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bkp/Nueva carpeta (2)/DIMPE/Coordinación Servicios/EMAV/Productos/2024/Mayo/"/>
    </mc:Choice>
  </mc:AlternateContent>
  <xr:revisionPtr revIDLastSave="0" documentId="11_53E81925BA727514A5D596E0E7C122553955F103" xr6:coauthVersionLast="47" xr6:coauthVersionMax="47" xr10:uidLastSave="{00000000-0000-0000-0000-000000000000}"/>
  <bookViews>
    <workbookView xWindow="-120" yWindow="-120" windowWidth="29040" windowHeight="15720" tabRatio="815" xr2:uid="{00000000-000D-0000-FFFF-FFFF00000000}"/>
  </bookViews>
  <sheets>
    <sheet name="Índice" sheetId="519" r:id="rId1"/>
    <sheet name="1.1 V.A. Ingr. nominales" sheetId="555" r:id="rId2"/>
    <sheet name="1.2 V.A.C Ingr. nominales" sheetId="556" r:id="rId3"/>
    <sheet name="1.3 V.12Meses Ing.nominal" sheetId="557" r:id="rId4"/>
    <sheet name="2. Var. Personal ocupado total" sheetId="522" r:id="rId5"/>
    <sheet name="3. Var. Salarios" sheetId="530" r:id="rId6"/>
    <sheet name="4. Ind. EMAV" sheetId="525" r:id="rId7"/>
    <sheet name="5. Ind. empalmados.MTA" sheetId="550" r:id="rId8"/>
    <sheet name="6. Distr.porc.ingr.canal.vta" sheetId="552" r:id="rId9"/>
    <sheet name="7. Distr.porc.ingr" sheetId="559" r:id="rId10"/>
    <sheet name="8. Coeficientes de variación" sheetId="52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557" l="1"/>
  <c r="A35" i="556"/>
  <c r="A35" i="559"/>
  <c r="A40" i="524" l="1"/>
  <c r="A31" i="552"/>
  <c r="A112" i="550"/>
  <c r="A47" i="525"/>
  <c r="A30" i="530"/>
  <c r="A29" i="522"/>
  <c r="A3" i="530"/>
  <c r="A3" i="522"/>
</calcChain>
</file>

<file path=xl/sharedStrings.xml><?xml version="1.0" encoding="utf-8"?>
<sst xmlns="http://schemas.openxmlformats.org/spreadsheetml/2006/main" count="654" uniqueCount="132">
  <si>
    <t xml:space="preserve">ENCUESTA MENSUAL DE AGENCIAS DE VIAJE - EMAV </t>
  </si>
  <si>
    <t>Temática de Servicios</t>
  </si>
  <si>
    <t>Variaciones anuales de ingresos nominales</t>
  </si>
  <si>
    <t>Variaciones año corrido de ingresos nominales</t>
  </si>
  <si>
    <t>2.</t>
  </si>
  <si>
    <t>3.</t>
  </si>
  <si>
    <t>4.</t>
  </si>
  <si>
    <t>Índices de agencias de viaje - EMAV</t>
  </si>
  <si>
    <t>5.</t>
  </si>
  <si>
    <t>Índices empalmados de la Muestra Trimestral de Agencias de Viaje</t>
  </si>
  <si>
    <t>6.</t>
  </si>
  <si>
    <t>Distribución Porcentual mensual según canal de venta de los ingresos totales nominales</t>
  </si>
  <si>
    <t>Coeficientes de variación estimado porcentual</t>
  </si>
  <si>
    <t xml:space="preserve"> </t>
  </si>
  <si>
    <t>Inicio</t>
  </si>
  <si>
    <t>Año</t>
  </si>
  <si>
    <t>Mes</t>
  </si>
  <si>
    <t>2023 (p)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</si>
  <si>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</si>
  <si>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</si>
  <si>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</si>
  <si>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</si>
  <si>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</si>
  <si>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</si>
  <si>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</si>
  <si>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</si>
  <si>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</si>
  <si>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</si>
  <si>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</si>
  <si>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</si>
  <si>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2024 (p)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</si>
  <si>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</si>
  <si>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(p): cifra provisional</t>
  </si>
  <si>
    <t>1.1 Variaciones anuales de los ingresos nominales</t>
  </si>
  <si>
    <t>Variaciones anuales</t>
  </si>
  <si>
    <t>Ingresos totales</t>
  </si>
  <si>
    <t>1.2 Variaciones año corrido de los ingresos nominales</t>
  </si>
  <si>
    <t>Variaciones año corrido</t>
  </si>
  <si>
    <t>Variaciones anuales personal ocupado total *</t>
  </si>
  <si>
    <t>Variaciones año corrido personal ocupado total</t>
  </si>
  <si>
    <t>Variaciones 12 meses personal ocupado total</t>
  </si>
  <si>
    <r>
      <t xml:space="preserve">Nota metodológica:
</t>
    </r>
    <r>
      <rPr>
        <sz val="8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Variación acumulado doce meses= variación porcentual calculada entre los últimos 12 meses hasta el mes de referencia y el mismo período del año anterior
</t>
    </r>
    <r>
      <rPr>
        <sz val="8"/>
        <color theme="1"/>
        <rFont val="Segoe UI"/>
        <family val="2"/>
      </rPr>
      <t>* Incluye propietarios, socios y familiares sin remuneración, personal permanente, personal temporal directo, temporal contratado a través de agencias de suministro de personal y aprendices y pasantes.</t>
    </r>
  </si>
  <si>
    <t xml:space="preserve">Año </t>
  </si>
  <si>
    <t xml:space="preserve">Personal ocupado sin agencias * </t>
  </si>
  <si>
    <t xml:space="preserve">Salario promedio  nominal del personal ocupado sin agencias ** </t>
  </si>
  <si>
    <t xml:space="preserve">Personal ocupado sin agencias </t>
  </si>
  <si>
    <t>Salario promedio nominal del personal ocupado sin agencias</t>
  </si>
  <si>
    <t>Marzo</t>
  </si>
  <si>
    <r>
      <t xml:space="preserve">Nota metodológica: 
</t>
    </r>
    <r>
      <rPr>
        <sz val="8"/>
        <color rgb="FF000000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Variación acumulado doce meses= variación porcentual calculada entre los últimos 12 meses hasta el mes de referencia y el mismo período del año anterior
* Incluye personal permanente, personal temporal directo y aprendices y pasantes, excepto personal contratado a través de agencias de suministro de personal.
** Incluye los sueldos y salarios del permanente, personal temporal directo y aprendices y pasantes, excepto los costos del personal contratado a través de agencias de suministro de personal. 
</t>
    </r>
    <r>
      <rPr>
        <b/>
        <sz val="8"/>
        <color rgb="FF000000"/>
        <rFont val="Segoe UI"/>
        <family val="2"/>
      </rPr>
      <t xml:space="preserve">
Nota: </t>
    </r>
    <r>
      <rPr>
        <sz val="8"/>
        <color rgb="FF000000"/>
        <rFont val="Segoe UI"/>
        <family val="2"/>
      </rPr>
      <t>no se publica el CVE de personal contratado a través de agencias de suministro de personal debido a que supera el 15%.</t>
    </r>
  </si>
  <si>
    <t>4. Índices</t>
  </si>
  <si>
    <t>Base 2022=100</t>
  </si>
  <si>
    <t>Años</t>
  </si>
  <si>
    <t xml:space="preserve">Ingresos nominales </t>
  </si>
  <si>
    <t xml:space="preserve">Personal total** </t>
  </si>
  <si>
    <t xml:space="preserve">Salarios nominales de personal ocupado sin agencias*** </t>
  </si>
  <si>
    <t>2022 (p)</t>
  </si>
  <si>
    <t xml:space="preserve">Abril </t>
  </si>
  <si>
    <t xml:space="preserve">Junio </t>
  </si>
  <si>
    <t xml:space="preserve">Julio </t>
  </si>
  <si>
    <t>* Incluye personal permanente, personal temporal directo y aprendices y pasantes, excepto personal contratado a través de agencias de suministro de personal.
** Incluye propietarios, socios y familiares sin remuneración, personal permanente, personal temporal directo, temporal contratado a través de agencias de suministro de personal y aprendices y pasantes.</t>
  </si>
  <si>
    <t>*** Incluye los sueldos y salarios del permanente, personal temporal directo y aprendices y pasantes, excepto los costos del personal contratado a través de agencias de suministro de personal.</t>
  </si>
  <si>
    <t>ENCUESTA MENSUAL DE AGENCIAS DE VIAJE - EMAV</t>
  </si>
  <si>
    <t xml:space="preserve">5. Series de índices empalmados de la Muestra Trimestral de Agencias de Viaje </t>
  </si>
  <si>
    <t>III Trim 2004 - IV Trim 2021</t>
  </si>
  <si>
    <t>Periodo</t>
  </si>
  <si>
    <t>Ingresos nominales</t>
  </si>
  <si>
    <t>Personal total</t>
  </si>
  <si>
    <t>III trimestre</t>
  </si>
  <si>
    <t>IV trimestre</t>
  </si>
  <si>
    <t>I trimestre</t>
  </si>
  <si>
    <t>II trimestre</t>
  </si>
  <si>
    <t>Febrero</t>
  </si>
  <si>
    <t>2023(p)</t>
  </si>
  <si>
    <t>6. Distribución Porcentual mensual según canal de venta de los ingresos totales nominales</t>
  </si>
  <si>
    <t>Distribución Porcentual según canal de venta</t>
  </si>
  <si>
    <t>Canal tradicional</t>
  </si>
  <si>
    <t>6. Coeficientes de variación estimado porcentual</t>
  </si>
  <si>
    <t>Ingresos nominales totales</t>
  </si>
  <si>
    <t>Personal total*</t>
  </si>
  <si>
    <t>Salario promedio nominal de personal ocupado sin agencias**</t>
  </si>
  <si>
    <t>Variación anual</t>
  </si>
  <si>
    <r>
      <t>CVE</t>
    </r>
    <r>
      <rPr>
        <b/>
        <sz val="9"/>
        <color rgb="FFFF0000"/>
        <rFont val="Segoe UI"/>
        <family val="2"/>
      </rPr>
      <t xml:space="preserve">
</t>
    </r>
  </si>
  <si>
    <t>Limites</t>
  </si>
  <si>
    <t>CVE</t>
  </si>
  <si>
    <t>Distribución Porcentual</t>
  </si>
  <si>
    <t>Inferior</t>
  </si>
  <si>
    <t>Superior</t>
  </si>
  <si>
    <r>
      <t>(p):</t>
    </r>
    <r>
      <rPr>
        <b/>
        <sz val="8"/>
        <rFont val="Segoe UI"/>
        <family val="2"/>
      </rPr>
      <t xml:space="preserve"> </t>
    </r>
    <r>
      <rPr>
        <sz val="8"/>
        <rFont val="Segoe UI"/>
        <family val="2"/>
      </rPr>
      <t>cifra provisional</t>
    </r>
  </si>
  <si>
    <t>* Incluye propietarios, socios y familiares sin remuneración, personal permanente, personal temporal directo, temporal contratado a través de agencias de suministro de personal y aprendices y pasantes.</t>
  </si>
  <si>
    <t xml:space="preserve">** Incluye los sueldos y salarios del permanente, personal temporal directo y aprendices y pasantes, excluye los costos del personal contratado a través de agencias de suministro de personal. </t>
  </si>
  <si>
    <r>
      <rPr>
        <b/>
        <sz val="8"/>
        <color rgb="FF000000"/>
        <rFont val="Segoe UI"/>
        <family val="2"/>
      </rPr>
      <t>Nota:</t>
    </r>
    <r>
      <rPr>
        <sz val="8"/>
        <color rgb="FF000000"/>
        <rFont val="Segoe UI"/>
        <family val="2"/>
      </rPr>
      <t xml:space="preserve">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</t>
    </r>
    <r>
      <rPr>
        <b/>
        <sz val="8"/>
        <color rgb="FF000000"/>
        <rFont val="Segoe UI"/>
        <family val="2"/>
      </rPr>
      <t xml:space="preserve">
Nota: </t>
    </r>
    <r>
      <rPr>
        <sz val="8"/>
        <color rgb="FF000000"/>
        <rFont val="Segoe UI"/>
        <family val="2"/>
      </rPr>
      <t>no se publica el CVE de personal contratado a través de agencias de suministro de personal debido a que supera el 15%.</t>
    </r>
  </si>
  <si>
    <t>7. Distribución Porcentual mensual de los componentes del ingreso</t>
  </si>
  <si>
    <t>Distribución Porcentual de los componentes del ingreso</t>
  </si>
  <si>
    <t>Distribución Porcentual mensual de los componentes de ingresos nominales</t>
  </si>
  <si>
    <r>
      <t>Ingresos por paquetes turísticos propios</t>
    </r>
    <r>
      <rPr>
        <b/>
        <vertAlign val="superscript"/>
        <sz val="9"/>
        <rFont val="Segoe UI"/>
        <family val="2"/>
      </rPr>
      <t>a</t>
    </r>
  </si>
  <si>
    <t>a:Corresponde a los ingresos percibidos por la venta de paquetes turísticos organizados o construidos por la empresa.</t>
  </si>
  <si>
    <r>
      <t>Tarifa administrativa</t>
    </r>
    <r>
      <rPr>
        <b/>
        <vertAlign val="superscript"/>
        <sz val="9"/>
        <rFont val="Segoe UI"/>
        <family val="2"/>
      </rPr>
      <t>b</t>
    </r>
  </si>
  <si>
    <r>
      <t>Otros</t>
    </r>
    <r>
      <rPr>
        <b/>
        <vertAlign val="superscript"/>
        <sz val="9"/>
        <rFont val="Segoe UI"/>
        <family val="2"/>
      </rPr>
      <t>d</t>
    </r>
  </si>
  <si>
    <r>
      <t>Ingresos por paquetes turísticos propios</t>
    </r>
    <r>
      <rPr>
        <b/>
        <vertAlign val="superscript"/>
        <sz val="9"/>
        <color rgb="FF000000"/>
        <rFont val="Segoe UI"/>
        <family val="2"/>
      </rPr>
      <t>a</t>
    </r>
  </si>
  <si>
    <r>
      <t>Tarifa administrativa</t>
    </r>
    <r>
      <rPr>
        <b/>
        <vertAlign val="superscript"/>
        <sz val="9"/>
        <color rgb="FF000000"/>
        <rFont val="Segoe UI"/>
        <family val="2"/>
      </rPr>
      <t>b</t>
    </r>
  </si>
  <si>
    <r>
      <t>Otros</t>
    </r>
    <r>
      <rPr>
        <b/>
        <vertAlign val="superscript"/>
        <sz val="9"/>
        <color rgb="FF000000"/>
        <rFont val="Segoe UI"/>
        <family val="2"/>
      </rPr>
      <t>d</t>
    </r>
  </si>
  <si>
    <r>
      <t xml:space="preserve">Nota metodológica: 
</t>
    </r>
    <r>
      <rPr>
        <sz val="8"/>
        <color theme="1"/>
        <rFont val="Segoe UI"/>
        <family val="2"/>
      </rPr>
      <t xml:space="preserve">Distribución Porcentual = ((Valor reportado de los ingresos nominales según canal de venta/valor total de los ingresos nominales))*100
</t>
    </r>
  </si>
  <si>
    <r>
      <t xml:space="preserve">Nota metodológica: 
</t>
    </r>
    <r>
      <rPr>
        <sz val="8"/>
        <color rgb="FF000000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</t>
    </r>
    <r>
      <rPr>
        <b/>
        <sz val="8"/>
        <color rgb="FF000000"/>
        <rFont val="Segoe UI"/>
        <family val="2"/>
      </rPr>
      <t xml:space="preserve">
</t>
    </r>
    <r>
      <rPr>
        <sz val="8"/>
        <color rgb="FF000000"/>
        <rFont val="Segoe UI"/>
        <family val="2"/>
      </rPr>
      <t>Variación acumulado doce meses= variación porcentual calculada entre los últimos 12 meses hasta el mes de referencia y el mismo período del año anterior</t>
    </r>
  </si>
  <si>
    <t>-</t>
  </si>
  <si>
    <t>Variaciones doce meses de ingresos nominales</t>
  </si>
  <si>
    <t>Variaciones anuales, año corrido y doce meses del personal ocupado total</t>
  </si>
  <si>
    <t>Variaciones doce meses</t>
  </si>
  <si>
    <t>3. Variaciones anuales, año corrido y doce meses de salario promedio nominal del personal ocupado sin agencias</t>
  </si>
  <si>
    <t>Variaciones anuales, año corrido y doce meses de salario promedio nominal del personal ocupado sin agencias</t>
  </si>
  <si>
    <r>
      <t xml:space="preserve">Nota: </t>
    </r>
    <r>
      <rPr>
        <sz val="8"/>
        <rFont val="Segoe UI"/>
        <family val="2"/>
      </rPr>
      <t xml:space="preserve">como parte del proceso de producción estadística, el DANE realiza la revisión continua de la información en cada una de las fases del proceso; como consecuencia, se presentan cambios de la serie histórica por actualización de la información recibida de parte de las fuentes de información. </t>
    </r>
  </si>
  <si>
    <t>1.3 Variaciones doce meses de los ingresos nominales</t>
  </si>
  <si>
    <t>d: Incluye OVER, Servicios receptivos, Ingresos por MICE, Fee por servicios y otros ingresos.</t>
  </si>
  <si>
    <t xml:space="preserve">b: Se refiere a los ingresos percibidos por cobros realizados sobre el tiquete vendido.	</t>
  </si>
  <si>
    <t>b: Se refiere a los ingresos percibidos por cobros realizados sobre el tiquete vendido.</t>
  </si>
  <si>
    <r>
      <rPr>
        <b/>
        <sz val="8"/>
        <color rgb="FF000000"/>
        <rFont val="Segoe UI"/>
        <family val="2"/>
      </rPr>
      <t xml:space="preserve">Nota: </t>
    </r>
    <r>
      <rPr>
        <sz val="8"/>
        <color rgb="FF000000"/>
        <rFont val="Segoe UI"/>
        <family val="2"/>
      </rPr>
      <t>A partir de la publicación del mes estadístico de marzo 2024, la Encuesta Mensual de Agencias de Viaje (EMAV) incorpora una desagregación de cuatro componentes: ingresos por paquetes turísticos propios, ingresos por comisiones, tarifas administrativas y otros ingresos.</t>
    </r>
  </si>
  <si>
    <t>c: Incluye ingresos por comisiones por venta de pasajes, comisiones por venta de paquetes turísticos, comisiones por venta de alojamiento, comisiones por venta y reserva de cruceros.</t>
  </si>
  <si>
    <t>* Los ingresos por ventas online se refieren al monto generado a través de transacciones comerciales realizadas en línea. Esto incluye las ventas de productos o servicios realizadas a través de sitios web, aplicaciones móviles, plataformas de comercio electrónico, entre otros canales digitales.</t>
  </si>
  <si>
    <t>Online*</t>
  </si>
  <si>
    <t>Online</t>
  </si>
  <si>
    <t>Canal Tradicional</t>
  </si>
  <si>
    <r>
      <t>Ingresos por comisiones</t>
    </r>
    <r>
      <rPr>
        <b/>
        <vertAlign val="superscript"/>
        <sz val="9"/>
        <color rgb="FF000000"/>
        <rFont val="Segoe UI"/>
        <family val="2"/>
      </rPr>
      <t>c</t>
    </r>
  </si>
  <si>
    <r>
      <t>Ingresos por comisiones</t>
    </r>
    <r>
      <rPr>
        <b/>
        <vertAlign val="superscript"/>
        <sz val="9"/>
        <rFont val="Segoe UI"/>
        <family val="2"/>
      </rPr>
      <t>c</t>
    </r>
  </si>
  <si>
    <r>
      <t>Enero 2023 - mayo 2024</t>
    </r>
    <r>
      <rPr>
        <vertAlign val="superscript"/>
        <sz val="11"/>
        <rFont val="Segoe UI"/>
        <family val="2"/>
      </rPr>
      <t>p</t>
    </r>
  </si>
  <si>
    <r>
      <t>Enero 2022 - mayo 2024</t>
    </r>
    <r>
      <rPr>
        <vertAlign val="superscript"/>
        <sz val="11"/>
        <rFont val="Segoe UI"/>
        <family val="2"/>
      </rPr>
      <t>p</t>
    </r>
  </si>
  <si>
    <r>
      <t>III Trimestre de 2004 - mayo 2024</t>
    </r>
    <r>
      <rPr>
        <vertAlign val="superscript"/>
        <sz val="11"/>
        <rFont val="Segoe UI"/>
        <family val="2"/>
      </rPr>
      <t>p</t>
    </r>
  </si>
  <si>
    <t>Actualizado el 15 de julio de 2024</t>
  </si>
  <si>
    <r>
      <t>Enero 2023 - mayo 2024</t>
    </r>
    <r>
      <rPr>
        <b/>
        <vertAlign val="superscript"/>
        <sz val="12"/>
        <rFont val="Segoe UI"/>
        <family val="2"/>
      </rPr>
      <t>P</t>
    </r>
  </si>
  <si>
    <r>
      <t>Enero 2023 -  mayo 2024</t>
    </r>
    <r>
      <rPr>
        <b/>
        <vertAlign val="superscript"/>
        <sz val="12"/>
        <color rgb="FF000000"/>
        <rFont val="Segoe UI"/>
        <family val="2"/>
      </rPr>
      <t>P</t>
    </r>
  </si>
  <si>
    <r>
      <t>Enero 2022 - mayo 2024</t>
    </r>
    <r>
      <rPr>
        <b/>
        <vertAlign val="superscript"/>
        <sz val="12"/>
        <rFont val="Segoe UI"/>
        <family val="2"/>
      </rPr>
      <t>P</t>
    </r>
  </si>
  <si>
    <r>
      <t>Enero 2023 - mayo 2024</t>
    </r>
    <r>
      <rPr>
        <b/>
        <vertAlign val="superscript"/>
        <sz val="12"/>
        <color rgb="FF000000"/>
        <rFont val="Segoe UI"/>
        <family val="2"/>
      </rPr>
      <t>P</t>
    </r>
  </si>
  <si>
    <t>2. Variaciones anuales, año corrido y doce meses del personal ocupado total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</si>
  <si>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debido al cambio de periodicidad de difusión de información a partir del año 2022 la publicación de los índices es mensual.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</si>
</sst>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_-* #,##0.00000_-;\-* #,##0.000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vertAlign val="superscript"/>
      <sz val="12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8"/>
      <color rgb="FF000000"/>
      <name val="Segoe UI"/>
      <family val="2"/>
    </font>
    <font>
      <b/>
      <sz val="9"/>
      <color rgb="FF000000"/>
      <name val="Segoe UI"/>
      <family val="2"/>
    </font>
    <font>
      <b/>
      <sz val="9"/>
      <color rgb="FFFF0000"/>
      <name val="Segoe UI"/>
      <family val="2"/>
    </font>
    <font>
      <b/>
      <sz val="12"/>
      <color rgb="FF000000"/>
      <name val="Segoe UI"/>
      <family val="2"/>
    </font>
    <font>
      <b/>
      <vertAlign val="superscript"/>
      <sz val="12"/>
      <color rgb="FF000000"/>
      <name val="Segoe UI"/>
      <family val="2"/>
    </font>
    <font>
      <sz val="10"/>
      <name val="MS Sans Serif"/>
      <family val="2"/>
    </font>
    <font>
      <sz val="8"/>
      <color theme="1"/>
      <name val="Segoe UI"/>
      <family val="2"/>
    </font>
    <font>
      <sz val="8"/>
      <color rgb="FF000000"/>
      <name val="Segoe UI"/>
      <family val="2"/>
    </font>
    <font>
      <u/>
      <sz val="10"/>
      <color indexed="12"/>
      <name val="Segoe UI"/>
      <family val="2"/>
    </font>
    <font>
      <sz val="10"/>
      <name val="Arial"/>
      <family val="2"/>
    </font>
    <font>
      <vertAlign val="superscript"/>
      <sz val="11"/>
      <name val="Segoe UI"/>
      <family val="2"/>
    </font>
    <font>
      <b/>
      <sz val="12"/>
      <color rgb="FF00000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rgb="FF000000"/>
      <name val="Segoe UI"/>
      <family val="2"/>
    </font>
    <font>
      <b/>
      <sz val="8"/>
      <color theme="1"/>
      <name val="Segoe UI"/>
      <family val="2"/>
    </font>
    <font>
      <u/>
      <sz val="11"/>
      <color indexed="12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9">
    <xf numFmtId="0" fontId="0" fillId="0" borderId="0"/>
    <xf numFmtId="0" fontId="19" fillId="2" borderId="15" applyNumberFormat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20" fillId="3" borderId="0" applyNumberFormat="0" applyBorder="0" applyAlignment="0" applyProtection="0"/>
    <xf numFmtId="0" fontId="18" fillId="0" borderId="0"/>
    <xf numFmtId="0" fontId="3" fillId="0" borderId="0"/>
    <xf numFmtId="0" fontId="3" fillId="0" borderId="0"/>
    <xf numFmtId="0" fontId="18" fillId="4" borderId="16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" borderId="17" applyNumberFormat="0" applyAlignment="0" applyProtection="0"/>
    <xf numFmtId="0" fontId="22" fillId="0" borderId="18" applyNumberFormat="0" applyFill="0" applyAlignment="0" applyProtection="0"/>
    <xf numFmtId="0" fontId="33" fillId="0" borderId="0"/>
    <xf numFmtId="43" fontId="37" fillId="0" borderId="0" applyFont="0" applyFill="0" applyBorder="0" applyAlignment="0" applyProtection="0"/>
  </cellStyleXfs>
  <cellXfs count="266">
    <xf numFmtId="0" fontId="0" fillId="0" borderId="0" xfId="0"/>
    <xf numFmtId="0" fontId="7" fillId="5" borderId="0" xfId="0" applyFont="1" applyFill="1"/>
    <xf numFmtId="0" fontId="23" fillId="5" borderId="1" xfId="0" applyFont="1" applyFill="1" applyBorder="1" applyAlignment="1">
      <alignment horizontal="right" vertical="center"/>
    </xf>
    <xf numFmtId="0" fontId="9" fillId="5" borderId="2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24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25" fillId="6" borderId="3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25" fillId="5" borderId="0" xfId="0" applyFont="1" applyFill="1"/>
    <xf numFmtId="0" fontId="10" fillId="0" borderId="0" xfId="0" applyFont="1"/>
    <xf numFmtId="165" fontId="10" fillId="0" borderId="0" xfId="11" applyNumberFormat="1" applyFont="1" applyFill="1" applyBorder="1" applyAlignment="1"/>
    <xf numFmtId="165" fontId="10" fillId="7" borderId="0" xfId="11" applyNumberFormat="1" applyFont="1" applyFill="1" applyBorder="1" applyAlignment="1"/>
    <xf numFmtId="0" fontId="10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1" fontId="10" fillId="0" borderId="6" xfId="0" applyNumberFormat="1" applyFont="1" applyBorder="1" applyAlignment="1">
      <alignment horizontal="center"/>
    </xf>
    <xf numFmtId="1" fontId="10" fillId="7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4" xfId="0" applyFont="1" applyFill="1" applyBorder="1"/>
    <xf numFmtId="0" fontId="9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/>
    <xf numFmtId="0" fontId="16" fillId="5" borderId="2" xfId="0" applyFont="1" applyFill="1" applyBorder="1" applyAlignment="1">
      <alignment vertical="center"/>
    </xf>
    <xf numFmtId="0" fontId="10" fillId="0" borderId="0" xfId="8" applyFont="1"/>
    <xf numFmtId="0" fontId="10" fillId="5" borderId="0" xfId="8" applyFont="1" applyFill="1"/>
    <xf numFmtId="0" fontId="11" fillId="0" borderId="9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 wrapText="1"/>
    </xf>
    <xf numFmtId="1" fontId="10" fillId="0" borderId="6" xfId="8" applyNumberFormat="1" applyFont="1" applyBorder="1" applyAlignment="1">
      <alignment horizontal="center"/>
    </xf>
    <xf numFmtId="165" fontId="10" fillId="0" borderId="0" xfId="14" applyNumberFormat="1" applyFont="1" applyFill="1" applyBorder="1" applyAlignment="1"/>
    <xf numFmtId="165" fontId="10" fillId="5" borderId="0" xfId="14" applyNumberFormat="1" applyFont="1" applyFill="1" applyBorder="1" applyAlignment="1">
      <alignment horizontal="center" vertical="center"/>
    </xf>
    <xf numFmtId="165" fontId="10" fillId="5" borderId="0" xfId="8" applyNumberFormat="1" applyFont="1" applyFill="1"/>
    <xf numFmtId="1" fontId="10" fillId="7" borderId="6" xfId="8" applyNumberFormat="1" applyFont="1" applyFill="1" applyBorder="1" applyAlignment="1">
      <alignment horizontal="center"/>
    </xf>
    <xf numFmtId="165" fontId="10" fillId="7" borderId="0" xfId="14" applyNumberFormat="1" applyFont="1" applyFill="1" applyBorder="1" applyAlignment="1"/>
    <xf numFmtId="0" fontId="10" fillId="0" borderId="0" xfId="8" applyFont="1" applyAlignment="1">
      <alignment vertical="center"/>
    </xf>
    <xf numFmtId="0" fontId="10" fillId="5" borderId="0" xfId="8" applyFont="1" applyFill="1" applyAlignment="1">
      <alignment vertical="center"/>
    </xf>
    <xf numFmtId="0" fontId="7" fillId="0" borderId="0" xfId="8" applyFont="1"/>
    <xf numFmtId="0" fontId="7" fillId="5" borderId="0" xfId="8" applyFont="1" applyFill="1"/>
    <xf numFmtId="0" fontId="7" fillId="0" borderId="0" xfId="8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" fontId="10" fillId="0" borderId="19" xfId="0" applyNumberFormat="1" applyFont="1" applyBorder="1" applyAlignment="1">
      <alignment horizontal="center"/>
    </xf>
    <xf numFmtId="0" fontId="11" fillId="0" borderId="7" xfId="8" applyFont="1" applyBorder="1" applyAlignment="1">
      <alignment horizontal="center" vertical="center" wrapText="1"/>
    </xf>
    <xf numFmtId="0" fontId="11" fillId="5" borderId="0" xfId="8" applyFont="1" applyFill="1" applyAlignment="1">
      <alignment horizontal="center" vertical="center" wrapText="1"/>
    </xf>
    <xf numFmtId="165" fontId="10" fillId="0" borderId="12" xfId="11" applyNumberFormat="1" applyFont="1" applyFill="1" applyBorder="1" applyAlignment="1">
      <alignment horizontal="center" vertical="center"/>
    </xf>
    <xf numFmtId="165" fontId="10" fillId="7" borderId="0" xfId="11" applyNumberFormat="1" applyFont="1" applyFill="1" applyBorder="1" applyAlignment="1">
      <alignment horizontal="center" vertical="center"/>
    </xf>
    <xf numFmtId="165" fontId="10" fillId="7" borderId="2" xfId="11" applyNumberFormat="1" applyFont="1" applyFill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0" fillId="0" borderId="0" xfId="11" applyNumberFormat="1" applyFont="1" applyFill="1" applyBorder="1" applyAlignment="1">
      <alignment horizontal="center" vertical="center"/>
    </xf>
    <xf numFmtId="165" fontId="10" fillId="0" borderId="2" xfId="11" applyNumberFormat="1" applyFont="1" applyFill="1" applyBorder="1" applyAlignment="1">
      <alignment horizontal="center" vertical="center"/>
    </xf>
    <xf numFmtId="165" fontId="10" fillId="0" borderId="19" xfId="11" applyNumberFormat="1" applyFont="1" applyFill="1" applyBorder="1" applyAlignment="1"/>
    <xf numFmtId="165" fontId="10" fillId="7" borderId="6" xfId="11" applyNumberFormat="1" applyFont="1" applyFill="1" applyBorder="1" applyAlignment="1"/>
    <xf numFmtId="165" fontId="10" fillId="0" borderId="1" xfId="11" applyNumberFormat="1" applyFont="1" applyFill="1" applyBorder="1" applyAlignment="1">
      <alignment horizontal="center" vertical="center"/>
    </xf>
    <xf numFmtId="165" fontId="10" fillId="0" borderId="11" xfId="11" applyNumberFormat="1" applyFont="1" applyFill="1" applyBorder="1" applyAlignment="1">
      <alignment horizontal="center" vertical="center"/>
    </xf>
    <xf numFmtId="165" fontId="10" fillId="7" borderId="1" xfId="11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165" fontId="10" fillId="0" borderId="6" xfId="11" applyNumberFormat="1" applyFont="1" applyFill="1" applyBorder="1" applyAlignment="1"/>
    <xf numFmtId="165" fontId="10" fillId="0" borderId="20" xfId="11" applyNumberFormat="1" applyFont="1" applyFill="1" applyBorder="1" applyAlignment="1">
      <alignment horizontal="center" vertical="center"/>
    </xf>
    <xf numFmtId="165" fontId="10" fillId="7" borderId="21" xfId="11" applyNumberFormat="1" applyFont="1" applyFill="1" applyBorder="1" applyAlignment="1">
      <alignment horizontal="center" vertical="center"/>
    </xf>
    <xf numFmtId="165" fontId="10" fillId="0" borderId="23" xfId="11" applyNumberFormat="1" applyFont="1" applyFill="1" applyBorder="1" applyAlignment="1">
      <alignment horizontal="center" vertical="center"/>
    </xf>
    <xf numFmtId="165" fontId="10" fillId="7" borderId="23" xfId="11" applyNumberFormat="1" applyFont="1" applyFill="1" applyBorder="1" applyAlignment="1">
      <alignment horizontal="center" vertical="center"/>
    </xf>
    <xf numFmtId="165" fontId="10" fillId="0" borderId="25" xfId="11" applyNumberFormat="1" applyFont="1" applyFill="1" applyBorder="1" applyAlignment="1">
      <alignment horizontal="center" vertical="center"/>
    </xf>
    <xf numFmtId="167" fontId="10" fillId="0" borderId="0" xfId="14" applyNumberFormat="1" applyFont="1" applyFill="1" applyBorder="1" applyAlignment="1">
      <alignment horizontal="center"/>
    </xf>
    <xf numFmtId="167" fontId="10" fillId="0" borderId="27" xfId="14" applyNumberFormat="1" applyFont="1" applyFill="1" applyBorder="1" applyAlignment="1">
      <alignment horizontal="center"/>
    </xf>
    <xf numFmtId="167" fontId="10" fillId="7" borderId="0" xfId="14" applyNumberFormat="1" applyFont="1" applyFill="1" applyBorder="1" applyAlignment="1">
      <alignment horizontal="center"/>
    </xf>
    <xf numFmtId="167" fontId="10" fillId="7" borderId="27" xfId="14" applyNumberFormat="1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5" fontId="10" fillId="0" borderId="19" xfId="11" applyNumberFormat="1" applyFont="1" applyFill="1" applyBorder="1" applyAlignment="1">
      <alignment horizontal="center" vertical="center"/>
    </xf>
    <xf numFmtId="165" fontId="10" fillId="7" borderId="6" xfId="11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24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165" fontId="10" fillId="0" borderId="6" xfId="11" applyNumberFormat="1" applyFont="1" applyFill="1" applyBorder="1" applyAlignment="1">
      <alignment horizontal="center" vertical="center"/>
    </xf>
    <xf numFmtId="168" fontId="10" fillId="0" borderId="0" xfId="18" applyNumberFormat="1" applyFont="1"/>
    <xf numFmtId="1" fontId="10" fillId="5" borderId="6" xfId="0" applyNumberFormat="1" applyFont="1" applyFill="1" applyBorder="1" applyAlignment="1">
      <alignment horizontal="center"/>
    </xf>
    <xf numFmtId="0" fontId="10" fillId="5" borderId="0" xfId="0" applyFont="1" applyFill="1"/>
    <xf numFmtId="1" fontId="10" fillId="5" borderId="1" xfId="0" applyNumberFormat="1" applyFont="1" applyFill="1" applyBorder="1" applyAlignment="1">
      <alignment horizontal="center"/>
    </xf>
    <xf numFmtId="165" fontId="10" fillId="5" borderId="0" xfId="11" applyNumberFormat="1" applyFont="1" applyFill="1" applyBorder="1" applyAlignment="1"/>
    <xf numFmtId="165" fontId="10" fillId="5" borderId="0" xfId="11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165" fontId="10" fillId="5" borderId="6" xfId="11" applyNumberFormat="1" applyFont="1" applyFill="1" applyBorder="1" applyAlignment="1"/>
    <xf numFmtId="165" fontId="10" fillId="5" borderId="6" xfId="11" applyNumberFormat="1" applyFont="1" applyFill="1" applyBorder="1" applyAlignment="1">
      <alignment horizontal="center" vertical="center"/>
    </xf>
    <xf numFmtId="165" fontId="10" fillId="5" borderId="21" xfId="11" applyNumberFormat="1" applyFont="1" applyFill="1" applyBorder="1" applyAlignment="1">
      <alignment horizontal="center" vertical="center"/>
    </xf>
    <xf numFmtId="165" fontId="10" fillId="0" borderId="12" xfId="11" applyNumberFormat="1" applyFont="1" applyFill="1" applyBorder="1" applyAlignment="1"/>
    <xf numFmtId="165" fontId="10" fillId="5" borderId="1" xfId="11" applyNumberFormat="1" applyFont="1" applyFill="1" applyBorder="1" applyAlignment="1">
      <alignment horizontal="center" vertical="center"/>
    </xf>
    <xf numFmtId="165" fontId="10" fillId="5" borderId="23" xfId="11" applyNumberFormat="1" applyFont="1" applyFill="1" applyBorder="1" applyAlignment="1">
      <alignment horizontal="center" vertical="center"/>
    </xf>
    <xf numFmtId="165" fontId="10" fillId="0" borderId="0" xfId="8" applyNumberFormat="1" applyFont="1"/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top" wrapText="1"/>
    </xf>
    <xf numFmtId="0" fontId="28" fillId="10" borderId="9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165" fontId="11" fillId="5" borderId="14" xfId="17" applyNumberFormat="1" applyFont="1" applyFill="1" applyBorder="1" applyAlignment="1">
      <alignment horizontal="center" vertical="center" wrapText="1"/>
    </xf>
    <xf numFmtId="165" fontId="11" fillId="5" borderId="7" xfId="17" applyNumberFormat="1" applyFont="1" applyFill="1" applyBorder="1" applyAlignment="1">
      <alignment horizontal="center" vertical="center" wrapText="1"/>
    </xf>
    <xf numFmtId="0" fontId="36" fillId="0" borderId="0" xfId="4" applyFont="1" applyFill="1" applyBorder="1" applyAlignment="1" applyProtection="1"/>
    <xf numFmtId="1" fontId="10" fillId="5" borderId="6" xfId="8" applyNumberFormat="1" applyFont="1" applyFill="1" applyBorder="1" applyAlignment="1">
      <alignment horizontal="center"/>
    </xf>
    <xf numFmtId="165" fontId="10" fillId="5" borderId="0" xfId="14" applyNumberFormat="1" applyFont="1" applyFill="1" applyBorder="1" applyAlignment="1"/>
    <xf numFmtId="167" fontId="10" fillId="5" borderId="0" xfId="14" applyNumberFormat="1" applyFont="1" applyFill="1" applyBorder="1" applyAlignment="1">
      <alignment horizontal="center"/>
    </xf>
    <xf numFmtId="167" fontId="10" fillId="5" borderId="27" xfId="14" applyNumberFormat="1" applyFont="1" applyFill="1" applyBorder="1" applyAlignment="1">
      <alignment horizontal="center"/>
    </xf>
    <xf numFmtId="3" fontId="13" fillId="0" borderId="5" xfId="0" applyNumberFormat="1" applyFont="1" applyBorder="1" applyAlignment="1">
      <alignment horizontal="left" vertical="center"/>
    </xf>
    <xf numFmtId="1" fontId="10" fillId="7" borderId="23" xfId="0" applyNumberFormat="1" applyFont="1" applyFill="1" applyBorder="1" applyAlignment="1">
      <alignment horizontal="center"/>
    </xf>
    <xf numFmtId="165" fontId="10" fillId="7" borderId="28" xfId="11" applyNumberFormat="1" applyFont="1" applyFill="1" applyBorder="1" applyAlignment="1">
      <alignment horizontal="center" vertical="center"/>
    </xf>
    <xf numFmtId="1" fontId="10" fillId="5" borderId="23" xfId="0" applyNumberFormat="1" applyFont="1" applyFill="1" applyBorder="1" applyAlignment="1">
      <alignment horizontal="center"/>
    </xf>
    <xf numFmtId="165" fontId="10" fillId="5" borderId="28" xfId="11" applyNumberFormat="1" applyFont="1" applyFill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/>
    </xf>
    <xf numFmtId="165" fontId="10" fillId="0" borderId="29" xfId="11" applyNumberFormat="1" applyFont="1" applyFill="1" applyBorder="1" applyAlignment="1"/>
    <xf numFmtId="165" fontId="10" fillId="0" borderId="30" xfId="11" applyNumberFormat="1" applyFont="1" applyFill="1" applyBorder="1" applyAlignment="1">
      <alignment horizontal="center" vertical="center"/>
    </xf>
    <xf numFmtId="165" fontId="10" fillId="0" borderId="31" xfId="11" applyNumberFormat="1" applyFont="1" applyFill="1" applyBorder="1" applyAlignment="1">
      <alignment horizontal="center" vertical="center"/>
    </xf>
    <xf numFmtId="165" fontId="10" fillId="0" borderId="29" xfId="11" applyNumberFormat="1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0" fontId="14" fillId="0" borderId="0" xfId="4" quotePrefix="1" applyFont="1" applyFill="1" applyAlignment="1" applyProtection="1"/>
    <xf numFmtId="0" fontId="43" fillId="5" borderId="0" xfId="4" quotePrefix="1" applyFont="1" applyFill="1" applyBorder="1" applyAlignment="1" applyProtection="1">
      <alignment vertical="center"/>
    </xf>
    <xf numFmtId="0" fontId="43" fillId="0" borderId="0" xfId="4" quotePrefix="1" applyFont="1" applyFill="1" applyBorder="1" applyAlignment="1" applyProtection="1">
      <alignment vertical="center"/>
    </xf>
    <xf numFmtId="1" fontId="10" fillId="5" borderId="3" xfId="0" applyNumberFormat="1" applyFont="1" applyFill="1" applyBorder="1" applyAlignment="1">
      <alignment horizontal="center"/>
    </xf>
    <xf numFmtId="165" fontId="10" fillId="5" borderId="10" xfId="11" applyNumberFormat="1" applyFont="1" applyFill="1" applyBorder="1" applyAlignment="1"/>
    <xf numFmtId="165" fontId="10" fillId="5" borderId="4" xfId="11" applyNumberFormat="1" applyFont="1" applyFill="1" applyBorder="1" applyAlignment="1">
      <alignment horizontal="center" vertical="center"/>
    </xf>
    <xf numFmtId="165" fontId="10" fillId="5" borderId="10" xfId="11" applyNumberFormat="1" applyFont="1" applyFill="1" applyBorder="1" applyAlignment="1">
      <alignment horizontal="center" vertical="center"/>
    </xf>
    <xf numFmtId="165" fontId="10" fillId="5" borderId="3" xfId="11" applyNumberFormat="1" applyFont="1" applyFill="1" applyBorder="1" applyAlignment="1">
      <alignment horizontal="center" vertical="center"/>
    </xf>
    <xf numFmtId="165" fontId="10" fillId="5" borderId="24" xfId="11" applyNumberFormat="1" applyFont="1" applyFill="1" applyBorder="1" applyAlignment="1">
      <alignment horizontal="center" vertical="center"/>
    </xf>
    <xf numFmtId="165" fontId="10" fillId="5" borderId="22" xfId="11" applyNumberFormat="1" applyFont="1" applyFill="1" applyBorder="1" applyAlignment="1">
      <alignment horizontal="center" vertical="center"/>
    </xf>
    <xf numFmtId="168" fontId="10" fillId="5" borderId="0" xfId="18" applyNumberFormat="1" applyFont="1" applyFill="1"/>
    <xf numFmtId="165" fontId="10" fillId="5" borderId="3" xfId="14" applyNumberFormat="1" applyFont="1" applyFill="1" applyBorder="1" applyAlignment="1"/>
    <xf numFmtId="0" fontId="0" fillId="0" borderId="0" xfId="0" quotePrefix="1"/>
    <xf numFmtId="0" fontId="2" fillId="5" borderId="0" xfId="4" quotePrefix="1" applyFill="1" applyBorder="1" applyAlignment="1" applyProtection="1">
      <alignment vertic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5" borderId="9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31" fillId="8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13" fillId="0" borderId="3" xfId="8" applyNumberFormat="1" applyFont="1" applyBorder="1" applyAlignment="1">
      <alignment horizontal="left" vertical="center"/>
    </xf>
    <xf numFmtId="3" fontId="13" fillId="0" borderId="4" xfId="8" applyNumberFormat="1" applyFont="1" applyBorder="1" applyAlignment="1">
      <alignment horizontal="left" vertical="center"/>
    </xf>
    <xf numFmtId="3" fontId="13" fillId="0" borderId="5" xfId="8" applyNumberFormat="1" applyFont="1" applyBorder="1" applyAlignment="1">
      <alignment horizontal="left" vertical="center"/>
    </xf>
    <xf numFmtId="0" fontId="10" fillId="0" borderId="0" xfId="8" applyFont="1" applyAlignment="1">
      <alignment horizontal="center"/>
    </xf>
    <xf numFmtId="0" fontId="27" fillId="9" borderId="0" xfId="8" applyFont="1" applyFill="1" applyAlignment="1">
      <alignment horizontal="center" vertical="center"/>
    </xf>
    <xf numFmtId="0" fontId="11" fillId="7" borderId="0" xfId="8" applyFont="1" applyFill="1" applyAlignment="1">
      <alignment horizontal="center" vertical="center" wrapText="1"/>
    </xf>
    <xf numFmtId="0" fontId="8" fillId="0" borderId="14" xfId="8" applyFont="1" applyBorder="1" applyAlignment="1">
      <alignment horizontal="center" vertical="center" wrapText="1"/>
    </xf>
    <xf numFmtId="0" fontId="8" fillId="0" borderId="8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12" fillId="0" borderId="11" xfId="8" applyFont="1" applyBorder="1" applyAlignment="1">
      <alignment horizontal="left" vertical="center"/>
    </xf>
    <xf numFmtId="0" fontId="12" fillId="0" borderId="12" xfId="8" applyFont="1" applyBorder="1" applyAlignment="1">
      <alignment horizontal="left" vertical="center"/>
    </xf>
    <xf numFmtId="0" fontId="12" fillId="0" borderId="13" xfId="8" applyFont="1" applyBorder="1" applyAlignment="1">
      <alignment horizontal="left" vertical="center"/>
    </xf>
    <xf numFmtId="0" fontId="12" fillId="0" borderId="1" xfId="8" applyFont="1" applyBorder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2" fillId="0" borderId="2" xfId="8" applyFont="1" applyBorder="1" applyAlignment="1">
      <alignment horizontal="left" vertical="center" wrapText="1"/>
    </xf>
    <xf numFmtId="0" fontId="12" fillId="0" borderId="1" xfId="8" applyFont="1" applyBorder="1" applyAlignment="1">
      <alignment horizontal="left" vertical="top" wrapText="1"/>
    </xf>
    <xf numFmtId="0" fontId="12" fillId="0" borderId="0" xfId="8" applyFont="1" applyAlignment="1">
      <alignment horizontal="left" vertical="top" wrapText="1"/>
    </xf>
    <xf numFmtId="0" fontId="12" fillId="0" borderId="2" xfId="8" applyFont="1" applyBorder="1" applyAlignment="1">
      <alignment horizontal="left" vertical="top" wrapText="1"/>
    </xf>
    <xf numFmtId="0" fontId="8" fillId="8" borderId="14" xfId="8" applyFont="1" applyFill="1" applyBorder="1" applyAlignment="1">
      <alignment horizontal="center" vertical="center" wrapText="1"/>
    </xf>
    <xf numFmtId="0" fontId="8" fillId="8" borderId="8" xfId="8" applyFont="1" applyFill="1" applyBorder="1" applyAlignment="1">
      <alignment horizontal="center" vertical="center"/>
    </xf>
    <xf numFmtId="0" fontId="8" fillId="8" borderId="7" xfId="8" applyFont="1" applyFill="1" applyBorder="1" applyAlignment="1">
      <alignment horizontal="center" vertical="center"/>
    </xf>
    <xf numFmtId="0" fontId="8" fillId="8" borderId="8" xfId="8" applyFont="1" applyFill="1" applyBorder="1" applyAlignment="1">
      <alignment horizontal="center" vertical="center" wrapText="1"/>
    </xf>
    <xf numFmtId="0" fontId="8" fillId="8" borderId="7" xfId="8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42" fillId="0" borderId="35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2" fillId="0" borderId="36" xfId="0" applyFont="1" applyBorder="1" applyAlignment="1">
      <alignment horizontal="left" vertical="top" wrapText="1"/>
    </xf>
    <xf numFmtId="0" fontId="11" fillId="5" borderId="8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165" fontId="11" fillId="5" borderId="19" xfId="17" applyNumberFormat="1" applyFont="1" applyFill="1" applyBorder="1" applyAlignment="1">
      <alignment horizontal="center" vertical="center" wrapText="1"/>
    </xf>
    <xf numFmtId="165" fontId="11" fillId="5" borderId="6" xfId="17" applyNumberFormat="1" applyFont="1" applyFill="1" applyBorder="1" applyAlignment="1">
      <alignment horizontal="center" vertical="center" wrapText="1"/>
    </xf>
    <xf numFmtId="165" fontId="11" fillId="5" borderId="10" xfId="17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65" fontId="11" fillId="5" borderId="11" xfId="17" applyNumberFormat="1" applyFont="1" applyFill="1" applyBorder="1" applyAlignment="1">
      <alignment horizontal="center" vertical="center" wrapText="1"/>
    </xf>
    <xf numFmtId="165" fontId="11" fillId="5" borderId="13" xfId="17" applyNumberFormat="1" applyFont="1" applyFill="1" applyBorder="1" applyAlignment="1">
      <alignment horizontal="center" vertical="center" wrapText="1"/>
    </xf>
    <xf numFmtId="165" fontId="11" fillId="5" borderId="3" xfId="17" applyNumberFormat="1" applyFont="1" applyFill="1" applyBorder="1" applyAlignment="1">
      <alignment horizontal="center" vertical="center" wrapText="1"/>
    </xf>
    <xf numFmtId="165" fontId="11" fillId="5" borderId="5" xfId="17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65" fontId="11" fillId="5" borderId="14" xfId="17" applyNumberFormat="1" applyFont="1" applyFill="1" applyBorder="1" applyAlignment="1">
      <alignment horizontal="center" vertical="center" wrapText="1"/>
    </xf>
    <xf numFmtId="165" fontId="11" fillId="5" borderId="8" xfId="17" applyNumberFormat="1" applyFont="1" applyFill="1" applyBorder="1" applyAlignment="1">
      <alignment horizontal="center" vertical="center" wrapText="1"/>
    </xf>
    <xf numFmtId="165" fontId="11" fillId="5" borderId="7" xfId="17" applyNumberFormat="1" applyFont="1" applyFill="1" applyBorder="1" applyAlignment="1">
      <alignment horizontal="center" vertical="center" wrapText="1"/>
    </xf>
  </cellXfs>
  <cellStyles count="19">
    <cellStyle name="Cálculo 2" xfId="1" xr:uid="{00000000-0005-0000-0000-000000000000}"/>
    <cellStyle name="Euro" xfId="2" xr:uid="{00000000-0005-0000-0000-000001000000}"/>
    <cellStyle name="Euro 2" xfId="3" xr:uid="{00000000-0005-0000-0000-000002000000}"/>
    <cellStyle name="Hipervínculo" xfId="4" builtinId="8"/>
    <cellStyle name="Millares" xfId="18" builtinId="3"/>
    <cellStyle name="Millares 2" xfId="5" xr:uid="{00000000-0005-0000-0000-000005000000}"/>
    <cellStyle name="Neutral" xfId="6" builtinId="28" customBuiltin="1"/>
    <cellStyle name="Normal" xfId="0" builtinId="0"/>
    <cellStyle name="Normal 2" xfId="7" xr:uid="{00000000-0005-0000-0000-000008000000}"/>
    <cellStyle name="Normal 8" xfId="8" xr:uid="{00000000-0005-0000-0000-000009000000}"/>
    <cellStyle name="Normal 8 2" xfId="9" xr:uid="{00000000-0005-0000-0000-00000A000000}"/>
    <cellStyle name="Normal_empalme indice sin trilla" xfId="17" xr:uid="{00000000-0005-0000-0000-00000B000000}"/>
    <cellStyle name="Notas 2" xfId="10" xr:uid="{00000000-0005-0000-0000-00000C000000}"/>
    <cellStyle name="Porcentaje" xfId="11" builtinId="5"/>
    <cellStyle name="Porcentaje 2" xfId="12" xr:uid="{00000000-0005-0000-0000-00000E000000}"/>
    <cellStyle name="Porcentaje 3" xfId="13" xr:uid="{00000000-0005-0000-0000-00000F000000}"/>
    <cellStyle name="Porcentaje 4" xfId="14" xr:uid="{00000000-0005-0000-0000-000010000000}"/>
    <cellStyle name="Salida 2" xfId="15" xr:uid="{00000000-0005-0000-0000-000011000000}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200025</xdr:rowOff>
    </xdr:from>
    <xdr:to>
      <xdr:col>7</xdr:col>
      <xdr:colOff>9525</xdr:colOff>
      <xdr:row>1</xdr:row>
      <xdr:rowOff>245744</xdr:rowOff>
    </xdr:to>
    <xdr:pic>
      <xdr:nvPicPr>
        <xdr:cNvPr id="21438446" name="Imagen 12">
          <a:extLst>
            <a:ext uri="{FF2B5EF4-FFF2-40B4-BE49-F238E27FC236}">
              <a16:creationId xmlns:a16="http://schemas.microsoft.com/office/drawing/2014/main" id="{00000000-0008-0000-0000-0000EE1F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962025"/>
          <a:ext cx="915828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137584</xdr:rowOff>
    </xdr:from>
    <xdr:to>
      <xdr:col>1</xdr:col>
      <xdr:colOff>599587</xdr:colOff>
      <xdr:row>1</xdr:row>
      <xdr:rowOff>80434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A0F03B-9232-4B5E-8679-7B1A4F81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7584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7</xdr:col>
      <xdr:colOff>59531</xdr:colOff>
      <xdr:row>1</xdr:row>
      <xdr:rowOff>154781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28180B1-9217-4A73-9800-DD7CF1C306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9501187" cy="5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83344</xdr:rowOff>
    </xdr:from>
    <xdr:to>
      <xdr:col>0</xdr:col>
      <xdr:colOff>1853712</xdr:colOff>
      <xdr:row>1</xdr:row>
      <xdr:rowOff>26194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6022952-BEAC-435C-B700-9A5104F2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4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7</xdr:col>
      <xdr:colOff>47624</xdr:colOff>
      <xdr:row>1</xdr:row>
      <xdr:rowOff>166687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578AA56-86AF-4E0A-84F1-BF43706704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9501187" cy="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95250</xdr:rowOff>
    </xdr:from>
    <xdr:to>
      <xdr:col>0</xdr:col>
      <xdr:colOff>1841806</xdr:colOff>
      <xdr:row>1</xdr:row>
      <xdr:rowOff>38100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9AF33C48-FC41-4CE1-BD86-17B5D05D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7</xdr:col>
      <xdr:colOff>11906</xdr:colOff>
      <xdr:row>1</xdr:row>
      <xdr:rowOff>144937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B50A05D-908D-4B21-A989-389FF5FE6F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93464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35718</xdr:colOff>
      <xdr:row>0</xdr:row>
      <xdr:rowOff>59531</xdr:rowOff>
    </xdr:from>
    <xdr:to>
      <xdr:col>0</xdr:col>
      <xdr:colOff>1841805</xdr:colOff>
      <xdr:row>1</xdr:row>
      <xdr:rowOff>2381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E5A3406E-4CB5-431D-9BA5-5621F44E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59531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51619</xdr:colOff>
      <xdr:row>0</xdr:row>
      <xdr:rowOff>744854</xdr:rowOff>
    </xdr:from>
    <xdr:to>
      <xdr:col>4</xdr:col>
      <xdr:colOff>1785936</xdr:colOff>
      <xdr:row>0</xdr:row>
      <xdr:rowOff>790573</xdr:rowOff>
    </xdr:to>
    <xdr:pic>
      <xdr:nvPicPr>
        <xdr:cNvPr id="24431011" name="Imagen 6">
          <a:extLst>
            <a:ext uri="{FF2B5EF4-FFF2-40B4-BE49-F238E27FC236}">
              <a16:creationId xmlns:a16="http://schemas.microsoft.com/office/drawing/2014/main" id="{00000000-0008-0000-0200-0000A3C9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51619" y="744854"/>
          <a:ext cx="744931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83344</xdr:colOff>
      <xdr:row>0</xdr:row>
      <xdr:rowOff>35719</xdr:rowOff>
    </xdr:from>
    <xdr:to>
      <xdr:col>1</xdr:col>
      <xdr:colOff>651181</xdr:colOff>
      <xdr:row>0</xdr:row>
      <xdr:rowOff>740569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69BFC96-816A-4797-BE71-D0699E65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35719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142870</xdr:rowOff>
    </xdr:from>
    <xdr:to>
      <xdr:col>8</xdr:col>
      <xdr:colOff>35718</xdr:colOff>
      <xdr:row>1</xdr:row>
      <xdr:rowOff>188589</xdr:rowOff>
    </xdr:to>
    <xdr:pic>
      <xdr:nvPicPr>
        <xdr:cNvPr id="24439090" name="Imagen 6">
          <a:extLst>
            <a:ext uri="{FF2B5EF4-FFF2-40B4-BE49-F238E27FC236}">
              <a16:creationId xmlns:a16="http://schemas.microsoft.com/office/drawing/2014/main" id="{00000000-0008-0000-0300-000032E9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04870"/>
          <a:ext cx="112823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0</xdr:row>
      <xdr:rowOff>83344</xdr:rowOff>
    </xdr:from>
    <xdr:to>
      <xdr:col>1</xdr:col>
      <xdr:colOff>770243</xdr:colOff>
      <xdr:row>1</xdr:row>
      <xdr:rowOff>26194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D6F92CA-E33E-4E1B-B009-A17A8F8E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83344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59531</xdr:rowOff>
    </xdr:from>
    <xdr:to>
      <xdr:col>9</xdr:col>
      <xdr:colOff>1535906</xdr:colOff>
      <xdr:row>1</xdr:row>
      <xdr:rowOff>130965</xdr:rowOff>
    </xdr:to>
    <xdr:pic>
      <xdr:nvPicPr>
        <xdr:cNvPr id="24434065" name="Imagen 6">
          <a:extLst>
            <a:ext uri="{FF2B5EF4-FFF2-40B4-BE49-F238E27FC236}">
              <a16:creationId xmlns:a16="http://schemas.microsoft.com/office/drawing/2014/main" id="{00000000-0008-0000-0400-000091D5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821531"/>
          <a:ext cx="13861256" cy="7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0</xdr:row>
      <xdr:rowOff>47625</xdr:rowOff>
    </xdr:from>
    <xdr:to>
      <xdr:col>1</xdr:col>
      <xdr:colOff>472587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D703EB-542C-4F4A-8436-4B89A4E8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</xdr:colOff>
      <xdr:row>1</xdr:row>
      <xdr:rowOff>145256</xdr:rowOff>
    </xdr:from>
    <xdr:to>
      <xdr:col>4</xdr:col>
      <xdr:colOff>59531</xdr:colOff>
      <xdr:row>1</xdr:row>
      <xdr:rowOff>202406</xdr:rowOff>
    </xdr:to>
    <xdr:pic>
      <xdr:nvPicPr>
        <xdr:cNvPr id="24458260" name="Imagen 6">
          <a:extLst>
            <a:ext uri="{FF2B5EF4-FFF2-40B4-BE49-F238E27FC236}">
              <a16:creationId xmlns:a16="http://schemas.microsoft.com/office/drawing/2014/main" id="{00000000-0008-0000-0500-0000143475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0481" y="907256"/>
          <a:ext cx="58769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107157</xdr:rowOff>
    </xdr:from>
    <xdr:to>
      <xdr:col>1</xdr:col>
      <xdr:colOff>484493</xdr:colOff>
      <xdr:row>1</xdr:row>
      <xdr:rowOff>50007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6DE31A8-460B-4826-8004-326F0042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7157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35719</xdr:rowOff>
    </xdr:from>
    <xdr:to>
      <xdr:col>4</xdr:col>
      <xdr:colOff>71437</xdr:colOff>
      <xdr:row>1</xdr:row>
      <xdr:rowOff>95249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793C8C1-B333-4DEE-8539-50F037D665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0" y="797719"/>
          <a:ext cx="6131718" cy="5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0</xdr:row>
      <xdr:rowOff>23813</xdr:rowOff>
    </xdr:from>
    <xdr:to>
      <xdr:col>0</xdr:col>
      <xdr:colOff>1889430</xdr:colOff>
      <xdr:row>0</xdr:row>
      <xdr:rowOff>728663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256499C6-2EB3-4A4B-B4AE-F500D0AE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23813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5</xdr:col>
      <xdr:colOff>940594</xdr:colOff>
      <xdr:row>1</xdr:row>
      <xdr:rowOff>95249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33D4F8E-7421-4C2B-8A58-4D3B316D7B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0" y="809625"/>
          <a:ext cx="804862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71438</xdr:rowOff>
    </xdr:from>
    <xdr:to>
      <xdr:col>0</xdr:col>
      <xdr:colOff>1877525</xdr:colOff>
      <xdr:row>1</xdr:row>
      <xdr:rowOff>14288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3236BCE-49BD-4F51-9CAB-D5A51E99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71438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66672</xdr:colOff>
      <xdr:row>1</xdr:row>
      <xdr:rowOff>240029</xdr:rowOff>
    </xdr:from>
    <xdr:to>
      <xdr:col>14</xdr:col>
      <xdr:colOff>59531</xdr:colOff>
      <xdr:row>1</xdr:row>
      <xdr:rowOff>285748</xdr:rowOff>
    </xdr:to>
    <xdr:pic>
      <xdr:nvPicPr>
        <xdr:cNvPr id="24433041" name="Imagen 6">
          <a:extLst>
            <a:ext uri="{FF2B5EF4-FFF2-40B4-BE49-F238E27FC236}">
              <a16:creationId xmlns:a16="http://schemas.microsoft.com/office/drawing/2014/main" id="{00000000-0008-0000-0600-000091D1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66672" y="1002029"/>
          <a:ext cx="1282779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</xdr:colOff>
      <xdr:row>0</xdr:row>
      <xdr:rowOff>95250</xdr:rowOff>
    </xdr:from>
    <xdr:to>
      <xdr:col>1</xdr:col>
      <xdr:colOff>365430</xdr:colOff>
      <xdr:row>1</xdr:row>
      <xdr:rowOff>38100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B11CB88-B14F-490C-BB30-9DEADC16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DANE">
      <a:dk1>
        <a:sysClr val="windowText" lastClr="000000"/>
      </a:dk1>
      <a:lt1>
        <a:sysClr val="window" lastClr="FFFFFF"/>
      </a:lt1>
      <a:dk2>
        <a:srgbClr val="B6004B"/>
      </a:dk2>
      <a:lt2>
        <a:srgbClr val="F2F2F2"/>
      </a:lt2>
      <a:accent1>
        <a:srgbClr val="FF99CC"/>
      </a:accent1>
      <a:accent2>
        <a:srgbClr val="575756"/>
      </a:accent2>
      <a:accent3>
        <a:srgbClr val="F29B00"/>
      </a:accent3>
      <a:accent4>
        <a:srgbClr val="8A4E8C"/>
      </a:accent4>
      <a:accent5>
        <a:srgbClr val="615FA7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V29"/>
  <sheetViews>
    <sheetView showGridLines="0" tabSelected="1" zoomScale="90" zoomScaleNormal="90" workbookViewId="0">
      <selection activeCell="H13" sqref="H13"/>
    </sheetView>
  </sheetViews>
  <sheetFormatPr baseColWidth="10" defaultColWidth="11.42578125" defaultRowHeight="14.25" x14ac:dyDescent="0.25"/>
  <cols>
    <col min="1" max="1" width="19.5703125" style="11" customWidth="1"/>
    <col min="2" max="7" width="19.5703125" style="1" customWidth="1"/>
    <col min="8" max="8" width="14.42578125" style="1" customWidth="1"/>
    <col min="9" max="16384" width="11.42578125" style="1"/>
  </cols>
  <sheetData>
    <row r="1" spans="1:9" ht="60" customHeight="1" x14ac:dyDescent="0.25">
      <c r="B1" s="11"/>
      <c r="C1" s="11"/>
      <c r="D1" s="11"/>
      <c r="E1" s="11"/>
      <c r="F1" s="11"/>
      <c r="G1" s="11"/>
    </row>
    <row r="2" spans="1:9" ht="30.75" customHeight="1" x14ac:dyDescent="0.25">
      <c r="A2" s="21"/>
      <c r="B2" s="21"/>
      <c r="C2" s="21"/>
      <c r="D2" s="21"/>
      <c r="E2" s="21"/>
      <c r="F2" s="21"/>
      <c r="G2" s="21"/>
    </row>
    <row r="3" spans="1:9" ht="15" customHeight="1" x14ac:dyDescent="0.25">
      <c r="A3" s="22"/>
      <c r="B3" s="22"/>
      <c r="C3" s="22"/>
      <c r="D3" s="22"/>
      <c r="E3" s="22"/>
      <c r="F3" s="22"/>
      <c r="G3" s="22"/>
    </row>
    <row r="4" spans="1:9" ht="21.75" customHeight="1" x14ac:dyDescent="0.25">
      <c r="A4" s="159" t="s">
        <v>0</v>
      </c>
      <c r="B4" s="160"/>
      <c r="C4" s="160"/>
      <c r="D4" s="160"/>
      <c r="E4" s="160"/>
      <c r="F4" s="160"/>
      <c r="G4" s="161"/>
    </row>
    <row r="5" spans="1:9" ht="12" customHeight="1" x14ac:dyDescent="0.25">
      <c r="A5" s="162"/>
      <c r="B5" s="163"/>
      <c r="C5" s="163"/>
      <c r="D5" s="163"/>
      <c r="E5" s="163"/>
      <c r="F5" s="163"/>
      <c r="G5" s="164"/>
    </row>
    <row r="6" spans="1:9" ht="15" customHeight="1" x14ac:dyDescent="0.25">
      <c r="A6" s="153" t="s">
        <v>1</v>
      </c>
      <c r="B6" s="154"/>
      <c r="C6" s="154"/>
      <c r="D6" s="154"/>
      <c r="E6" s="154"/>
      <c r="F6" s="154"/>
      <c r="G6" s="155"/>
    </row>
    <row r="7" spans="1:9" ht="15" customHeight="1" x14ac:dyDescent="0.25">
      <c r="A7" s="156"/>
      <c r="B7" s="157"/>
      <c r="C7" s="157"/>
      <c r="D7" s="157"/>
      <c r="E7" s="157"/>
      <c r="F7" s="157"/>
      <c r="G7" s="158"/>
    </row>
    <row r="8" spans="1:9" ht="15" customHeight="1" x14ac:dyDescent="0.25">
      <c r="A8" s="156"/>
      <c r="B8" s="157"/>
      <c r="C8" s="157"/>
      <c r="D8" s="157"/>
      <c r="E8" s="157"/>
      <c r="F8" s="157"/>
      <c r="G8" s="158"/>
    </row>
    <row r="9" spans="1:9" s="4" customFormat="1" ht="27" customHeight="1" x14ac:dyDescent="0.2">
      <c r="A9" s="2">
        <v>1.1000000000000001</v>
      </c>
      <c r="B9" s="140" t="s">
        <v>2</v>
      </c>
      <c r="G9" s="3"/>
      <c r="I9" s="23"/>
    </row>
    <row r="10" spans="1:9" s="4" customFormat="1" ht="27" customHeight="1" x14ac:dyDescent="0.2">
      <c r="A10" s="5"/>
      <c r="B10" s="6" t="s">
        <v>122</v>
      </c>
      <c r="C10" s="6"/>
      <c r="D10" s="6"/>
      <c r="E10" s="6"/>
      <c r="F10" s="6"/>
      <c r="G10" s="7"/>
    </row>
    <row r="11" spans="1:9" s="4" customFormat="1" ht="27" customHeight="1" x14ac:dyDescent="0.2">
      <c r="A11" s="2">
        <v>1.2</v>
      </c>
      <c r="B11" s="140" t="s">
        <v>3</v>
      </c>
      <c r="G11" s="3"/>
      <c r="I11" s="23"/>
    </row>
    <row r="12" spans="1:9" s="4" customFormat="1" ht="27" customHeight="1" x14ac:dyDescent="0.2">
      <c r="A12" s="5"/>
      <c r="B12" s="6" t="s">
        <v>122</v>
      </c>
      <c r="C12" s="6"/>
      <c r="D12" s="6"/>
      <c r="E12" s="6"/>
      <c r="F12" s="6"/>
      <c r="G12" s="7"/>
    </row>
    <row r="13" spans="1:9" s="4" customFormat="1" ht="27" customHeight="1" x14ac:dyDescent="0.2">
      <c r="A13" s="2">
        <v>1.3</v>
      </c>
      <c r="B13" s="140" t="s">
        <v>104</v>
      </c>
      <c r="G13" s="3"/>
      <c r="I13" s="23"/>
    </row>
    <row r="14" spans="1:9" s="4" customFormat="1" ht="27" customHeight="1" x14ac:dyDescent="0.2">
      <c r="A14" s="5"/>
      <c r="B14" s="6" t="s">
        <v>122</v>
      </c>
      <c r="C14" s="6"/>
      <c r="D14" s="6"/>
      <c r="E14" s="6"/>
      <c r="F14" s="6"/>
      <c r="G14" s="7"/>
    </row>
    <row r="15" spans="1:9" s="24" customFormat="1" ht="27" customHeight="1" x14ac:dyDescent="0.2">
      <c r="A15" s="2" t="s">
        <v>4</v>
      </c>
      <c r="B15" s="152" t="s">
        <v>105</v>
      </c>
      <c r="C15" s="151"/>
      <c r="G15" s="26"/>
    </row>
    <row r="16" spans="1:9" s="4" customFormat="1" ht="27" customHeight="1" x14ac:dyDescent="0.2">
      <c r="A16" s="5"/>
      <c r="B16" s="6" t="s">
        <v>122</v>
      </c>
      <c r="C16" s="6"/>
      <c r="D16" s="6"/>
      <c r="E16" s="6"/>
      <c r="F16" s="6"/>
      <c r="G16" s="7"/>
    </row>
    <row r="17" spans="1:256" s="25" customFormat="1" ht="25.15" customHeight="1" x14ac:dyDescent="0.3">
      <c r="A17" s="2" t="s">
        <v>5</v>
      </c>
      <c r="B17" s="140" t="s">
        <v>108</v>
      </c>
      <c r="C17" s="139"/>
      <c r="D17" s="24"/>
      <c r="E17" s="24"/>
      <c r="F17" s="24"/>
      <c r="G17" s="2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ht="25.15" customHeight="1" x14ac:dyDescent="0.25">
      <c r="A18" s="5"/>
      <c r="B18" s="6" t="s">
        <v>122</v>
      </c>
      <c r="C18" s="6"/>
      <c r="D18" s="6"/>
      <c r="E18" s="6"/>
      <c r="F18" s="6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25" customFormat="1" ht="25.15" customHeight="1" x14ac:dyDescent="0.3">
      <c r="A19" s="78" t="s">
        <v>6</v>
      </c>
      <c r="B19" s="141" t="s">
        <v>7</v>
      </c>
      <c r="C19" s="139"/>
      <c r="D19" s="79"/>
      <c r="E19" s="79"/>
      <c r="F19" s="79"/>
      <c r="G19" s="80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25.15" customHeight="1" x14ac:dyDescent="0.25">
      <c r="A20" s="81"/>
      <c r="B20" s="6" t="s">
        <v>123</v>
      </c>
      <c r="C20" s="82"/>
      <c r="D20" s="82"/>
      <c r="E20" s="82"/>
      <c r="F20" s="82"/>
      <c r="G20" s="8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21.75" customHeight="1" x14ac:dyDescent="0.3">
      <c r="A21" s="78" t="s">
        <v>8</v>
      </c>
      <c r="B21" s="141" t="s">
        <v>9</v>
      </c>
      <c r="C21" s="139"/>
      <c r="D21" s="79"/>
      <c r="E21" s="79"/>
      <c r="F21" s="79"/>
      <c r="G21" s="80"/>
    </row>
    <row r="22" spans="1:256" ht="21.75" customHeight="1" x14ac:dyDescent="0.25">
      <c r="A22" s="81"/>
      <c r="B22" s="82" t="s">
        <v>124</v>
      </c>
      <c r="C22" s="82"/>
      <c r="D22" s="82"/>
      <c r="E22" s="82"/>
      <c r="F22" s="82"/>
      <c r="G22" s="83"/>
    </row>
    <row r="23" spans="1:256" s="25" customFormat="1" ht="25.15" customHeight="1" x14ac:dyDescent="0.3">
      <c r="A23" s="78" t="s">
        <v>10</v>
      </c>
      <c r="B23" s="141" t="s">
        <v>11</v>
      </c>
      <c r="C23" s="139"/>
      <c r="D23" s="79"/>
      <c r="E23" s="79"/>
      <c r="F23" s="79"/>
      <c r="G23" s="8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25.15" customHeight="1" x14ac:dyDescent="0.25">
      <c r="A24" s="81"/>
      <c r="B24" s="6" t="s">
        <v>122</v>
      </c>
      <c r="C24" s="82"/>
      <c r="D24" s="82"/>
      <c r="E24" s="82"/>
      <c r="F24" s="82"/>
      <c r="G24" s="8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25" customFormat="1" ht="25.15" customHeight="1" x14ac:dyDescent="0.3">
      <c r="A25" s="78">
        <v>7</v>
      </c>
      <c r="B25" s="141" t="s">
        <v>93</v>
      </c>
      <c r="C25" s="139"/>
      <c r="D25" s="79"/>
      <c r="E25" s="79"/>
      <c r="F25" s="79"/>
      <c r="G25" s="80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ht="25.15" customHeight="1" x14ac:dyDescent="0.25">
      <c r="A26" s="81"/>
      <c r="B26" s="6" t="s">
        <v>122</v>
      </c>
      <c r="C26" s="82"/>
      <c r="D26" s="82"/>
      <c r="E26" s="82"/>
      <c r="F26" s="82"/>
      <c r="G26" s="8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25" customFormat="1" ht="25.15" customHeight="1" x14ac:dyDescent="0.3">
      <c r="A27" s="78">
        <v>8</v>
      </c>
      <c r="B27" s="141" t="s">
        <v>12</v>
      </c>
      <c r="C27" s="139"/>
      <c r="D27" s="79"/>
      <c r="E27" s="79"/>
      <c r="F27" s="79"/>
      <c r="G27" s="80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25.15" customHeight="1" x14ac:dyDescent="0.25">
      <c r="A28" s="81"/>
      <c r="B28" s="6" t="s">
        <v>122</v>
      </c>
      <c r="C28" s="82"/>
      <c r="D28" s="82"/>
      <c r="E28" s="82"/>
      <c r="F28" s="82"/>
      <c r="G28" s="8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x14ac:dyDescent="0.25">
      <c r="A29" s="8" t="s">
        <v>13</v>
      </c>
      <c r="B29" s="9"/>
      <c r="C29" s="9"/>
      <c r="D29" s="9"/>
      <c r="E29" s="9"/>
      <c r="F29" s="9"/>
      <c r="G29" s="10"/>
    </row>
  </sheetData>
  <mergeCells count="2">
    <mergeCell ref="A6:G8"/>
    <mergeCell ref="A4:G5"/>
  </mergeCells>
  <phoneticPr fontId="4" type="noConversion"/>
  <hyperlinks>
    <hyperlink ref="C19" location="Item 2'!A1" display="Item 2" xr:uid="{00000000-0004-0000-0000-000000000000}"/>
    <hyperlink ref="C27" location="Item 2'!A1" display="Item 2" xr:uid="{00000000-0004-0000-0000-000001000000}"/>
    <hyperlink ref="B9" location="'1.1 V.A. Ingr. nominales'!A1" display="Variaciones anuales de ingresos nominales" xr:uid="{00000000-0004-0000-0000-000002000000}"/>
    <hyperlink ref="B27" location="'8. Coeficientes de variación'!A1" display="Coeficientes de variación estimado porcentual" xr:uid="{00000000-0004-0000-0000-000003000000}"/>
    <hyperlink ref="B15" location="'2. Var. Personal ocupado total'!A1" display="Variaciones anuales, año corrido y doce meses del personal ocupado total" xr:uid="{00000000-0004-0000-0000-000004000000}"/>
    <hyperlink ref="C17" location="Item 2'!A1" display="Item 2" xr:uid="{00000000-0004-0000-0000-000005000000}"/>
    <hyperlink ref="B17" location="'3. Var. Salarios'!A1" display="Variaciones anuales, año corrido y doce meses de salario promedio nominal del personal ocupado sin agencias" xr:uid="{00000000-0004-0000-0000-000006000000}"/>
    <hyperlink ref="C21" location="Item 2'!A1" display="Item 2" xr:uid="{00000000-0004-0000-0000-000007000000}"/>
    <hyperlink ref="B21" location="'5. Ind. empalmados.MTA'!A1" display="Índices empalmados de la Muestra Trimestral de Agencias de Viaje" xr:uid="{00000000-0004-0000-0000-000008000000}"/>
    <hyperlink ref="B19" location="'4. Ind. EMAV'!A1" display="Índices de agencias de viaje - EMAV" xr:uid="{00000000-0004-0000-0000-000009000000}"/>
    <hyperlink ref="B13" location="'1.3 V.12Meses Ing.nominal'!A1" display="Variaciones 12 meses de ingresos nominales" xr:uid="{00000000-0004-0000-0000-00000A000000}"/>
    <hyperlink ref="B11" location="'1.2 V.A.C Ingr. nominales'!A1" display="Variaciones año corrido de ingresos nominales" xr:uid="{00000000-0004-0000-0000-00000B000000}"/>
    <hyperlink ref="C23" location="Item 2'!A1" display="Item 2" xr:uid="{00000000-0004-0000-0000-00000C000000}"/>
    <hyperlink ref="B23" location="'6. Distr.porc.ingr.canal.vta'!A1" display="Distribución Porcentual mensual según canal de venta de los ingresos totales nominales" xr:uid="{00000000-0004-0000-0000-00000D000000}"/>
    <hyperlink ref="C25" location="Item 2'!A1" display="Item 2" xr:uid="{00000000-0004-0000-0000-00000E000000}"/>
    <hyperlink ref="B25" location="'7. Distr.porc.ingr'!A1" display="Distribución Porcentual mensual de los componentes de ingresos nominales" xr:uid="{00000000-0004-0000-0000-00000F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N37"/>
  <sheetViews>
    <sheetView showGridLines="0" zoomScale="80" zoomScaleNormal="8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5" width="24.28515625" style="16" customWidth="1"/>
    <col min="6" max="6" width="15" style="16" customWidth="1"/>
    <col min="7" max="16384" width="11.42578125" style="16"/>
  </cols>
  <sheetData>
    <row r="1" spans="1:9" s="12" customFormat="1" ht="60" customHeight="1" x14ac:dyDescent="0.2">
      <c r="A1" s="168"/>
      <c r="B1" s="168"/>
      <c r="C1" s="168"/>
      <c r="D1" s="168"/>
      <c r="E1" s="42"/>
    </row>
    <row r="2" spans="1:9" s="12" customFormat="1" ht="30.75" customHeight="1" x14ac:dyDescent="0.2">
      <c r="A2" s="168"/>
      <c r="B2" s="168"/>
      <c r="C2" s="168"/>
      <c r="D2" s="168"/>
      <c r="E2" s="42"/>
    </row>
    <row r="3" spans="1:9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</row>
    <row r="4" spans="1:9" s="12" customFormat="1" ht="17.100000000000001" customHeight="1" x14ac:dyDescent="0.2">
      <c r="A4" s="173"/>
      <c r="B4" s="174"/>
      <c r="C4" s="174"/>
      <c r="D4" s="174"/>
      <c r="E4" s="174"/>
      <c r="F4" s="174"/>
      <c r="G4" s="174"/>
    </row>
    <row r="5" spans="1:9" s="12" customFormat="1" ht="36" customHeight="1" x14ac:dyDescent="0.25">
      <c r="A5" s="175" t="s">
        <v>33</v>
      </c>
      <c r="B5" s="176"/>
      <c r="C5" s="176"/>
      <c r="D5" s="176"/>
      <c r="E5" s="176"/>
      <c r="F5" s="176"/>
      <c r="G5" s="176"/>
      <c r="I5" s="111" t="s">
        <v>14</v>
      </c>
    </row>
    <row r="6" spans="1:9" s="12" customFormat="1" ht="18" customHeight="1" x14ac:dyDescent="0.2">
      <c r="A6" s="177" t="s">
        <v>126</v>
      </c>
      <c r="B6" s="178"/>
      <c r="C6" s="178"/>
      <c r="D6" s="178"/>
      <c r="E6" s="178"/>
      <c r="F6" s="178"/>
      <c r="G6" s="178"/>
    </row>
    <row r="7" spans="1:9" s="12" customFormat="1" ht="18" customHeight="1" x14ac:dyDescent="0.2">
      <c r="A7" s="169" t="s">
        <v>15</v>
      </c>
      <c r="B7" s="171" t="s">
        <v>16</v>
      </c>
      <c r="C7" s="169" t="s">
        <v>34</v>
      </c>
      <c r="D7" s="169"/>
      <c r="E7" s="169"/>
      <c r="F7" s="169"/>
      <c r="G7" s="169"/>
    </row>
    <row r="8" spans="1:9" s="12" customFormat="1" ht="36" customHeight="1" x14ac:dyDescent="0.2">
      <c r="A8" s="170"/>
      <c r="B8" s="172"/>
      <c r="C8" s="126" t="s">
        <v>35</v>
      </c>
      <c r="D8" s="126" t="s">
        <v>98</v>
      </c>
      <c r="E8" s="126" t="s">
        <v>99</v>
      </c>
      <c r="F8" s="126" t="s">
        <v>120</v>
      </c>
      <c r="G8" s="126" t="s">
        <v>100</v>
      </c>
    </row>
    <row r="9" spans="1:9" s="12" customFormat="1" ht="12" x14ac:dyDescent="0.2">
      <c r="A9" s="121" t="s">
        <v>17</v>
      </c>
      <c r="B9" s="122" t="s">
        <v>18</v>
      </c>
      <c r="C9" s="123">
        <v>33.5165036305524</v>
      </c>
      <c r="D9" s="125">
        <v>34.875643183271997</v>
      </c>
      <c r="E9" s="125">
        <v>45.584761676362398</v>
      </c>
      <c r="F9" s="123">
        <v>16.7749748834268</v>
      </c>
      <c r="G9" s="124">
        <v>39.143519002883203</v>
      </c>
    </row>
    <row r="10" spans="1:9" s="12" customFormat="1" ht="12" x14ac:dyDescent="0.2">
      <c r="A10" s="117"/>
      <c r="B10" s="59" t="s">
        <v>19</v>
      </c>
      <c r="C10" s="53">
        <v>32.009248979850703</v>
      </c>
      <c r="D10" s="77">
        <v>24.711292318066299</v>
      </c>
      <c r="E10" s="77">
        <v>36.1625709117477</v>
      </c>
      <c r="F10" s="53">
        <v>21.501458609703501</v>
      </c>
      <c r="G10" s="118">
        <v>55.677783420715102</v>
      </c>
    </row>
    <row r="11" spans="1:9" s="89" customFormat="1" ht="12" x14ac:dyDescent="0.2">
      <c r="A11" s="119"/>
      <c r="B11" s="95" t="s">
        <v>20</v>
      </c>
      <c r="C11" s="92">
        <v>24.064404774745402</v>
      </c>
      <c r="D11" s="96">
        <v>19.930002941498302</v>
      </c>
      <c r="E11" s="96">
        <v>31.572077862536901</v>
      </c>
      <c r="F11" s="92">
        <v>20.298922672812701</v>
      </c>
      <c r="G11" s="120">
        <v>31.136030877705601</v>
      </c>
    </row>
    <row r="12" spans="1:9" s="89" customFormat="1" ht="12" x14ac:dyDescent="0.2">
      <c r="A12" s="117"/>
      <c r="B12" s="59" t="s">
        <v>21</v>
      </c>
      <c r="C12" s="53">
        <v>21.378045418772899</v>
      </c>
      <c r="D12" s="77">
        <v>32.172792043453299</v>
      </c>
      <c r="E12" s="77">
        <v>9.5377827398470494</v>
      </c>
      <c r="F12" s="53">
        <v>5.1980380255873797</v>
      </c>
      <c r="G12" s="118">
        <v>22.5612328313603</v>
      </c>
    </row>
    <row r="13" spans="1:9" s="89" customFormat="1" ht="12" x14ac:dyDescent="0.2">
      <c r="A13" s="119"/>
      <c r="B13" s="95" t="s">
        <v>22</v>
      </c>
      <c r="C13" s="92">
        <v>11.6098584777938</v>
      </c>
      <c r="D13" s="96">
        <v>14.6470644186657</v>
      </c>
      <c r="E13" s="96">
        <v>10.484000060942799</v>
      </c>
      <c r="F13" s="92">
        <v>11.237832485277499</v>
      </c>
      <c r="G13" s="120">
        <v>6.6161891926495704</v>
      </c>
    </row>
    <row r="14" spans="1:9" s="89" customFormat="1" ht="12" x14ac:dyDescent="0.2">
      <c r="A14" s="117"/>
      <c r="B14" s="59" t="s">
        <v>23</v>
      </c>
      <c r="C14" s="53">
        <v>12.4824876069802</v>
      </c>
      <c r="D14" s="77">
        <v>11.864425999668301</v>
      </c>
      <c r="E14" s="77">
        <v>15.612114602850699</v>
      </c>
      <c r="F14" s="53">
        <v>13.7039856050461</v>
      </c>
      <c r="G14" s="118">
        <v>10.831271855199301</v>
      </c>
    </row>
    <row r="15" spans="1:9" s="89" customFormat="1" ht="12" x14ac:dyDescent="0.2">
      <c r="A15" s="119"/>
      <c r="B15" s="95" t="s">
        <v>24</v>
      </c>
      <c r="C15" s="92">
        <v>6.0428695616202797</v>
      </c>
      <c r="D15" s="96">
        <v>6.5890462991264203</v>
      </c>
      <c r="E15" s="96">
        <v>27.986003231890599</v>
      </c>
      <c r="F15" s="92">
        <v>3.1730994577090099</v>
      </c>
      <c r="G15" s="120">
        <v>-2.9137870250795501</v>
      </c>
    </row>
    <row r="16" spans="1:9" s="89" customFormat="1" ht="12" x14ac:dyDescent="0.2">
      <c r="A16" s="117"/>
      <c r="B16" s="59" t="s">
        <v>25</v>
      </c>
      <c r="C16" s="53">
        <v>8.1292017227394098</v>
      </c>
      <c r="D16" s="77">
        <v>4.5589913960767596</v>
      </c>
      <c r="E16" s="77">
        <v>25.820149996996001</v>
      </c>
      <c r="F16" s="53">
        <v>9.6157249685651305</v>
      </c>
      <c r="G16" s="118">
        <v>4.4058552732587604</v>
      </c>
    </row>
    <row r="17" spans="1:14" s="89" customFormat="1" ht="12" x14ac:dyDescent="0.2">
      <c r="A17" s="119"/>
      <c r="B17" s="95" t="s">
        <v>26</v>
      </c>
      <c r="C17" s="92">
        <v>9.3425973770489907</v>
      </c>
      <c r="D17" s="96">
        <v>0.33747187119477201</v>
      </c>
      <c r="E17" s="96">
        <v>16.8054527162097</v>
      </c>
      <c r="F17" s="92">
        <v>18.7485234664654</v>
      </c>
      <c r="G17" s="120">
        <v>15.1175202684226</v>
      </c>
    </row>
    <row r="18" spans="1:14" s="89" customFormat="1" ht="12" x14ac:dyDescent="0.2">
      <c r="A18" s="117"/>
      <c r="B18" s="59" t="s">
        <v>27</v>
      </c>
      <c r="C18" s="53">
        <v>17.201250852224401</v>
      </c>
      <c r="D18" s="77">
        <v>11.3911712905642</v>
      </c>
      <c r="E18" s="77">
        <v>19.858953507845399</v>
      </c>
      <c r="F18" s="53">
        <v>25.376748234399901</v>
      </c>
      <c r="G18" s="118">
        <v>21.150003636808499</v>
      </c>
    </row>
    <row r="19" spans="1:14" s="89" customFormat="1" ht="12" x14ac:dyDescent="0.2">
      <c r="A19" s="119"/>
      <c r="B19" s="95" t="s">
        <v>28</v>
      </c>
      <c r="C19" s="92">
        <v>25.602957695273901</v>
      </c>
      <c r="D19" s="96">
        <v>27.254244598929901</v>
      </c>
      <c r="E19" s="96">
        <v>23.054060821446502</v>
      </c>
      <c r="F19" s="92">
        <v>25.194414086854099</v>
      </c>
      <c r="G19" s="120">
        <v>24.505398375775101</v>
      </c>
    </row>
    <row r="20" spans="1:14" s="89" customFormat="1" ht="12" x14ac:dyDescent="0.2">
      <c r="A20" s="117"/>
      <c r="B20" s="59" t="s">
        <v>29</v>
      </c>
      <c r="C20" s="53">
        <v>9.3853039976235806</v>
      </c>
      <c r="D20" s="77">
        <v>1.5438092743974301</v>
      </c>
      <c r="E20" s="77">
        <v>-4.9063767761155503</v>
      </c>
      <c r="F20" s="53">
        <v>10.213952592125599</v>
      </c>
      <c r="G20" s="118">
        <v>26.989118659147099</v>
      </c>
    </row>
    <row r="21" spans="1:14" s="89" customFormat="1" ht="12" x14ac:dyDescent="0.2">
      <c r="A21" s="119" t="s">
        <v>30</v>
      </c>
      <c r="B21" s="95" t="s">
        <v>18</v>
      </c>
      <c r="C21" s="92">
        <v>3.4294636969026899</v>
      </c>
      <c r="D21" s="96">
        <v>8.0108171573696207</v>
      </c>
      <c r="E21" s="96">
        <v>22.177741795266101</v>
      </c>
      <c r="F21" s="92">
        <v>0.52432857201356597</v>
      </c>
      <c r="G21" s="120">
        <v>-16.0579921657102</v>
      </c>
    </row>
    <row r="22" spans="1:14" s="89" customFormat="1" ht="12" x14ac:dyDescent="0.2">
      <c r="A22" s="117"/>
      <c r="B22" s="59" t="s">
        <v>19</v>
      </c>
      <c r="C22" s="53">
        <v>11.621227430035701</v>
      </c>
      <c r="D22" s="77">
        <v>23.171326027506101</v>
      </c>
      <c r="E22" s="77">
        <v>13.7864464270277</v>
      </c>
      <c r="F22" s="53">
        <v>8.9667449864766908</v>
      </c>
      <c r="G22" s="118">
        <v>-8.7485202569974092</v>
      </c>
    </row>
    <row r="23" spans="1:14" s="89" customFormat="1" ht="12" x14ac:dyDescent="0.2">
      <c r="A23" s="119"/>
      <c r="B23" s="95" t="s">
        <v>20</v>
      </c>
      <c r="C23" s="92">
        <v>0.22718414492624001</v>
      </c>
      <c r="D23" s="96">
        <v>16.1040220863912</v>
      </c>
      <c r="E23" s="96">
        <v>-7.6353187162673803</v>
      </c>
      <c r="F23" s="92">
        <v>-8.3145012712016904</v>
      </c>
      <c r="G23" s="120">
        <v>-17.1063487380328</v>
      </c>
    </row>
    <row r="24" spans="1:14" s="89" customFormat="1" ht="12" x14ac:dyDescent="0.2">
      <c r="A24" s="117"/>
      <c r="B24" s="59" t="s">
        <v>21</v>
      </c>
      <c r="C24" s="53">
        <v>2.4183290860988498</v>
      </c>
      <c r="D24" s="77">
        <v>4.5013688087339299</v>
      </c>
      <c r="E24" s="77">
        <v>22.268652197977001</v>
      </c>
      <c r="F24" s="53">
        <v>12.411749126496799</v>
      </c>
      <c r="G24" s="118">
        <v>-18.261466132841399</v>
      </c>
    </row>
    <row r="25" spans="1:14" s="89" customFormat="1" ht="12" x14ac:dyDescent="0.2">
      <c r="A25" s="142"/>
      <c r="B25" s="143" t="s">
        <v>22</v>
      </c>
      <c r="C25" s="144">
        <v>8.2680106492917194</v>
      </c>
      <c r="D25" s="145">
        <v>13.0332079502453</v>
      </c>
      <c r="E25" s="145">
        <v>10.446664608853</v>
      </c>
      <c r="F25" s="144">
        <v>1.37627488488856</v>
      </c>
      <c r="G25" s="145">
        <v>3.1604018859845402</v>
      </c>
    </row>
    <row r="26" spans="1:14" s="12" customFormat="1" ht="12" x14ac:dyDescent="0.2"/>
    <row r="27" spans="1:14" s="15" customFormat="1" ht="17.100000000000001" customHeight="1" x14ac:dyDescent="0.2">
      <c r="A27" s="128" t="s">
        <v>31</v>
      </c>
      <c r="B27" s="129"/>
      <c r="C27" s="129"/>
      <c r="D27" s="129"/>
      <c r="E27" s="129"/>
      <c r="F27" s="130"/>
      <c r="G27" s="131"/>
    </row>
    <row r="28" spans="1:14" s="15" customFormat="1" ht="15.75" customHeight="1" x14ac:dyDescent="0.2">
      <c r="A28" s="179" t="s">
        <v>32</v>
      </c>
      <c r="B28" s="180"/>
      <c r="C28" s="180"/>
      <c r="D28" s="180"/>
      <c r="E28" s="180"/>
      <c r="G28" s="132"/>
    </row>
    <row r="29" spans="1:14" s="15" customFormat="1" ht="15.75" customHeight="1" x14ac:dyDescent="0.2">
      <c r="A29" s="179" t="s">
        <v>95</v>
      </c>
      <c r="B29" s="180"/>
      <c r="C29" s="180"/>
      <c r="D29" s="180"/>
      <c r="E29" s="180"/>
      <c r="F29" s="180"/>
      <c r="G29" s="181"/>
      <c r="H29" s="127"/>
      <c r="I29" s="127"/>
      <c r="J29" s="127"/>
      <c r="K29" s="127"/>
      <c r="L29" s="127"/>
      <c r="M29" s="127"/>
      <c r="N29" s="127"/>
    </row>
    <row r="30" spans="1:14" s="15" customFormat="1" ht="15" customHeight="1" x14ac:dyDescent="0.2">
      <c r="A30" s="179" t="s">
        <v>112</v>
      </c>
      <c r="B30" s="180"/>
      <c r="C30" s="180"/>
      <c r="D30" s="180"/>
      <c r="E30" s="180"/>
      <c r="F30" s="180"/>
      <c r="G30" s="181"/>
      <c r="H30" s="127"/>
      <c r="I30" s="127"/>
      <c r="J30" s="127"/>
      <c r="K30" s="127"/>
      <c r="L30" s="127"/>
      <c r="M30" s="127"/>
      <c r="N30" s="127"/>
    </row>
    <row r="31" spans="1:14" s="15" customFormat="1" ht="15.75" customHeight="1" x14ac:dyDescent="0.2">
      <c r="A31" s="179" t="s">
        <v>115</v>
      </c>
      <c r="B31" s="180"/>
      <c r="C31" s="180"/>
      <c r="D31" s="180"/>
      <c r="E31" s="180"/>
      <c r="F31" s="180"/>
      <c r="G31" s="181"/>
      <c r="H31" s="127"/>
      <c r="I31" s="127"/>
      <c r="J31" s="127"/>
      <c r="K31" s="127"/>
      <c r="L31" s="127"/>
      <c r="M31" s="127"/>
      <c r="N31" s="127"/>
    </row>
    <row r="32" spans="1:14" s="15" customFormat="1" ht="15.75" customHeight="1" x14ac:dyDescent="0.2">
      <c r="A32" s="179" t="s">
        <v>111</v>
      </c>
      <c r="B32" s="180"/>
      <c r="C32" s="180"/>
      <c r="D32" s="180"/>
      <c r="E32" s="180"/>
      <c r="F32" s="180"/>
      <c r="G32" s="181"/>
      <c r="H32" s="127"/>
      <c r="I32" s="127"/>
      <c r="J32" s="127"/>
      <c r="K32" s="127"/>
      <c r="L32" s="127"/>
      <c r="M32" s="127"/>
      <c r="N32" s="127"/>
    </row>
    <row r="33" spans="1:7" s="15" customFormat="1" ht="84.75" customHeight="1" x14ac:dyDescent="0.2">
      <c r="A33" s="182" t="s">
        <v>102</v>
      </c>
      <c r="B33" s="183"/>
      <c r="C33" s="183"/>
      <c r="D33" s="183"/>
      <c r="E33" s="183"/>
      <c r="F33" s="183"/>
      <c r="G33" s="184"/>
    </row>
    <row r="34" spans="1:7" s="15" customFormat="1" ht="26.25" customHeight="1" x14ac:dyDescent="0.2">
      <c r="A34" s="165" t="s">
        <v>109</v>
      </c>
      <c r="B34" s="166"/>
      <c r="C34" s="166"/>
      <c r="D34" s="166"/>
      <c r="E34" s="166"/>
      <c r="F34" s="166"/>
      <c r="G34" s="167"/>
    </row>
    <row r="35" spans="1:7" s="15" customFormat="1" ht="17.100000000000001" customHeight="1" x14ac:dyDescent="0.2">
      <c r="A35" s="133" t="s">
        <v>125</v>
      </c>
      <c r="B35" s="134"/>
      <c r="C35" s="134"/>
      <c r="D35" s="134"/>
      <c r="E35" s="134"/>
      <c r="F35" s="135"/>
      <c r="G35" s="136"/>
    </row>
    <row r="37" spans="1:7" ht="81" customHeight="1" x14ac:dyDescent="0.25">
      <c r="A37" s="168"/>
      <c r="B37" s="168"/>
      <c r="C37" s="168"/>
    </row>
  </sheetData>
  <mergeCells count="15">
    <mergeCell ref="A34:G34"/>
    <mergeCell ref="A1:D2"/>
    <mergeCell ref="A7:A8"/>
    <mergeCell ref="B7:B8"/>
    <mergeCell ref="A37:C37"/>
    <mergeCell ref="C7:G7"/>
    <mergeCell ref="A3:G4"/>
    <mergeCell ref="A5:G5"/>
    <mergeCell ref="A6:G6"/>
    <mergeCell ref="A28:E28"/>
    <mergeCell ref="A29:G29"/>
    <mergeCell ref="A30:G30"/>
    <mergeCell ref="A31:G31"/>
    <mergeCell ref="A32:G32"/>
    <mergeCell ref="A33:G33"/>
  </mergeCells>
  <hyperlinks>
    <hyperlink ref="I5" location="Índice!A1" display="Inicio" xr:uid="{00000000-0004-0000-01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I35"/>
  <sheetViews>
    <sheetView showGridLines="0" zoomScale="80" zoomScaleNormal="8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5" width="24.28515625" style="16" customWidth="1"/>
    <col min="6" max="6" width="15.140625" style="16" customWidth="1"/>
    <col min="7" max="16384" width="11.42578125" style="16"/>
  </cols>
  <sheetData>
    <row r="1" spans="1:9" s="12" customFormat="1" ht="60" customHeight="1" x14ac:dyDescent="0.2">
      <c r="A1" s="168"/>
      <c r="B1" s="168"/>
      <c r="C1" s="168"/>
      <c r="D1" s="168"/>
      <c r="E1" s="42"/>
    </row>
    <row r="2" spans="1:9" s="12" customFormat="1" ht="30.75" customHeight="1" x14ac:dyDescent="0.2">
      <c r="A2" s="168"/>
      <c r="B2" s="168"/>
      <c r="C2" s="168"/>
      <c r="D2" s="168"/>
      <c r="E2" s="42"/>
    </row>
    <row r="3" spans="1:9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</row>
    <row r="4" spans="1:9" s="12" customFormat="1" ht="17.100000000000001" customHeight="1" x14ac:dyDescent="0.2">
      <c r="A4" s="173"/>
      <c r="B4" s="174"/>
      <c r="C4" s="174"/>
      <c r="D4" s="174"/>
      <c r="E4" s="174"/>
      <c r="F4" s="174"/>
      <c r="G4" s="174"/>
    </row>
    <row r="5" spans="1:9" s="12" customFormat="1" ht="36" customHeight="1" x14ac:dyDescent="0.25">
      <c r="A5" s="175" t="s">
        <v>36</v>
      </c>
      <c r="B5" s="176"/>
      <c r="C5" s="176"/>
      <c r="D5" s="176"/>
      <c r="E5" s="176"/>
      <c r="F5" s="176"/>
      <c r="G5" s="176"/>
      <c r="I5" s="111" t="s">
        <v>14</v>
      </c>
    </row>
    <row r="6" spans="1:9" s="12" customFormat="1" ht="18" customHeight="1" x14ac:dyDescent="0.2">
      <c r="A6" s="177" t="s">
        <v>126</v>
      </c>
      <c r="B6" s="178"/>
      <c r="C6" s="178"/>
      <c r="D6" s="178"/>
      <c r="E6" s="178"/>
      <c r="F6" s="178"/>
      <c r="G6" s="178"/>
    </row>
    <row r="7" spans="1:9" s="12" customFormat="1" ht="18" customHeight="1" x14ac:dyDescent="0.2">
      <c r="A7" s="169" t="s">
        <v>15</v>
      </c>
      <c r="B7" s="171" t="s">
        <v>16</v>
      </c>
      <c r="C7" s="169" t="s">
        <v>37</v>
      </c>
      <c r="D7" s="169"/>
      <c r="E7" s="169"/>
      <c r="F7" s="169"/>
      <c r="G7" s="169"/>
    </row>
    <row r="8" spans="1:9" s="12" customFormat="1" ht="36" customHeight="1" x14ac:dyDescent="0.2">
      <c r="A8" s="169"/>
      <c r="B8" s="171"/>
      <c r="C8" s="104" t="s">
        <v>35</v>
      </c>
      <c r="D8" s="126" t="s">
        <v>98</v>
      </c>
      <c r="E8" s="126" t="s">
        <v>99</v>
      </c>
      <c r="F8" s="126" t="s">
        <v>120</v>
      </c>
      <c r="G8" s="126" t="s">
        <v>100</v>
      </c>
    </row>
    <row r="9" spans="1:9" s="12" customFormat="1" ht="12" x14ac:dyDescent="0.2">
      <c r="A9" s="93" t="s">
        <v>17</v>
      </c>
      <c r="B9" s="58" t="s">
        <v>18</v>
      </c>
      <c r="C9" s="52">
        <v>33.5165036305524</v>
      </c>
      <c r="D9" s="76">
        <v>34.875643183271997</v>
      </c>
      <c r="E9" s="76">
        <v>45.584761676362398</v>
      </c>
      <c r="F9" s="52">
        <v>16.7749748834268</v>
      </c>
      <c r="G9" s="76">
        <v>39.143519002883203</v>
      </c>
    </row>
    <row r="10" spans="1:9" s="12" customFormat="1" ht="12" x14ac:dyDescent="0.2">
      <c r="A10" s="94"/>
      <c r="B10" s="59" t="s">
        <v>19</v>
      </c>
      <c r="C10" s="53">
        <v>32.775108061632501</v>
      </c>
      <c r="D10" s="77">
        <v>30.1506541667212</v>
      </c>
      <c r="E10" s="77">
        <v>40.285974806556602</v>
      </c>
      <c r="F10" s="53">
        <v>19.169604952951602</v>
      </c>
      <c r="G10" s="77">
        <v>47.501448806265699</v>
      </c>
    </row>
    <row r="11" spans="1:9" s="89" customFormat="1" ht="12" x14ac:dyDescent="0.2">
      <c r="A11" s="90"/>
      <c r="B11" s="95" t="s">
        <v>20</v>
      </c>
      <c r="C11" s="92">
        <v>29.529855764847099</v>
      </c>
      <c r="D11" s="96">
        <v>26.6065165949537</v>
      </c>
      <c r="E11" s="96">
        <v>36.738465230051901</v>
      </c>
      <c r="F11" s="92">
        <v>19.605973378577101</v>
      </c>
      <c r="G11" s="96">
        <v>40.969303922593802</v>
      </c>
    </row>
    <row r="12" spans="1:9" s="89" customFormat="1" ht="12" x14ac:dyDescent="0.2">
      <c r="A12" s="94"/>
      <c r="B12" s="59" t="s">
        <v>21</v>
      </c>
      <c r="C12" s="53">
        <v>27.346012662520302</v>
      </c>
      <c r="D12" s="77">
        <v>27.9585247277913</v>
      </c>
      <c r="E12" s="77">
        <v>28.8279832187905</v>
      </c>
      <c r="F12" s="53">
        <v>15.5882070623035</v>
      </c>
      <c r="G12" s="77">
        <v>35.480817924525198</v>
      </c>
    </row>
    <row r="13" spans="1:9" s="89" customFormat="1" ht="12" x14ac:dyDescent="0.2">
      <c r="A13" s="90"/>
      <c r="B13" s="95" t="s">
        <v>22</v>
      </c>
      <c r="C13" s="92">
        <v>23.819473707583601</v>
      </c>
      <c r="D13" s="96">
        <v>25.111676584708601</v>
      </c>
      <c r="E13" s="96">
        <v>24.253125362034002</v>
      </c>
      <c r="F13" s="92">
        <v>14.5767970947529</v>
      </c>
      <c r="G13" s="96">
        <v>29.037153965170301</v>
      </c>
    </row>
    <row r="14" spans="1:9" s="89" customFormat="1" ht="12" x14ac:dyDescent="0.2">
      <c r="A14" s="94"/>
      <c r="B14" s="59" t="s">
        <v>23</v>
      </c>
      <c r="C14" s="53">
        <v>21.637584850507501</v>
      </c>
      <c r="D14" s="77">
        <v>22.686410658542801</v>
      </c>
      <c r="E14" s="77">
        <v>22.565283611705699</v>
      </c>
      <c r="F14" s="53">
        <v>14.403362994039201</v>
      </c>
      <c r="G14" s="77">
        <v>25.316266968537398</v>
      </c>
    </row>
    <row r="15" spans="1:9" s="89" customFormat="1" ht="12" x14ac:dyDescent="0.2">
      <c r="A15" s="90"/>
      <c r="B15" s="95" t="s">
        <v>24</v>
      </c>
      <c r="C15" s="92">
        <v>18.9325554939076</v>
      </c>
      <c r="D15" s="96">
        <v>19.8514914986017</v>
      </c>
      <c r="E15" s="96">
        <v>23.390413216901202</v>
      </c>
      <c r="F15" s="92">
        <v>12.4948460590844</v>
      </c>
      <c r="G15" s="96">
        <v>20.149729091297001</v>
      </c>
    </row>
    <row r="16" spans="1:9" s="89" customFormat="1" ht="12" x14ac:dyDescent="0.2">
      <c r="A16" s="94"/>
      <c r="B16" s="59" t="s">
        <v>25</v>
      </c>
      <c r="C16" s="53">
        <v>17.338723935334102</v>
      </c>
      <c r="D16" s="77">
        <v>17.591024926610899</v>
      </c>
      <c r="E16" s="77">
        <v>23.7479757423237</v>
      </c>
      <c r="F16" s="53">
        <v>12.0875097168325</v>
      </c>
      <c r="G16" s="77">
        <v>17.7514900354664</v>
      </c>
    </row>
    <row r="17" spans="1:7" s="89" customFormat="1" ht="12" x14ac:dyDescent="0.2">
      <c r="A17" s="90"/>
      <c r="B17" s="95" t="s">
        <v>26</v>
      </c>
      <c r="C17" s="92">
        <v>16.334896542253801</v>
      </c>
      <c r="D17" s="96">
        <v>15.440767565587899</v>
      </c>
      <c r="E17" s="96">
        <v>22.834883534431501</v>
      </c>
      <c r="F17" s="92">
        <v>12.8804641064491</v>
      </c>
      <c r="G17" s="96">
        <v>17.410386778613699</v>
      </c>
    </row>
    <row r="18" spans="1:7" s="89" customFormat="1" ht="12" x14ac:dyDescent="0.2">
      <c r="A18" s="94"/>
      <c r="B18" s="59" t="s">
        <v>27</v>
      </c>
      <c r="C18" s="53">
        <v>16.430023388127601</v>
      </c>
      <c r="D18" s="77">
        <v>14.986603840843401</v>
      </c>
      <c r="E18" s="77">
        <v>22.498388478132298</v>
      </c>
      <c r="F18" s="53">
        <v>14.1699090942542</v>
      </c>
      <c r="G18" s="77">
        <v>17.817292794110301</v>
      </c>
    </row>
    <row r="19" spans="1:7" s="89" customFormat="1" ht="12" x14ac:dyDescent="0.2">
      <c r="A19" s="90"/>
      <c r="B19" s="95" t="s">
        <v>28</v>
      </c>
      <c r="C19" s="92">
        <v>17.299632144522</v>
      </c>
      <c r="D19" s="96">
        <v>16.081927552540801</v>
      </c>
      <c r="E19" s="96">
        <v>22.555953726534199</v>
      </c>
      <c r="F19" s="92">
        <v>15.2082724326242</v>
      </c>
      <c r="G19" s="96">
        <v>18.494635750704699</v>
      </c>
    </row>
    <row r="20" spans="1:7" s="89" customFormat="1" ht="12" x14ac:dyDescent="0.2">
      <c r="A20" s="94"/>
      <c r="B20" s="59" t="s">
        <v>29</v>
      </c>
      <c r="C20" s="53">
        <v>16.366552813554598</v>
      </c>
      <c r="D20" s="77">
        <v>14.3107645450562</v>
      </c>
      <c r="E20" s="77">
        <v>20.173361500703301</v>
      </c>
      <c r="F20" s="53">
        <v>14.693231920647699</v>
      </c>
      <c r="G20" s="77">
        <v>19.671493506974901</v>
      </c>
    </row>
    <row r="21" spans="1:7" s="89" customFormat="1" ht="12" x14ac:dyDescent="0.2">
      <c r="A21" s="90" t="s">
        <v>30</v>
      </c>
      <c r="B21" s="95" t="s">
        <v>18</v>
      </c>
      <c r="C21" s="92">
        <v>3.4294636969026899</v>
      </c>
      <c r="D21" s="96">
        <v>8.0108171573696207</v>
      </c>
      <c r="E21" s="96">
        <v>22.177741795266101</v>
      </c>
      <c r="F21" s="92">
        <v>0.52432857201356597</v>
      </c>
      <c r="G21" s="96">
        <v>-16.0579921657102</v>
      </c>
    </row>
    <row r="22" spans="1:7" s="89" customFormat="1" ht="12" x14ac:dyDescent="0.2">
      <c r="A22" s="94"/>
      <c r="B22" s="59" t="s">
        <v>19</v>
      </c>
      <c r="C22" s="53">
        <v>7.4356253366175702</v>
      </c>
      <c r="D22" s="77">
        <v>14.7637799729526</v>
      </c>
      <c r="E22" s="77">
        <v>17.597408772998801</v>
      </c>
      <c r="F22" s="53">
        <v>4.8852978404418703</v>
      </c>
      <c r="G22" s="77">
        <v>-12.1583011737403</v>
      </c>
    </row>
    <row r="23" spans="1:7" s="89" customFormat="1" ht="12" x14ac:dyDescent="0.2">
      <c r="A23" s="90"/>
      <c r="B23" s="95" t="s">
        <v>20</v>
      </c>
      <c r="C23" s="92">
        <v>4.8633709328423302</v>
      </c>
      <c r="D23" s="96">
        <v>15.2040174872895</v>
      </c>
      <c r="E23" s="96">
        <v>7.7130525890877202</v>
      </c>
      <c r="F23" s="92">
        <v>-0.24465492265507399</v>
      </c>
      <c r="G23" s="96">
        <v>-13.9955164736544</v>
      </c>
    </row>
    <row r="24" spans="1:7" s="89" customFormat="1" ht="12" x14ac:dyDescent="0.2">
      <c r="A24" s="94"/>
      <c r="B24" s="59" t="s">
        <v>21</v>
      </c>
      <c r="C24" s="53">
        <v>4.2390492030049103</v>
      </c>
      <c r="D24" s="77">
        <v>12.5188046182116</v>
      </c>
      <c r="E24" s="77">
        <v>11.312260913034599</v>
      </c>
      <c r="F24" s="53">
        <v>2.96743256898122</v>
      </c>
      <c r="G24" s="77">
        <v>-15.1461454716029</v>
      </c>
    </row>
    <row r="25" spans="1:7" s="89" customFormat="1" ht="12" x14ac:dyDescent="0.2">
      <c r="A25" s="142"/>
      <c r="B25" s="143" t="s">
        <v>22</v>
      </c>
      <c r="C25" s="144">
        <v>5.05292249816116</v>
      </c>
      <c r="D25" s="145">
        <v>12.6196155126527</v>
      </c>
      <c r="E25" s="145">
        <v>11.1203094514453</v>
      </c>
      <c r="F25" s="144">
        <v>2.6082877235666899</v>
      </c>
      <c r="G25" s="145">
        <v>-11.769529029243101</v>
      </c>
    </row>
    <row r="26" spans="1:7" s="12" customFormat="1" ht="12" x14ac:dyDescent="0.2"/>
    <row r="27" spans="1:7" s="15" customFormat="1" ht="17.100000000000001" customHeight="1" x14ac:dyDescent="0.2">
      <c r="A27" s="128" t="s">
        <v>31</v>
      </c>
      <c r="B27" s="129"/>
      <c r="C27" s="129"/>
      <c r="D27" s="129"/>
      <c r="E27" s="129"/>
      <c r="F27" s="130"/>
      <c r="G27" s="131"/>
    </row>
    <row r="28" spans="1:7" s="15" customFormat="1" ht="15.75" customHeight="1" x14ac:dyDescent="0.2">
      <c r="A28" s="179" t="s">
        <v>32</v>
      </c>
      <c r="B28" s="180"/>
      <c r="C28" s="180"/>
      <c r="D28" s="180"/>
      <c r="E28" s="180"/>
      <c r="G28" s="132"/>
    </row>
    <row r="29" spans="1:7" s="15" customFormat="1" ht="20.25" customHeight="1" x14ac:dyDescent="0.2">
      <c r="A29" s="179" t="s">
        <v>95</v>
      </c>
      <c r="B29" s="180"/>
      <c r="C29" s="180"/>
      <c r="D29" s="180"/>
      <c r="E29" s="180"/>
      <c r="F29" s="180"/>
      <c r="G29" s="181"/>
    </row>
    <row r="30" spans="1:7" s="15" customFormat="1" ht="15" customHeight="1" x14ac:dyDescent="0.2">
      <c r="A30" s="179" t="s">
        <v>112</v>
      </c>
      <c r="B30" s="180"/>
      <c r="C30" s="180"/>
      <c r="D30" s="180"/>
      <c r="E30" s="180"/>
      <c r="F30" s="180"/>
      <c r="G30" s="181"/>
    </row>
    <row r="31" spans="1:7" s="15" customFormat="1" ht="23.25" customHeight="1" x14ac:dyDescent="0.2">
      <c r="A31" s="179" t="s">
        <v>115</v>
      </c>
      <c r="B31" s="180"/>
      <c r="C31" s="180"/>
      <c r="D31" s="180"/>
      <c r="E31" s="180"/>
      <c r="F31" s="180"/>
      <c r="G31" s="181"/>
    </row>
    <row r="32" spans="1:7" ht="18.75" customHeight="1" x14ac:dyDescent="0.25">
      <c r="A32" s="179" t="s">
        <v>111</v>
      </c>
      <c r="B32" s="180"/>
      <c r="C32" s="180"/>
      <c r="D32" s="180"/>
      <c r="E32" s="180"/>
      <c r="F32" s="180"/>
      <c r="G32" s="181"/>
    </row>
    <row r="33" spans="1:7" ht="81" customHeight="1" x14ac:dyDescent="0.25">
      <c r="A33" s="182" t="s">
        <v>102</v>
      </c>
      <c r="B33" s="183"/>
      <c r="C33" s="183"/>
      <c r="D33" s="183"/>
      <c r="E33" s="183"/>
      <c r="F33" s="183"/>
      <c r="G33" s="184"/>
    </row>
    <row r="34" spans="1:7" ht="22.5" customHeight="1" x14ac:dyDescent="0.25">
      <c r="A34" s="165" t="s">
        <v>109</v>
      </c>
      <c r="B34" s="166"/>
      <c r="C34" s="166"/>
      <c r="D34" s="166"/>
      <c r="E34" s="166"/>
      <c r="F34" s="166"/>
      <c r="G34" s="167"/>
    </row>
    <row r="35" spans="1:7" x14ac:dyDescent="0.25">
      <c r="A35" s="133" t="str">
        <f>'1.1 V.A. Ingr. nominales'!A35</f>
        <v>Actualizado el 15 de julio de 2024</v>
      </c>
      <c r="B35" s="134"/>
      <c r="C35" s="134"/>
      <c r="D35" s="134"/>
      <c r="E35" s="134"/>
      <c r="F35" s="135"/>
      <c r="G35" s="136"/>
    </row>
  </sheetData>
  <mergeCells count="14">
    <mergeCell ref="A34:G34"/>
    <mergeCell ref="A28:E28"/>
    <mergeCell ref="A1:D2"/>
    <mergeCell ref="A3:G4"/>
    <mergeCell ref="A5:G5"/>
    <mergeCell ref="A6:G6"/>
    <mergeCell ref="A7:A8"/>
    <mergeCell ref="B7:B8"/>
    <mergeCell ref="C7:G7"/>
    <mergeCell ref="A29:G29"/>
    <mergeCell ref="A30:G30"/>
    <mergeCell ref="A31:G31"/>
    <mergeCell ref="A32:G32"/>
    <mergeCell ref="A33:G33"/>
  </mergeCells>
  <hyperlinks>
    <hyperlink ref="I5" location="Índice!A1" display="Inicio" xr:uid="{00000000-0004-0000-02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I35"/>
  <sheetViews>
    <sheetView showGridLines="0" zoomScale="80" zoomScaleNormal="8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5" width="24.28515625" style="16" customWidth="1"/>
    <col min="6" max="6" width="13.42578125" style="16" customWidth="1"/>
    <col min="7" max="16384" width="11.42578125" style="16"/>
  </cols>
  <sheetData>
    <row r="1" spans="1:9" s="12" customFormat="1" ht="60" customHeight="1" x14ac:dyDescent="0.2">
      <c r="A1" s="168"/>
      <c r="B1" s="168"/>
      <c r="C1" s="168"/>
      <c r="D1" s="168"/>
      <c r="E1" s="42"/>
    </row>
    <row r="2" spans="1:9" s="12" customFormat="1" ht="30.75" customHeight="1" x14ac:dyDescent="0.2">
      <c r="A2" s="168"/>
      <c r="B2" s="168"/>
      <c r="C2" s="168"/>
      <c r="D2" s="168"/>
      <c r="E2" s="42"/>
    </row>
    <row r="3" spans="1:9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</row>
    <row r="4" spans="1:9" s="12" customFormat="1" ht="17.100000000000001" customHeight="1" x14ac:dyDescent="0.2">
      <c r="A4" s="173"/>
      <c r="B4" s="174"/>
      <c r="C4" s="174"/>
      <c r="D4" s="174"/>
      <c r="E4" s="174"/>
      <c r="F4" s="174"/>
      <c r="G4" s="174"/>
    </row>
    <row r="5" spans="1:9" s="12" customFormat="1" ht="36" customHeight="1" x14ac:dyDescent="0.25">
      <c r="A5" s="175" t="s">
        <v>110</v>
      </c>
      <c r="B5" s="176"/>
      <c r="C5" s="176"/>
      <c r="D5" s="176"/>
      <c r="E5" s="176"/>
      <c r="F5" s="176"/>
      <c r="G5" s="176"/>
      <c r="I5" s="111" t="s">
        <v>14</v>
      </c>
    </row>
    <row r="6" spans="1:9" s="12" customFormat="1" ht="18" customHeight="1" x14ac:dyDescent="0.2">
      <c r="A6" s="177" t="s">
        <v>126</v>
      </c>
      <c r="B6" s="178"/>
      <c r="C6" s="178"/>
      <c r="D6" s="178"/>
      <c r="E6" s="178"/>
      <c r="F6" s="178"/>
      <c r="G6" s="178"/>
    </row>
    <row r="7" spans="1:9" s="12" customFormat="1" ht="18" customHeight="1" x14ac:dyDescent="0.2">
      <c r="A7" s="169" t="s">
        <v>15</v>
      </c>
      <c r="B7" s="171" t="s">
        <v>16</v>
      </c>
      <c r="C7" s="169" t="s">
        <v>106</v>
      </c>
      <c r="D7" s="169"/>
      <c r="E7" s="169"/>
      <c r="F7" s="169"/>
      <c r="G7" s="169"/>
    </row>
    <row r="8" spans="1:9" s="12" customFormat="1" ht="36" customHeight="1" x14ac:dyDescent="0.2">
      <c r="A8" s="169"/>
      <c r="B8" s="171"/>
      <c r="C8" s="104" t="s">
        <v>35</v>
      </c>
      <c r="D8" s="126" t="s">
        <v>98</v>
      </c>
      <c r="E8" s="126" t="s">
        <v>99</v>
      </c>
      <c r="F8" s="126" t="s">
        <v>120</v>
      </c>
      <c r="G8" s="126" t="s">
        <v>100</v>
      </c>
    </row>
    <row r="9" spans="1:9" s="12" customFormat="1" ht="12" x14ac:dyDescent="0.2">
      <c r="A9" s="93" t="s">
        <v>17</v>
      </c>
      <c r="B9" s="58" t="s">
        <v>18</v>
      </c>
      <c r="C9" s="52" t="s">
        <v>103</v>
      </c>
      <c r="D9" s="76" t="s">
        <v>103</v>
      </c>
      <c r="E9" s="76" t="s">
        <v>103</v>
      </c>
      <c r="F9" s="52" t="s">
        <v>103</v>
      </c>
      <c r="G9" s="76" t="s">
        <v>103</v>
      </c>
    </row>
    <row r="10" spans="1:9" s="12" customFormat="1" ht="12" x14ac:dyDescent="0.2">
      <c r="A10" s="94"/>
      <c r="B10" s="59" t="s">
        <v>19</v>
      </c>
      <c r="C10" s="53" t="s">
        <v>103</v>
      </c>
      <c r="D10" s="77" t="s">
        <v>103</v>
      </c>
      <c r="E10" s="77" t="s">
        <v>103</v>
      </c>
      <c r="F10" s="53" t="s">
        <v>103</v>
      </c>
      <c r="G10" s="77" t="s">
        <v>103</v>
      </c>
    </row>
    <row r="11" spans="1:9" s="89" customFormat="1" ht="12" x14ac:dyDescent="0.2">
      <c r="A11" s="90"/>
      <c r="B11" s="95" t="s">
        <v>20</v>
      </c>
      <c r="C11" s="92" t="s">
        <v>103</v>
      </c>
      <c r="D11" s="96" t="s">
        <v>103</v>
      </c>
      <c r="E11" s="96" t="s">
        <v>103</v>
      </c>
      <c r="F11" s="92" t="s">
        <v>103</v>
      </c>
      <c r="G11" s="96" t="s">
        <v>103</v>
      </c>
    </row>
    <row r="12" spans="1:9" s="89" customFormat="1" ht="12" x14ac:dyDescent="0.2">
      <c r="A12" s="94"/>
      <c r="B12" s="59" t="s">
        <v>21</v>
      </c>
      <c r="C12" s="53" t="s">
        <v>103</v>
      </c>
      <c r="D12" s="77" t="s">
        <v>103</v>
      </c>
      <c r="E12" s="77" t="s">
        <v>103</v>
      </c>
      <c r="F12" s="53" t="s">
        <v>103</v>
      </c>
      <c r="G12" s="77" t="s">
        <v>103</v>
      </c>
    </row>
    <row r="13" spans="1:9" s="89" customFormat="1" ht="12" x14ac:dyDescent="0.2">
      <c r="A13" s="90"/>
      <c r="B13" s="95" t="s">
        <v>22</v>
      </c>
      <c r="C13" s="92" t="s">
        <v>103</v>
      </c>
      <c r="D13" s="96" t="s">
        <v>103</v>
      </c>
      <c r="E13" s="96" t="s">
        <v>103</v>
      </c>
      <c r="F13" s="92" t="s">
        <v>103</v>
      </c>
      <c r="G13" s="96" t="s">
        <v>103</v>
      </c>
    </row>
    <row r="14" spans="1:9" s="89" customFormat="1" ht="12" x14ac:dyDescent="0.2">
      <c r="A14" s="94"/>
      <c r="B14" s="59" t="s">
        <v>23</v>
      </c>
      <c r="C14" s="53" t="s">
        <v>103</v>
      </c>
      <c r="D14" s="77" t="s">
        <v>103</v>
      </c>
      <c r="E14" s="77" t="s">
        <v>103</v>
      </c>
      <c r="F14" s="53" t="s">
        <v>103</v>
      </c>
      <c r="G14" s="77" t="s">
        <v>103</v>
      </c>
    </row>
    <row r="15" spans="1:9" s="89" customFormat="1" ht="12" x14ac:dyDescent="0.2">
      <c r="A15" s="90"/>
      <c r="B15" s="95" t="s">
        <v>24</v>
      </c>
      <c r="C15" s="92" t="s">
        <v>103</v>
      </c>
      <c r="D15" s="96" t="s">
        <v>103</v>
      </c>
      <c r="E15" s="96" t="s">
        <v>103</v>
      </c>
      <c r="F15" s="92" t="s">
        <v>103</v>
      </c>
      <c r="G15" s="96" t="s">
        <v>103</v>
      </c>
    </row>
    <row r="16" spans="1:9" s="89" customFormat="1" ht="12" x14ac:dyDescent="0.2">
      <c r="A16" s="94"/>
      <c r="B16" s="59" t="s">
        <v>25</v>
      </c>
      <c r="C16" s="53" t="s">
        <v>103</v>
      </c>
      <c r="D16" s="77" t="s">
        <v>103</v>
      </c>
      <c r="E16" s="77" t="s">
        <v>103</v>
      </c>
      <c r="F16" s="53" t="s">
        <v>103</v>
      </c>
      <c r="G16" s="77" t="s">
        <v>103</v>
      </c>
    </row>
    <row r="17" spans="1:7" s="89" customFormat="1" ht="12" x14ac:dyDescent="0.2">
      <c r="A17" s="90"/>
      <c r="B17" s="95" t="s">
        <v>26</v>
      </c>
      <c r="C17" s="92" t="s">
        <v>103</v>
      </c>
      <c r="D17" s="96" t="s">
        <v>103</v>
      </c>
      <c r="E17" s="96" t="s">
        <v>103</v>
      </c>
      <c r="F17" s="92" t="s">
        <v>103</v>
      </c>
      <c r="G17" s="96" t="s">
        <v>103</v>
      </c>
    </row>
    <row r="18" spans="1:7" s="89" customFormat="1" ht="12" x14ac:dyDescent="0.2">
      <c r="A18" s="94"/>
      <c r="B18" s="59" t="s">
        <v>27</v>
      </c>
      <c r="C18" s="53" t="s">
        <v>103</v>
      </c>
      <c r="D18" s="77" t="s">
        <v>103</v>
      </c>
      <c r="E18" s="77" t="s">
        <v>103</v>
      </c>
      <c r="F18" s="53" t="s">
        <v>103</v>
      </c>
      <c r="G18" s="77" t="s">
        <v>103</v>
      </c>
    </row>
    <row r="19" spans="1:7" s="89" customFormat="1" ht="12" x14ac:dyDescent="0.2">
      <c r="A19" s="90"/>
      <c r="B19" s="95" t="s">
        <v>28</v>
      </c>
      <c r="C19" s="92" t="s">
        <v>103</v>
      </c>
      <c r="D19" s="96" t="s">
        <v>103</v>
      </c>
      <c r="E19" s="96" t="s">
        <v>103</v>
      </c>
      <c r="F19" s="92" t="s">
        <v>103</v>
      </c>
      <c r="G19" s="96" t="s">
        <v>103</v>
      </c>
    </row>
    <row r="20" spans="1:7" s="89" customFormat="1" ht="12" x14ac:dyDescent="0.2">
      <c r="A20" s="94"/>
      <c r="B20" s="59" t="s">
        <v>29</v>
      </c>
      <c r="C20" s="53">
        <v>16.366552813554598</v>
      </c>
      <c r="D20" s="77">
        <v>14.3107645450562</v>
      </c>
      <c r="E20" s="77">
        <v>20.173361500703301</v>
      </c>
      <c r="F20" s="53">
        <v>14.693231920647699</v>
      </c>
      <c r="G20" s="77">
        <v>19.671493506974901</v>
      </c>
    </row>
    <row r="21" spans="1:7" s="89" customFormat="1" ht="12" x14ac:dyDescent="0.2">
      <c r="A21" s="90" t="s">
        <v>30</v>
      </c>
      <c r="B21" s="95" t="s">
        <v>18</v>
      </c>
      <c r="C21" s="92">
        <v>14.2081359470215</v>
      </c>
      <c r="D21" s="96">
        <v>12.209383790875901</v>
      </c>
      <c r="E21" s="96">
        <v>19.0593464102711</v>
      </c>
      <c r="F21" s="92">
        <v>13.561004686640301</v>
      </c>
      <c r="G21" s="96">
        <v>16.038813116460101</v>
      </c>
    </row>
    <row r="22" spans="1:7" s="89" customFormat="1" ht="12" x14ac:dyDescent="0.2">
      <c r="A22" s="94"/>
      <c r="B22" s="59" t="s">
        <v>19</v>
      </c>
      <c r="C22" s="53">
        <v>12.9448716084193</v>
      </c>
      <c r="D22" s="77">
        <v>12.281679107654501</v>
      </c>
      <c r="E22" s="77">
        <v>17.5486504397281</v>
      </c>
      <c r="F22" s="53">
        <v>12.7281191810167</v>
      </c>
      <c r="G22" s="77">
        <v>11.962085856278801</v>
      </c>
    </row>
    <row r="23" spans="1:7" s="89" customFormat="1" ht="12" x14ac:dyDescent="0.2">
      <c r="A23" s="90"/>
      <c r="B23" s="95" t="s">
        <v>20</v>
      </c>
      <c r="C23" s="92">
        <v>11.044427177250901</v>
      </c>
      <c r="D23" s="96">
        <v>12.068262672416701</v>
      </c>
      <c r="E23" s="96">
        <v>14.0503640291289</v>
      </c>
      <c r="F23" s="92">
        <v>10.249115146964201</v>
      </c>
      <c r="G23" s="96">
        <v>8.1202731139620603</v>
      </c>
    </row>
    <row r="24" spans="1:7" s="89" customFormat="1" ht="12" x14ac:dyDescent="0.2">
      <c r="A24" s="94"/>
      <c r="B24" s="59" t="s">
        <v>21</v>
      </c>
      <c r="C24" s="53">
        <v>9.6218115519391691</v>
      </c>
      <c r="D24" s="77">
        <v>10.167718574582</v>
      </c>
      <c r="E24" s="77">
        <v>15.053068741284701</v>
      </c>
      <c r="F24" s="53">
        <v>10.799645027246299</v>
      </c>
      <c r="G24" s="77">
        <v>4.8349118837820404</v>
      </c>
    </row>
    <row r="25" spans="1:7" s="89" customFormat="1" ht="12" x14ac:dyDescent="0.2">
      <c r="A25" s="142"/>
      <c r="B25" s="143" t="s">
        <v>22</v>
      </c>
      <c r="C25" s="144">
        <v>9.3660299870234098</v>
      </c>
      <c r="D25" s="145">
        <v>10.0841513731484</v>
      </c>
      <c r="E25" s="145">
        <v>15.009356661487701</v>
      </c>
      <c r="F25" s="144">
        <v>9.9163263179106202</v>
      </c>
      <c r="G25" s="145">
        <v>4.5945218302259896</v>
      </c>
    </row>
    <row r="26" spans="1:7" s="12" customFormat="1" ht="12" x14ac:dyDescent="0.2"/>
    <row r="27" spans="1:7" s="15" customFormat="1" ht="17.100000000000001" customHeight="1" x14ac:dyDescent="0.2">
      <c r="A27" s="128" t="s">
        <v>31</v>
      </c>
      <c r="B27" s="129"/>
      <c r="C27" s="129"/>
      <c r="D27" s="129"/>
      <c r="E27" s="129"/>
      <c r="F27" s="130"/>
      <c r="G27" s="131"/>
    </row>
    <row r="28" spans="1:7" s="15" customFormat="1" ht="15.75" customHeight="1" x14ac:dyDescent="0.2">
      <c r="A28" s="179" t="s">
        <v>32</v>
      </c>
      <c r="B28" s="180"/>
      <c r="C28" s="180"/>
      <c r="D28" s="180"/>
      <c r="E28" s="180"/>
      <c r="G28" s="132"/>
    </row>
    <row r="29" spans="1:7" s="15" customFormat="1" ht="12" x14ac:dyDescent="0.2">
      <c r="A29" s="179" t="s">
        <v>95</v>
      </c>
      <c r="B29" s="180"/>
      <c r="C29" s="180"/>
      <c r="D29" s="180"/>
      <c r="E29" s="180"/>
      <c r="F29" s="180"/>
      <c r="G29" s="181"/>
    </row>
    <row r="30" spans="1:7" s="15" customFormat="1" ht="15" customHeight="1" x14ac:dyDescent="0.2">
      <c r="A30" s="179" t="s">
        <v>112</v>
      </c>
      <c r="B30" s="180"/>
      <c r="C30" s="180"/>
      <c r="D30" s="180"/>
      <c r="E30" s="180"/>
      <c r="F30" s="180"/>
      <c r="G30" s="181"/>
    </row>
    <row r="31" spans="1:7" s="15" customFormat="1" ht="17.100000000000001" customHeight="1" x14ac:dyDescent="0.2">
      <c r="A31" s="179" t="s">
        <v>115</v>
      </c>
      <c r="B31" s="180"/>
      <c r="C31" s="180"/>
      <c r="D31" s="180"/>
      <c r="E31" s="180"/>
      <c r="F31" s="180"/>
      <c r="G31" s="181"/>
    </row>
    <row r="32" spans="1:7" x14ac:dyDescent="0.25">
      <c r="A32" s="179" t="s">
        <v>111</v>
      </c>
      <c r="B32" s="180"/>
      <c r="C32" s="180"/>
      <c r="D32" s="180"/>
      <c r="E32" s="180"/>
      <c r="F32" s="180"/>
      <c r="G32" s="181"/>
    </row>
    <row r="33" spans="1:7" ht="81" customHeight="1" x14ac:dyDescent="0.25">
      <c r="A33" s="182" t="s">
        <v>102</v>
      </c>
      <c r="B33" s="183"/>
      <c r="C33" s="183"/>
      <c r="D33" s="183"/>
      <c r="E33" s="183"/>
      <c r="F33" s="183"/>
      <c r="G33" s="184"/>
    </row>
    <row r="34" spans="1:7" ht="26.25" customHeight="1" x14ac:dyDescent="0.25">
      <c r="A34" s="165" t="s">
        <v>109</v>
      </c>
      <c r="B34" s="166"/>
      <c r="C34" s="166"/>
      <c r="D34" s="166"/>
      <c r="E34" s="166"/>
      <c r="F34" s="166"/>
      <c r="G34" s="167"/>
    </row>
    <row r="35" spans="1:7" x14ac:dyDescent="0.25">
      <c r="A35" s="133" t="str">
        <f>'1.1 V.A. Ingr. nominales'!A35</f>
        <v>Actualizado el 15 de julio de 2024</v>
      </c>
      <c r="B35" s="134"/>
      <c r="C35" s="134"/>
      <c r="D35" s="134"/>
      <c r="E35" s="134"/>
      <c r="F35" s="135"/>
      <c r="G35" s="136"/>
    </row>
  </sheetData>
  <mergeCells count="14">
    <mergeCell ref="A34:G34"/>
    <mergeCell ref="A1:D2"/>
    <mergeCell ref="A3:G4"/>
    <mergeCell ref="A5:G5"/>
    <mergeCell ref="A6:G6"/>
    <mergeCell ref="A7:A8"/>
    <mergeCell ref="B7:B8"/>
    <mergeCell ref="C7:G7"/>
    <mergeCell ref="A29:G29"/>
    <mergeCell ref="A30:G30"/>
    <mergeCell ref="A28:E28"/>
    <mergeCell ref="A31:G31"/>
    <mergeCell ref="A32:G32"/>
    <mergeCell ref="A33:G33"/>
  </mergeCells>
  <hyperlinks>
    <hyperlink ref="I5" location="Índice!A1" display="Inicio" xr:uid="{00000000-0004-0000-03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G31"/>
  <sheetViews>
    <sheetView showGridLines="0" zoomScale="80" zoomScaleNormal="80" workbookViewId="0">
      <selection activeCell="A3" sqref="A3:E4"/>
    </sheetView>
  </sheetViews>
  <sheetFormatPr baseColWidth="10" defaultColWidth="11.42578125" defaultRowHeight="14.25" x14ac:dyDescent="0.25"/>
  <cols>
    <col min="1" max="1" width="18.5703125" style="16" customWidth="1"/>
    <col min="2" max="2" width="12" style="16" customWidth="1"/>
    <col min="3" max="3" width="28.28515625" style="16" customWidth="1"/>
    <col min="4" max="5" width="27" style="16" customWidth="1"/>
    <col min="6" max="16384" width="11.42578125" style="16"/>
  </cols>
  <sheetData>
    <row r="1" spans="1:7" s="12" customFormat="1" ht="63.75" customHeight="1" x14ac:dyDescent="0.2"/>
    <row r="2" spans="1:7" s="12" customFormat="1" ht="21.75" customHeight="1" x14ac:dyDescent="0.2"/>
    <row r="3" spans="1:7" s="12" customFormat="1" ht="14.1" customHeight="1" x14ac:dyDescent="0.2">
      <c r="A3" s="173" t="str">
        <f>Índice!A4</f>
        <v xml:space="preserve">ENCUESTA MENSUAL DE AGENCIAS DE VIAJE - EMAV </v>
      </c>
      <c r="B3" s="174"/>
      <c r="C3" s="174"/>
      <c r="D3" s="174"/>
      <c r="E3" s="174"/>
    </row>
    <row r="4" spans="1:7" s="12" customFormat="1" ht="17.100000000000001" customHeight="1" x14ac:dyDescent="0.2">
      <c r="A4" s="173"/>
      <c r="B4" s="174"/>
      <c r="C4" s="174"/>
      <c r="D4" s="174"/>
      <c r="E4" s="174"/>
    </row>
    <row r="5" spans="1:7" s="12" customFormat="1" ht="27.75" customHeight="1" x14ac:dyDescent="0.25">
      <c r="A5" s="175" t="s">
        <v>130</v>
      </c>
      <c r="B5" s="176"/>
      <c r="C5" s="176"/>
      <c r="D5" s="176"/>
      <c r="E5" s="176"/>
      <c r="G5" s="111" t="s">
        <v>14</v>
      </c>
    </row>
    <row r="6" spans="1:7" s="12" customFormat="1" ht="18" customHeight="1" x14ac:dyDescent="0.2">
      <c r="A6" s="187" t="s">
        <v>126</v>
      </c>
      <c r="B6" s="188"/>
      <c r="C6" s="188"/>
      <c r="D6" s="188"/>
      <c r="E6" s="188"/>
    </row>
    <row r="7" spans="1:7" s="20" customFormat="1" ht="30" customHeight="1" x14ac:dyDescent="0.2">
      <c r="A7" s="102" t="s">
        <v>15</v>
      </c>
      <c r="B7" s="103" t="s">
        <v>16</v>
      </c>
      <c r="C7" s="105" t="s">
        <v>38</v>
      </c>
      <c r="D7" s="105" t="s">
        <v>39</v>
      </c>
      <c r="E7" s="105" t="s">
        <v>40</v>
      </c>
    </row>
    <row r="8" spans="1:7" s="12" customFormat="1" ht="12" x14ac:dyDescent="0.2">
      <c r="A8" s="49" t="s">
        <v>17</v>
      </c>
      <c r="B8" s="98" t="s">
        <v>18</v>
      </c>
      <c r="C8" s="76">
        <v>17.4424899728001</v>
      </c>
      <c r="D8" s="76">
        <v>17.4424899728001</v>
      </c>
      <c r="E8" s="76" t="s">
        <v>103</v>
      </c>
    </row>
    <row r="9" spans="1:7" s="12" customFormat="1" ht="12" x14ac:dyDescent="0.2">
      <c r="A9" s="19"/>
      <c r="B9" s="14" t="s">
        <v>19</v>
      </c>
      <c r="C9" s="77">
        <v>17.4173168257384</v>
      </c>
      <c r="D9" s="77">
        <v>17.429878760233699</v>
      </c>
      <c r="E9" s="77" t="s">
        <v>103</v>
      </c>
    </row>
    <row r="10" spans="1:7" s="12" customFormat="1" ht="12" x14ac:dyDescent="0.2">
      <c r="A10" s="88"/>
      <c r="B10" s="91" t="s">
        <v>20</v>
      </c>
      <c r="C10" s="96">
        <v>16.204977597656001</v>
      </c>
      <c r="D10" s="96">
        <v>17.016925909379001</v>
      </c>
      <c r="E10" s="96" t="s">
        <v>103</v>
      </c>
    </row>
    <row r="11" spans="1:7" s="12" customFormat="1" ht="12" x14ac:dyDescent="0.2">
      <c r="A11" s="19"/>
      <c r="B11" s="59" t="s">
        <v>21</v>
      </c>
      <c r="C11" s="53">
        <v>13.5448922204995</v>
      </c>
      <c r="D11" s="77">
        <v>16.123241325137698</v>
      </c>
      <c r="E11" s="77" t="s">
        <v>103</v>
      </c>
    </row>
    <row r="12" spans="1:7" s="12" customFormat="1" ht="12" x14ac:dyDescent="0.2">
      <c r="A12" s="88"/>
      <c r="B12" s="91" t="s">
        <v>22</v>
      </c>
      <c r="C12" s="96">
        <v>12.2252110346252</v>
      </c>
      <c r="D12" s="96">
        <v>15.3140101031351</v>
      </c>
      <c r="E12" s="96" t="s">
        <v>103</v>
      </c>
    </row>
    <row r="13" spans="1:7" s="12" customFormat="1" ht="12" x14ac:dyDescent="0.2">
      <c r="A13" s="19"/>
      <c r="B13" s="59" t="s">
        <v>23</v>
      </c>
      <c r="C13" s="53">
        <v>11.7581570669385</v>
      </c>
      <c r="D13" s="77">
        <v>14.6970569330117</v>
      </c>
      <c r="E13" s="77" t="s">
        <v>103</v>
      </c>
    </row>
    <row r="14" spans="1:7" s="12" customFormat="1" ht="12" x14ac:dyDescent="0.2">
      <c r="A14" s="88"/>
      <c r="B14" s="91" t="s">
        <v>24</v>
      </c>
      <c r="C14" s="96">
        <v>10.847541944445901</v>
      </c>
      <c r="D14" s="96">
        <v>14.1224215999568</v>
      </c>
      <c r="E14" s="96" t="s">
        <v>103</v>
      </c>
    </row>
    <row r="15" spans="1:7" s="12" customFormat="1" ht="12" x14ac:dyDescent="0.2">
      <c r="A15" s="19"/>
      <c r="B15" s="59" t="s">
        <v>25</v>
      </c>
      <c r="C15" s="53">
        <v>7.9505487692251</v>
      </c>
      <c r="D15" s="77">
        <v>13.3024736831232</v>
      </c>
      <c r="E15" s="77" t="s">
        <v>103</v>
      </c>
    </row>
    <row r="16" spans="1:7" s="12" customFormat="1" ht="12" x14ac:dyDescent="0.2">
      <c r="A16" s="88"/>
      <c r="B16" s="95" t="s">
        <v>26</v>
      </c>
      <c r="C16" s="92">
        <v>6.3598043302136098</v>
      </c>
      <c r="D16" s="96">
        <v>12.477335321072999</v>
      </c>
      <c r="E16" s="96" t="s">
        <v>103</v>
      </c>
    </row>
    <row r="17" spans="1:5" s="12" customFormat="1" ht="12" x14ac:dyDescent="0.2">
      <c r="A17" s="19"/>
      <c r="B17" s="59" t="s">
        <v>27</v>
      </c>
      <c r="C17" s="53">
        <v>6.0923719170671102</v>
      </c>
      <c r="D17" s="77">
        <v>11.7923614032696</v>
      </c>
      <c r="E17" s="77" t="s">
        <v>103</v>
      </c>
    </row>
    <row r="18" spans="1:5" s="12" customFormat="1" ht="12" x14ac:dyDescent="0.2">
      <c r="A18" s="88"/>
      <c r="B18" s="95" t="s">
        <v>28</v>
      </c>
      <c r="C18" s="92">
        <v>7.5001449023358404</v>
      </c>
      <c r="D18" s="96">
        <v>11.3770484917865</v>
      </c>
      <c r="E18" s="96" t="s">
        <v>103</v>
      </c>
    </row>
    <row r="19" spans="1:5" s="12" customFormat="1" ht="12" x14ac:dyDescent="0.2">
      <c r="A19" s="19"/>
      <c r="B19" s="59" t="s">
        <v>29</v>
      </c>
      <c r="C19" s="53">
        <v>6.0130332627996497</v>
      </c>
      <c r="D19" s="77">
        <v>10.898626241618301</v>
      </c>
      <c r="E19" s="77">
        <v>10.898626241618301</v>
      </c>
    </row>
    <row r="20" spans="1:5" s="12" customFormat="1" ht="12" x14ac:dyDescent="0.2">
      <c r="A20" s="88" t="s">
        <v>30</v>
      </c>
      <c r="B20" s="95" t="s">
        <v>18</v>
      </c>
      <c r="C20" s="92">
        <v>5.4281327909791104</v>
      </c>
      <c r="D20" s="96">
        <v>5.4281327909791104</v>
      </c>
      <c r="E20" s="96">
        <v>9.9157924568635796</v>
      </c>
    </row>
    <row r="21" spans="1:5" s="89" customFormat="1" ht="11.25" customHeight="1" x14ac:dyDescent="0.2">
      <c r="A21" s="19"/>
      <c r="B21" s="59" t="s">
        <v>19</v>
      </c>
      <c r="C21" s="53">
        <v>4.2206331292238897</v>
      </c>
      <c r="D21" s="77">
        <v>4.8232657924929496</v>
      </c>
      <c r="E21" s="77">
        <v>8.85039383664936</v>
      </c>
    </row>
    <row r="22" spans="1:5" s="12" customFormat="1" ht="12" x14ac:dyDescent="0.2">
      <c r="A22" s="88"/>
      <c r="B22" s="95" t="s">
        <v>20</v>
      </c>
      <c r="C22" s="92">
        <v>3.6821880706248802</v>
      </c>
      <c r="D22" s="96">
        <v>4.4412417510424804</v>
      </c>
      <c r="E22" s="96">
        <v>7.8443692497934601</v>
      </c>
    </row>
    <row r="23" spans="1:5" s="89" customFormat="1" ht="11.25" customHeight="1" x14ac:dyDescent="0.2">
      <c r="A23" s="19"/>
      <c r="B23" s="59" t="s">
        <v>21</v>
      </c>
      <c r="C23" s="53">
        <v>4.1792992364780401</v>
      </c>
      <c r="D23" s="77">
        <v>4.3753160462969101</v>
      </c>
      <c r="E23" s="77">
        <v>7.0888051368896301</v>
      </c>
    </row>
    <row r="24" spans="1:5" s="89" customFormat="1" ht="11.25" customHeight="1" x14ac:dyDescent="0.2">
      <c r="A24" s="142"/>
      <c r="B24" s="143" t="s">
        <v>22</v>
      </c>
      <c r="C24" s="144">
        <v>2.7473603943304798</v>
      </c>
      <c r="D24" s="145">
        <v>4.0464050855415303</v>
      </c>
      <c r="E24" s="145">
        <v>6.3156962003203496</v>
      </c>
    </row>
    <row r="25" spans="1:5" s="12" customFormat="1" ht="12" x14ac:dyDescent="0.2"/>
    <row r="26" spans="1:5" s="15" customFormat="1" ht="17.100000000000001" customHeight="1" x14ac:dyDescent="0.2">
      <c r="A26" s="45" t="s">
        <v>31</v>
      </c>
      <c r="B26" s="46"/>
      <c r="C26" s="46"/>
      <c r="D26" s="46"/>
      <c r="E26" s="63"/>
    </row>
    <row r="27" spans="1:5" s="15" customFormat="1" ht="23.1" customHeight="1" x14ac:dyDescent="0.2">
      <c r="A27" s="189" t="s">
        <v>32</v>
      </c>
      <c r="B27" s="180"/>
      <c r="C27" s="180"/>
      <c r="D27" s="180"/>
      <c r="E27" s="190"/>
    </row>
    <row r="28" spans="1:5" s="15" customFormat="1" ht="132.75" customHeight="1" x14ac:dyDescent="0.2">
      <c r="A28" s="191" t="s">
        <v>41</v>
      </c>
      <c r="B28" s="192"/>
      <c r="C28" s="192"/>
      <c r="D28" s="192"/>
      <c r="E28" s="193"/>
    </row>
    <row r="29" spans="1:5" s="15" customFormat="1" ht="17.100000000000001" customHeight="1" x14ac:dyDescent="0.2">
      <c r="A29" s="185" t="str">
        <f>'1.1 V.A. Ingr. nominales'!A35</f>
        <v>Actualizado el 15 de julio de 2024</v>
      </c>
      <c r="B29" s="186"/>
      <c r="C29" s="186"/>
      <c r="D29" s="186"/>
      <c r="E29" s="116"/>
    </row>
    <row r="31" spans="1:5" ht="81" customHeight="1" x14ac:dyDescent="0.25">
      <c r="A31" s="168"/>
      <c r="B31" s="168"/>
      <c r="C31" s="168"/>
    </row>
  </sheetData>
  <mergeCells count="7">
    <mergeCell ref="A31:C31"/>
    <mergeCell ref="A29:D29"/>
    <mergeCell ref="A3:E4"/>
    <mergeCell ref="A5:E5"/>
    <mergeCell ref="A6:E6"/>
    <mergeCell ref="A27:E27"/>
    <mergeCell ref="A28:E28"/>
  </mergeCells>
  <hyperlinks>
    <hyperlink ref="G5" location="Índice!A1" display="Inicio" xr:uid="{00000000-0004-0000-04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J32"/>
  <sheetViews>
    <sheetView showGridLines="0" zoomScale="80" zoomScaleNormal="80" workbookViewId="0">
      <selection activeCell="A3" sqref="A3:H4"/>
    </sheetView>
  </sheetViews>
  <sheetFormatPr baseColWidth="10" defaultColWidth="11.42578125" defaultRowHeight="14.25" x14ac:dyDescent="0.25"/>
  <cols>
    <col min="1" max="1" width="17.42578125" style="16" customWidth="1"/>
    <col min="2" max="2" width="13.7109375" style="16" customWidth="1"/>
    <col min="3" max="3" width="21" style="16" customWidth="1"/>
    <col min="4" max="4" width="23.85546875" style="16" customWidth="1"/>
    <col min="5" max="5" width="21" style="16" customWidth="1"/>
    <col min="6" max="6" width="25.28515625" style="16" customWidth="1"/>
    <col min="7" max="7" width="20.85546875" style="16" customWidth="1"/>
    <col min="8" max="8" width="25.5703125" style="16" customWidth="1"/>
    <col min="9" max="16384" width="11.42578125" style="16"/>
  </cols>
  <sheetData>
    <row r="1" spans="1:10" s="12" customFormat="1" ht="60" customHeight="1" x14ac:dyDescent="0.2"/>
    <row r="2" spans="1:10" s="12" customFormat="1" ht="30.75" customHeight="1" x14ac:dyDescent="0.2"/>
    <row r="3" spans="1:10" s="12" customFormat="1" ht="14.1" customHeight="1" x14ac:dyDescent="0.2">
      <c r="A3" s="173" t="str">
        <f>Índice!A4</f>
        <v xml:space="preserve">ENCUESTA MENSUAL DE AGENCIAS DE VIAJE - EMAV </v>
      </c>
      <c r="B3" s="174"/>
      <c r="C3" s="174"/>
      <c r="D3" s="174"/>
      <c r="E3" s="174"/>
      <c r="F3" s="174"/>
      <c r="G3" s="174"/>
      <c r="H3" s="174"/>
    </row>
    <row r="4" spans="1:10" s="12" customFormat="1" ht="17.100000000000001" customHeight="1" x14ac:dyDescent="0.2">
      <c r="A4" s="173"/>
      <c r="B4" s="174"/>
      <c r="C4" s="174"/>
      <c r="D4" s="174"/>
      <c r="E4" s="174"/>
      <c r="F4" s="174"/>
      <c r="G4" s="174"/>
      <c r="H4" s="174"/>
    </row>
    <row r="5" spans="1:10" s="12" customFormat="1" ht="27" customHeight="1" x14ac:dyDescent="0.25">
      <c r="A5" s="175" t="s">
        <v>107</v>
      </c>
      <c r="B5" s="176"/>
      <c r="C5" s="176"/>
      <c r="D5" s="176"/>
      <c r="E5" s="176"/>
      <c r="F5" s="176"/>
      <c r="G5" s="176"/>
      <c r="H5" s="176"/>
      <c r="J5" s="111" t="s">
        <v>14</v>
      </c>
    </row>
    <row r="6" spans="1:10" s="12" customFormat="1" ht="18" customHeight="1" x14ac:dyDescent="0.2">
      <c r="A6" s="204" t="s">
        <v>127</v>
      </c>
      <c r="B6" s="204"/>
      <c r="C6" s="204"/>
      <c r="D6" s="204"/>
      <c r="E6" s="204"/>
      <c r="F6" s="204"/>
      <c r="G6" s="204"/>
      <c r="H6" s="204"/>
    </row>
    <row r="7" spans="1:10" s="12" customFormat="1" ht="18" customHeight="1" x14ac:dyDescent="0.2">
      <c r="A7" s="199" t="s">
        <v>42</v>
      </c>
      <c r="B7" s="197" t="s">
        <v>16</v>
      </c>
      <c r="C7" s="195" t="s">
        <v>34</v>
      </c>
      <c r="D7" s="196"/>
      <c r="E7" s="195" t="s">
        <v>37</v>
      </c>
      <c r="F7" s="196"/>
      <c r="G7" s="195" t="s">
        <v>106</v>
      </c>
      <c r="H7" s="196"/>
    </row>
    <row r="8" spans="1:10" s="42" customFormat="1" ht="52.5" customHeight="1" x14ac:dyDescent="0.2">
      <c r="A8" s="200"/>
      <c r="B8" s="198"/>
      <c r="C8" s="106" t="s">
        <v>43</v>
      </c>
      <c r="D8" s="107" t="s">
        <v>44</v>
      </c>
      <c r="E8" s="106" t="s">
        <v>45</v>
      </c>
      <c r="F8" s="107" t="s">
        <v>46</v>
      </c>
      <c r="G8" s="106" t="s">
        <v>45</v>
      </c>
      <c r="H8" s="107" t="s">
        <v>46</v>
      </c>
    </row>
    <row r="9" spans="1:10" s="12" customFormat="1" ht="12" x14ac:dyDescent="0.2">
      <c r="A9" s="18" t="s">
        <v>17</v>
      </c>
      <c r="B9" s="13" t="s">
        <v>18</v>
      </c>
      <c r="C9" s="60">
        <v>16.958464315570598</v>
      </c>
      <c r="D9" s="67">
        <v>21.689367885027298</v>
      </c>
      <c r="E9" s="61">
        <v>16.958464315570598</v>
      </c>
      <c r="F9" s="65">
        <v>21.689367885027298</v>
      </c>
      <c r="G9" s="61" t="s">
        <v>103</v>
      </c>
      <c r="H9" s="65" t="s">
        <v>103</v>
      </c>
      <c r="J9" s="42"/>
    </row>
    <row r="10" spans="1:10" s="12" customFormat="1" ht="12" x14ac:dyDescent="0.2">
      <c r="A10" s="19"/>
      <c r="B10" s="14" t="s">
        <v>19</v>
      </c>
      <c r="C10" s="62">
        <v>17.213513348614601</v>
      </c>
      <c r="D10" s="68">
        <v>17.981033200625799</v>
      </c>
      <c r="E10" s="62">
        <v>17.086220687992999</v>
      </c>
      <c r="F10" s="66">
        <v>19.8202022844245</v>
      </c>
      <c r="G10" s="62" t="s">
        <v>103</v>
      </c>
      <c r="H10" s="66" t="s">
        <v>103</v>
      </c>
    </row>
    <row r="11" spans="1:10" s="12" customFormat="1" ht="12" x14ac:dyDescent="0.2">
      <c r="A11" s="88"/>
      <c r="B11" s="91" t="s">
        <v>47</v>
      </c>
      <c r="C11" s="99">
        <v>15.769318209031001</v>
      </c>
      <c r="D11" s="100">
        <v>20.339247307897701</v>
      </c>
      <c r="E11" s="99">
        <v>16.6423044072957</v>
      </c>
      <c r="F11" s="97">
        <v>19.9959237743344</v>
      </c>
      <c r="G11" s="99" t="s">
        <v>103</v>
      </c>
      <c r="H11" s="97" t="s">
        <v>103</v>
      </c>
    </row>
    <row r="12" spans="1:10" s="12" customFormat="1" ht="12" x14ac:dyDescent="0.2">
      <c r="A12" s="19"/>
      <c r="B12" s="14" t="s">
        <v>21</v>
      </c>
      <c r="C12" s="62">
        <v>14.3908849615605</v>
      </c>
      <c r="D12" s="68">
        <v>18.190465384165901</v>
      </c>
      <c r="E12" s="62">
        <v>16.068269883167599</v>
      </c>
      <c r="F12" s="66">
        <v>19.530947623153899</v>
      </c>
      <c r="G12" s="62" t="s">
        <v>103</v>
      </c>
      <c r="H12" s="66" t="s">
        <v>103</v>
      </c>
    </row>
    <row r="13" spans="1:10" s="12" customFormat="1" ht="12" x14ac:dyDescent="0.2">
      <c r="A13" s="88"/>
      <c r="B13" s="91" t="s">
        <v>22</v>
      </c>
      <c r="C13" s="99">
        <v>13.072001395563801</v>
      </c>
      <c r="D13" s="100">
        <v>20.377884042841</v>
      </c>
      <c r="E13" s="99">
        <v>15.4497301172556</v>
      </c>
      <c r="F13" s="97">
        <v>19.705367029030199</v>
      </c>
      <c r="G13" s="99" t="s">
        <v>103</v>
      </c>
      <c r="H13" s="97" t="s">
        <v>103</v>
      </c>
    </row>
    <row r="14" spans="1:10" s="12" customFormat="1" ht="12" x14ac:dyDescent="0.2">
      <c r="A14" s="19"/>
      <c r="B14" s="14" t="s">
        <v>23</v>
      </c>
      <c r="C14" s="62">
        <v>11.930431736927099</v>
      </c>
      <c r="D14" s="68">
        <v>17.676214767824199</v>
      </c>
      <c r="E14" s="62">
        <v>14.840932039261</v>
      </c>
      <c r="F14" s="66">
        <v>19.353044220795599</v>
      </c>
      <c r="G14" s="62" t="s">
        <v>103</v>
      </c>
      <c r="H14" s="66" t="s">
        <v>103</v>
      </c>
    </row>
    <row r="15" spans="1:10" s="12" customFormat="1" ht="12" x14ac:dyDescent="0.2">
      <c r="A15" s="88"/>
      <c r="B15" s="91" t="s">
        <v>24</v>
      </c>
      <c r="C15" s="99">
        <v>10.675188349375601</v>
      </c>
      <c r="D15" s="100">
        <v>16.693302224595499</v>
      </c>
      <c r="E15" s="99">
        <v>14.220015564667399</v>
      </c>
      <c r="F15" s="97">
        <v>18.953120318622599</v>
      </c>
      <c r="G15" s="99" t="s">
        <v>103</v>
      </c>
      <c r="H15" s="97" t="s">
        <v>103</v>
      </c>
    </row>
    <row r="16" spans="1:10" s="12" customFormat="1" ht="12" x14ac:dyDescent="0.2">
      <c r="A16" s="19"/>
      <c r="B16" s="14" t="s">
        <v>25</v>
      </c>
      <c r="C16" s="62">
        <v>7.6959022859599502</v>
      </c>
      <c r="D16" s="68">
        <v>14.4508806911149</v>
      </c>
      <c r="E16" s="62">
        <v>13.353747121721799</v>
      </c>
      <c r="F16" s="66">
        <v>18.363569276747</v>
      </c>
      <c r="G16" s="62" t="s">
        <v>103</v>
      </c>
      <c r="H16" s="66" t="s">
        <v>103</v>
      </c>
    </row>
    <row r="17" spans="1:8" s="12" customFormat="1" ht="12" x14ac:dyDescent="0.2">
      <c r="A17" s="88"/>
      <c r="B17" s="91" t="s">
        <v>26</v>
      </c>
      <c r="C17" s="99">
        <v>6.15878264307816</v>
      </c>
      <c r="D17" s="100">
        <v>13.7402224479615</v>
      </c>
      <c r="E17" s="99">
        <v>12.5001455507646</v>
      </c>
      <c r="F17" s="97">
        <v>17.807958816880099</v>
      </c>
      <c r="G17" s="99" t="s">
        <v>103</v>
      </c>
      <c r="H17" s="97" t="s">
        <v>103</v>
      </c>
    </row>
    <row r="18" spans="1:8" s="12" customFormat="1" ht="12" x14ac:dyDescent="0.2">
      <c r="A18" s="19"/>
      <c r="B18" s="14" t="s">
        <v>27</v>
      </c>
      <c r="C18" s="62">
        <v>5.2548904311673104</v>
      </c>
      <c r="D18" s="68">
        <v>13.797418931019299</v>
      </c>
      <c r="E18" s="62">
        <v>11.721053786702299</v>
      </c>
      <c r="F18" s="66">
        <v>17.377581128194802</v>
      </c>
      <c r="G18" s="62" t="s">
        <v>103</v>
      </c>
      <c r="H18" s="66" t="s">
        <v>103</v>
      </c>
    </row>
    <row r="19" spans="1:8" s="12" customFormat="1" ht="12" x14ac:dyDescent="0.2">
      <c r="A19" s="88"/>
      <c r="B19" s="91" t="s">
        <v>28</v>
      </c>
      <c r="C19" s="99">
        <v>6.62892877703705</v>
      </c>
      <c r="D19" s="100">
        <v>11.3719099833776</v>
      </c>
      <c r="E19" s="99">
        <v>11.226284233260101</v>
      </c>
      <c r="F19" s="97">
        <v>16.790933810383098</v>
      </c>
      <c r="G19" s="99" t="s">
        <v>103</v>
      </c>
      <c r="H19" s="97" t="s">
        <v>103</v>
      </c>
    </row>
    <row r="20" spans="1:8" s="12" customFormat="1" ht="12" x14ac:dyDescent="0.2">
      <c r="A20" s="19"/>
      <c r="B20" s="14" t="s">
        <v>29</v>
      </c>
      <c r="C20" s="62">
        <v>5.9297574392102002</v>
      </c>
      <c r="D20" s="68">
        <v>16.4102761112261</v>
      </c>
      <c r="E20" s="62">
        <v>10.755115492634101</v>
      </c>
      <c r="F20" s="66">
        <v>16.755815194039201</v>
      </c>
      <c r="G20" s="62">
        <v>10.755115492634101</v>
      </c>
      <c r="H20" s="66">
        <v>16.755815194039201</v>
      </c>
    </row>
    <row r="21" spans="1:8" s="89" customFormat="1" ht="12" x14ac:dyDescent="0.2">
      <c r="A21" s="88" t="s">
        <v>30</v>
      </c>
      <c r="B21" s="91" t="s">
        <v>18</v>
      </c>
      <c r="C21" s="99">
        <v>4.5213626285263597</v>
      </c>
      <c r="D21" s="100">
        <v>7.9208802048916702</v>
      </c>
      <c r="E21" s="99">
        <v>4.5213626285263597</v>
      </c>
      <c r="F21" s="97">
        <v>7.9208802048916702</v>
      </c>
      <c r="G21" s="99">
        <v>9.7263260989930007</v>
      </c>
      <c r="H21" s="97">
        <v>15.5843627331943</v>
      </c>
    </row>
    <row r="22" spans="1:8" s="89" customFormat="1" ht="12" x14ac:dyDescent="0.2">
      <c r="A22" s="19"/>
      <c r="B22" s="14" t="s">
        <v>19</v>
      </c>
      <c r="C22" s="62">
        <v>3.3994469908055001</v>
      </c>
      <c r="D22" s="68">
        <v>10.4005385351243</v>
      </c>
      <c r="E22" s="62">
        <v>3.9587739510487299</v>
      </c>
      <c r="F22" s="66">
        <v>9.15155369980695</v>
      </c>
      <c r="G22" s="62">
        <v>8.6008092963705298</v>
      </c>
      <c r="H22" s="66">
        <v>14.9469091692941</v>
      </c>
    </row>
    <row r="23" spans="1:8" s="89" customFormat="1" ht="12" x14ac:dyDescent="0.2">
      <c r="A23" s="88"/>
      <c r="B23" s="91" t="s">
        <v>47</v>
      </c>
      <c r="C23" s="99">
        <v>3.1394348150966902</v>
      </c>
      <c r="D23" s="100">
        <v>8.0505360860829001</v>
      </c>
      <c r="E23" s="99">
        <v>3.6846490158199101</v>
      </c>
      <c r="F23" s="97">
        <v>8.7777402618169003</v>
      </c>
      <c r="G23" s="99">
        <v>7.5788412566767196</v>
      </c>
      <c r="H23" s="97">
        <v>13.9216805121187</v>
      </c>
    </row>
    <row r="24" spans="1:8" s="89" customFormat="1" ht="12" x14ac:dyDescent="0.2">
      <c r="A24" s="19"/>
      <c r="B24" s="14" t="s">
        <v>21</v>
      </c>
      <c r="C24" s="62">
        <v>3.9121573113943402</v>
      </c>
      <c r="D24" s="68">
        <v>10.5126977085775</v>
      </c>
      <c r="E24" s="62">
        <v>3.74181750906317</v>
      </c>
      <c r="F24" s="66">
        <v>9.2195487973704804</v>
      </c>
      <c r="G24" s="62">
        <v>6.7416729990100697</v>
      </c>
      <c r="H24" s="66">
        <v>13.2938085969119</v>
      </c>
    </row>
    <row r="25" spans="1:8" s="89" customFormat="1" ht="12" x14ac:dyDescent="0.2">
      <c r="A25" s="142"/>
      <c r="B25" s="143" t="s">
        <v>22</v>
      </c>
      <c r="C25" s="146">
        <v>2.02976109312893</v>
      </c>
      <c r="D25" s="147">
        <v>5.98193002355654</v>
      </c>
      <c r="E25" s="146">
        <v>3.3956652838908798</v>
      </c>
      <c r="F25" s="148">
        <v>8.5490426151691992</v>
      </c>
      <c r="G25" s="146">
        <v>5.8460223925585604</v>
      </c>
      <c r="H25" s="148">
        <v>12.101814789999001</v>
      </c>
    </row>
    <row r="26" spans="1:8" s="12" customFormat="1" ht="12" x14ac:dyDescent="0.2"/>
    <row r="27" spans="1:8" s="15" customFormat="1" ht="17.100000000000001" customHeight="1" x14ac:dyDescent="0.2">
      <c r="A27" s="45" t="s">
        <v>31</v>
      </c>
      <c r="B27" s="46"/>
      <c r="C27" s="46"/>
      <c r="D27" s="46"/>
      <c r="E27" s="47"/>
      <c r="F27" s="47"/>
      <c r="G27" s="47"/>
      <c r="H27" s="43"/>
    </row>
    <row r="28" spans="1:8" s="15" customFormat="1" ht="16.5" customHeight="1" x14ac:dyDescent="0.2">
      <c r="A28" s="189" t="s">
        <v>32</v>
      </c>
      <c r="B28" s="180"/>
      <c r="C28" s="180"/>
      <c r="D28" s="180"/>
      <c r="E28" s="180"/>
      <c r="H28" s="74"/>
    </row>
    <row r="29" spans="1:8" s="15" customFormat="1" ht="143.25" customHeight="1" x14ac:dyDescent="0.2">
      <c r="A29" s="201" t="s">
        <v>48</v>
      </c>
      <c r="B29" s="202"/>
      <c r="C29" s="202"/>
      <c r="D29" s="202"/>
      <c r="E29" s="202"/>
      <c r="F29" s="202"/>
      <c r="G29" s="202"/>
      <c r="H29" s="203"/>
    </row>
    <row r="30" spans="1:8" s="15" customFormat="1" ht="17.100000000000001" customHeight="1" x14ac:dyDescent="0.2">
      <c r="A30" s="185" t="str">
        <f>'1.1 V.A. Ingr. nominales'!A35</f>
        <v>Actualizado el 15 de julio de 2024</v>
      </c>
      <c r="B30" s="186"/>
      <c r="C30" s="186"/>
      <c r="D30" s="186"/>
      <c r="E30" s="186"/>
      <c r="F30" s="75"/>
      <c r="G30" s="75"/>
      <c r="H30" s="44"/>
    </row>
    <row r="32" spans="1:8" ht="16.5" customHeight="1" x14ac:dyDescent="0.25">
      <c r="A32" s="194"/>
      <c r="B32" s="194"/>
      <c r="C32" s="194"/>
    </row>
  </sheetData>
  <mergeCells count="12">
    <mergeCell ref="G7:H7"/>
    <mergeCell ref="A29:H29"/>
    <mergeCell ref="A3:H4"/>
    <mergeCell ref="A5:H5"/>
    <mergeCell ref="A6:H6"/>
    <mergeCell ref="A30:E30"/>
    <mergeCell ref="A32:C32"/>
    <mergeCell ref="A28:E28"/>
    <mergeCell ref="C7:D7"/>
    <mergeCell ref="E7:F7"/>
    <mergeCell ref="B7:B8"/>
    <mergeCell ref="A7:A8"/>
  </mergeCells>
  <hyperlinks>
    <hyperlink ref="J5" location="Índice!A1" display="Inicio" xr:uid="{00000000-0004-0000-05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7904"/>
  <sheetViews>
    <sheetView showGridLines="0" zoomScale="80" zoomScaleNormal="80" workbookViewId="0">
      <selection activeCell="L31" sqref="L31"/>
    </sheetView>
  </sheetViews>
  <sheetFormatPr baseColWidth="10" defaultColWidth="11.42578125" defaultRowHeight="14.25" x14ac:dyDescent="0.25"/>
  <cols>
    <col min="1" max="1" width="22" style="16" customWidth="1"/>
    <col min="2" max="2" width="12.42578125" style="16" customWidth="1"/>
    <col min="3" max="5" width="25.7109375" style="16" customWidth="1"/>
    <col min="6" max="6" width="23.28515625" style="16" customWidth="1"/>
    <col min="7" max="7" width="11.42578125" style="16"/>
    <col min="8" max="8" width="20.42578125" style="16" customWidth="1"/>
    <col min="9" max="9" width="18.42578125" style="16" customWidth="1"/>
    <col min="10" max="10" width="23.5703125" style="16" customWidth="1"/>
    <col min="11" max="16384" width="11.42578125" style="16"/>
  </cols>
  <sheetData>
    <row r="1" spans="1:12" s="168" customFormat="1" ht="60" customHeight="1" x14ac:dyDescent="0.2"/>
    <row r="2" spans="1:12" s="168" customFormat="1" ht="30.75" customHeight="1" x14ac:dyDescent="0.2"/>
    <row r="3" spans="1:12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2" s="12" customFormat="1" ht="17.100000000000001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4"/>
    </row>
    <row r="5" spans="1:12" s="12" customFormat="1" ht="24.75" customHeight="1" x14ac:dyDescent="0.25">
      <c r="A5" s="211" t="s">
        <v>49</v>
      </c>
      <c r="B5" s="212"/>
      <c r="C5" s="212"/>
      <c r="D5" s="212"/>
      <c r="E5" s="212"/>
      <c r="F5" s="212"/>
      <c r="G5" s="212"/>
      <c r="H5" s="212"/>
      <c r="I5" s="212"/>
      <c r="J5" s="212"/>
      <c r="L5" s="111" t="s">
        <v>14</v>
      </c>
    </row>
    <row r="6" spans="1:12" s="12" customFormat="1" ht="18" customHeight="1" x14ac:dyDescent="0.2">
      <c r="A6" s="187" t="s">
        <v>128</v>
      </c>
      <c r="B6" s="188"/>
      <c r="C6" s="188"/>
      <c r="D6" s="188"/>
      <c r="E6" s="188"/>
      <c r="F6" s="188"/>
      <c r="G6" s="188"/>
      <c r="H6" s="188"/>
      <c r="I6" s="188"/>
      <c r="J6" s="188"/>
    </row>
    <row r="7" spans="1:12" s="12" customFormat="1" ht="17.25" customHeight="1" x14ac:dyDescent="0.2">
      <c r="A7" s="213" t="s">
        <v>50</v>
      </c>
      <c r="B7" s="214"/>
      <c r="C7" s="214"/>
      <c r="D7" s="214"/>
      <c r="E7" s="214"/>
      <c r="F7" s="214"/>
      <c r="G7" s="214"/>
      <c r="H7" s="214"/>
      <c r="I7" s="214"/>
      <c r="J7" s="214"/>
    </row>
    <row r="8" spans="1:12" s="12" customFormat="1" ht="42.75" customHeight="1" x14ac:dyDescent="0.2">
      <c r="A8" s="102" t="s">
        <v>51</v>
      </c>
      <c r="B8" s="103" t="s">
        <v>16</v>
      </c>
      <c r="C8" s="104" t="s">
        <v>52</v>
      </c>
      <c r="D8" s="126" t="s">
        <v>98</v>
      </c>
      <c r="E8" s="126" t="s">
        <v>99</v>
      </c>
      <c r="F8" s="126" t="s">
        <v>120</v>
      </c>
      <c r="G8" s="126" t="s">
        <v>100</v>
      </c>
      <c r="H8" s="108" t="s">
        <v>43</v>
      </c>
      <c r="I8" s="104" t="s">
        <v>53</v>
      </c>
      <c r="J8" s="104" t="s">
        <v>54</v>
      </c>
    </row>
    <row r="9" spans="1:12" s="12" customFormat="1" ht="12" x14ac:dyDescent="0.2">
      <c r="A9" s="49" t="s">
        <v>55</v>
      </c>
      <c r="B9" s="58" t="s">
        <v>18</v>
      </c>
      <c r="C9" s="76">
        <v>76.858317356280196</v>
      </c>
      <c r="D9" s="52">
        <v>89.012945175668904</v>
      </c>
      <c r="E9" s="76">
        <v>60.804516452363501</v>
      </c>
      <c r="F9" s="55">
        <v>73.690539996479998</v>
      </c>
      <c r="G9" s="76">
        <v>64.328122551035406</v>
      </c>
      <c r="H9" s="52">
        <v>92.685235223587298</v>
      </c>
      <c r="I9" s="76">
        <v>92.161426904967101</v>
      </c>
      <c r="J9" s="55">
        <v>91.100704162888604</v>
      </c>
    </row>
    <row r="10" spans="1:12" s="12" customFormat="1" ht="12" x14ac:dyDescent="0.2">
      <c r="A10" s="19"/>
      <c r="B10" s="59" t="s">
        <v>19</v>
      </c>
      <c r="C10" s="77">
        <v>74.403264618887903</v>
      </c>
      <c r="D10" s="53">
        <v>77.322524220349905</v>
      </c>
      <c r="E10" s="77">
        <v>78.136942589662198</v>
      </c>
      <c r="F10" s="54">
        <v>75.674381367863901</v>
      </c>
      <c r="G10" s="77">
        <v>65.756840689321905</v>
      </c>
      <c r="H10" s="53">
        <v>93.022876350067094</v>
      </c>
      <c r="I10" s="77">
        <v>92.5229585902282</v>
      </c>
      <c r="J10" s="54">
        <v>92.586540254509103</v>
      </c>
    </row>
    <row r="11" spans="1:12" s="12" customFormat="1" ht="12" x14ac:dyDescent="0.2">
      <c r="A11" s="18"/>
      <c r="B11" s="64" t="s">
        <v>20</v>
      </c>
      <c r="C11" s="86">
        <v>89.8154602811953</v>
      </c>
      <c r="D11" s="56">
        <v>88.296949156826102</v>
      </c>
      <c r="E11" s="86">
        <v>95.404413463909805</v>
      </c>
      <c r="F11" s="57">
        <v>94.059025850238697</v>
      </c>
      <c r="G11" s="86">
        <v>86.414139340397895</v>
      </c>
      <c r="H11" s="56">
        <v>94.433170133677294</v>
      </c>
      <c r="I11" s="86">
        <v>93.929554871221697</v>
      </c>
      <c r="J11" s="57">
        <v>94.015682325839805</v>
      </c>
    </row>
    <row r="12" spans="1:12" s="12" customFormat="1" ht="12" x14ac:dyDescent="0.2">
      <c r="A12" s="19"/>
      <c r="B12" s="59" t="s">
        <v>56</v>
      </c>
      <c r="C12" s="77">
        <v>88.216710038497595</v>
      </c>
      <c r="D12" s="53">
        <v>81.690380552770193</v>
      </c>
      <c r="E12" s="77">
        <v>96.1000281409774</v>
      </c>
      <c r="F12" s="54">
        <v>94.1294152421424</v>
      </c>
      <c r="G12" s="77">
        <v>91.972945302829103</v>
      </c>
      <c r="H12" s="53">
        <v>95.869925419045401</v>
      </c>
      <c r="I12" s="77">
        <v>96.570702164536101</v>
      </c>
      <c r="J12" s="54">
        <v>96.327451638683598</v>
      </c>
    </row>
    <row r="13" spans="1:12" s="12" customFormat="1" ht="12" x14ac:dyDescent="0.2">
      <c r="A13" s="18"/>
      <c r="B13" s="64" t="s">
        <v>22</v>
      </c>
      <c r="C13" s="86">
        <v>95.110879682086704</v>
      </c>
      <c r="D13" s="56">
        <v>91.495023505707096</v>
      </c>
      <c r="E13" s="86">
        <v>109.792233838389</v>
      </c>
      <c r="F13" s="57">
        <v>102.24871338861099</v>
      </c>
      <c r="G13" s="86">
        <v>88.653197468645601</v>
      </c>
      <c r="H13" s="56">
        <v>97.815146830864407</v>
      </c>
      <c r="I13" s="86">
        <v>98.294230222754607</v>
      </c>
      <c r="J13" s="57">
        <v>97.005956782253904</v>
      </c>
    </row>
    <row r="14" spans="1:12" s="12" customFormat="1" ht="12" x14ac:dyDescent="0.2">
      <c r="A14" s="19"/>
      <c r="B14" s="59" t="s">
        <v>57</v>
      </c>
      <c r="C14" s="77">
        <v>101.14624812496</v>
      </c>
      <c r="D14" s="53">
        <v>95.876312939957998</v>
      </c>
      <c r="E14" s="77">
        <v>106.865272874094</v>
      </c>
      <c r="F14" s="54">
        <v>109.063688241412</v>
      </c>
      <c r="G14" s="77">
        <v>102.013024505968</v>
      </c>
      <c r="H14" s="53">
        <v>99.111679652145298</v>
      </c>
      <c r="I14" s="77">
        <v>99.395795992914998</v>
      </c>
      <c r="J14" s="54">
        <v>98.970616297019106</v>
      </c>
    </row>
    <row r="15" spans="1:12" s="12" customFormat="1" ht="12" x14ac:dyDescent="0.2">
      <c r="A15" s="18"/>
      <c r="B15" s="64" t="s">
        <v>58</v>
      </c>
      <c r="C15" s="86">
        <v>110.292102269271</v>
      </c>
      <c r="D15" s="56">
        <v>111.94244473725399</v>
      </c>
      <c r="E15" s="86">
        <v>98.231395107738905</v>
      </c>
      <c r="F15" s="57">
        <v>112.37374824391</v>
      </c>
      <c r="G15" s="86">
        <v>111.813687218816</v>
      </c>
      <c r="H15" s="56">
        <v>100.356559680733</v>
      </c>
      <c r="I15" s="86">
        <v>100.52095365397599</v>
      </c>
      <c r="J15" s="57">
        <v>100.8751124246</v>
      </c>
    </row>
    <row r="16" spans="1:12" s="12" customFormat="1" ht="12" x14ac:dyDescent="0.2">
      <c r="A16" s="19"/>
      <c r="B16" s="59" t="s">
        <v>25</v>
      </c>
      <c r="C16" s="77">
        <v>110.041171323165</v>
      </c>
      <c r="D16" s="53">
        <v>110.254108716823</v>
      </c>
      <c r="E16" s="77">
        <v>111.355278733372</v>
      </c>
      <c r="F16" s="54">
        <v>108.96858413499901</v>
      </c>
      <c r="G16" s="77">
        <v>109.789370892075</v>
      </c>
      <c r="H16" s="53">
        <v>103.087637767396</v>
      </c>
      <c r="I16" s="77">
        <v>103.168364032613</v>
      </c>
      <c r="J16" s="54">
        <v>101.08630193364</v>
      </c>
    </row>
    <row r="17" spans="1:14" s="12" customFormat="1" ht="12" x14ac:dyDescent="0.2">
      <c r="A17" s="18"/>
      <c r="B17" s="64" t="s">
        <v>26</v>
      </c>
      <c r="C17" s="86">
        <v>107.080507834792</v>
      </c>
      <c r="D17" s="56">
        <v>106.192514336302</v>
      </c>
      <c r="E17" s="86">
        <v>114.59254409974</v>
      </c>
      <c r="F17" s="57">
        <v>104.078683179677</v>
      </c>
      <c r="G17" s="86">
        <v>107.22264607462699</v>
      </c>
      <c r="H17" s="56">
        <v>104.507674728818</v>
      </c>
      <c r="I17" s="86">
        <v>104.743684461923</v>
      </c>
      <c r="J17" s="57">
        <v>105.44284580803701</v>
      </c>
    </row>
    <row r="18" spans="1:14" s="12" customFormat="1" ht="12" x14ac:dyDescent="0.2">
      <c r="A18" s="19"/>
      <c r="B18" s="59" t="s">
        <v>27</v>
      </c>
      <c r="C18" s="77">
        <v>105.20869869192001</v>
      </c>
      <c r="D18" s="53">
        <v>107.632468697492</v>
      </c>
      <c r="E18" s="77">
        <v>111.07767357538</v>
      </c>
      <c r="F18" s="54">
        <v>100.594350630009</v>
      </c>
      <c r="G18" s="77">
        <v>101.08993475715801</v>
      </c>
      <c r="H18" s="53">
        <v>106.136209821598</v>
      </c>
      <c r="I18" s="77">
        <v>105.907698529009</v>
      </c>
      <c r="J18" s="54">
        <v>105.475168020244</v>
      </c>
    </row>
    <row r="19" spans="1:14" s="12" customFormat="1" ht="12" x14ac:dyDescent="0.2">
      <c r="A19" s="18"/>
      <c r="B19" s="64" t="s">
        <v>28</v>
      </c>
      <c r="C19" s="86">
        <v>100.34966581752199</v>
      </c>
      <c r="D19" s="56">
        <v>94.089643867727602</v>
      </c>
      <c r="E19" s="86">
        <v>113.529430121652</v>
      </c>
      <c r="F19" s="57">
        <v>101.36856255367501</v>
      </c>
      <c r="G19" s="86">
        <v>104.693557319682</v>
      </c>
      <c r="H19" s="56">
        <v>106.224214139042</v>
      </c>
      <c r="I19" s="86">
        <v>105.75534827640099</v>
      </c>
      <c r="J19" s="57">
        <v>106.404340844651</v>
      </c>
    </row>
    <row r="20" spans="1:14" s="12" customFormat="1" ht="12" x14ac:dyDescent="0.2">
      <c r="A20" s="19"/>
      <c r="B20" s="59" t="s">
        <v>29</v>
      </c>
      <c r="C20" s="77">
        <v>141.476973961422</v>
      </c>
      <c r="D20" s="53">
        <v>146.194684093121</v>
      </c>
      <c r="E20" s="77">
        <v>104.11027100272101</v>
      </c>
      <c r="F20" s="54">
        <v>123.75030717098301</v>
      </c>
      <c r="G20" s="77">
        <v>166.252533879445</v>
      </c>
      <c r="H20" s="53">
        <v>106.749670253026</v>
      </c>
      <c r="I20" s="77">
        <v>107.02928229945501</v>
      </c>
      <c r="J20" s="54">
        <v>110.70927950763399</v>
      </c>
    </row>
    <row r="21" spans="1:14" s="12" customFormat="1" ht="12" x14ac:dyDescent="0.2">
      <c r="A21" s="18" t="s">
        <v>17</v>
      </c>
      <c r="B21" s="64" t="s">
        <v>18</v>
      </c>
      <c r="C21" s="86">
        <v>102.61853808337899</v>
      </c>
      <c r="D21" s="56">
        <v>120.056782322057</v>
      </c>
      <c r="E21" s="86">
        <v>88.5221103656379</v>
      </c>
      <c r="F21" s="57">
        <v>86.052109572351199</v>
      </c>
      <c r="G21" s="86">
        <v>89.508413425997901</v>
      </c>
      <c r="H21" s="56">
        <v>108.403227764782</v>
      </c>
      <c r="I21" s="86">
        <v>108.236674551655</v>
      </c>
      <c r="J21" s="57">
        <v>110.859871034628</v>
      </c>
      <c r="K21" s="87"/>
      <c r="L21" s="87"/>
      <c r="M21" s="87"/>
      <c r="N21" s="87"/>
    </row>
    <row r="22" spans="1:14" s="12" customFormat="1" ht="12" x14ac:dyDescent="0.2">
      <c r="A22" s="19"/>
      <c r="B22" s="59" t="s">
        <v>19</v>
      </c>
      <c r="C22" s="77">
        <v>98.219190839884902</v>
      </c>
      <c r="D22" s="53">
        <v>96.429919208148107</v>
      </c>
      <c r="E22" s="77">
        <v>106.39326986192</v>
      </c>
      <c r="F22" s="54">
        <v>91.945477155824307</v>
      </c>
      <c r="G22" s="77">
        <v>102.368792032627</v>
      </c>
      <c r="H22" s="53">
        <v>109.03538158785101</v>
      </c>
      <c r="I22" s="77">
        <v>108.637975424435</v>
      </c>
      <c r="J22" s="54">
        <v>109.234556796983</v>
      </c>
      <c r="K22" s="87"/>
      <c r="L22" s="87"/>
      <c r="M22" s="87"/>
      <c r="N22" s="87"/>
    </row>
    <row r="23" spans="1:14" s="12" customFormat="1" ht="12" x14ac:dyDescent="0.2">
      <c r="A23" s="18"/>
      <c r="B23" s="64" t="s">
        <v>20</v>
      </c>
      <c r="C23" s="86">
        <v>111.429016193563</v>
      </c>
      <c r="D23" s="56">
        <v>105.894533721035</v>
      </c>
      <c r="E23" s="86">
        <v>125.525569167032</v>
      </c>
      <c r="F23" s="57">
        <v>113.15199477438</v>
      </c>
      <c r="G23" s="86">
        <v>113.320072448128</v>
      </c>
      <c r="H23" s="56">
        <v>109.32463722693301</v>
      </c>
      <c r="I23" s="86">
        <v>109.150818195681</v>
      </c>
      <c r="J23" s="57">
        <v>113.1377644623</v>
      </c>
      <c r="K23" s="87"/>
      <c r="L23" s="87"/>
      <c r="M23" s="87"/>
      <c r="N23" s="87"/>
    </row>
    <row r="24" spans="1:14" s="12" customFormat="1" ht="12" x14ac:dyDescent="0.2">
      <c r="A24" s="19"/>
      <c r="B24" s="59" t="s">
        <v>56</v>
      </c>
      <c r="C24" s="77">
        <v>107.075718377475</v>
      </c>
      <c r="D24" s="53">
        <v>107.97245680751899</v>
      </c>
      <c r="E24" s="77">
        <v>105.265840037996</v>
      </c>
      <c r="F24" s="77">
        <v>99.022298039692004</v>
      </c>
      <c r="G24" s="77">
        <v>112.72317563446001</v>
      </c>
      <c r="H24" s="53">
        <v>109.666456098834</v>
      </c>
      <c r="I24" s="77">
        <v>109.651099689302</v>
      </c>
      <c r="J24" s="77">
        <v>113.84986338446799</v>
      </c>
      <c r="K24" s="87"/>
      <c r="L24" s="87"/>
      <c r="M24" s="87"/>
      <c r="N24" s="87"/>
    </row>
    <row r="25" spans="1:14" s="12" customFormat="1" ht="12" x14ac:dyDescent="0.2">
      <c r="A25" s="18"/>
      <c r="B25" s="64" t="s">
        <v>22</v>
      </c>
      <c r="C25" s="86">
        <v>106.15311821016201</v>
      </c>
      <c r="D25" s="56">
        <v>104.896358538461</v>
      </c>
      <c r="E25" s="86">
        <v>121.30285170091599</v>
      </c>
      <c r="F25" s="57">
        <v>113.739252517574</v>
      </c>
      <c r="G25" s="86">
        <v>94.518660738504394</v>
      </c>
      <c r="H25" s="56">
        <v>110.601544189668</v>
      </c>
      <c r="I25" s="86">
        <v>110.310907302347</v>
      </c>
      <c r="J25" s="57">
        <v>116.77371816999</v>
      </c>
      <c r="K25" s="87"/>
      <c r="L25" s="87"/>
      <c r="M25" s="87"/>
      <c r="N25" s="87"/>
    </row>
    <row r="26" spans="1:14" s="12" customFormat="1" ht="12" x14ac:dyDescent="0.2">
      <c r="A26" s="19"/>
      <c r="B26" s="59" t="s">
        <v>57</v>
      </c>
      <c r="C26" s="77">
        <v>113.771816012084</v>
      </c>
      <c r="D26" s="53">
        <v>107.25148713993001</v>
      </c>
      <c r="E26" s="77">
        <v>123.549201745847</v>
      </c>
      <c r="F26" s="77">
        <v>124.00976037834801</v>
      </c>
      <c r="G26" s="77">
        <v>113.06233251792</v>
      </c>
      <c r="H26" s="53">
        <v>110.936130936366</v>
      </c>
      <c r="I26" s="77">
        <v>111.082909803696</v>
      </c>
      <c r="J26" s="77">
        <v>116.464874990719</v>
      </c>
      <c r="K26" s="87"/>
      <c r="L26" s="87"/>
      <c r="M26" s="87"/>
      <c r="N26" s="87"/>
    </row>
    <row r="27" spans="1:14" s="12" customFormat="1" ht="12" x14ac:dyDescent="0.2">
      <c r="A27" s="18"/>
      <c r="B27" s="64" t="s">
        <v>58</v>
      </c>
      <c r="C27" s="86">
        <v>116.95691014617201</v>
      </c>
      <c r="D27" s="56">
        <v>119.31838424936601</v>
      </c>
      <c r="E27" s="86">
        <v>125.722436517322</v>
      </c>
      <c r="F27" s="57">
        <v>115.93947904004401</v>
      </c>
      <c r="G27" s="86">
        <v>108.555674508371</v>
      </c>
      <c r="H27" s="56">
        <v>111.06981144760501</v>
      </c>
      <c r="I27" s="86">
        <v>111.425006264548</v>
      </c>
      <c r="J27" s="57">
        <v>117.714499811039</v>
      </c>
      <c r="K27" s="87"/>
      <c r="L27" s="87"/>
      <c r="M27" s="87"/>
      <c r="N27" s="87"/>
    </row>
    <row r="28" spans="1:14" s="12" customFormat="1" ht="12" x14ac:dyDescent="0.2">
      <c r="A28" s="19"/>
      <c r="B28" s="59" t="s">
        <v>25</v>
      </c>
      <c r="C28" s="77">
        <v>118.986640118091</v>
      </c>
      <c r="D28" s="53">
        <v>115.280584047044</v>
      </c>
      <c r="E28" s="77">
        <v>140.107378731902</v>
      </c>
      <c r="F28" s="77">
        <v>119.44670348756</v>
      </c>
      <c r="G28" s="77">
        <v>114.626531679001</v>
      </c>
      <c r="H28" s="53">
        <v>111.02116163887899</v>
      </c>
      <c r="I28" s="77">
        <v>111.37081512943701</v>
      </c>
      <c r="J28" s="77">
        <v>115.69416282113001</v>
      </c>
      <c r="K28" s="87"/>
      <c r="L28" s="87"/>
      <c r="M28" s="87"/>
      <c r="N28" s="87"/>
    </row>
    <row r="29" spans="1:14" s="12" customFormat="1" ht="12" x14ac:dyDescent="0.2">
      <c r="A29" s="88"/>
      <c r="B29" s="95" t="s">
        <v>26</v>
      </c>
      <c r="C29" s="96">
        <v>117.084608551096</v>
      </c>
      <c r="D29" s="92">
        <v>106.550884201502</v>
      </c>
      <c r="E29" s="96">
        <v>133.850339914724</v>
      </c>
      <c r="F29" s="96">
        <v>123.591899519206</v>
      </c>
      <c r="G29" s="96">
        <v>123.432051327298</v>
      </c>
      <c r="H29" s="92">
        <v>110.944075260701</v>
      </c>
      <c r="I29" s="96">
        <v>111.40517784195799</v>
      </c>
      <c r="J29" s="96">
        <v>119.930927377522</v>
      </c>
      <c r="K29" s="87"/>
      <c r="L29" s="87"/>
      <c r="M29" s="87"/>
      <c r="N29" s="87"/>
    </row>
    <row r="30" spans="1:14" s="12" customFormat="1" ht="12" x14ac:dyDescent="0.2">
      <c r="A30" s="19"/>
      <c r="B30" s="59" t="s">
        <v>27</v>
      </c>
      <c r="C30" s="77">
        <v>123.30591087227801</v>
      </c>
      <c r="D30" s="53">
        <v>119.89306757108599</v>
      </c>
      <c r="E30" s="77">
        <v>133.13653712831101</v>
      </c>
      <c r="F30" s="77">
        <v>126.121925727415</v>
      </c>
      <c r="G30" s="77">
        <v>122.470459634744</v>
      </c>
      <c r="H30" s="53">
        <v>111.713551355517</v>
      </c>
      <c r="I30" s="77">
        <v>112.35998941220301</v>
      </c>
      <c r="J30" s="77">
        <v>120.02801882019401</v>
      </c>
      <c r="K30" s="87"/>
      <c r="L30" s="87"/>
      <c r="M30" s="87"/>
      <c r="N30" s="87"/>
    </row>
    <row r="31" spans="1:14" s="12" customFormat="1" ht="12" x14ac:dyDescent="0.2">
      <c r="A31" s="88"/>
      <c r="B31" s="95" t="s">
        <v>28</v>
      </c>
      <c r="C31" s="96">
        <v>126.042148304131</v>
      </c>
      <c r="D31" s="92">
        <v>119.7330655497</v>
      </c>
      <c r="E31" s="96">
        <v>139.70257399213901</v>
      </c>
      <c r="F31" s="96">
        <v>126.90777795733899</v>
      </c>
      <c r="G31" s="96">
        <v>130.34913061463999</v>
      </c>
      <c r="H31" s="92">
        <v>113.265741638287</v>
      </c>
      <c r="I31" s="96">
        <v>113.687152639101</v>
      </c>
      <c r="J31" s="96">
        <v>118.504546703911</v>
      </c>
      <c r="K31" s="87"/>
      <c r="L31" s="87"/>
      <c r="M31" s="87"/>
      <c r="N31" s="87"/>
    </row>
    <row r="32" spans="1:14" s="12" customFormat="1" ht="12" x14ac:dyDescent="0.2">
      <c r="A32" s="19"/>
      <c r="B32" s="59" t="s">
        <v>29</v>
      </c>
      <c r="C32" s="77">
        <v>154.75501805434001</v>
      </c>
      <c r="D32" s="53">
        <v>148.451651184827</v>
      </c>
      <c r="E32" s="77">
        <v>99.002228844692695</v>
      </c>
      <c r="F32" s="77">
        <v>136.39010487803699</v>
      </c>
      <c r="G32" s="77">
        <v>211.12262752200701</v>
      </c>
      <c r="H32" s="53">
        <v>113.079666766187</v>
      </c>
      <c r="I32" s="77">
        <v>113.46498864505701</v>
      </c>
      <c r="J32" s="77">
        <v>128.876977955586</v>
      </c>
      <c r="K32" s="87"/>
      <c r="L32" s="87"/>
      <c r="M32" s="87"/>
      <c r="N32" s="87"/>
    </row>
    <row r="33" spans="1:14" s="12" customFormat="1" ht="12" x14ac:dyDescent="0.2">
      <c r="A33" s="88" t="s">
        <v>30</v>
      </c>
      <c r="B33" s="95" t="s">
        <v>18</v>
      </c>
      <c r="C33" s="96">
        <v>106.137803593241</v>
      </c>
      <c r="D33" s="92">
        <v>129.67431163889799</v>
      </c>
      <c r="E33" s="96">
        <v>108.15431543424999</v>
      </c>
      <c r="F33" s="96">
        <v>86.503305369659401</v>
      </c>
      <c r="G33" s="96">
        <v>75.135159410399694</v>
      </c>
      <c r="H33" s="92">
        <v>113.30453079305499</v>
      </c>
      <c r="I33" s="96">
        <v>114.111904974859</v>
      </c>
      <c r="J33" s="96">
        <v>119.64094861457799</v>
      </c>
      <c r="K33" s="87"/>
      <c r="L33" s="87"/>
      <c r="M33" s="87"/>
      <c r="N33" s="87"/>
    </row>
    <row r="34" spans="1:14" s="12" customFormat="1" ht="12" x14ac:dyDescent="0.2">
      <c r="A34" s="19"/>
      <c r="B34" s="59" t="s">
        <v>19</v>
      </c>
      <c r="C34" s="77">
        <v>109.63346638732899</v>
      </c>
      <c r="D34" s="53">
        <v>118.77401017592901</v>
      </c>
      <c r="E34" s="77">
        <v>121.061121013397</v>
      </c>
      <c r="F34" s="77">
        <v>100.18999361898599</v>
      </c>
      <c r="G34" s="77">
        <v>93.413037524809297</v>
      </c>
      <c r="H34" s="53">
        <v>112.741981586153</v>
      </c>
      <c r="I34" s="77">
        <v>113.223185806117</v>
      </c>
      <c r="J34" s="77">
        <v>120.595538970326</v>
      </c>
      <c r="K34" s="87"/>
      <c r="L34" s="87"/>
      <c r="M34" s="87"/>
      <c r="N34" s="87"/>
    </row>
    <row r="35" spans="1:14" s="12" customFormat="1" ht="12" x14ac:dyDescent="0.2">
      <c r="A35" s="88"/>
      <c r="B35" s="95" t="s">
        <v>20</v>
      </c>
      <c r="C35" s="96">
        <v>111.68216525120199</v>
      </c>
      <c r="D35" s="92">
        <v>122.94781281975099</v>
      </c>
      <c r="E35" s="96">
        <v>115.941291890721</v>
      </c>
      <c r="F35" s="96">
        <v>103.743970730474</v>
      </c>
      <c r="G35" s="96">
        <v>93.935145664959506</v>
      </c>
      <c r="H35" s="92">
        <v>112.75681294951301</v>
      </c>
      <c r="I35" s="96">
        <v>113.16995660227199</v>
      </c>
      <c r="J35" s="96">
        <v>122.245961017325</v>
      </c>
      <c r="K35" s="87"/>
      <c r="L35" s="87"/>
      <c r="M35" s="87"/>
      <c r="N35" s="87"/>
    </row>
    <row r="36" spans="1:14" s="12" customFormat="1" ht="12" x14ac:dyDescent="0.2">
      <c r="A36" s="19"/>
      <c r="B36" s="59" t="s">
        <v>56</v>
      </c>
      <c r="C36" s="77">
        <v>109.665161619147</v>
      </c>
      <c r="D36" s="53">
        <v>112.832695300276</v>
      </c>
      <c r="E36" s="77">
        <v>128.70712383933599</v>
      </c>
      <c r="F36" s="77">
        <v>111.312697251671</v>
      </c>
      <c r="G36" s="77">
        <v>92.138271092109804</v>
      </c>
      <c r="H36" s="53">
        <v>113.956780379252</v>
      </c>
      <c r="I36" s="77">
        <v>114.233747261407</v>
      </c>
      <c r="J36" s="77">
        <v>125.818555363705</v>
      </c>
      <c r="K36" s="87"/>
      <c r="L36" s="87"/>
      <c r="M36" s="87"/>
      <c r="N36" s="87"/>
    </row>
    <row r="37" spans="1:14" s="89" customFormat="1" ht="12" x14ac:dyDescent="0.2">
      <c r="A37" s="142"/>
      <c r="B37" s="143" t="s">
        <v>22</v>
      </c>
      <c r="C37" s="145">
        <v>114.929869328333</v>
      </c>
      <c r="D37" s="144">
        <v>118.567719079014</v>
      </c>
      <c r="E37" s="145">
        <v>133.97495377908501</v>
      </c>
      <c r="F37" s="145">
        <v>115.304617284233</v>
      </c>
      <c r="G37" s="145">
        <v>97.505830275091398</v>
      </c>
      <c r="H37" s="144">
        <v>112.84649130202899</v>
      </c>
      <c r="I37" s="145">
        <v>113.34154548019799</v>
      </c>
      <c r="J37" s="145">
        <v>123.759040276824</v>
      </c>
      <c r="K37" s="149"/>
      <c r="L37" s="149"/>
      <c r="M37" s="149"/>
      <c r="N37" s="149"/>
    </row>
    <row r="38" spans="1:14" s="12" customFormat="1" ht="12" x14ac:dyDescent="0.2"/>
    <row r="39" spans="1:14" s="15" customFormat="1" ht="17.100000000000001" customHeight="1" x14ac:dyDescent="0.2">
      <c r="A39" s="205" t="s">
        <v>31</v>
      </c>
      <c r="B39" s="206"/>
      <c r="C39" s="206"/>
      <c r="D39" s="206"/>
      <c r="E39" s="206"/>
      <c r="F39" s="206"/>
      <c r="G39" s="206"/>
      <c r="H39" s="206"/>
      <c r="I39" s="206"/>
      <c r="J39" s="207"/>
    </row>
    <row r="40" spans="1:14" s="15" customFormat="1" ht="22.5" customHeight="1" x14ac:dyDescent="0.2">
      <c r="A40" s="189" t="s">
        <v>32</v>
      </c>
      <c r="B40" s="180"/>
      <c r="C40" s="180"/>
      <c r="D40" s="180"/>
      <c r="E40" s="180"/>
      <c r="F40" s="180"/>
      <c r="G40" s="180"/>
      <c r="H40" s="180"/>
      <c r="I40" s="180"/>
      <c r="J40" s="190"/>
    </row>
    <row r="41" spans="1:14" s="15" customFormat="1" ht="22.5" customHeight="1" x14ac:dyDescent="0.2">
      <c r="A41" s="179" t="s">
        <v>95</v>
      </c>
      <c r="B41" s="180"/>
      <c r="C41" s="180"/>
      <c r="D41" s="180"/>
      <c r="E41" s="180"/>
      <c r="F41" s="180"/>
      <c r="G41" s="180"/>
      <c r="H41" s="180"/>
      <c r="I41" s="180"/>
      <c r="J41" s="190"/>
    </row>
    <row r="42" spans="1:14" s="15" customFormat="1" ht="14.25" customHeight="1" x14ac:dyDescent="0.2">
      <c r="A42" s="179" t="s">
        <v>112</v>
      </c>
      <c r="B42" s="180"/>
      <c r="C42" s="180"/>
      <c r="D42" s="180"/>
      <c r="E42" s="180"/>
      <c r="F42" s="180"/>
      <c r="G42" s="180"/>
      <c r="H42" s="180"/>
      <c r="I42" s="180"/>
      <c r="J42" s="190"/>
    </row>
    <row r="43" spans="1:14" s="15" customFormat="1" ht="22.5" customHeight="1" x14ac:dyDescent="0.2">
      <c r="A43" s="179" t="s">
        <v>115</v>
      </c>
      <c r="B43" s="180"/>
      <c r="C43" s="180"/>
      <c r="D43" s="180"/>
      <c r="E43" s="180"/>
      <c r="F43" s="180"/>
      <c r="G43" s="180"/>
      <c r="H43" s="180"/>
      <c r="I43" s="180"/>
      <c r="J43" s="190"/>
    </row>
    <row r="44" spans="1:14" s="15" customFormat="1" ht="22.5" customHeight="1" x14ac:dyDescent="0.2">
      <c r="A44" s="179" t="s">
        <v>111</v>
      </c>
      <c r="B44" s="180"/>
      <c r="C44" s="180"/>
      <c r="D44" s="180"/>
      <c r="E44" s="180"/>
      <c r="F44" s="180"/>
      <c r="G44" s="180"/>
      <c r="H44" s="180"/>
      <c r="I44" s="180"/>
      <c r="J44" s="190"/>
    </row>
    <row r="45" spans="1:14" s="15" customFormat="1" ht="48.75" customHeight="1" x14ac:dyDescent="0.2">
      <c r="A45" s="208" t="s">
        <v>59</v>
      </c>
      <c r="B45" s="209"/>
      <c r="C45" s="209"/>
      <c r="D45" s="209"/>
      <c r="E45" s="209"/>
      <c r="F45" s="209"/>
      <c r="G45" s="209"/>
      <c r="H45" s="209"/>
      <c r="I45" s="209"/>
      <c r="J45" s="210"/>
    </row>
    <row r="46" spans="1:14" s="15" customFormat="1" ht="28.5" customHeight="1" x14ac:dyDescent="0.2">
      <c r="A46" s="208" t="s">
        <v>60</v>
      </c>
      <c r="B46" s="209"/>
      <c r="C46" s="209"/>
      <c r="D46" s="209"/>
      <c r="E46" s="209"/>
      <c r="F46" s="209"/>
      <c r="G46" s="209"/>
      <c r="H46" s="209"/>
      <c r="I46" s="209"/>
      <c r="J46" s="210"/>
    </row>
    <row r="47" spans="1:14" s="15" customFormat="1" ht="17.100000000000001" customHeight="1" x14ac:dyDescent="0.2">
      <c r="A47" s="84" t="str">
        <f>'1.1 V.A. Ingr. nominales'!A35</f>
        <v>Actualizado el 15 de julio de 2024</v>
      </c>
      <c r="B47" s="85"/>
      <c r="C47" s="85"/>
      <c r="D47" s="85"/>
      <c r="E47" s="75"/>
      <c r="F47" s="75"/>
      <c r="G47" s="75"/>
      <c r="H47" s="75"/>
      <c r="I47" s="75"/>
      <c r="J47" s="44"/>
    </row>
    <row r="49" spans="1:4" ht="81" customHeight="1" x14ac:dyDescent="0.25">
      <c r="A49" s="168"/>
      <c r="B49" s="168"/>
      <c r="C49" s="168"/>
      <c r="D49" s="168"/>
    </row>
    <row r="3039" spans="21:21" x14ac:dyDescent="0.25">
      <c r="U3039" s="17"/>
    </row>
    <row r="3047" spans="21:21" x14ac:dyDescent="0.25">
      <c r="U3047" s="17"/>
    </row>
    <row r="3119" spans="17:17" x14ac:dyDescent="0.25">
      <c r="Q3119" s="17"/>
    </row>
    <row r="3259" spans="21:21" x14ac:dyDescent="0.25">
      <c r="U3259" s="17"/>
    </row>
    <row r="3267" spans="21:21" x14ac:dyDescent="0.25">
      <c r="U3267" s="17"/>
    </row>
    <row r="3734" spans="21:21" x14ac:dyDescent="0.25">
      <c r="U3734" s="17"/>
    </row>
    <row r="3742" spans="21:21" x14ac:dyDescent="0.25">
      <c r="U3742" s="17"/>
    </row>
    <row r="3771" spans="17:17" x14ac:dyDescent="0.25">
      <c r="Q3771" s="17"/>
    </row>
    <row r="3944" spans="21:21" x14ac:dyDescent="0.25">
      <c r="U3944" s="17"/>
    </row>
    <row r="3952" spans="21:21" x14ac:dyDescent="0.25">
      <c r="U3952" s="17"/>
    </row>
    <row r="4325" spans="21:21" x14ac:dyDescent="0.25">
      <c r="U4325" s="17"/>
    </row>
    <row r="4326" spans="21:21" x14ac:dyDescent="0.25">
      <c r="U4326" s="17"/>
    </row>
    <row r="4343" spans="20:20" x14ac:dyDescent="0.25">
      <c r="T4343" s="17"/>
    </row>
    <row r="4419" spans="15:17" x14ac:dyDescent="0.25">
      <c r="O4419" s="17"/>
    </row>
    <row r="4426" spans="15:17" x14ac:dyDescent="0.25">
      <c r="Q4426" s="17"/>
    </row>
    <row r="7904" spans="15:15" x14ac:dyDescent="0.25">
      <c r="O7904" s="17"/>
    </row>
  </sheetData>
  <mergeCells count="14">
    <mergeCell ref="A49:D49"/>
    <mergeCell ref="A1:XFD2"/>
    <mergeCell ref="A39:J39"/>
    <mergeCell ref="A40:J40"/>
    <mergeCell ref="A45:J45"/>
    <mergeCell ref="A46:J46"/>
    <mergeCell ref="A3:J4"/>
    <mergeCell ref="A41:J41"/>
    <mergeCell ref="A42:J42"/>
    <mergeCell ref="A43:J43"/>
    <mergeCell ref="A44:J44"/>
    <mergeCell ref="A5:J5"/>
    <mergeCell ref="A6:J6"/>
    <mergeCell ref="A7:J7"/>
  </mergeCells>
  <hyperlinks>
    <hyperlink ref="L5" location="Índice!A1" display="Inicio" xr:uid="{00000000-0004-0000-06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fitToPage="1"/>
  </sheetPr>
  <dimension ref="A1:U7969"/>
  <sheetViews>
    <sheetView showGridLines="0" zoomScale="80" zoomScaleNormal="80" workbookViewId="0">
      <selection activeCell="A3" sqref="A3:D4"/>
    </sheetView>
  </sheetViews>
  <sheetFormatPr baseColWidth="10" defaultColWidth="11.42578125" defaultRowHeight="14.25" x14ac:dyDescent="0.25"/>
  <cols>
    <col min="1" max="4" width="22" style="39" customWidth="1"/>
    <col min="5" max="16384" width="11.42578125" style="39"/>
  </cols>
  <sheetData>
    <row r="1" spans="1:10" s="27" customFormat="1" ht="60" customHeight="1" x14ac:dyDescent="0.2"/>
    <row r="2" spans="1:10" s="27" customFormat="1" ht="30.75" customHeight="1" x14ac:dyDescent="0.2"/>
    <row r="3" spans="1:10" s="27" customFormat="1" ht="14.1" customHeight="1" x14ac:dyDescent="0.2">
      <c r="A3" s="219" t="s">
        <v>61</v>
      </c>
      <c r="B3" s="219"/>
      <c r="C3" s="219"/>
      <c r="D3" s="219"/>
    </row>
    <row r="4" spans="1:10" s="27" customFormat="1" ht="17.100000000000001" customHeight="1" x14ac:dyDescent="0.2">
      <c r="A4" s="219"/>
      <c r="B4" s="219"/>
      <c r="C4" s="219"/>
      <c r="D4" s="219"/>
    </row>
    <row r="5" spans="1:10" s="27" customFormat="1" ht="36" customHeight="1" x14ac:dyDescent="0.25">
      <c r="A5" s="220" t="s">
        <v>62</v>
      </c>
      <c r="B5" s="220"/>
      <c r="C5" s="220"/>
      <c r="D5" s="220"/>
      <c r="F5" s="111" t="s">
        <v>14</v>
      </c>
    </row>
    <row r="6" spans="1:10" s="27" customFormat="1" ht="18.75" customHeight="1" x14ac:dyDescent="0.25">
      <c r="A6" s="233" t="s">
        <v>63</v>
      </c>
      <c r="B6" s="234"/>
      <c r="C6" s="234"/>
      <c r="D6" s="235"/>
      <c r="F6" s="111"/>
    </row>
    <row r="7" spans="1:10" s="27" customFormat="1" ht="18.75" customHeight="1" x14ac:dyDescent="0.25">
      <c r="A7" s="233" t="s">
        <v>128</v>
      </c>
      <c r="B7" s="236"/>
      <c r="C7" s="236"/>
      <c r="D7" s="237"/>
      <c r="F7" s="111"/>
    </row>
    <row r="8" spans="1:10" s="27" customFormat="1" ht="20.25" customHeight="1" x14ac:dyDescent="0.2">
      <c r="A8" s="221" t="s">
        <v>50</v>
      </c>
      <c r="B8" s="222"/>
      <c r="C8" s="222"/>
      <c r="D8" s="223"/>
      <c r="F8" s="28"/>
      <c r="G8" s="28"/>
      <c r="H8" s="28"/>
      <c r="I8" s="28"/>
      <c r="J8" s="28"/>
    </row>
    <row r="9" spans="1:10" s="37" customFormat="1" ht="41.25" customHeight="1" x14ac:dyDescent="0.2">
      <c r="A9" s="29" t="s">
        <v>51</v>
      </c>
      <c r="B9" s="30" t="s">
        <v>64</v>
      </c>
      <c r="C9" s="30" t="s">
        <v>65</v>
      </c>
      <c r="D9" s="50" t="s">
        <v>66</v>
      </c>
      <c r="F9" s="51"/>
      <c r="G9" s="51"/>
      <c r="H9" s="38"/>
      <c r="I9" s="38"/>
      <c r="J9" s="38"/>
    </row>
    <row r="10" spans="1:10" s="27" customFormat="1" ht="12" x14ac:dyDescent="0.2">
      <c r="A10" s="31">
        <v>2004</v>
      </c>
      <c r="B10" s="32" t="s">
        <v>67</v>
      </c>
      <c r="C10" s="70">
        <v>47.357933000139496</v>
      </c>
      <c r="D10" s="71">
        <v>228.09573331052701</v>
      </c>
      <c r="F10" s="33"/>
      <c r="G10" s="33"/>
      <c r="H10" s="34"/>
      <c r="I10" s="34"/>
      <c r="J10" s="28"/>
    </row>
    <row r="11" spans="1:10" s="27" customFormat="1" ht="12" x14ac:dyDescent="0.2">
      <c r="A11" s="35"/>
      <c r="B11" s="36" t="s">
        <v>68</v>
      </c>
      <c r="C11" s="72">
        <v>52.327485843106103</v>
      </c>
      <c r="D11" s="73">
        <v>225.97851099286399</v>
      </c>
      <c r="F11" s="33"/>
      <c r="G11" s="33"/>
      <c r="H11" s="34"/>
      <c r="I11" s="34"/>
      <c r="J11" s="28"/>
    </row>
    <row r="12" spans="1:10" s="27" customFormat="1" ht="12" x14ac:dyDescent="0.2">
      <c r="A12" s="31">
        <v>2005</v>
      </c>
      <c r="B12" s="32" t="s">
        <v>69</v>
      </c>
      <c r="C12" s="70">
        <v>39.060270400895902</v>
      </c>
      <c r="D12" s="71">
        <v>225.46979783921699</v>
      </c>
      <c r="F12" s="33"/>
      <c r="G12" s="33"/>
      <c r="H12" s="34"/>
      <c r="I12" s="34"/>
      <c r="J12" s="28"/>
    </row>
    <row r="13" spans="1:10" s="27" customFormat="1" ht="12" x14ac:dyDescent="0.2">
      <c r="A13" s="35"/>
      <c r="B13" s="36" t="s">
        <v>70</v>
      </c>
      <c r="C13" s="72">
        <v>45.888850830713302</v>
      </c>
      <c r="D13" s="73">
        <v>227.279172202262</v>
      </c>
      <c r="F13" s="33"/>
      <c r="G13" s="33"/>
      <c r="H13" s="34"/>
      <c r="I13" s="34"/>
      <c r="J13" s="28"/>
    </row>
    <row r="14" spans="1:10" s="27" customFormat="1" ht="12" x14ac:dyDescent="0.2">
      <c r="A14" s="31"/>
      <c r="B14" s="32" t="s">
        <v>67</v>
      </c>
      <c r="C14" s="70">
        <v>49.027700906109402</v>
      </c>
      <c r="D14" s="71">
        <v>230.76233504281399</v>
      </c>
      <c r="F14" s="33"/>
      <c r="G14" s="33"/>
      <c r="H14" s="34"/>
      <c r="I14" s="34"/>
      <c r="J14" s="28"/>
    </row>
    <row r="15" spans="1:10" s="27" customFormat="1" ht="12" x14ac:dyDescent="0.2">
      <c r="A15" s="35"/>
      <c r="B15" s="36" t="s">
        <v>68</v>
      </c>
      <c r="C15" s="72">
        <v>53.7574106795931</v>
      </c>
      <c r="D15" s="73">
        <v>228.42586245475499</v>
      </c>
      <c r="F15" s="33"/>
      <c r="G15" s="33"/>
      <c r="H15" s="34"/>
      <c r="I15" s="34"/>
      <c r="J15" s="28"/>
    </row>
    <row r="16" spans="1:10" s="27" customFormat="1" ht="12" x14ac:dyDescent="0.2">
      <c r="A16" s="31">
        <v>2006</v>
      </c>
      <c r="B16" s="32" t="s">
        <v>69</v>
      </c>
      <c r="C16" s="70">
        <v>43.920826608588797</v>
      </c>
      <c r="D16" s="71">
        <v>226.01027492915199</v>
      </c>
      <c r="F16" s="33"/>
      <c r="G16" s="33"/>
      <c r="H16" s="34"/>
      <c r="I16" s="34"/>
      <c r="J16" s="28"/>
    </row>
    <row r="17" spans="1:10" s="27" customFormat="1" ht="12" x14ac:dyDescent="0.2">
      <c r="A17" s="35"/>
      <c r="B17" s="36" t="s">
        <v>70</v>
      </c>
      <c r="C17" s="72">
        <v>51.628517715344003</v>
      </c>
      <c r="D17" s="73">
        <v>227.412299485338</v>
      </c>
      <c r="F17" s="33"/>
      <c r="G17" s="33"/>
      <c r="H17" s="34"/>
      <c r="I17" s="34"/>
      <c r="J17" s="28"/>
    </row>
    <row r="18" spans="1:10" s="27" customFormat="1" ht="12" x14ac:dyDescent="0.2">
      <c r="A18" s="31"/>
      <c r="B18" s="32" t="s">
        <v>67</v>
      </c>
      <c r="C18" s="70">
        <v>57.440902760919897</v>
      </c>
      <c r="D18" s="71">
        <v>226.75669274254301</v>
      </c>
      <c r="F18" s="33"/>
      <c r="G18" s="33"/>
      <c r="H18" s="34"/>
      <c r="I18" s="34"/>
      <c r="J18" s="28"/>
    </row>
    <row r="19" spans="1:10" s="27" customFormat="1" ht="12" x14ac:dyDescent="0.2">
      <c r="A19" s="35"/>
      <c r="B19" s="36" t="s">
        <v>68</v>
      </c>
      <c r="C19" s="72">
        <v>61.602493234663001</v>
      </c>
      <c r="D19" s="73">
        <v>225.179981045369</v>
      </c>
      <c r="F19" s="33"/>
      <c r="G19" s="33"/>
      <c r="H19" s="34"/>
      <c r="I19" s="34"/>
      <c r="J19" s="28"/>
    </row>
    <row r="20" spans="1:10" s="27" customFormat="1" ht="12" x14ac:dyDescent="0.2">
      <c r="A20" s="31">
        <v>2007</v>
      </c>
      <c r="B20" s="32" t="s">
        <v>69</v>
      </c>
      <c r="C20" s="70">
        <v>51.070231402180497</v>
      </c>
      <c r="D20" s="71">
        <v>226.03442752846701</v>
      </c>
      <c r="F20" s="33"/>
      <c r="G20" s="33"/>
      <c r="H20" s="34"/>
      <c r="I20" s="34"/>
      <c r="J20" s="28"/>
    </row>
    <row r="21" spans="1:10" s="27" customFormat="1" ht="12" x14ac:dyDescent="0.2">
      <c r="A21" s="35"/>
      <c r="B21" s="36" t="s">
        <v>70</v>
      </c>
      <c r="C21" s="72">
        <v>59.0030027004481</v>
      </c>
      <c r="D21" s="73">
        <v>230.80210185329301</v>
      </c>
      <c r="F21" s="33"/>
      <c r="G21" s="33"/>
      <c r="H21" s="34"/>
      <c r="I21" s="34"/>
      <c r="J21" s="28"/>
    </row>
    <row r="22" spans="1:10" s="27" customFormat="1" ht="12" x14ac:dyDescent="0.2">
      <c r="A22" s="31"/>
      <c r="B22" s="32" t="s">
        <v>67</v>
      </c>
      <c r="C22" s="70">
        <v>60.887285038013999</v>
      </c>
      <c r="D22" s="71">
        <v>232.920405179531</v>
      </c>
      <c r="F22" s="33"/>
      <c r="G22" s="33"/>
      <c r="H22" s="34"/>
      <c r="I22" s="34"/>
      <c r="J22" s="28"/>
    </row>
    <row r="23" spans="1:10" s="27" customFormat="1" ht="12" x14ac:dyDescent="0.2">
      <c r="A23" s="35"/>
      <c r="B23" s="36" t="s">
        <v>68</v>
      </c>
      <c r="C23" s="72">
        <v>65.261393912314304</v>
      </c>
      <c r="D23" s="73">
        <v>239.424168591338</v>
      </c>
      <c r="F23" s="33"/>
      <c r="G23" s="33"/>
      <c r="H23" s="34"/>
      <c r="I23" s="34"/>
      <c r="J23" s="28"/>
    </row>
    <row r="24" spans="1:10" s="27" customFormat="1" ht="12" x14ac:dyDescent="0.2">
      <c r="A24" s="31">
        <v>2008</v>
      </c>
      <c r="B24" s="32" t="s">
        <v>69</v>
      </c>
      <c r="C24" s="70">
        <v>54.661981875739002</v>
      </c>
      <c r="D24" s="71">
        <v>242.240663710793</v>
      </c>
      <c r="F24" s="33"/>
      <c r="G24" s="33"/>
      <c r="H24" s="34"/>
      <c r="I24" s="34"/>
      <c r="J24" s="28"/>
    </row>
    <row r="25" spans="1:10" s="27" customFormat="1" ht="12" x14ac:dyDescent="0.2">
      <c r="A25" s="35"/>
      <c r="B25" s="36" t="s">
        <v>70</v>
      </c>
      <c r="C25" s="72">
        <v>60.009866713240498</v>
      </c>
      <c r="D25" s="73">
        <v>238.43044142305101</v>
      </c>
      <c r="F25" s="33"/>
      <c r="G25" s="33"/>
      <c r="H25" s="34"/>
      <c r="I25" s="34"/>
      <c r="J25" s="28"/>
    </row>
    <row r="26" spans="1:10" s="27" customFormat="1" ht="12" x14ac:dyDescent="0.2">
      <c r="A26" s="31"/>
      <c r="B26" s="32" t="s">
        <v>67</v>
      </c>
      <c r="C26" s="70">
        <v>61.211266562701397</v>
      </c>
      <c r="D26" s="71">
        <v>233.07110063496401</v>
      </c>
      <c r="F26" s="33"/>
      <c r="G26" s="33"/>
      <c r="H26" s="34"/>
      <c r="I26" s="34"/>
      <c r="J26" s="28"/>
    </row>
    <row r="27" spans="1:10" s="27" customFormat="1" ht="12" x14ac:dyDescent="0.2">
      <c r="A27" s="35"/>
      <c r="B27" s="36" t="s">
        <v>68</v>
      </c>
      <c r="C27" s="72">
        <v>67.508137441348694</v>
      </c>
      <c r="D27" s="73">
        <v>221.90691879693699</v>
      </c>
      <c r="F27" s="33"/>
      <c r="G27" s="33"/>
      <c r="H27" s="34"/>
      <c r="I27" s="34"/>
      <c r="J27" s="28"/>
    </row>
    <row r="28" spans="1:10" s="27" customFormat="1" ht="12" x14ac:dyDescent="0.2">
      <c r="A28" s="31">
        <v>2009</v>
      </c>
      <c r="B28" s="32" t="s">
        <v>69</v>
      </c>
      <c r="C28" s="70">
        <v>51.5026660147442</v>
      </c>
      <c r="D28" s="71">
        <v>210.473625553842</v>
      </c>
      <c r="F28" s="33"/>
      <c r="G28" s="33"/>
      <c r="H28" s="34"/>
      <c r="I28" s="34"/>
      <c r="J28" s="28"/>
    </row>
    <row r="29" spans="1:10" s="27" customFormat="1" ht="12" x14ac:dyDescent="0.2">
      <c r="A29" s="35"/>
      <c r="B29" s="36" t="s">
        <v>70</v>
      </c>
      <c r="C29" s="72">
        <v>61.356978874233697</v>
      </c>
      <c r="D29" s="73">
        <v>209.84889146751601</v>
      </c>
      <c r="F29" s="33"/>
      <c r="G29" s="33"/>
      <c r="H29" s="34"/>
      <c r="I29" s="34"/>
      <c r="J29" s="28"/>
    </row>
    <row r="30" spans="1:10" s="27" customFormat="1" ht="12" x14ac:dyDescent="0.2">
      <c r="A30" s="31"/>
      <c r="B30" s="32" t="s">
        <v>67</v>
      </c>
      <c r="C30" s="70">
        <v>65.2223069174443</v>
      </c>
      <c r="D30" s="71">
        <v>203.83560548992699</v>
      </c>
      <c r="F30" s="33"/>
      <c r="G30" s="33"/>
      <c r="H30" s="34"/>
      <c r="I30" s="34"/>
      <c r="J30" s="28"/>
    </row>
    <row r="31" spans="1:10" s="27" customFormat="1" ht="12" x14ac:dyDescent="0.2">
      <c r="A31" s="35"/>
      <c r="B31" s="36" t="s">
        <v>68</v>
      </c>
      <c r="C31" s="72">
        <v>63.529646385046703</v>
      </c>
      <c r="D31" s="73">
        <v>197.256719866629</v>
      </c>
      <c r="F31" s="33"/>
      <c r="G31" s="33"/>
      <c r="H31" s="34"/>
      <c r="I31" s="34"/>
      <c r="J31" s="28"/>
    </row>
    <row r="32" spans="1:10" s="27" customFormat="1" ht="12" x14ac:dyDescent="0.2">
      <c r="A32" s="31">
        <v>2010</v>
      </c>
      <c r="B32" s="32" t="s">
        <v>69</v>
      </c>
      <c r="C32" s="70">
        <v>55.064820354101599</v>
      </c>
      <c r="D32" s="71">
        <v>193.31784949696399</v>
      </c>
      <c r="F32" s="33"/>
      <c r="G32" s="33"/>
      <c r="H32" s="34"/>
      <c r="I32" s="34"/>
      <c r="J32" s="28"/>
    </row>
    <row r="33" spans="1:10" s="27" customFormat="1" ht="12" x14ac:dyDescent="0.2">
      <c r="A33" s="35"/>
      <c r="B33" s="36" t="s">
        <v>70</v>
      </c>
      <c r="C33" s="72">
        <v>60.121572160657202</v>
      </c>
      <c r="D33" s="73">
        <v>196.907032993954</v>
      </c>
      <c r="F33" s="33"/>
      <c r="G33" s="33"/>
      <c r="H33" s="34"/>
      <c r="I33" s="34"/>
      <c r="J33" s="28"/>
    </row>
    <row r="34" spans="1:10" s="27" customFormat="1" ht="12" x14ac:dyDescent="0.2">
      <c r="A34" s="31"/>
      <c r="B34" s="32" t="s">
        <v>67</v>
      </c>
      <c r="C34" s="70">
        <v>61.966931167829301</v>
      </c>
      <c r="D34" s="71">
        <v>198.00116640675401</v>
      </c>
      <c r="F34" s="33"/>
      <c r="G34" s="33"/>
      <c r="H34" s="34"/>
      <c r="I34" s="34"/>
      <c r="J34" s="28"/>
    </row>
    <row r="35" spans="1:10" s="27" customFormat="1" ht="12" x14ac:dyDescent="0.2">
      <c r="A35" s="35"/>
      <c r="B35" s="36" t="s">
        <v>68</v>
      </c>
      <c r="C35" s="72">
        <v>61.257040376938498</v>
      </c>
      <c r="D35" s="73">
        <v>201.365530791249</v>
      </c>
      <c r="F35" s="33"/>
      <c r="G35" s="33"/>
      <c r="H35" s="34"/>
      <c r="I35" s="34"/>
      <c r="J35" s="28"/>
    </row>
    <row r="36" spans="1:10" s="27" customFormat="1" ht="12" x14ac:dyDescent="0.2">
      <c r="A36" s="31">
        <v>2011</v>
      </c>
      <c r="B36" s="32" t="s">
        <v>69</v>
      </c>
      <c r="C36" s="70">
        <v>56.849543655302099</v>
      </c>
      <c r="D36" s="71">
        <v>195.99077711036401</v>
      </c>
      <c r="F36" s="33"/>
      <c r="G36" s="33"/>
      <c r="H36" s="34"/>
      <c r="I36" s="34"/>
      <c r="J36" s="28"/>
    </row>
    <row r="37" spans="1:10" s="27" customFormat="1" ht="12" x14ac:dyDescent="0.2">
      <c r="A37" s="35"/>
      <c r="B37" s="36" t="s">
        <v>70</v>
      </c>
      <c r="C37" s="72">
        <v>71.115741407439998</v>
      </c>
      <c r="D37" s="73">
        <v>202.710341713302</v>
      </c>
      <c r="F37" s="33"/>
      <c r="G37" s="33"/>
      <c r="H37" s="34"/>
      <c r="I37" s="34"/>
      <c r="J37" s="28"/>
    </row>
    <row r="38" spans="1:10" s="27" customFormat="1" ht="12" x14ac:dyDescent="0.2">
      <c r="A38" s="31"/>
      <c r="B38" s="32" t="s">
        <v>67</v>
      </c>
      <c r="C38" s="70">
        <v>71.872734553474999</v>
      </c>
      <c r="D38" s="71">
        <v>203.634874465016</v>
      </c>
      <c r="F38" s="33"/>
      <c r="G38" s="33"/>
      <c r="H38" s="34"/>
      <c r="I38" s="34"/>
      <c r="J38" s="28"/>
    </row>
    <row r="39" spans="1:10" s="27" customFormat="1" ht="12" x14ac:dyDescent="0.2">
      <c r="A39" s="35"/>
      <c r="B39" s="36" t="s">
        <v>68</v>
      </c>
      <c r="C39" s="72">
        <v>71.703123392373499</v>
      </c>
      <c r="D39" s="73">
        <v>205.02666464343301</v>
      </c>
      <c r="F39" s="33"/>
      <c r="G39" s="33"/>
      <c r="H39" s="34"/>
      <c r="I39" s="34"/>
      <c r="J39" s="28"/>
    </row>
    <row r="40" spans="1:10" s="27" customFormat="1" ht="12" x14ac:dyDescent="0.2">
      <c r="A40" s="31">
        <v>2012</v>
      </c>
      <c r="B40" s="32" t="s">
        <v>69</v>
      </c>
      <c r="C40" s="70">
        <v>65.148418657337501</v>
      </c>
      <c r="D40" s="71">
        <v>204.98641934455699</v>
      </c>
      <c r="F40" s="33"/>
      <c r="G40" s="33"/>
      <c r="H40" s="34"/>
      <c r="I40" s="34"/>
      <c r="J40" s="28"/>
    </row>
    <row r="41" spans="1:10" s="27" customFormat="1" ht="12" x14ac:dyDescent="0.2">
      <c r="A41" s="35"/>
      <c r="B41" s="36" t="s">
        <v>70</v>
      </c>
      <c r="C41" s="72">
        <v>73.358082566528793</v>
      </c>
      <c r="D41" s="73">
        <v>204.764594862569</v>
      </c>
      <c r="F41" s="33"/>
      <c r="G41" s="33"/>
      <c r="H41" s="34"/>
      <c r="I41" s="34"/>
      <c r="J41" s="28"/>
    </row>
    <row r="42" spans="1:10" s="27" customFormat="1" ht="12" x14ac:dyDescent="0.2">
      <c r="A42" s="31"/>
      <c r="B42" s="32" t="s">
        <v>67</v>
      </c>
      <c r="C42" s="70">
        <v>73.229843818683193</v>
      </c>
      <c r="D42" s="71">
        <v>205.43003229806601</v>
      </c>
      <c r="F42" s="33"/>
      <c r="G42" s="33"/>
      <c r="H42" s="34"/>
      <c r="I42" s="34"/>
      <c r="J42" s="28"/>
    </row>
    <row r="43" spans="1:10" s="27" customFormat="1" ht="12" x14ac:dyDescent="0.2">
      <c r="A43" s="35"/>
      <c r="B43" s="36" t="s">
        <v>68</v>
      </c>
      <c r="C43" s="72">
        <v>74.040050293529205</v>
      </c>
      <c r="D43" s="73">
        <v>206.98273500085699</v>
      </c>
      <c r="F43" s="33"/>
      <c r="G43" s="33"/>
      <c r="H43" s="34"/>
      <c r="I43" s="34"/>
      <c r="J43" s="28"/>
    </row>
    <row r="44" spans="1:10" s="27" customFormat="1" ht="12" x14ac:dyDescent="0.2">
      <c r="A44" s="31">
        <v>2013</v>
      </c>
      <c r="B44" s="32" t="s">
        <v>69</v>
      </c>
      <c r="C44" s="70">
        <v>61.2388888554743</v>
      </c>
      <c r="D44" s="71">
        <v>206.944001974142</v>
      </c>
      <c r="F44" s="33"/>
      <c r="G44" s="33"/>
      <c r="H44" s="34"/>
      <c r="I44" s="34"/>
      <c r="J44" s="28"/>
    </row>
    <row r="45" spans="1:10" s="27" customFormat="1" ht="12" x14ac:dyDescent="0.2">
      <c r="A45" s="35"/>
      <c r="B45" s="36" t="s">
        <v>70</v>
      </c>
      <c r="C45" s="72">
        <v>78.551624328919502</v>
      </c>
      <c r="D45" s="73">
        <v>203.83628519899401</v>
      </c>
      <c r="F45" s="33"/>
      <c r="G45" s="33"/>
      <c r="H45" s="34"/>
      <c r="I45" s="34"/>
      <c r="J45" s="28"/>
    </row>
    <row r="46" spans="1:10" s="27" customFormat="1" ht="12" x14ac:dyDescent="0.2">
      <c r="A46" s="31"/>
      <c r="B46" s="32" t="s">
        <v>67</v>
      </c>
      <c r="C46" s="70">
        <v>78.147715300575101</v>
      </c>
      <c r="D46" s="71">
        <v>205.41152327649601</v>
      </c>
      <c r="F46" s="33"/>
      <c r="G46" s="33"/>
      <c r="H46" s="34"/>
      <c r="I46" s="34"/>
      <c r="J46" s="28"/>
    </row>
    <row r="47" spans="1:10" s="27" customFormat="1" ht="12" x14ac:dyDescent="0.2">
      <c r="A47" s="35"/>
      <c r="B47" s="36" t="s">
        <v>68</v>
      </c>
      <c r="C47" s="72">
        <v>78.632772531039194</v>
      </c>
      <c r="D47" s="73">
        <v>213.70009939443099</v>
      </c>
      <c r="F47" s="33"/>
      <c r="G47" s="33"/>
      <c r="H47" s="34"/>
      <c r="I47" s="34"/>
      <c r="J47" s="28"/>
    </row>
    <row r="48" spans="1:10" s="27" customFormat="1" ht="12" x14ac:dyDescent="0.2">
      <c r="A48" s="31">
        <v>2014</v>
      </c>
      <c r="B48" s="32" t="s">
        <v>69</v>
      </c>
      <c r="C48" s="70">
        <v>72.106413258323499</v>
      </c>
      <c r="D48" s="71">
        <v>215.227153754227</v>
      </c>
      <c r="F48" s="33"/>
      <c r="G48" s="33"/>
      <c r="H48" s="34"/>
      <c r="I48" s="34"/>
      <c r="J48" s="28"/>
    </row>
    <row r="49" spans="1:10" s="27" customFormat="1" ht="12" x14ac:dyDescent="0.2">
      <c r="A49" s="35"/>
      <c r="B49" s="36" t="s">
        <v>70</v>
      </c>
      <c r="C49" s="72">
        <v>81.623555900272095</v>
      </c>
      <c r="D49" s="73">
        <v>213.333723354401</v>
      </c>
      <c r="F49" s="33"/>
      <c r="G49" s="33"/>
      <c r="H49" s="34"/>
      <c r="I49" s="34"/>
      <c r="J49" s="28"/>
    </row>
    <row r="50" spans="1:10" s="27" customFormat="1" ht="12" x14ac:dyDescent="0.2">
      <c r="A50" s="31"/>
      <c r="B50" s="32" t="s">
        <v>67</v>
      </c>
      <c r="C50" s="70">
        <v>89.174484274605902</v>
      </c>
      <c r="D50" s="71">
        <v>213.939596706028</v>
      </c>
      <c r="F50" s="33"/>
      <c r="G50" s="33"/>
      <c r="H50" s="34"/>
      <c r="I50" s="34"/>
      <c r="J50" s="28"/>
    </row>
    <row r="51" spans="1:10" s="27" customFormat="1" ht="12" x14ac:dyDescent="0.2">
      <c r="A51" s="35"/>
      <c r="B51" s="36" t="s">
        <v>68</v>
      </c>
      <c r="C51" s="72">
        <v>83.265858103886103</v>
      </c>
      <c r="D51" s="73">
        <v>212.866429363224</v>
      </c>
      <c r="F51" s="33"/>
      <c r="G51" s="33"/>
      <c r="H51" s="34"/>
      <c r="I51" s="34"/>
      <c r="J51" s="28"/>
    </row>
    <row r="52" spans="1:10" s="27" customFormat="1" ht="12" x14ac:dyDescent="0.2">
      <c r="A52" s="31">
        <v>2015</v>
      </c>
      <c r="B52" s="32" t="s">
        <v>69</v>
      </c>
      <c r="C52" s="70">
        <v>75.199656810111193</v>
      </c>
      <c r="D52" s="71">
        <v>211.54913320864901</v>
      </c>
      <c r="F52" s="33"/>
      <c r="G52" s="33"/>
      <c r="H52" s="34"/>
      <c r="I52" s="34"/>
      <c r="J52" s="28"/>
    </row>
    <row r="53" spans="1:10" s="27" customFormat="1" ht="12" x14ac:dyDescent="0.2">
      <c r="A53" s="35"/>
      <c r="B53" s="36" t="s">
        <v>70</v>
      </c>
      <c r="C53" s="72">
        <v>83.732219921077103</v>
      </c>
      <c r="D53" s="73">
        <v>204.869169261221</v>
      </c>
      <c r="F53" s="33"/>
      <c r="G53" s="33"/>
      <c r="H53" s="34"/>
      <c r="I53" s="34"/>
      <c r="J53" s="28"/>
    </row>
    <row r="54" spans="1:10" s="27" customFormat="1" ht="12" x14ac:dyDescent="0.2">
      <c r="A54" s="31"/>
      <c r="B54" s="32" t="s">
        <v>67</v>
      </c>
      <c r="C54" s="70">
        <v>92.212369710047696</v>
      </c>
      <c r="D54" s="71">
        <v>205.493690495126</v>
      </c>
      <c r="F54" s="33"/>
      <c r="G54" s="33"/>
      <c r="H54" s="34"/>
      <c r="I54" s="34"/>
      <c r="J54" s="28"/>
    </row>
    <row r="55" spans="1:10" s="27" customFormat="1" ht="12" x14ac:dyDescent="0.2">
      <c r="A55" s="35"/>
      <c r="B55" s="36" t="s">
        <v>68</v>
      </c>
      <c r="C55" s="72">
        <v>85.258240688486595</v>
      </c>
      <c r="D55" s="73">
        <v>200.959695588557</v>
      </c>
      <c r="F55" s="33"/>
      <c r="G55" s="33"/>
      <c r="H55" s="34"/>
      <c r="I55" s="34"/>
      <c r="J55" s="28"/>
    </row>
    <row r="56" spans="1:10" s="27" customFormat="1" ht="12" x14ac:dyDescent="0.2">
      <c r="A56" s="31">
        <v>2016</v>
      </c>
      <c r="B56" s="32" t="s">
        <v>69</v>
      </c>
      <c r="C56" s="70">
        <v>78.018046539192397</v>
      </c>
      <c r="D56" s="71">
        <v>191.57798257946499</v>
      </c>
      <c r="F56" s="33"/>
      <c r="G56" s="33"/>
      <c r="H56" s="34"/>
      <c r="I56" s="34"/>
      <c r="J56" s="28"/>
    </row>
    <row r="57" spans="1:10" s="27" customFormat="1" ht="12" x14ac:dyDescent="0.2">
      <c r="A57" s="35"/>
      <c r="B57" s="36" t="s">
        <v>70</v>
      </c>
      <c r="C57" s="72">
        <v>93.454495596390601</v>
      </c>
      <c r="D57" s="73">
        <v>190.74394690350701</v>
      </c>
      <c r="F57" s="33"/>
      <c r="G57" s="33"/>
      <c r="H57" s="34"/>
      <c r="I57" s="34"/>
      <c r="J57" s="28"/>
    </row>
    <row r="58" spans="1:10" s="27" customFormat="1" ht="12" x14ac:dyDescent="0.2">
      <c r="A58" s="31"/>
      <c r="B58" s="32" t="s">
        <v>67</v>
      </c>
      <c r="C58" s="70">
        <v>90.220478458944498</v>
      </c>
      <c r="D58" s="71">
        <v>187.15112158480201</v>
      </c>
      <c r="F58" s="33"/>
      <c r="G58" s="33"/>
      <c r="H58" s="34"/>
      <c r="I58" s="34"/>
      <c r="J58" s="28"/>
    </row>
    <row r="59" spans="1:10" s="27" customFormat="1" ht="12" x14ac:dyDescent="0.2">
      <c r="A59" s="35"/>
      <c r="B59" s="36" t="s">
        <v>68</v>
      </c>
      <c r="C59" s="72">
        <v>82.644089979354803</v>
      </c>
      <c r="D59" s="73">
        <v>186.30306952673999</v>
      </c>
      <c r="F59" s="33"/>
      <c r="G59" s="33"/>
      <c r="H59" s="34"/>
      <c r="I59" s="34"/>
      <c r="J59" s="28"/>
    </row>
    <row r="60" spans="1:10" s="27" customFormat="1" ht="12" x14ac:dyDescent="0.2">
      <c r="A60" s="31">
        <v>2017</v>
      </c>
      <c r="B60" s="32" t="s">
        <v>69</v>
      </c>
      <c r="C60" s="70">
        <v>77.628198496081893</v>
      </c>
      <c r="D60" s="71">
        <v>186.41459117565199</v>
      </c>
      <c r="F60" s="33"/>
      <c r="G60" s="33"/>
      <c r="H60" s="34"/>
      <c r="I60" s="34"/>
      <c r="J60" s="28"/>
    </row>
    <row r="61" spans="1:10" s="27" customFormat="1" ht="12" x14ac:dyDescent="0.2">
      <c r="A61" s="35"/>
      <c r="B61" s="36" t="s">
        <v>70</v>
      </c>
      <c r="C61" s="72">
        <v>92.636897464553897</v>
      </c>
      <c r="D61" s="73">
        <v>182.39591160416299</v>
      </c>
      <c r="F61" s="33"/>
      <c r="G61" s="33"/>
      <c r="H61" s="34"/>
      <c r="I61" s="34"/>
      <c r="J61" s="28"/>
    </row>
    <row r="62" spans="1:10" s="27" customFormat="1" ht="12" x14ac:dyDescent="0.2">
      <c r="A62" s="31"/>
      <c r="B62" s="32" t="s">
        <v>67</v>
      </c>
      <c r="C62" s="70">
        <v>87.627939556210507</v>
      </c>
      <c r="D62" s="71">
        <v>181.20598170435599</v>
      </c>
      <c r="F62" s="33"/>
      <c r="G62" s="33"/>
      <c r="H62" s="34"/>
      <c r="I62" s="34"/>
      <c r="J62" s="28"/>
    </row>
    <row r="63" spans="1:10" s="27" customFormat="1" ht="12" x14ac:dyDescent="0.2">
      <c r="A63" s="35"/>
      <c r="B63" s="36" t="s">
        <v>68</v>
      </c>
      <c r="C63" s="72">
        <v>83.504905378514195</v>
      </c>
      <c r="D63" s="73">
        <v>181.17868022964899</v>
      </c>
      <c r="F63" s="33"/>
      <c r="G63" s="33"/>
      <c r="H63" s="34"/>
      <c r="I63" s="34"/>
      <c r="J63" s="28"/>
    </row>
    <row r="64" spans="1:10" s="27" customFormat="1" ht="12" x14ac:dyDescent="0.2">
      <c r="A64" s="31">
        <v>2018</v>
      </c>
      <c r="B64" s="32" t="s">
        <v>69</v>
      </c>
      <c r="C64" s="70">
        <v>78.700097389104002</v>
      </c>
      <c r="D64" s="71">
        <v>178.291793042634</v>
      </c>
      <c r="F64" s="33"/>
      <c r="G64" s="33"/>
      <c r="H64" s="34"/>
      <c r="I64" s="34"/>
      <c r="J64" s="28"/>
    </row>
    <row r="65" spans="1:10" s="27" customFormat="1" ht="12" x14ac:dyDescent="0.2">
      <c r="A65" s="35"/>
      <c r="B65" s="36" t="s">
        <v>70</v>
      </c>
      <c r="C65" s="72">
        <v>93.704787320294699</v>
      </c>
      <c r="D65" s="73">
        <v>176.17995084515701</v>
      </c>
      <c r="F65" s="33"/>
      <c r="G65" s="33"/>
      <c r="H65" s="34"/>
      <c r="I65" s="34"/>
      <c r="J65" s="28"/>
    </row>
    <row r="66" spans="1:10" s="27" customFormat="1" ht="12" x14ac:dyDescent="0.2">
      <c r="A66" s="31"/>
      <c r="B66" s="32" t="s">
        <v>67</v>
      </c>
      <c r="C66" s="70">
        <v>89.893024421081606</v>
      </c>
      <c r="D66" s="71">
        <v>172.61113619840401</v>
      </c>
      <c r="F66" s="33"/>
      <c r="G66" s="33"/>
      <c r="H66" s="34"/>
      <c r="I66" s="34"/>
      <c r="J66" s="28"/>
    </row>
    <row r="67" spans="1:10" s="27" customFormat="1" ht="12" x14ac:dyDescent="0.2">
      <c r="A67" s="35"/>
      <c r="B67" s="36" t="s">
        <v>68</v>
      </c>
      <c r="C67" s="72">
        <v>87.441526230791695</v>
      </c>
      <c r="D67" s="73">
        <v>170.773040037491</v>
      </c>
      <c r="F67" s="33"/>
      <c r="G67" s="33"/>
      <c r="H67" s="34"/>
      <c r="I67" s="34"/>
      <c r="J67" s="28"/>
    </row>
    <row r="68" spans="1:10" s="27" customFormat="1" ht="12" x14ac:dyDescent="0.2">
      <c r="A68" s="31">
        <v>2019</v>
      </c>
      <c r="B68" s="32" t="s">
        <v>69</v>
      </c>
      <c r="C68" s="70">
        <v>81.934664460761496</v>
      </c>
      <c r="D68" s="71">
        <v>169.49072389738299</v>
      </c>
      <c r="F68" s="33"/>
      <c r="G68" s="33"/>
      <c r="H68" s="34"/>
      <c r="I68" s="34"/>
      <c r="J68" s="28"/>
    </row>
    <row r="69" spans="1:10" s="27" customFormat="1" ht="12" x14ac:dyDescent="0.2">
      <c r="A69" s="35"/>
      <c r="B69" s="36" t="s">
        <v>70</v>
      </c>
      <c r="C69" s="72">
        <v>99.316134393969506</v>
      </c>
      <c r="D69" s="73">
        <v>166.63430710624499</v>
      </c>
      <c r="F69" s="33"/>
      <c r="G69" s="33"/>
      <c r="H69" s="34"/>
      <c r="I69" s="34"/>
      <c r="J69" s="28"/>
    </row>
    <row r="70" spans="1:10" s="27" customFormat="1" ht="12" x14ac:dyDescent="0.2">
      <c r="A70" s="31"/>
      <c r="B70" s="32" t="s">
        <v>67</v>
      </c>
      <c r="C70" s="70">
        <v>91.808846942189902</v>
      </c>
      <c r="D70" s="71">
        <v>163.63394816498101</v>
      </c>
      <c r="F70" s="33"/>
      <c r="G70" s="33"/>
      <c r="H70" s="34"/>
      <c r="I70" s="34"/>
      <c r="J70" s="28"/>
    </row>
    <row r="71" spans="1:10" s="27" customFormat="1" ht="12" x14ac:dyDescent="0.2">
      <c r="A71" s="35"/>
      <c r="B71" s="36" t="s">
        <v>68</v>
      </c>
      <c r="C71" s="72">
        <v>91.072120283760597</v>
      </c>
      <c r="D71" s="73">
        <v>162.80015625218999</v>
      </c>
      <c r="F71" s="33"/>
      <c r="G71" s="33"/>
      <c r="H71" s="34"/>
      <c r="I71" s="34"/>
      <c r="J71" s="28"/>
    </row>
    <row r="72" spans="1:10" s="27" customFormat="1" ht="12" x14ac:dyDescent="0.2">
      <c r="A72" s="31">
        <v>2020</v>
      </c>
      <c r="B72" s="32" t="s">
        <v>69</v>
      </c>
      <c r="C72" s="70">
        <v>66.445409272385405</v>
      </c>
      <c r="D72" s="71">
        <v>160.60555645951101</v>
      </c>
      <c r="F72" s="33"/>
      <c r="G72" s="33"/>
      <c r="H72" s="34"/>
      <c r="I72" s="34"/>
      <c r="J72" s="28"/>
    </row>
    <row r="73" spans="1:10" s="27" customFormat="1" ht="12" x14ac:dyDescent="0.2">
      <c r="A73" s="35"/>
      <c r="B73" s="36" t="s">
        <v>70</v>
      </c>
      <c r="C73" s="72">
        <v>3.8352491623936902</v>
      </c>
      <c r="D73" s="73">
        <v>136.85095771501301</v>
      </c>
      <c r="F73" s="33"/>
      <c r="G73" s="33"/>
      <c r="H73" s="34"/>
      <c r="I73" s="34"/>
      <c r="J73" s="28"/>
    </row>
    <row r="74" spans="1:10" s="27" customFormat="1" ht="12" x14ac:dyDescent="0.2">
      <c r="A74" s="31"/>
      <c r="B74" s="32" t="s">
        <v>67</v>
      </c>
      <c r="C74" s="70">
        <v>9.0586503569501495</v>
      </c>
      <c r="D74" s="71">
        <v>121.22183849837</v>
      </c>
      <c r="F74" s="33"/>
      <c r="G74" s="33"/>
      <c r="H74" s="34"/>
      <c r="I74" s="34"/>
      <c r="J74" s="28"/>
    </row>
    <row r="75" spans="1:10" s="27" customFormat="1" ht="12" x14ac:dyDescent="0.2">
      <c r="A75" s="35"/>
      <c r="B75" s="36" t="s">
        <v>68</v>
      </c>
      <c r="C75" s="72">
        <v>28.422138717490899</v>
      </c>
      <c r="D75" s="73">
        <v>109.270008537805</v>
      </c>
      <c r="F75" s="33"/>
      <c r="G75" s="33"/>
      <c r="H75" s="34"/>
      <c r="I75" s="34"/>
      <c r="J75" s="28"/>
    </row>
    <row r="76" spans="1:10" s="27" customFormat="1" ht="12" x14ac:dyDescent="0.2">
      <c r="A76" s="31">
        <v>2021</v>
      </c>
      <c r="B76" s="32" t="s">
        <v>69</v>
      </c>
      <c r="C76" s="70">
        <v>37.677067786681803</v>
      </c>
      <c r="D76" s="71">
        <v>101.277989343893</v>
      </c>
      <c r="F76" s="33"/>
      <c r="G76" s="33"/>
      <c r="H76" s="34"/>
      <c r="I76" s="34"/>
      <c r="J76" s="28"/>
    </row>
    <row r="77" spans="1:10" s="27" customFormat="1" ht="12" x14ac:dyDescent="0.2">
      <c r="A77" s="35"/>
      <c r="B77" s="36" t="s">
        <v>70</v>
      </c>
      <c r="C77" s="72">
        <v>43.106614002292901</v>
      </c>
      <c r="D77" s="73">
        <v>94.692483623685703</v>
      </c>
      <c r="F77" s="33"/>
      <c r="G77" s="33"/>
      <c r="H77" s="34"/>
      <c r="I77" s="34"/>
      <c r="J77" s="28"/>
    </row>
    <row r="78" spans="1:10" s="27" customFormat="1" ht="12" x14ac:dyDescent="0.2">
      <c r="A78" s="31"/>
      <c r="B78" s="32" t="s">
        <v>67</v>
      </c>
      <c r="C78" s="70">
        <v>65.068606322009202</v>
      </c>
      <c r="D78" s="71">
        <v>93.212231791957905</v>
      </c>
    </row>
    <row r="79" spans="1:10" s="27" customFormat="1" ht="12" x14ac:dyDescent="0.2">
      <c r="A79" s="35"/>
      <c r="B79" s="36" t="s">
        <v>68</v>
      </c>
      <c r="C79" s="72">
        <v>86.121548963648607</v>
      </c>
      <c r="D79" s="73">
        <v>95.085307967338196</v>
      </c>
    </row>
    <row r="80" spans="1:10" s="27" customFormat="1" ht="12" x14ac:dyDescent="0.2">
      <c r="A80" s="31" t="s">
        <v>55</v>
      </c>
      <c r="B80" s="32" t="s">
        <v>18</v>
      </c>
      <c r="C80" s="70">
        <v>76.858317356280196</v>
      </c>
      <c r="D80" s="71">
        <v>92.161426904967101</v>
      </c>
    </row>
    <row r="81" spans="1:10" s="27" customFormat="1" ht="12" x14ac:dyDescent="0.2">
      <c r="A81" s="35"/>
      <c r="B81" s="36" t="s">
        <v>71</v>
      </c>
      <c r="C81" s="72">
        <v>74.403264618887903</v>
      </c>
      <c r="D81" s="73">
        <v>92.5229585902282</v>
      </c>
    </row>
    <row r="82" spans="1:10" s="27" customFormat="1" ht="12" x14ac:dyDescent="0.2">
      <c r="A82" s="31"/>
      <c r="B82" s="32" t="s">
        <v>47</v>
      </c>
      <c r="C82" s="70">
        <v>89.8154602811953</v>
      </c>
      <c r="D82" s="71">
        <v>93.929554871221697</v>
      </c>
    </row>
    <row r="83" spans="1:10" s="27" customFormat="1" ht="12" x14ac:dyDescent="0.2">
      <c r="A83" s="35"/>
      <c r="B83" s="36" t="s">
        <v>21</v>
      </c>
      <c r="C83" s="72">
        <v>88.216710038497595</v>
      </c>
      <c r="D83" s="73">
        <v>96.570702164536101</v>
      </c>
    </row>
    <row r="84" spans="1:10" s="27" customFormat="1" ht="12" x14ac:dyDescent="0.2">
      <c r="A84" s="31"/>
      <c r="B84" s="32" t="s">
        <v>22</v>
      </c>
      <c r="C84" s="70">
        <v>95.110879682086704</v>
      </c>
      <c r="D84" s="71">
        <v>98.294230222754607</v>
      </c>
    </row>
    <row r="85" spans="1:10" s="27" customFormat="1" ht="12" x14ac:dyDescent="0.2">
      <c r="A85" s="35"/>
      <c r="B85" s="36" t="s">
        <v>23</v>
      </c>
      <c r="C85" s="72">
        <v>101.14624812496</v>
      </c>
      <c r="D85" s="73">
        <v>99.395795992914998</v>
      </c>
    </row>
    <row r="86" spans="1:10" s="27" customFormat="1" ht="12" x14ac:dyDescent="0.2">
      <c r="A86" s="31"/>
      <c r="B86" s="32" t="s">
        <v>24</v>
      </c>
      <c r="C86" s="70">
        <v>110.292102269271</v>
      </c>
      <c r="D86" s="71">
        <v>100.52095365397599</v>
      </c>
    </row>
    <row r="87" spans="1:10" s="27" customFormat="1" ht="12" x14ac:dyDescent="0.2">
      <c r="A87" s="35"/>
      <c r="B87" s="36" t="s">
        <v>25</v>
      </c>
      <c r="C87" s="72">
        <v>110.041171323165</v>
      </c>
      <c r="D87" s="73">
        <v>103.168364032613</v>
      </c>
    </row>
    <row r="88" spans="1:10" s="27" customFormat="1" ht="12" x14ac:dyDescent="0.2">
      <c r="A88" s="31"/>
      <c r="B88" s="32" t="s">
        <v>26</v>
      </c>
      <c r="C88" s="70">
        <v>107.080507834792</v>
      </c>
      <c r="D88" s="71">
        <v>104.743684461923</v>
      </c>
    </row>
    <row r="89" spans="1:10" s="27" customFormat="1" ht="12" x14ac:dyDescent="0.2">
      <c r="A89" s="35"/>
      <c r="B89" s="36" t="s">
        <v>27</v>
      </c>
      <c r="C89" s="72">
        <v>105.20869869192001</v>
      </c>
      <c r="D89" s="73">
        <v>105.907698529009</v>
      </c>
    </row>
    <row r="90" spans="1:10" s="27" customFormat="1" ht="12" x14ac:dyDescent="0.2">
      <c r="A90" s="31"/>
      <c r="B90" s="32" t="s">
        <v>28</v>
      </c>
      <c r="C90" s="70">
        <v>100.34966581752199</v>
      </c>
      <c r="D90" s="71">
        <v>105.75534827640099</v>
      </c>
    </row>
    <row r="91" spans="1:10" s="27" customFormat="1" ht="12" x14ac:dyDescent="0.2">
      <c r="A91" s="35"/>
      <c r="B91" s="36" t="s">
        <v>29</v>
      </c>
      <c r="C91" s="72">
        <v>141.476973961422</v>
      </c>
      <c r="D91" s="73">
        <v>107.02928229945501</v>
      </c>
    </row>
    <row r="92" spans="1:10" s="27" customFormat="1" ht="12" x14ac:dyDescent="0.2">
      <c r="A92" s="31" t="s">
        <v>72</v>
      </c>
      <c r="B92" s="32" t="s">
        <v>18</v>
      </c>
      <c r="C92" s="70">
        <v>102.61853808337899</v>
      </c>
      <c r="D92" s="71">
        <v>108.236674551655</v>
      </c>
      <c r="E92" s="101"/>
      <c r="F92" s="101"/>
    </row>
    <row r="93" spans="1:10" s="27" customFormat="1" ht="12" x14ac:dyDescent="0.2">
      <c r="A93" s="35"/>
      <c r="B93" s="36" t="s">
        <v>71</v>
      </c>
      <c r="C93" s="72">
        <v>98.219190839884902</v>
      </c>
      <c r="D93" s="73">
        <v>108.637975424435</v>
      </c>
      <c r="E93" s="101"/>
      <c r="F93" s="101"/>
      <c r="G93" s="37"/>
      <c r="H93" s="37"/>
      <c r="I93" s="37"/>
      <c r="J93" s="37"/>
    </row>
    <row r="94" spans="1:10" s="27" customFormat="1" ht="12" x14ac:dyDescent="0.2">
      <c r="A94" s="31"/>
      <c r="B94" s="32" t="s">
        <v>47</v>
      </c>
      <c r="C94" s="70">
        <v>111.429016193563</v>
      </c>
      <c r="D94" s="71">
        <v>109.150818195681</v>
      </c>
      <c r="E94" s="101"/>
      <c r="F94" s="101"/>
      <c r="G94" s="37"/>
      <c r="H94" s="37"/>
      <c r="I94" s="37"/>
      <c r="J94" s="37"/>
    </row>
    <row r="95" spans="1:10" s="27" customFormat="1" ht="12" x14ac:dyDescent="0.2">
      <c r="A95" s="35"/>
      <c r="B95" s="36" t="s">
        <v>21</v>
      </c>
      <c r="C95" s="72">
        <v>107.075718377475</v>
      </c>
      <c r="D95" s="73">
        <v>109.651099689302</v>
      </c>
      <c r="E95" s="101"/>
      <c r="F95" s="101"/>
      <c r="G95" s="37"/>
      <c r="H95" s="37"/>
      <c r="I95" s="37"/>
      <c r="J95" s="37"/>
    </row>
    <row r="96" spans="1:10" s="27" customFormat="1" ht="12" x14ac:dyDescent="0.2">
      <c r="A96" s="31"/>
      <c r="B96" s="32" t="s">
        <v>22</v>
      </c>
      <c r="C96" s="70">
        <v>106.15311821016201</v>
      </c>
      <c r="D96" s="71">
        <v>110.310907302347</v>
      </c>
      <c r="E96" s="101"/>
      <c r="F96" s="101"/>
      <c r="G96" s="37"/>
      <c r="H96" s="37"/>
      <c r="I96" s="37"/>
      <c r="J96" s="37"/>
    </row>
    <row r="97" spans="1:10" s="27" customFormat="1" ht="12" x14ac:dyDescent="0.2">
      <c r="A97" s="35"/>
      <c r="B97" s="36" t="s">
        <v>23</v>
      </c>
      <c r="C97" s="72">
        <v>113.771816012084</v>
      </c>
      <c r="D97" s="73">
        <v>111.082909803696</v>
      </c>
      <c r="E97" s="101"/>
      <c r="F97" s="101"/>
      <c r="G97" s="37"/>
      <c r="H97" s="37"/>
      <c r="I97" s="37"/>
      <c r="J97" s="37"/>
    </row>
    <row r="98" spans="1:10" s="27" customFormat="1" ht="12" x14ac:dyDescent="0.2">
      <c r="A98" s="31"/>
      <c r="B98" s="32" t="s">
        <v>24</v>
      </c>
      <c r="C98" s="70">
        <v>116.95691014617201</v>
      </c>
      <c r="D98" s="71">
        <v>111.425006264548</v>
      </c>
      <c r="E98" s="101"/>
      <c r="F98" s="101"/>
      <c r="G98" s="37"/>
      <c r="H98" s="37"/>
      <c r="I98" s="37"/>
      <c r="J98" s="37"/>
    </row>
    <row r="99" spans="1:10" s="27" customFormat="1" ht="12" x14ac:dyDescent="0.2">
      <c r="A99" s="35"/>
      <c r="B99" s="36" t="s">
        <v>25</v>
      </c>
      <c r="C99" s="72">
        <v>118.986640118091</v>
      </c>
      <c r="D99" s="73">
        <v>111.37081512943701</v>
      </c>
      <c r="E99" s="101"/>
      <c r="F99" s="101"/>
      <c r="G99" s="37"/>
      <c r="H99" s="37"/>
      <c r="I99" s="37"/>
      <c r="J99" s="37"/>
    </row>
    <row r="100" spans="1:10" s="27" customFormat="1" ht="12" x14ac:dyDescent="0.2">
      <c r="A100" s="112"/>
      <c r="B100" s="113" t="s">
        <v>26</v>
      </c>
      <c r="C100" s="114">
        <v>117.084608551096</v>
      </c>
      <c r="D100" s="115">
        <v>111.40517784195799</v>
      </c>
      <c r="E100" s="101"/>
      <c r="F100" s="101"/>
      <c r="G100" s="37"/>
      <c r="H100" s="37"/>
      <c r="I100" s="37"/>
      <c r="J100" s="37"/>
    </row>
    <row r="101" spans="1:10" s="27" customFormat="1" ht="12" x14ac:dyDescent="0.2">
      <c r="A101" s="35"/>
      <c r="B101" s="36" t="s">
        <v>27</v>
      </c>
      <c r="C101" s="72">
        <v>123.30591087227801</v>
      </c>
      <c r="D101" s="73">
        <v>112.35998941220301</v>
      </c>
      <c r="E101" s="101"/>
      <c r="F101" s="101"/>
      <c r="G101" s="37"/>
      <c r="H101" s="37"/>
      <c r="I101" s="37"/>
      <c r="J101" s="37"/>
    </row>
    <row r="102" spans="1:10" s="27" customFormat="1" ht="12" x14ac:dyDescent="0.2">
      <c r="A102" s="112"/>
      <c r="B102" s="113" t="s">
        <v>28</v>
      </c>
      <c r="C102" s="114">
        <v>126.042148304131</v>
      </c>
      <c r="D102" s="115">
        <v>113.687152639101</v>
      </c>
      <c r="E102" s="101"/>
      <c r="F102" s="101"/>
      <c r="G102" s="37"/>
      <c r="H102" s="37"/>
      <c r="I102" s="37"/>
      <c r="J102" s="37"/>
    </row>
    <row r="103" spans="1:10" s="27" customFormat="1" ht="12" x14ac:dyDescent="0.2">
      <c r="A103" s="35"/>
      <c r="B103" s="36" t="s">
        <v>29</v>
      </c>
      <c r="C103" s="72">
        <v>154.75501805434001</v>
      </c>
      <c r="D103" s="73">
        <v>113.46498864505701</v>
      </c>
      <c r="E103" s="101"/>
      <c r="F103" s="101"/>
      <c r="G103" s="37"/>
      <c r="H103" s="37"/>
      <c r="I103" s="37"/>
      <c r="J103" s="37"/>
    </row>
    <row r="104" spans="1:10" s="28" customFormat="1" ht="12" x14ac:dyDescent="0.2">
      <c r="A104" s="112" t="s">
        <v>30</v>
      </c>
      <c r="B104" s="113" t="s">
        <v>18</v>
      </c>
      <c r="C104" s="114">
        <v>106.137803593241</v>
      </c>
      <c r="D104" s="115">
        <v>114.111904974859</v>
      </c>
      <c r="E104" s="34"/>
      <c r="F104" s="34"/>
    </row>
    <row r="105" spans="1:10" s="28" customFormat="1" ht="12" x14ac:dyDescent="0.2">
      <c r="A105" s="35"/>
      <c r="B105" s="36" t="s">
        <v>71</v>
      </c>
      <c r="C105" s="72">
        <v>109.63346638732899</v>
      </c>
      <c r="D105" s="73">
        <v>113.223185806117</v>
      </c>
      <c r="E105" s="34"/>
      <c r="F105" s="34"/>
    </row>
    <row r="106" spans="1:10" s="28" customFormat="1" ht="12" x14ac:dyDescent="0.2">
      <c r="A106" s="112"/>
      <c r="B106" s="113" t="s">
        <v>47</v>
      </c>
      <c r="C106" s="114">
        <v>111.68216525120199</v>
      </c>
      <c r="D106" s="115">
        <v>113.16995660227199</v>
      </c>
      <c r="E106" s="34"/>
      <c r="F106" s="34"/>
    </row>
    <row r="107" spans="1:10" s="28" customFormat="1" ht="12" x14ac:dyDescent="0.2">
      <c r="A107" s="35"/>
      <c r="B107" s="36" t="s">
        <v>21</v>
      </c>
      <c r="C107" s="72">
        <v>109.665161619147</v>
      </c>
      <c r="D107" s="73">
        <v>114.233747261407</v>
      </c>
      <c r="E107" s="34"/>
      <c r="F107" s="34"/>
    </row>
    <row r="108" spans="1:10" s="28" customFormat="1" ht="12" x14ac:dyDescent="0.2">
      <c r="A108" s="142"/>
      <c r="B108" s="150" t="s">
        <v>22</v>
      </c>
      <c r="C108" s="114">
        <v>114.929869328333</v>
      </c>
      <c r="D108" s="115">
        <v>113.34154548019799</v>
      </c>
      <c r="E108" s="34"/>
      <c r="F108" s="34"/>
    </row>
    <row r="109" spans="1:10" s="37" customFormat="1" ht="17.100000000000001" customHeight="1" x14ac:dyDescent="0.2">
      <c r="A109" s="224" t="s">
        <v>31</v>
      </c>
      <c r="B109" s="225"/>
      <c r="C109" s="225"/>
      <c r="D109" s="226"/>
      <c r="F109" s="27"/>
      <c r="G109" s="27"/>
      <c r="H109" s="27"/>
      <c r="I109" s="27"/>
      <c r="J109" s="27"/>
    </row>
    <row r="110" spans="1:10" s="37" customFormat="1" ht="23.1" customHeight="1" x14ac:dyDescent="0.2">
      <c r="A110" s="227" t="s">
        <v>32</v>
      </c>
      <c r="B110" s="228"/>
      <c r="C110" s="228"/>
      <c r="D110" s="229"/>
      <c r="F110" s="38"/>
      <c r="G110" s="38"/>
      <c r="H110" s="38"/>
      <c r="I110" s="38"/>
      <c r="J110" s="38"/>
    </row>
    <row r="111" spans="1:10" s="37" customFormat="1" ht="26.25" customHeight="1" x14ac:dyDescent="0.2">
      <c r="A111" s="230" t="s">
        <v>131</v>
      </c>
      <c r="B111" s="231"/>
      <c r="C111" s="231"/>
      <c r="D111" s="232"/>
      <c r="F111" s="38"/>
      <c r="G111" s="38"/>
      <c r="H111" s="38"/>
      <c r="I111" s="38"/>
      <c r="J111" s="38"/>
    </row>
    <row r="112" spans="1:10" s="37" customFormat="1" ht="17.100000000000001" customHeight="1" x14ac:dyDescent="0.2">
      <c r="A112" s="215" t="str">
        <f>'1.1 V.A. Ingr. nominales'!A35</f>
        <v>Actualizado el 15 de julio de 2024</v>
      </c>
      <c r="B112" s="216"/>
      <c r="C112" s="216"/>
      <c r="D112" s="217"/>
      <c r="F112" s="38"/>
      <c r="G112" s="38"/>
      <c r="H112" s="38"/>
      <c r="I112" s="38"/>
      <c r="J112" s="38"/>
    </row>
    <row r="113" spans="1:10" x14ac:dyDescent="0.25">
      <c r="F113" s="40"/>
      <c r="G113" s="40"/>
      <c r="H113" s="40"/>
      <c r="I113" s="40"/>
      <c r="J113" s="40"/>
    </row>
    <row r="114" spans="1:10" ht="81" customHeight="1" x14ac:dyDescent="0.25">
      <c r="A114" s="218"/>
      <c r="B114" s="218"/>
      <c r="C114" s="218"/>
      <c r="D114" s="218"/>
      <c r="F114" s="40"/>
      <c r="G114" s="40"/>
      <c r="H114" s="40"/>
      <c r="I114" s="40"/>
      <c r="J114" s="40"/>
    </row>
    <row r="115" spans="1:10" x14ac:dyDescent="0.25">
      <c r="F115" s="40"/>
      <c r="G115" s="40"/>
      <c r="H115" s="40"/>
      <c r="I115" s="40"/>
      <c r="J115" s="40"/>
    </row>
    <row r="116" spans="1:10" x14ac:dyDescent="0.25">
      <c r="F116" s="40"/>
      <c r="G116" s="40"/>
      <c r="H116" s="40"/>
      <c r="I116" s="40"/>
      <c r="J116" s="40"/>
    </row>
    <row r="117" spans="1:10" x14ac:dyDescent="0.25">
      <c r="F117" s="40"/>
      <c r="G117" s="40"/>
      <c r="H117" s="40"/>
      <c r="I117" s="40"/>
      <c r="J117" s="40"/>
    </row>
    <row r="118" spans="1:10" x14ac:dyDescent="0.25">
      <c r="F118" s="40"/>
      <c r="G118" s="40"/>
      <c r="H118" s="40"/>
      <c r="I118" s="40"/>
      <c r="J118" s="40"/>
    </row>
    <row r="119" spans="1:10" x14ac:dyDescent="0.25">
      <c r="F119" s="40"/>
      <c r="G119" s="40"/>
      <c r="H119" s="40"/>
      <c r="I119" s="40"/>
      <c r="J119" s="40"/>
    </row>
    <row r="120" spans="1:10" x14ac:dyDescent="0.25">
      <c r="F120" s="40"/>
      <c r="G120" s="40"/>
      <c r="H120" s="40"/>
      <c r="I120" s="40"/>
      <c r="J120" s="40"/>
    </row>
    <row r="121" spans="1:10" x14ac:dyDescent="0.25">
      <c r="F121" s="40"/>
      <c r="G121" s="40"/>
      <c r="H121" s="40"/>
      <c r="I121" s="40"/>
      <c r="J121" s="40"/>
    </row>
    <row r="122" spans="1:10" x14ac:dyDescent="0.25">
      <c r="F122" s="40"/>
      <c r="G122" s="40"/>
      <c r="H122" s="40"/>
      <c r="I122" s="40"/>
      <c r="J122" s="40"/>
    </row>
    <row r="123" spans="1:10" x14ac:dyDescent="0.25">
      <c r="F123" s="40"/>
      <c r="G123" s="40"/>
      <c r="H123" s="40"/>
      <c r="I123" s="40"/>
      <c r="J123" s="40"/>
    </row>
    <row r="3104" spans="21:21" x14ac:dyDescent="0.25">
      <c r="U3104" s="41"/>
    </row>
    <row r="3112" spans="21:21" x14ac:dyDescent="0.25">
      <c r="U3112" s="41"/>
    </row>
    <row r="3184" spans="17:17" x14ac:dyDescent="0.25">
      <c r="Q3184" s="41"/>
    </row>
    <row r="3324" spans="21:21" x14ac:dyDescent="0.25">
      <c r="U3324" s="41"/>
    </row>
    <row r="3332" spans="21:21" x14ac:dyDescent="0.25">
      <c r="U3332" s="41"/>
    </row>
    <row r="3799" spans="21:21" x14ac:dyDescent="0.25">
      <c r="U3799" s="41"/>
    </row>
    <row r="3807" spans="21:21" x14ac:dyDescent="0.25">
      <c r="U3807" s="41"/>
    </row>
    <row r="3836" spans="17:17" x14ac:dyDescent="0.25">
      <c r="Q3836" s="41"/>
    </row>
    <row r="4009" spans="21:21" x14ac:dyDescent="0.25">
      <c r="U4009" s="41"/>
    </row>
    <row r="4017" spans="21:21" x14ac:dyDescent="0.25">
      <c r="U4017" s="41"/>
    </row>
    <row r="4390" spans="21:21" x14ac:dyDescent="0.25">
      <c r="U4390" s="41"/>
    </row>
    <row r="4391" spans="21:21" x14ac:dyDescent="0.25">
      <c r="U4391" s="41"/>
    </row>
    <row r="4408" spans="20:20" x14ac:dyDescent="0.25">
      <c r="T4408" s="41"/>
    </row>
    <row r="4484" spans="15:17" x14ac:dyDescent="0.25">
      <c r="O4484" s="41"/>
    </row>
    <row r="4491" spans="15:17" x14ac:dyDescent="0.25">
      <c r="Q4491" s="41"/>
    </row>
    <row r="7969" spans="15:15" x14ac:dyDescent="0.25">
      <c r="O7969" s="41"/>
    </row>
  </sheetData>
  <mergeCells count="10">
    <mergeCell ref="A112:D112"/>
    <mergeCell ref="A114:D114"/>
    <mergeCell ref="A3:D4"/>
    <mergeCell ref="A5:D5"/>
    <mergeCell ref="A8:D8"/>
    <mergeCell ref="A109:D109"/>
    <mergeCell ref="A110:D110"/>
    <mergeCell ref="A111:D111"/>
    <mergeCell ref="A6:D6"/>
    <mergeCell ref="A7:D7"/>
  </mergeCells>
  <hyperlinks>
    <hyperlink ref="F5" location="Índice!A1" display="Inicio" xr:uid="{00000000-0004-0000-07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H33"/>
  <sheetViews>
    <sheetView showGridLines="0" zoomScale="80" zoomScaleNormal="80" workbookViewId="0">
      <selection activeCell="A3" sqref="A3:D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4" width="24.28515625" style="16" customWidth="1"/>
    <col min="5" max="16384" width="11.42578125" style="16"/>
  </cols>
  <sheetData>
    <row r="1" spans="1:8" s="12" customFormat="1" ht="60" customHeight="1" x14ac:dyDescent="0.2">
      <c r="A1" s="168"/>
      <c r="B1" s="168"/>
      <c r="C1" s="168"/>
      <c r="D1" s="168"/>
    </row>
    <row r="2" spans="1:8" s="12" customFormat="1" ht="30.75" customHeight="1" x14ac:dyDescent="0.2">
      <c r="A2" s="168"/>
      <c r="B2" s="168"/>
      <c r="C2" s="168"/>
      <c r="D2" s="168"/>
    </row>
    <row r="3" spans="1:8" s="12" customFormat="1" ht="14.1" customHeight="1" x14ac:dyDescent="0.2">
      <c r="A3" s="173" t="s">
        <v>0</v>
      </c>
      <c r="B3" s="174"/>
      <c r="C3" s="174"/>
      <c r="D3" s="174"/>
    </row>
    <row r="4" spans="1:8" s="12" customFormat="1" ht="17.100000000000001" customHeight="1" x14ac:dyDescent="0.2">
      <c r="A4" s="173"/>
      <c r="B4" s="174"/>
      <c r="C4" s="174"/>
      <c r="D4" s="174"/>
    </row>
    <row r="5" spans="1:8" s="12" customFormat="1" ht="36" customHeight="1" x14ac:dyDescent="0.25">
      <c r="A5" s="175" t="s">
        <v>73</v>
      </c>
      <c r="B5" s="176"/>
      <c r="C5" s="176"/>
      <c r="D5" s="176"/>
      <c r="E5" s="111"/>
      <c r="F5" s="111" t="s">
        <v>14</v>
      </c>
      <c r="G5" s="111"/>
      <c r="H5" s="111"/>
    </row>
    <row r="6" spans="1:8" s="12" customFormat="1" ht="18" customHeight="1" x14ac:dyDescent="0.2">
      <c r="A6" s="238" t="s">
        <v>129</v>
      </c>
      <c r="B6" s="239"/>
      <c r="C6" s="239"/>
      <c r="D6" s="239"/>
    </row>
    <row r="7" spans="1:8" s="12" customFormat="1" ht="18" customHeight="1" x14ac:dyDescent="0.2">
      <c r="A7" s="169" t="s">
        <v>15</v>
      </c>
      <c r="B7" s="171" t="s">
        <v>16</v>
      </c>
      <c r="C7" s="195" t="s">
        <v>74</v>
      </c>
      <c r="D7" s="196"/>
    </row>
    <row r="8" spans="1:8" s="12" customFormat="1" ht="36" customHeight="1" x14ac:dyDescent="0.2">
      <c r="A8" s="169"/>
      <c r="B8" s="171"/>
      <c r="C8" s="104" t="s">
        <v>75</v>
      </c>
      <c r="D8" s="104" t="s">
        <v>117</v>
      </c>
    </row>
    <row r="9" spans="1:8" s="12" customFormat="1" ht="12" x14ac:dyDescent="0.2">
      <c r="A9" s="93" t="s">
        <v>17</v>
      </c>
      <c r="B9" s="58" t="s">
        <v>18</v>
      </c>
      <c r="C9" s="52">
        <v>61.439192163748501</v>
      </c>
      <c r="D9" s="76">
        <v>38.560807836251499</v>
      </c>
    </row>
    <row r="10" spans="1:8" s="12" customFormat="1" ht="12" x14ac:dyDescent="0.2">
      <c r="A10" s="94"/>
      <c r="B10" s="59" t="s">
        <v>19</v>
      </c>
      <c r="C10" s="53">
        <v>59.354496692108199</v>
      </c>
      <c r="D10" s="77">
        <v>40.645503307891701</v>
      </c>
    </row>
    <row r="11" spans="1:8" s="89" customFormat="1" ht="12" x14ac:dyDescent="0.2">
      <c r="A11" s="90"/>
      <c r="B11" s="95" t="s">
        <v>20</v>
      </c>
      <c r="C11" s="92">
        <v>58.138331601478299</v>
      </c>
      <c r="D11" s="96">
        <v>41.861668398521701</v>
      </c>
      <c r="E11" s="12"/>
      <c r="F11" s="12"/>
      <c r="G11" s="12"/>
      <c r="H11" s="12"/>
    </row>
    <row r="12" spans="1:8" s="89" customFormat="1" ht="12" x14ac:dyDescent="0.2">
      <c r="A12" s="94"/>
      <c r="B12" s="59" t="s">
        <v>21</v>
      </c>
      <c r="C12" s="53">
        <v>56.655293568015601</v>
      </c>
      <c r="D12" s="77">
        <v>43.344706431984399</v>
      </c>
      <c r="E12" s="12"/>
      <c r="F12" s="12"/>
      <c r="G12" s="12"/>
      <c r="H12" s="12"/>
    </row>
    <row r="13" spans="1:8" s="89" customFormat="1" ht="12" x14ac:dyDescent="0.2">
      <c r="A13" s="90"/>
      <c r="B13" s="95" t="s">
        <v>22</v>
      </c>
      <c r="C13" s="92">
        <v>62.8147901196851</v>
      </c>
      <c r="D13" s="96">
        <v>37.1852098803149</v>
      </c>
      <c r="E13" s="12"/>
      <c r="F13" s="12"/>
      <c r="G13" s="12"/>
      <c r="H13" s="12"/>
    </row>
    <row r="14" spans="1:8" s="89" customFormat="1" ht="12" x14ac:dyDescent="0.2">
      <c r="A14" s="94"/>
      <c r="B14" s="59" t="s">
        <v>23</v>
      </c>
      <c r="C14" s="53">
        <v>63.3487143841663</v>
      </c>
      <c r="D14" s="77">
        <v>36.6512856158337</v>
      </c>
      <c r="E14" s="12"/>
      <c r="F14" s="12"/>
      <c r="G14" s="12"/>
      <c r="H14" s="12"/>
    </row>
    <row r="15" spans="1:8" s="89" customFormat="1" ht="12" x14ac:dyDescent="0.2">
      <c r="A15" s="90"/>
      <c r="B15" s="95" t="s">
        <v>24</v>
      </c>
      <c r="C15" s="92">
        <v>61.334347963882301</v>
      </c>
      <c r="D15" s="96">
        <v>38.665652036117699</v>
      </c>
      <c r="E15" s="12"/>
      <c r="F15" s="12"/>
      <c r="G15" s="12"/>
      <c r="H15" s="12"/>
    </row>
    <row r="16" spans="1:8" s="89" customFormat="1" ht="12" x14ac:dyDescent="0.2">
      <c r="A16" s="94"/>
      <c r="B16" s="59" t="s">
        <v>25</v>
      </c>
      <c r="C16" s="53">
        <v>64.919239318281996</v>
      </c>
      <c r="D16" s="77">
        <v>35.080760681717997</v>
      </c>
      <c r="E16" s="12"/>
      <c r="F16" s="12"/>
      <c r="G16" s="12"/>
      <c r="H16" s="12"/>
    </row>
    <row r="17" spans="1:8" s="89" customFormat="1" ht="12" x14ac:dyDescent="0.2">
      <c r="A17" s="90"/>
      <c r="B17" s="95" t="s">
        <v>26</v>
      </c>
      <c r="C17" s="92">
        <v>65.839728554129294</v>
      </c>
      <c r="D17" s="96">
        <v>34.160271445870698</v>
      </c>
      <c r="E17" s="12"/>
      <c r="F17" s="12"/>
      <c r="G17" s="12"/>
      <c r="H17" s="12"/>
    </row>
    <row r="18" spans="1:8" s="89" customFormat="1" ht="12" x14ac:dyDescent="0.2">
      <c r="A18" s="94"/>
      <c r="B18" s="59" t="s">
        <v>27</v>
      </c>
      <c r="C18" s="53">
        <v>64.909719962239507</v>
      </c>
      <c r="D18" s="77">
        <v>35.0902800377605</v>
      </c>
      <c r="E18" s="12"/>
      <c r="F18" s="12"/>
      <c r="G18" s="12"/>
      <c r="H18" s="12"/>
    </row>
    <row r="19" spans="1:8" s="89" customFormat="1" ht="12" x14ac:dyDescent="0.2">
      <c r="A19" s="90"/>
      <c r="B19" s="95" t="s">
        <v>28</v>
      </c>
      <c r="C19" s="92">
        <v>62.866629055493497</v>
      </c>
      <c r="D19" s="96">
        <v>37.133370944506503</v>
      </c>
      <c r="E19" s="12"/>
      <c r="F19" s="12"/>
      <c r="G19" s="12"/>
      <c r="H19" s="12"/>
    </row>
    <row r="20" spans="1:8" s="89" customFormat="1" ht="12" x14ac:dyDescent="0.2">
      <c r="A20" s="94"/>
      <c r="B20" s="59" t="s">
        <v>29</v>
      </c>
      <c r="C20" s="53">
        <v>62.7634312315638</v>
      </c>
      <c r="D20" s="77">
        <v>37.2365687684362</v>
      </c>
      <c r="E20" s="12"/>
      <c r="F20" s="12"/>
      <c r="G20" s="12"/>
      <c r="H20" s="12"/>
    </row>
    <row r="21" spans="1:8" s="89" customFormat="1" ht="12" x14ac:dyDescent="0.2">
      <c r="A21" s="90" t="s">
        <v>30</v>
      </c>
      <c r="B21" s="95" t="s">
        <v>18</v>
      </c>
      <c r="C21" s="92">
        <v>62.031473946344001</v>
      </c>
      <c r="D21" s="96">
        <v>37.968526053655999</v>
      </c>
      <c r="E21" s="12"/>
      <c r="F21" s="12"/>
      <c r="G21" s="12"/>
      <c r="H21" s="12"/>
    </row>
    <row r="22" spans="1:8" s="12" customFormat="1" ht="12" x14ac:dyDescent="0.2">
      <c r="A22" s="94"/>
      <c r="B22" s="59" t="s">
        <v>19</v>
      </c>
      <c r="C22" s="53">
        <v>58.091817849241799</v>
      </c>
      <c r="D22" s="77">
        <v>41.908182150758201</v>
      </c>
    </row>
    <row r="23" spans="1:8" s="89" customFormat="1" ht="12" x14ac:dyDescent="0.2">
      <c r="A23" s="90"/>
      <c r="B23" s="95" t="s">
        <v>20</v>
      </c>
      <c r="C23" s="92">
        <v>57.639113183215002</v>
      </c>
      <c r="D23" s="96">
        <v>42.360886816784998</v>
      </c>
      <c r="E23" s="12"/>
      <c r="F23" s="12"/>
      <c r="G23" s="12"/>
      <c r="H23" s="12"/>
    </row>
    <row r="24" spans="1:8" s="12" customFormat="1" ht="12" x14ac:dyDescent="0.2">
      <c r="A24" s="94"/>
      <c r="B24" s="59" t="s">
        <v>21</v>
      </c>
      <c r="C24" s="53">
        <v>61.126593883082101</v>
      </c>
      <c r="D24" s="77">
        <v>38.873406116917899</v>
      </c>
    </row>
    <row r="25" spans="1:8" s="89" customFormat="1" ht="12" x14ac:dyDescent="0.2">
      <c r="A25" s="142"/>
      <c r="B25" s="143" t="s">
        <v>22</v>
      </c>
      <c r="C25" s="144">
        <v>62.629086419238199</v>
      </c>
      <c r="D25" s="145">
        <v>37.370913580761801</v>
      </c>
    </row>
    <row r="26" spans="1:8" s="12" customFormat="1" ht="12" x14ac:dyDescent="0.2"/>
    <row r="27" spans="1:8" s="15" customFormat="1" ht="17.100000000000001" customHeight="1" x14ac:dyDescent="0.2">
      <c r="A27" s="128" t="s">
        <v>31</v>
      </c>
      <c r="B27" s="129"/>
      <c r="C27" s="129"/>
      <c r="D27" s="137"/>
    </row>
    <row r="28" spans="1:8" s="15" customFormat="1" ht="15.75" customHeight="1" x14ac:dyDescent="0.2">
      <c r="A28" s="179" t="s">
        <v>32</v>
      </c>
      <c r="B28" s="180"/>
      <c r="C28" s="180"/>
      <c r="D28" s="181"/>
    </row>
    <row r="29" spans="1:8" s="15" customFormat="1" ht="37.5" customHeight="1" x14ac:dyDescent="0.2">
      <c r="A29" s="180" t="s">
        <v>116</v>
      </c>
      <c r="B29" s="180"/>
      <c r="C29" s="180"/>
      <c r="D29" s="181"/>
    </row>
    <row r="30" spans="1:8" s="15" customFormat="1" ht="48.75" customHeight="1" x14ac:dyDescent="0.2">
      <c r="A30" s="240" t="s">
        <v>101</v>
      </c>
      <c r="B30" s="241"/>
      <c r="C30" s="241"/>
      <c r="D30" s="242"/>
    </row>
    <row r="31" spans="1:8" s="15" customFormat="1" ht="17.100000000000001" customHeight="1" x14ac:dyDescent="0.2">
      <c r="A31" s="133" t="str">
        <f>'1.1 V.A. Ingr. nominales'!A35</f>
        <v>Actualizado el 15 de julio de 2024</v>
      </c>
      <c r="B31" s="134"/>
      <c r="C31" s="134"/>
      <c r="D31" s="138"/>
    </row>
    <row r="33" spans="1:3" ht="81" customHeight="1" x14ac:dyDescent="0.25">
      <c r="A33" s="168"/>
      <c r="B33" s="168"/>
      <c r="C33" s="168"/>
    </row>
  </sheetData>
  <mergeCells count="11">
    <mergeCell ref="A28:D28"/>
    <mergeCell ref="A33:C33"/>
    <mergeCell ref="A7:A8"/>
    <mergeCell ref="B7:B8"/>
    <mergeCell ref="A30:D30"/>
    <mergeCell ref="A29:D29"/>
    <mergeCell ref="A1:D2"/>
    <mergeCell ref="A3:D4"/>
    <mergeCell ref="A5:D5"/>
    <mergeCell ref="A6:D6"/>
    <mergeCell ref="C7:D7"/>
  </mergeCells>
  <hyperlinks>
    <hyperlink ref="F5" location="Índice!A1" display="Inicio" xr:uid="{00000000-0004-0000-08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pageSetUpPr fitToPage="1"/>
  </sheetPr>
  <dimension ref="A1:J37"/>
  <sheetViews>
    <sheetView showGridLines="0" zoomScale="80" zoomScaleNormal="80" workbookViewId="0">
      <selection activeCell="P23" sqref="P23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4" width="24.28515625" style="16" customWidth="1"/>
    <col min="5" max="5" width="15.7109375" style="16" customWidth="1"/>
    <col min="6" max="6" width="14.28515625" style="16" customWidth="1"/>
    <col min="7" max="7" width="11.42578125" style="16" customWidth="1"/>
    <col min="8" max="16384" width="11.42578125" style="16"/>
  </cols>
  <sheetData>
    <row r="1" spans="1:10" s="12" customFormat="1" ht="60" customHeight="1" x14ac:dyDescent="0.2">
      <c r="A1" s="168"/>
      <c r="B1" s="168"/>
      <c r="C1" s="168"/>
      <c r="D1" s="168"/>
    </row>
    <row r="2" spans="1:10" s="12" customFormat="1" ht="30.75" customHeight="1" x14ac:dyDescent="0.2">
      <c r="A2" s="168"/>
      <c r="B2" s="168"/>
      <c r="C2" s="168"/>
      <c r="D2" s="168"/>
    </row>
    <row r="3" spans="1:10" s="12" customFormat="1" ht="14.1" customHeight="1" x14ac:dyDescent="0.2">
      <c r="A3" s="173" t="s">
        <v>0</v>
      </c>
      <c r="B3" s="174"/>
      <c r="C3" s="174"/>
      <c r="D3" s="174"/>
      <c r="E3" s="174"/>
      <c r="F3" s="174"/>
    </row>
    <row r="4" spans="1:10" s="12" customFormat="1" ht="17.100000000000001" customHeight="1" x14ac:dyDescent="0.2">
      <c r="A4" s="173"/>
      <c r="B4" s="174"/>
      <c r="C4" s="174"/>
      <c r="D4" s="174"/>
      <c r="E4" s="174"/>
      <c r="F4" s="174"/>
    </row>
    <row r="5" spans="1:10" s="12" customFormat="1" ht="36" customHeight="1" x14ac:dyDescent="0.25">
      <c r="A5" s="175" t="s">
        <v>91</v>
      </c>
      <c r="B5" s="176"/>
      <c r="C5" s="176"/>
      <c r="D5" s="176"/>
      <c r="E5" s="176"/>
      <c r="F5" s="176"/>
      <c r="H5" s="111"/>
      <c r="I5" s="111" t="s">
        <v>14</v>
      </c>
      <c r="J5" s="111"/>
    </row>
    <row r="6" spans="1:10" s="12" customFormat="1" ht="18" customHeight="1" x14ac:dyDescent="0.2">
      <c r="A6" s="238" t="s">
        <v>129</v>
      </c>
      <c r="B6" s="239"/>
      <c r="C6" s="239"/>
      <c r="D6" s="239"/>
      <c r="E6" s="239"/>
      <c r="F6" s="239"/>
    </row>
    <row r="7" spans="1:10" s="12" customFormat="1" ht="18" customHeight="1" x14ac:dyDescent="0.2">
      <c r="A7" s="169" t="s">
        <v>15</v>
      </c>
      <c r="B7" s="171" t="s">
        <v>16</v>
      </c>
      <c r="C7" s="195" t="s">
        <v>92</v>
      </c>
      <c r="D7" s="243"/>
      <c r="E7" s="243"/>
      <c r="F7" s="196"/>
    </row>
    <row r="8" spans="1:10" s="12" customFormat="1" ht="36" customHeight="1" x14ac:dyDescent="0.2">
      <c r="A8" s="169"/>
      <c r="B8" s="171"/>
      <c r="C8" s="104" t="s">
        <v>98</v>
      </c>
      <c r="D8" s="104" t="s">
        <v>99</v>
      </c>
      <c r="E8" s="126" t="s">
        <v>120</v>
      </c>
      <c r="F8" s="104" t="s">
        <v>100</v>
      </c>
    </row>
    <row r="9" spans="1:10" s="12" customFormat="1" ht="12" x14ac:dyDescent="0.2">
      <c r="A9" s="93" t="s">
        <v>17</v>
      </c>
      <c r="B9" s="58" t="s">
        <v>18</v>
      </c>
      <c r="C9" s="76">
        <v>53.154461524927697</v>
      </c>
      <c r="D9" s="76">
        <v>10.7010166529257</v>
      </c>
      <c r="E9" s="76">
        <v>15.692602103733</v>
      </c>
      <c r="F9" s="76">
        <v>20.451919718413599</v>
      </c>
    </row>
    <row r="10" spans="1:10" s="12" customFormat="1" ht="12" x14ac:dyDescent="0.2">
      <c r="A10" s="94"/>
      <c r="B10" s="59" t="s">
        <v>19</v>
      </c>
      <c r="C10" s="77">
        <v>44.606104523029998</v>
      </c>
      <c r="D10" s="77">
        <v>13.437451474475999</v>
      </c>
      <c r="E10" s="77">
        <v>17.518353427035098</v>
      </c>
      <c r="F10" s="77">
        <v>24.438090575459</v>
      </c>
    </row>
    <row r="11" spans="1:10" s="89" customFormat="1" ht="12" x14ac:dyDescent="0.2">
      <c r="A11" s="90"/>
      <c r="B11" s="95" t="s">
        <v>20</v>
      </c>
      <c r="C11" s="96">
        <v>43.177161990102803</v>
      </c>
      <c r="D11" s="96">
        <v>13.9743947606897</v>
      </c>
      <c r="E11" s="96">
        <v>19.003044410939602</v>
      </c>
      <c r="F11" s="96">
        <v>23.845398838267901</v>
      </c>
      <c r="G11" s="12"/>
      <c r="H11" s="12"/>
      <c r="I11" s="12"/>
      <c r="J11" s="12"/>
    </row>
    <row r="12" spans="1:10" s="89" customFormat="1" ht="12" x14ac:dyDescent="0.2">
      <c r="A12" s="94"/>
      <c r="B12" s="59" t="s">
        <v>21</v>
      </c>
      <c r="C12" s="77">
        <v>45.814276589283203</v>
      </c>
      <c r="D12" s="77">
        <v>12.1953864832956</v>
      </c>
      <c r="E12" s="77">
        <v>17.3061820933445</v>
      </c>
      <c r="F12" s="77">
        <v>24.6841548340768</v>
      </c>
      <c r="G12" s="12"/>
      <c r="H12" s="12"/>
      <c r="I12" s="12"/>
      <c r="J12" s="12"/>
    </row>
    <row r="13" spans="1:10" s="89" customFormat="1" ht="12" x14ac:dyDescent="0.2">
      <c r="A13" s="90"/>
      <c r="B13" s="95" t="s">
        <v>22</v>
      </c>
      <c r="C13" s="96">
        <v>44.895881475755097</v>
      </c>
      <c r="D13" s="96">
        <v>14.175466473014</v>
      </c>
      <c r="E13" s="96">
        <v>20.051038861934799</v>
      </c>
      <c r="F13" s="96">
        <v>20.877613189296198</v>
      </c>
      <c r="G13" s="12"/>
      <c r="H13" s="12"/>
      <c r="I13" s="12"/>
      <c r="J13" s="12"/>
    </row>
    <row r="14" spans="1:10" s="89" customFormat="1" ht="12" x14ac:dyDescent="0.2">
      <c r="A14" s="94"/>
      <c r="B14" s="59" t="s">
        <v>23</v>
      </c>
      <c r="C14" s="77">
        <v>42.829941307865901</v>
      </c>
      <c r="D14" s="77">
        <v>13.4711402532782</v>
      </c>
      <c r="E14" s="77">
        <v>20.397664436121499</v>
      </c>
      <c r="F14" s="77">
        <v>23.3012540027344</v>
      </c>
      <c r="G14" s="12"/>
      <c r="H14" s="12"/>
      <c r="I14" s="12"/>
      <c r="J14" s="12"/>
    </row>
    <row r="15" spans="1:10" s="89" customFormat="1" ht="12" x14ac:dyDescent="0.2">
      <c r="A15" s="90"/>
      <c r="B15" s="95" t="s">
        <v>24</v>
      </c>
      <c r="C15" s="96">
        <v>46.351129777519802</v>
      </c>
      <c r="D15" s="96">
        <v>13.334784671974599</v>
      </c>
      <c r="E15" s="96">
        <v>18.5508888458385</v>
      </c>
      <c r="F15" s="96">
        <v>21.763196704667202</v>
      </c>
      <c r="G15" s="12"/>
      <c r="H15" s="12"/>
      <c r="I15" s="12"/>
      <c r="J15" s="12"/>
    </row>
    <row r="16" spans="1:10" s="89" customFormat="1" ht="12" x14ac:dyDescent="0.2">
      <c r="A16" s="94"/>
      <c r="B16" s="59" t="s">
        <v>25</v>
      </c>
      <c r="C16" s="77">
        <v>44.018659569003802</v>
      </c>
      <c r="D16" s="77">
        <v>14.6070296535121</v>
      </c>
      <c r="E16" s="77">
        <v>18.786039538809199</v>
      </c>
      <c r="F16" s="77">
        <v>22.588271238674899</v>
      </c>
      <c r="G16" s="12"/>
      <c r="H16" s="12"/>
      <c r="I16" s="12"/>
      <c r="J16" s="12"/>
    </row>
    <row r="17" spans="1:10" s="89" customFormat="1" ht="12" x14ac:dyDescent="0.2">
      <c r="A17" s="90"/>
      <c r="B17" s="95" t="s">
        <v>26</v>
      </c>
      <c r="C17" s="96">
        <v>41.346247164162698</v>
      </c>
      <c r="D17" s="96">
        <v>14.1813891437341</v>
      </c>
      <c r="E17" s="96">
        <v>19.753745930681799</v>
      </c>
      <c r="F17" s="96">
        <v>24.718617761421498</v>
      </c>
      <c r="G17" s="12"/>
      <c r="H17" s="12"/>
      <c r="I17" s="12"/>
      <c r="J17" s="12"/>
    </row>
    <row r="18" spans="1:10" s="89" customFormat="1" ht="12" x14ac:dyDescent="0.2">
      <c r="A18" s="94"/>
      <c r="B18" s="59" t="s">
        <v>27</v>
      </c>
      <c r="C18" s="77">
        <v>44.176267919321504</v>
      </c>
      <c r="D18" s="77">
        <v>13.394066948891499</v>
      </c>
      <c r="E18" s="77">
        <v>19.1410590219336</v>
      </c>
      <c r="F18" s="77">
        <v>23.2886061098535</v>
      </c>
      <c r="G18" s="12"/>
      <c r="H18" s="12"/>
      <c r="I18" s="12"/>
      <c r="J18" s="12"/>
    </row>
    <row r="19" spans="1:10" s="89" customFormat="1" ht="12" x14ac:dyDescent="0.2">
      <c r="A19" s="90"/>
      <c r="B19" s="95" t="s">
        <v>28</v>
      </c>
      <c r="C19" s="96">
        <v>43.159574251034201</v>
      </c>
      <c r="D19" s="96">
        <v>13.749525647494901</v>
      </c>
      <c r="E19" s="96">
        <v>18.8422042872694</v>
      </c>
      <c r="F19" s="96">
        <v>24.2486958142016</v>
      </c>
      <c r="G19" s="12"/>
      <c r="H19" s="12"/>
      <c r="I19" s="12"/>
      <c r="J19" s="12"/>
    </row>
    <row r="20" spans="1:10" s="89" customFormat="1" ht="12" x14ac:dyDescent="0.2">
      <c r="A20" s="94"/>
      <c r="B20" s="59" t="s">
        <v>29</v>
      </c>
      <c r="C20" s="77">
        <v>43.5832024892674</v>
      </c>
      <c r="D20" s="77">
        <v>7.9359575495149004</v>
      </c>
      <c r="E20" s="77">
        <v>16.4929137540163</v>
      </c>
      <c r="F20" s="77">
        <v>31.987926207201401</v>
      </c>
      <c r="G20" s="12"/>
      <c r="H20" s="12"/>
      <c r="I20" s="12"/>
      <c r="J20" s="12"/>
    </row>
    <row r="21" spans="1:10" s="89" customFormat="1" ht="12" x14ac:dyDescent="0.2">
      <c r="A21" s="90" t="s">
        <v>30</v>
      </c>
      <c r="B21" s="95" t="s">
        <v>18</v>
      </c>
      <c r="C21" s="96">
        <v>55.508910320680002</v>
      </c>
      <c r="D21" s="96">
        <v>12.640750544732301</v>
      </c>
      <c r="E21" s="96">
        <v>15.251827029175301</v>
      </c>
      <c r="F21" s="96">
        <v>16.598512105412301</v>
      </c>
      <c r="G21" s="12"/>
      <c r="H21" s="12"/>
      <c r="I21" s="12"/>
      <c r="J21" s="12"/>
    </row>
    <row r="22" spans="1:10" s="12" customFormat="1" ht="12" x14ac:dyDescent="0.2">
      <c r="A22" s="94"/>
      <c r="B22" s="59" t="s">
        <v>19</v>
      </c>
      <c r="C22" s="77">
        <v>49.221757989239997</v>
      </c>
      <c r="D22" s="77">
        <v>13.6981100057749</v>
      </c>
      <c r="E22" s="77">
        <v>17.101746633840001</v>
      </c>
      <c r="F22" s="77">
        <v>19.9783856390751</v>
      </c>
    </row>
    <row r="23" spans="1:10" s="89" customFormat="1" ht="12" x14ac:dyDescent="0.2">
      <c r="A23" s="90"/>
      <c r="B23" s="95" t="s">
        <v>20</v>
      </c>
      <c r="C23" s="96">
        <v>50.016791473237802</v>
      </c>
      <c r="D23" s="96">
        <v>12.878148071463199</v>
      </c>
      <c r="E23" s="96">
        <v>17.383543387422399</v>
      </c>
      <c r="F23" s="96">
        <v>19.7215175939068</v>
      </c>
      <c r="G23" s="12"/>
      <c r="H23" s="12"/>
      <c r="I23" s="12"/>
      <c r="J23" s="12"/>
    </row>
    <row r="24" spans="1:10" s="12" customFormat="1" ht="12" x14ac:dyDescent="0.2">
      <c r="A24" s="94"/>
      <c r="B24" s="59" t="s">
        <v>21</v>
      </c>
      <c r="C24" s="77">
        <v>46.746072282991904</v>
      </c>
      <c r="D24" s="77">
        <v>14.559048967616601</v>
      </c>
      <c r="E24" s="77">
        <v>18.994824629281698</v>
      </c>
      <c r="F24" s="77">
        <v>19.7000541201099</v>
      </c>
    </row>
    <row r="25" spans="1:10" s="89" customFormat="1" ht="12" x14ac:dyDescent="0.2">
      <c r="A25" s="142"/>
      <c r="B25" s="143" t="s">
        <v>22</v>
      </c>
      <c r="C25" s="145">
        <v>46.8718828075353</v>
      </c>
      <c r="D25" s="145">
        <v>14.4607163448353</v>
      </c>
      <c r="E25" s="145">
        <v>18.774701919845199</v>
      </c>
      <c r="F25" s="145">
        <v>19.892699183366901</v>
      </c>
    </row>
    <row r="26" spans="1:10" s="12" customFormat="1" ht="12" x14ac:dyDescent="0.2"/>
    <row r="27" spans="1:10" s="15" customFormat="1" ht="17.100000000000001" customHeight="1" x14ac:dyDescent="0.2">
      <c r="A27" s="128" t="s">
        <v>31</v>
      </c>
      <c r="B27" s="129"/>
      <c r="C27" s="129"/>
      <c r="D27" s="129"/>
      <c r="E27" s="130"/>
      <c r="F27" s="131"/>
    </row>
    <row r="28" spans="1:10" s="15" customFormat="1" ht="15.75" customHeight="1" x14ac:dyDescent="0.2">
      <c r="A28" s="179" t="s">
        <v>32</v>
      </c>
      <c r="B28" s="180"/>
      <c r="C28" s="180"/>
      <c r="D28" s="180"/>
      <c r="F28" s="132"/>
    </row>
    <row r="29" spans="1:10" s="15" customFormat="1" ht="15.75" customHeight="1" x14ac:dyDescent="0.2">
      <c r="A29" s="179" t="s">
        <v>95</v>
      </c>
      <c r="B29" s="180"/>
      <c r="C29" s="180"/>
      <c r="D29" s="180"/>
      <c r="E29" s="180"/>
      <c r="F29" s="181"/>
      <c r="G29" s="127"/>
      <c r="H29" s="127"/>
      <c r="I29" s="127"/>
      <c r="J29" s="127"/>
    </row>
    <row r="30" spans="1:10" s="15" customFormat="1" ht="16.5" customHeight="1" x14ac:dyDescent="0.2">
      <c r="A30" s="179" t="s">
        <v>113</v>
      </c>
      <c r="B30" s="180"/>
      <c r="C30" s="180"/>
      <c r="D30" s="180"/>
      <c r="E30" s="180"/>
      <c r="F30" s="181"/>
      <c r="G30" s="127"/>
      <c r="H30" s="127"/>
      <c r="I30" s="127"/>
      <c r="J30" s="127"/>
    </row>
    <row r="31" spans="1:10" s="15" customFormat="1" ht="24" customHeight="1" x14ac:dyDescent="0.2">
      <c r="A31" s="179" t="s">
        <v>115</v>
      </c>
      <c r="B31" s="180"/>
      <c r="C31" s="180"/>
      <c r="D31" s="180"/>
      <c r="E31" s="180"/>
      <c r="F31" s="181"/>
      <c r="G31" s="127"/>
      <c r="H31" s="127"/>
      <c r="I31" s="127"/>
      <c r="J31" s="127"/>
    </row>
    <row r="32" spans="1:10" s="15" customFormat="1" ht="24" customHeight="1" x14ac:dyDescent="0.2">
      <c r="A32" s="179" t="s">
        <v>111</v>
      </c>
      <c r="B32" s="180"/>
      <c r="C32" s="180"/>
      <c r="D32" s="180"/>
      <c r="E32" s="180"/>
      <c r="F32" s="181"/>
      <c r="G32" s="127"/>
      <c r="H32" s="127"/>
      <c r="I32" s="127"/>
      <c r="J32" s="127"/>
    </row>
    <row r="33" spans="1:6" s="15" customFormat="1" ht="31.5" customHeight="1" x14ac:dyDescent="0.2">
      <c r="A33" s="240" t="s">
        <v>101</v>
      </c>
      <c r="B33" s="241"/>
      <c r="C33" s="241"/>
      <c r="D33" s="241"/>
      <c r="E33" s="241"/>
      <c r="F33" s="242"/>
    </row>
    <row r="34" spans="1:6" s="15" customFormat="1" ht="45.75" customHeight="1" x14ac:dyDescent="0.2">
      <c r="A34" s="244" t="s">
        <v>114</v>
      </c>
      <c r="B34" s="180"/>
      <c r="C34" s="180"/>
      <c r="D34" s="180"/>
      <c r="E34" s="180"/>
      <c r="F34" s="181"/>
    </row>
    <row r="35" spans="1:6" s="15" customFormat="1" ht="17.100000000000001" customHeight="1" x14ac:dyDescent="0.2">
      <c r="A35" s="133" t="str">
        <f>'1.1 V.A. Ingr. nominales'!A35</f>
        <v>Actualizado el 15 de julio de 2024</v>
      </c>
      <c r="B35" s="134"/>
      <c r="C35" s="134"/>
      <c r="D35" s="134"/>
      <c r="E35" s="135"/>
      <c r="F35" s="136"/>
    </row>
    <row r="37" spans="1:6" ht="81" customHeight="1" x14ac:dyDescent="0.25">
      <c r="A37" s="168"/>
      <c r="B37" s="168"/>
      <c r="C37" s="168"/>
    </row>
  </sheetData>
  <mergeCells count="15">
    <mergeCell ref="A33:F33"/>
    <mergeCell ref="A29:F29"/>
    <mergeCell ref="A30:F30"/>
    <mergeCell ref="A37:C37"/>
    <mergeCell ref="A31:F31"/>
    <mergeCell ref="A32:F32"/>
    <mergeCell ref="A34:F34"/>
    <mergeCell ref="A28:D28"/>
    <mergeCell ref="A1:D2"/>
    <mergeCell ref="A3:F4"/>
    <mergeCell ref="C7:F7"/>
    <mergeCell ref="A6:F6"/>
    <mergeCell ref="A5:F5"/>
    <mergeCell ref="A7:A8"/>
    <mergeCell ref="B7:B8"/>
  </mergeCells>
  <hyperlinks>
    <hyperlink ref="I5" location="Índice!A1" display="Inicio" xr:uid="{00000000-0004-0000-09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BB7897"/>
  <sheetViews>
    <sheetView showGridLines="0" zoomScale="80" zoomScaleNormal="80" workbookViewId="0">
      <selection activeCell="S8" sqref="S8:V8"/>
    </sheetView>
  </sheetViews>
  <sheetFormatPr baseColWidth="10" defaultColWidth="11.42578125" defaultRowHeight="14.25" x14ac:dyDescent="0.25"/>
  <cols>
    <col min="1" max="1" width="22" style="16" customWidth="1"/>
    <col min="2" max="2" width="14" style="16" customWidth="1"/>
    <col min="3" max="4" width="12.7109375" style="16" customWidth="1"/>
    <col min="5" max="5" width="14.85546875" style="16" customWidth="1"/>
    <col min="6" max="7" width="14.140625" style="16" customWidth="1"/>
    <col min="8" max="8" width="10.42578125" style="16" customWidth="1"/>
    <col min="9" max="9" width="20.7109375" style="16" customWidth="1"/>
    <col min="10" max="20" width="11.42578125" style="16"/>
    <col min="21" max="21" width="18.7109375" style="16" customWidth="1"/>
    <col min="22" max="22" width="11.42578125" style="16"/>
    <col min="23" max="23" width="14.42578125" style="16" customWidth="1"/>
    <col min="24" max="26" width="11.42578125" style="16"/>
    <col min="27" max="27" width="16.5703125" style="16" customWidth="1"/>
    <col min="28" max="30" width="11.42578125" style="16"/>
    <col min="31" max="31" width="14.42578125" style="16" customWidth="1"/>
    <col min="32" max="34" width="11.42578125" style="16"/>
    <col min="35" max="35" width="12.85546875" style="16" customWidth="1"/>
    <col min="36" max="38" width="11.42578125" style="16"/>
    <col min="39" max="39" width="13.7109375" style="16" customWidth="1"/>
    <col min="40" max="42" width="11.42578125" style="16"/>
    <col min="43" max="43" width="14" style="16" customWidth="1"/>
    <col min="44" max="16384" width="11.42578125" style="16"/>
  </cols>
  <sheetData>
    <row r="1" spans="1:54" s="168" customFormat="1" ht="60" customHeight="1" x14ac:dyDescent="0.2"/>
    <row r="2" spans="1:54" s="168" customFormat="1" ht="30.75" customHeight="1" x14ac:dyDescent="0.2"/>
    <row r="3" spans="1:54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54" s="12" customFormat="1" ht="17.100000000000001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54" s="12" customFormat="1" ht="36" customHeight="1" x14ac:dyDescent="0.25">
      <c r="A5" s="175" t="s">
        <v>76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P5" s="111" t="s">
        <v>14</v>
      </c>
    </row>
    <row r="6" spans="1:54" s="12" customFormat="1" ht="18" customHeight="1" x14ac:dyDescent="0.2">
      <c r="A6" s="187" t="s">
        <v>126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54" s="12" customFormat="1" ht="18" customHeight="1" x14ac:dyDescent="0.2">
      <c r="A7" s="177" t="s">
        <v>50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</row>
    <row r="8" spans="1:54" s="12" customFormat="1" ht="27.75" customHeight="1" x14ac:dyDescent="0.2">
      <c r="A8" s="169" t="s">
        <v>51</v>
      </c>
      <c r="B8" s="260" t="s">
        <v>16</v>
      </c>
      <c r="C8" s="263" t="s">
        <v>77</v>
      </c>
      <c r="D8" s="264"/>
      <c r="E8" s="264"/>
      <c r="F8" s="265"/>
      <c r="G8" s="263" t="s">
        <v>94</v>
      </c>
      <c r="H8" s="264"/>
      <c r="I8" s="264"/>
      <c r="J8" s="265"/>
      <c r="K8" s="263" t="s">
        <v>96</v>
      </c>
      <c r="L8" s="264"/>
      <c r="M8" s="264"/>
      <c r="N8" s="265"/>
      <c r="O8" s="263" t="s">
        <v>121</v>
      </c>
      <c r="P8" s="264"/>
      <c r="Q8" s="264"/>
      <c r="R8" s="265"/>
      <c r="S8" s="263" t="s">
        <v>97</v>
      </c>
      <c r="T8" s="264"/>
      <c r="U8" s="264"/>
      <c r="V8" s="265"/>
      <c r="W8" s="263" t="s">
        <v>94</v>
      </c>
      <c r="X8" s="264"/>
      <c r="Y8" s="264"/>
      <c r="Z8" s="265"/>
      <c r="AA8" s="263" t="s">
        <v>96</v>
      </c>
      <c r="AB8" s="264"/>
      <c r="AC8" s="264"/>
      <c r="AD8" s="265"/>
      <c r="AE8" s="263" t="s">
        <v>121</v>
      </c>
      <c r="AF8" s="264"/>
      <c r="AG8" s="264"/>
      <c r="AH8" s="265"/>
      <c r="AI8" s="263" t="s">
        <v>97</v>
      </c>
      <c r="AJ8" s="264"/>
      <c r="AK8" s="264"/>
      <c r="AL8" s="265"/>
      <c r="AM8" s="263" t="s">
        <v>119</v>
      </c>
      <c r="AN8" s="264"/>
      <c r="AO8" s="264"/>
      <c r="AP8" s="265"/>
      <c r="AQ8" s="263" t="s">
        <v>118</v>
      </c>
      <c r="AR8" s="264"/>
      <c r="AS8" s="264"/>
      <c r="AT8" s="265"/>
      <c r="AU8" s="263" t="s">
        <v>78</v>
      </c>
      <c r="AV8" s="264"/>
      <c r="AW8" s="264"/>
      <c r="AX8" s="265"/>
      <c r="AY8" s="263" t="s">
        <v>79</v>
      </c>
      <c r="AZ8" s="264"/>
      <c r="BA8" s="264"/>
      <c r="BB8" s="265"/>
    </row>
    <row r="9" spans="1:54" s="12" customFormat="1" ht="18" customHeight="1" x14ac:dyDescent="0.2">
      <c r="A9" s="169"/>
      <c r="B9" s="261"/>
      <c r="C9" s="245" t="s">
        <v>80</v>
      </c>
      <c r="D9" s="245" t="s">
        <v>81</v>
      </c>
      <c r="E9" s="253" t="s">
        <v>82</v>
      </c>
      <c r="F9" s="254"/>
      <c r="G9" s="245" t="s">
        <v>80</v>
      </c>
      <c r="H9" s="245" t="s">
        <v>83</v>
      </c>
      <c r="I9" s="253" t="s">
        <v>82</v>
      </c>
      <c r="J9" s="254"/>
      <c r="K9" s="245" t="s">
        <v>80</v>
      </c>
      <c r="L9" s="245" t="s">
        <v>83</v>
      </c>
      <c r="M9" s="253" t="s">
        <v>82</v>
      </c>
      <c r="N9" s="254"/>
      <c r="O9" s="245" t="s">
        <v>80</v>
      </c>
      <c r="P9" s="245" t="s">
        <v>83</v>
      </c>
      <c r="Q9" s="253" t="s">
        <v>82</v>
      </c>
      <c r="R9" s="254"/>
      <c r="S9" s="245" t="s">
        <v>80</v>
      </c>
      <c r="T9" s="245" t="s">
        <v>83</v>
      </c>
      <c r="U9" s="253" t="s">
        <v>82</v>
      </c>
      <c r="V9" s="254"/>
      <c r="W9" s="245" t="s">
        <v>84</v>
      </c>
      <c r="X9" s="245" t="s">
        <v>83</v>
      </c>
      <c r="Y9" s="253" t="s">
        <v>82</v>
      </c>
      <c r="Z9" s="254"/>
      <c r="AA9" s="245" t="s">
        <v>84</v>
      </c>
      <c r="AB9" s="245" t="s">
        <v>83</v>
      </c>
      <c r="AC9" s="253" t="s">
        <v>82</v>
      </c>
      <c r="AD9" s="254"/>
      <c r="AE9" s="245" t="s">
        <v>84</v>
      </c>
      <c r="AF9" s="245" t="s">
        <v>83</v>
      </c>
      <c r="AG9" s="253" t="s">
        <v>82</v>
      </c>
      <c r="AH9" s="254"/>
      <c r="AI9" s="245" t="s">
        <v>84</v>
      </c>
      <c r="AJ9" s="245" t="s">
        <v>83</v>
      </c>
      <c r="AK9" s="253" t="s">
        <v>82</v>
      </c>
      <c r="AL9" s="254"/>
      <c r="AM9" s="245" t="s">
        <v>84</v>
      </c>
      <c r="AN9" s="245" t="s">
        <v>83</v>
      </c>
      <c r="AO9" s="253" t="s">
        <v>82</v>
      </c>
      <c r="AP9" s="254"/>
      <c r="AQ9" s="245" t="s">
        <v>84</v>
      </c>
      <c r="AR9" s="245" t="s">
        <v>83</v>
      </c>
      <c r="AS9" s="253" t="s">
        <v>82</v>
      </c>
      <c r="AT9" s="254"/>
      <c r="AU9" s="245" t="s">
        <v>80</v>
      </c>
      <c r="AV9" s="245" t="s">
        <v>83</v>
      </c>
      <c r="AW9" s="253" t="s">
        <v>82</v>
      </c>
      <c r="AX9" s="254"/>
      <c r="AY9" s="245" t="s">
        <v>80</v>
      </c>
      <c r="AZ9" s="245" t="s">
        <v>83</v>
      </c>
      <c r="BA9" s="253" t="s">
        <v>82</v>
      </c>
      <c r="BB9" s="254"/>
    </row>
    <row r="10" spans="1:54" s="12" customFormat="1" ht="17.25" customHeight="1" x14ac:dyDescent="0.2">
      <c r="A10" s="169"/>
      <c r="B10" s="261"/>
      <c r="C10" s="246"/>
      <c r="D10" s="246"/>
      <c r="E10" s="255"/>
      <c r="F10" s="256"/>
      <c r="G10" s="246"/>
      <c r="H10" s="246"/>
      <c r="I10" s="255"/>
      <c r="J10" s="256"/>
      <c r="K10" s="246"/>
      <c r="L10" s="246"/>
      <c r="M10" s="255"/>
      <c r="N10" s="256"/>
      <c r="O10" s="246"/>
      <c r="P10" s="246"/>
      <c r="Q10" s="255"/>
      <c r="R10" s="256"/>
      <c r="S10" s="246"/>
      <c r="T10" s="246"/>
      <c r="U10" s="255"/>
      <c r="V10" s="256"/>
      <c r="W10" s="246"/>
      <c r="X10" s="246"/>
      <c r="Y10" s="255"/>
      <c r="Z10" s="256"/>
      <c r="AA10" s="246"/>
      <c r="AB10" s="246"/>
      <c r="AC10" s="255"/>
      <c r="AD10" s="256"/>
      <c r="AE10" s="246"/>
      <c r="AF10" s="246"/>
      <c r="AG10" s="255"/>
      <c r="AH10" s="256"/>
      <c r="AI10" s="246"/>
      <c r="AJ10" s="246"/>
      <c r="AK10" s="255"/>
      <c r="AL10" s="256"/>
      <c r="AM10" s="246"/>
      <c r="AN10" s="246"/>
      <c r="AO10" s="255"/>
      <c r="AP10" s="256"/>
      <c r="AQ10" s="246"/>
      <c r="AR10" s="246"/>
      <c r="AS10" s="255"/>
      <c r="AT10" s="256"/>
      <c r="AU10" s="246"/>
      <c r="AV10" s="246"/>
      <c r="AW10" s="255"/>
      <c r="AX10" s="256"/>
      <c r="AY10" s="246"/>
      <c r="AZ10" s="246"/>
      <c r="BA10" s="255"/>
      <c r="BB10" s="256"/>
    </row>
    <row r="11" spans="1:54" s="12" customFormat="1" ht="12" customHeight="1" x14ac:dyDescent="0.2">
      <c r="A11" s="169"/>
      <c r="B11" s="262"/>
      <c r="C11" s="247"/>
      <c r="D11" s="247"/>
      <c r="E11" s="109" t="s">
        <v>85</v>
      </c>
      <c r="F11" s="110" t="s">
        <v>86</v>
      </c>
      <c r="G11" s="247"/>
      <c r="H11" s="247"/>
      <c r="I11" s="109" t="s">
        <v>85</v>
      </c>
      <c r="J11" s="110" t="s">
        <v>86</v>
      </c>
      <c r="K11" s="247"/>
      <c r="L11" s="247"/>
      <c r="M11" s="109" t="s">
        <v>85</v>
      </c>
      <c r="N11" s="110" t="s">
        <v>86</v>
      </c>
      <c r="O11" s="247"/>
      <c r="P11" s="247"/>
      <c r="Q11" s="109" t="s">
        <v>85</v>
      </c>
      <c r="R11" s="110" t="s">
        <v>86</v>
      </c>
      <c r="S11" s="247"/>
      <c r="T11" s="247"/>
      <c r="U11" s="109" t="s">
        <v>85</v>
      </c>
      <c r="V11" s="110" t="s">
        <v>86</v>
      </c>
      <c r="W11" s="247"/>
      <c r="X11" s="247"/>
      <c r="Y11" s="109" t="s">
        <v>85</v>
      </c>
      <c r="Z11" s="110" t="s">
        <v>86</v>
      </c>
      <c r="AA11" s="247"/>
      <c r="AB11" s="247"/>
      <c r="AC11" s="109" t="s">
        <v>85</v>
      </c>
      <c r="AD11" s="110" t="s">
        <v>86</v>
      </c>
      <c r="AE11" s="247"/>
      <c r="AF11" s="247"/>
      <c r="AG11" s="109" t="s">
        <v>85</v>
      </c>
      <c r="AH11" s="110" t="s">
        <v>86</v>
      </c>
      <c r="AI11" s="247"/>
      <c r="AJ11" s="247"/>
      <c r="AK11" s="109" t="s">
        <v>85</v>
      </c>
      <c r="AL11" s="110" t="s">
        <v>86</v>
      </c>
      <c r="AM11" s="247"/>
      <c r="AN11" s="247"/>
      <c r="AO11" s="109" t="s">
        <v>85</v>
      </c>
      <c r="AP11" s="110" t="s">
        <v>86</v>
      </c>
      <c r="AQ11" s="247"/>
      <c r="AR11" s="247"/>
      <c r="AS11" s="109" t="s">
        <v>85</v>
      </c>
      <c r="AT11" s="110" t="s">
        <v>86</v>
      </c>
      <c r="AU11" s="247"/>
      <c r="AV11" s="247"/>
      <c r="AW11" s="109" t="s">
        <v>85</v>
      </c>
      <c r="AX11" s="110" t="s">
        <v>86</v>
      </c>
      <c r="AY11" s="247"/>
      <c r="AZ11" s="247"/>
      <c r="BA11" s="109" t="s">
        <v>85</v>
      </c>
      <c r="BB11" s="110" t="s">
        <v>86</v>
      </c>
    </row>
    <row r="12" spans="1:54" s="12" customFormat="1" ht="12" x14ac:dyDescent="0.2">
      <c r="A12" s="18" t="s">
        <v>17</v>
      </c>
      <c r="B12" s="13" t="s">
        <v>18</v>
      </c>
      <c r="C12" s="61">
        <v>33.5165036305524</v>
      </c>
      <c r="D12" s="69">
        <v>3.01450105808757</v>
      </c>
      <c r="E12" s="69">
        <v>27.6080815567008</v>
      </c>
      <c r="F12" s="65">
        <v>39.424925704404103</v>
      </c>
      <c r="G12" s="61">
        <v>34.875643183271997</v>
      </c>
      <c r="H12" s="69">
        <v>5.1849524295695204</v>
      </c>
      <c r="I12" s="69">
        <v>24.713136421315799</v>
      </c>
      <c r="J12" s="65">
        <v>45.038149945228298</v>
      </c>
      <c r="K12" s="61">
        <v>45.584761676362398</v>
      </c>
      <c r="L12" s="69">
        <v>2.9118033987632699</v>
      </c>
      <c r="M12" s="69">
        <v>39.877627014786398</v>
      </c>
      <c r="N12" s="65">
        <v>51.291896337938397</v>
      </c>
      <c r="O12" s="61">
        <v>16.7749748834268</v>
      </c>
      <c r="P12" s="69">
        <v>2.9086960463484002</v>
      </c>
      <c r="Q12" s="69">
        <v>11.073930632584</v>
      </c>
      <c r="R12" s="65">
        <v>22.476019134269698</v>
      </c>
      <c r="S12" s="61">
        <v>39.143519002883203</v>
      </c>
      <c r="T12" s="69">
        <v>5.1203460901546496</v>
      </c>
      <c r="U12" s="69">
        <v>29.10764066618</v>
      </c>
      <c r="V12" s="65">
        <v>49.179397339586302</v>
      </c>
      <c r="W12" s="61">
        <v>53.154461524927697</v>
      </c>
      <c r="X12" s="69">
        <v>5.4595574591381801</v>
      </c>
      <c r="Y12" s="69">
        <v>42.453728905016803</v>
      </c>
      <c r="Z12" s="65">
        <v>63.855194144838499</v>
      </c>
      <c r="AA12" s="61">
        <v>10.7010166529257</v>
      </c>
      <c r="AB12" s="69">
        <v>7.37007392002669</v>
      </c>
      <c r="AC12" s="69">
        <v>-3.7443282303266501</v>
      </c>
      <c r="AD12" s="65">
        <v>25.146361536177999</v>
      </c>
      <c r="AE12" s="61">
        <v>15.692602103733</v>
      </c>
      <c r="AF12" s="69">
        <v>7.4685815360784904</v>
      </c>
      <c r="AG12" s="69">
        <v>1.05418229301917</v>
      </c>
      <c r="AH12" s="65">
        <v>30.3310219144469</v>
      </c>
      <c r="AI12" s="61">
        <v>20.451919718413599</v>
      </c>
      <c r="AJ12" s="69">
        <v>8.1774148905259203</v>
      </c>
      <c r="AK12" s="69">
        <v>4.4241865329828398</v>
      </c>
      <c r="AL12" s="65">
        <v>36.479652903844503</v>
      </c>
      <c r="AM12" s="61">
        <v>61.439192163748501</v>
      </c>
      <c r="AN12" s="69">
        <v>5.8075188260998098</v>
      </c>
      <c r="AO12" s="69">
        <v>50.056455264592898</v>
      </c>
      <c r="AP12" s="65">
        <v>72.821929062904104</v>
      </c>
      <c r="AQ12" s="61">
        <v>38.560807836251499</v>
      </c>
      <c r="AR12" s="69">
        <v>9.2531584573260108</v>
      </c>
      <c r="AS12" s="69">
        <v>20.4246172598925</v>
      </c>
      <c r="AT12" s="65">
        <v>56.696998412610498</v>
      </c>
      <c r="AU12" s="61">
        <v>17.4424899728001</v>
      </c>
      <c r="AV12" s="69">
        <v>1.15855791513207</v>
      </c>
      <c r="AW12" s="69">
        <v>15.171716459141299</v>
      </c>
      <c r="AX12" s="65">
        <v>19.713263486458999</v>
      </c>
      <c r="AY12" s="61">
        <v>21.689367885027298</v>
      </c>
      <c r="AZ12" s="69">
        <v>1.52424797329003</v>
      </c>
      <c r="BA12" s="69">
        <v>18.701841857378799</v>
      </c>
      <c r="BB12" s="65">
        <v>24.676893912675801</v>
      </c>
    </row>
    <row r="13" spans="1:54" s="12" customFormat="1" ht="12" x14ac:dyDescent="0.2">
      <c r="A13" s="19"/>
      <c r="B13" s="14" t="s">
        <v>19</v>
      </c>
      <c r="C13" s="62">
        <v>32.009248979850703</v>
      </c>
      <c r="D13" s="68">
        <v>3.2691121918666401</v>
      </c>
      <c r="E13" s="68">
        <v>25.601789083792099</v>
      </c>
      <c r="F13" s="66">
        <v>38.416708875909301</v>
      </c>
      <c r="G13" s="62">
        <v>24.711292318066299</v>
      </c>
      <c r="H13" s="68">
        <v>6.7866561357114801</v>
      </c>
      <c r="I13" s="68">
        <v>11.4094462920718</v>
      </c>
      <c r="J13" s="66">
        <v>38.013138344060799</v>
      </c>
      <c r="K13" s="62">
        <v>36.1625709117477</v>
      </c>
      <c r="L13" s="68">
        <v>1.2430243218994601</v>
      </c>
      <c r="M13" s="68">
        <v>33.726243240824701</v>
      </c>
      <c r="N13" s="66">
        <v>38.5988985826706</v>
      </c>
      <c r="O13" s="62">
        <v>21.501458609703501</v>
      </c>
      <c r="P13" s="68">
        <v>2.5553255717564398</v>
      </c>
      <c r="Q13" s="68">
        <v>16.4930204890609</v>
      </c>
      <c r="R13" s="66">
        <v>26.509896730346199</v>
      </c>
      <c r="S13" s="62">
        <v>55.677783420715102</v>
      </c>
      <c r="T13" s="68">
        <v>3.95194370366089</v>
      </c>
      <c r="U13" s="68">
        <v>47.931973761539801</v>
      </c>
      <c r="V13" s="66">
        <v>63.423593079890502</v>
      </c>
      <c r="W13" s="62">
        <v>44.606104523029998</v>
      </c>
      <c r="X13" s="68">
        <v>5.0357812947917502</v>
      </c>
      <c r="Y13" s="68">
        <v>34.735973185238102</v>
      </c>
      <c r="Z13" s="66">
        <v>54.476235860821802</v>
      </c>
      <c r="AA13" s="62">
        <v>13.437451474475999</v>
      </c>
      <c r="AB13" s="68">
        <v>5.9492814374957996</v>
      </c>
      <c r="AC13" s="68">
        <v>1.7768598569842</v>
      </c>
      <c r="AD13" s="66">
        <v>25.0980430919677</v>
      </c>
      <c r="AE13" s="62">
        <v>17.518353427035098</v>
      </c>
      <c r="AF13" s="68">
        <v>6.06343348187466</v>
      </c>
      <c r="AG13" s="68">
        <v>5.6340238025607503</v>
      </c>
      <c r="AH13" s="66">
        <v>29.402683051509399</v>
      </c>
      <c r="AI13" s="62">
        <v>24.438090575459</v>
      </c>
      <c r="AJ13" s="68">
        <v>5.6083935158982596</v>
      </c>
      <c r="AK13" s="68">
        <v>13.4456392842984</v>
      </c>
      <c r="AL13" s="66">
        <v>35.430541866619599</v>
      </c>
      <c r="AM13" s="62">
        <v>59.354496692108199</v>
      </c>
      <c r="AN13" s="68">
        <v>3.8996980410248701</v>
      </c>
      <c r="AO13" s="68">
        <v>51.711088531699502</v>
      </c>
      <c r="AP13" s="66">
        <v>66.997904852516996</v>
      </c>
      <c r="AQ13" s="62">
        <v>40.645503307891701</v>
      </c>
      <c r="AR13" s="68">
        <v>5.6947164049827501</v>
      </c>
      <c r="AS13" s="68">
        <v>29.4838591541256</v>
      </c>
      <c r="AT13" s="66">
        <v>51.807147461657898</v>
      </c>
      <c r="AU13" s="62">
        <v>17.4173168257384</v>
      </c>
      <c r="AV13" s="68">
        <v>1.00230184748872</v>
      </c>
      <c r="AW13" s="68">
        <v>15.4528052046605</v>
      </c>
      <c r="AX13" s="66">
        <v>19.381828446816201</v>
      </c>
      <c r="AY13" s="62">
        <v>17.981033200625799</v>
      </c>
      <c r="AZ13" s="68">
        <v>1.4382055111777701</v>
      </c>
      <c r="BA13" s="68">
        <v>15.162150398717399</v>
      </c>
      <c r="BB13" s="66">
        <v>20.7999160025342</v>
      </c>
    </row>
    <row r="14" spans="1:54" s="89" customFormat="1" ht="12" x14ac:dyDescent="0.2">
      <c r="A14" s="88"/>
      <c r="B14" s="91" t="s">
        <v>20</v>
      </c>
      <c r="C14" s="99">
        <v>24.064404774745402</v>
      </c>
      <c r="D14" s="100">
        <v>3.0832892218300501</v>
      </c>
      <c r="E14" s="100">
        <v>18.021157899958499</v>
      </c>
      <c r="F14" s="97">
        <v>30.107651649532301</v>
      </c>
      <c r="G14" s="99">
        <v>19.930002941498302</v>
      </c>
      <c r="H14" s="100">
        <v>6.0902391512301799</v>
      </c>
      <c r="I14" s="100">
        <v>7.9931342050871201</v>
      </c>
      <c r="J14" s="97">
        <v>31.866871677909401</v>
      </c>
      <c r="K14" s="99">
        <v>31.572077862536901</v>
      </c>
      <c r="L14" s="100">
        <v>1.17596314110446</v>
      </c>
      <c r="M14" s="100">
        <v>29.267190105972201</v>
      </c>
      <c r="N14" s="97">
        <v>33.876965619101597</v>
      </c>
      <c r="O14" s="99">
        <v>20.298922672812701</v>
      </c>
      <c r="P14" s="100">
        <v>2.34451368001571</v>
      </c>
      <c r="Q14" s="100">
        <v>15.7036758599819</v>
      </c>
      <c r="R14" s="97">
        <v>24.894169485643499</v>
      </c>
      <c r="S14" s="99">
        <v>31.136030877705601</v>
      </c>
      <c r="T14" s="100">
        <v>5.70797062545308</v>
      </c>
      <c r="U14" s="100">
        <v>19.948408451817599</v>
      </c>
      <c r="V14" s="97">
        <v>42.323653303593701</v>
      </c>
      <c r="W14" s="99">
        <v>43.177161990102803</v>
      </c>
      <c r="X14" s="100">
        <v>5.35125805508273</v>
      </c>
      <c r="Y14" s="100">
        <v>32.688696202140697</v>
      </c>
      <c r="Z14" s="97">
        <v>53.665627778065002</v>
      </c>
      <c r="AA14" s="99">
        <v>13.9743947606897</v>
      </c>
      <c r="AB14" s="100">
        <v>5.6730509524309998</v>
      </c>
      <c r="AC14" s="100">
        <v>2.85521489392492</v>
      </c>
      <c r="AD14" s="97">
        <v>25.093574627454501</v>
      </c>
      <c r="AE14" s="99">
        <v>19.003044410939602</v>
      </c>
      <c r="AF14" s="100">
        <v>4.9241162391098099</v>
      </c>
      <c r="AG14" s="100">
        <v>9.3517765822843195</v>
      </c>
      <c r="AH14" s="97">
        <v>28.654312239594798</v>
      </c>
      <c r="AI14" s="99">
        <v>23.845398838267901</v>
      </c>
      <c r="AJ14" s="100">
        <v>6.4656298892094402</v>
      </c>
      <c r="AK14" s="100">
        <v>11.1727642554174</v>
      </c>
      <c r="AL14" s="97">
        <v>36.518033421118403</v>
      </c>
      <c r="AM14" s="99">
        <v>58.138331601478299</v>
      </c>
      <c r="AN14" s="100">
        <v>3.99487526149675</v>
      </c>
      <c r="AO14" s="100">
        <v>50.308376088944698</v>
      </c>
      <c r="AP14" s="97">
        <v>65.9682871140119</v>
      </c>
      <c r="AQ14" s="99">
        <v>41.861668398521701</v>
      </c>
      <c r="AR14" s="100">
        <v>5.5481635478160198</v>
      </c>
      <c r="AS14" s="100">
        <v>30.9872678448023</v>
      </c>
      <c r="AT14" s="97">
        <v>52.736068952241098</v>
      </c>
      <c r="AU14" s="99">
        <v>16.204977597656001</v>
      </c>
      <c r="AV14" s="100">
        <v>1.0197603614380399</v>
      </c>
      <c r="AW14" s="100">
        <v>14.206247289237499</v>
      </c>
      <c r="AX14" s="97">
        <v>18.203707906074602</v>
      </c>
      <c r="AY14" s="99">
        <v>20.339247307897701</v>
      </c>
      <c r="AZ14" s="100">
        <v>1.39352283695539</v>
      </c>
      <c r="BA14" s="100">
        <v>17.6079425474652</v>
      </c>
      <c r="BB14" s="97">
        <v>23.070552068330301</v>
      </c>
    </row>
    <row r="15" spans="1:54" s="12" customFormat="1" ht="12" x14ac:dyDescent="0.2">
      <c r="A15" s="19"/>
      <c r="B15" s="14" t="s">
        <v>21</v>
      </c>
      <c r="C15" s="62">
        <v>21.378045418772899</v>
      </c>
      <c r="D15" s="68">
        <v>3.8681360145622099</v>
      </c>
      <c r="E15" s="68">
        <v>13.796498830231</v>
      </c>
      <c r="F15" s="66">
        <v>28.9595920073148</v>
      </c>
      <c r="G15" s="62">
        <v>32.172792043453299</v>
      </c>
      <c r="H15" s="68">
        <v>7.3509728875147804</v>
      </c>
      <c r="I15" s="68">
        <v>17.764885183924399</v>
      </c>
      <c r="J15" s="66">
        <v>46.580698902982299</v>
      </c>
      <c r="K15" s="62">
        <v>9.5377827398470494</v>
      </c>
      <c r="L15" s="68">
        <v>1.15012234298725</v>
      </c>
      <c r="M15" s="68">
        <v>7.2835429475920401</v>
      </c>
      <c r="N15" s="66">
        <v>11.792022532101999</v>
      </c>
      <c r="O15" s="62">
        <v>5.1980380255873797</v>
      </c>
      <c r="P15" s="68">
        <v>4.9523527722796796</v>
      </c>
      <c r="Q15" s="68">
        <v>-4.5085734080807898</v>
      </c>
      <c r="R15" s="66">
        <v>14.9046494592556</v>
      </c>
      <c r="S15" s="62">
        <v>22.5612328313603</v>
      </c>
      <c r="T15" s="68">
        <v>6.0936264439983301</v>
      </c>
      <c r="U15" s="68">
        <v>10.617725001123601</v>
      </c>
      <c r="V15" s="66">
        <v>34.504740661596998</v>
      </c>
      <c r="W15" s="62">
        <v>45.814276589283203</v>
      </c>
      <c r="X15" s="68">
        <v>5.8477801052825598</v>
      </c>
      <c r="Y15" s="68">
        <v>34.352627582929301</v>
      </c>
      <c r="Z15" s="66">
        <v>57.275925595636998</v>
      </c>
      <c r="AA15" s="62">
        <v>12.1953864832956</v>
      </c>
      <c r="AB15" s="68">
        <v>6.6048756295824704</v>
      </c>
      <c r="AC15" s="68">
        <v>-0.75016975068601099</v>
      </c>
      <c r="AD15" s="66">
        <v>25.140942717277301</v>
      </c>
      <c r="AE15" s="62">
        <v>17.3061820933445</v>
      </c>
      <c r="AF15" s="68">
        <v>5.4385836014785296</v>
      </c>
      <c r="AG15" s="68">
        <v>6.6465582344465401</v>
      </c>
      <c r="AH15" s="66">
        <v>27.965805952242398</v>
      </c>
      <c r="AI15" s="62">
        <v>24.6841548340768</v>
      </c>
      <c r="AJ15" s="68">
        <v>7.2317954203350796</v>
      </c>
      <c r="AK15" s="68">
        <v>10.50983581022</v>
      </c>
      <c r="AL15" s="66">
        <v>38.858473857933497</v>
      </c>
      <c r="AM15" s="62">
        <v>56.655293568015601</v>
      </c>
      <c r="AN15" s="68">
        <v>4.8161720207419796</v>
      </c>
      <c r="AO15" s="68">
        <v>47.215596407361303</v>
      </c>
      <c r="AP15" s="66">
        <v>66.094990728669899</v>
      </c>
      <c r="AQ15" s="62">
        <v>43.344706431984399</v>
      </c>
      <c r="AR15" s="68">
        <v>6.29515486827367</v>
      </c>
      <c r="AS15" s="68">
        <v>31.006202890168002</v>
      </c>
      <c r="AT15" s="66">
        <v>55.6832099738008</v>
      </c>
      <c r="AU15" s="62">
        <v>13.5448922204995</v>
      </c>
      <c r="AV15" s="68">
        <v>1.03547173341823</v>
      </c>
      <c r="AW15" s="68">
        <v>11.515367622999699</v>
      </c>
      <c r="AX15" s="66">
        <v>15.5744168179992</v>
      </c>
      <c r="AY15" s="62">
        <v>18.190465384165901</v>
      </c>
      <c r="AZ15" s="68">
        <v>1.3726099255187201</v>
      </c>
      <c r="BA15" s="68">
        <v>15.500149930149201</v>
      </c>
      <c r="BB15" s="66">
        <v>20.880780838182599</v>
      </c>
    </row>
    <row r="16" spans="1:54" s="12" customFormat="1" ht="12" x14ac:dyDescent="0.2">
      <c r="A16" s="88"/>
      <c r="B16" s="91" t="s">
        <v>22</v>
      </c>
      <c r="C16" s="99">
        <v>11.6098584777938</v>
      </c>
      <c r="D16" s="100">
        <v>2.3437154421179698</v>
      </c>
      <c r="E16" s="100">
        <v>7.0161762112425397</v>
      </c>
      <c r="F16" s="97">
        <v>16.203540744344998</v>
      </c>
      <c r="G16" s="99">
        <v>14.6470644186657</v>
      </c>
      <c r="H16" s="100">
        <v>4.1210448460716904</v>
      </c>
      <c r="I16" s="100">
        <v>6.5698165203651397</v>
      </c>
      <c r="J16" s="97">
        <v>22.724312316966198</v>
      </c>
      <c r="K16" s="99">
        <v>10.484000060942799</v>
      </c>
      <c r="L16" s="100">
        <v>2.1347878501522399</v>
      </c>
      <c r="M16" s="100">
        <v>6.2998158746444304</v>
      </c>
      <c r="N16" s="97">
        <v>14.6681842472412</v>
      </c>
      <c r="O16" s="99">
        <v>11.237832485277499</v>
      </c>
      <c r="P16" s="100">
        <v>3.5646060253965799</v>
      </c>
      <c r="Q16" s="100">
        <v>4.25120467550017</v>
      </c>
      <c r="R16" s="97">
        <v>18.224460295054801</v>
      </c>
      <c r="S16" s="99">
        <v>6.6161891926495704</v>
      </c>
      <c r="T16" s="100">
        <v>5.4443631763805804</v>
      </c>
      <c r="U16" s="100">
        <v>-4.05476263305638</v>
      </c>
      <c r="V16" s="97">
        <v>17.287141018355499</v>
      </c>
      <c r="W16" s="99">
        <v>44.895881475755097</v>
      </c>
      <c r="X16" s="100">
        <v>4.2010249633012</v>
      </c>
      <c r="Y16" s="100">
        <v>36.661872547684702</v>
      </c>
      <c r="Z16" s="97">
        <v>53.129890403825399</v>
      </c>
      <c r="AA16" s="99">
        <v>14.175466473014</v>
      </c>
      <c r="AB16" s="100">
        <v>5.0728707973658604</v>
      </c>
      <c r="AC16" s="100">
        <v>4.2326397101769002</v>
      </c>
      <c r="AD16" s="97">
        <v>24.118293235851102</v>
      </c>
      <c r="AE16" s="99">
        <v>20.051038861934799</v>
      </c>
      <c r="AF16" s="100">
        <v>4.7330406095997297</v>
      </c>
      <c r="AG16" s="100">
        <v>10.774279267119301</v>
      </c>
      <c r="AH16" s="97">
        <v>29.327798456750202</v>
      </c>
      <c r="AI16" s="99">
        <v>20.877613189296198</v>
      </c>
      <c r="AJ16" s="100">
        <v>6.3347510625242798</v>
      </c>
      <c r="AK16" s="100">
        <v>8.4615011067485799</v>
      </c>
      <c r="AL16" s="97">
        <v>33.293725271843698</v>
      </c>
      <c r="AM16" s="99">
        <v>62.8147901196851</v>
      </c>
      <c r="AN16" s="100">
        <v>3.1127159601424399</v>
      </c>
      <c r="AO16" s="100">
        <v>56.713866837806002</v>
      </c>
      <c r="AP16" s="97">
        <v>68.915713401564304</v>
      </c>
      <c r="AQ16" s="99">
        <v>37.1852098803149</v>
      </c>
      <c r="AR16" s="100">
        <v>5.2581281742892196</v>
      </c>
      <c r="AS16" s="100">
        <v>26.879278658707999</v>
      </c>
      <c r="AT16" s="97">
        <v>47.491141101921698</v>
      </c>
      <c r="AU16" s="99">
        <v>12.2252110346252</v>
      </c>
      <c r="AV16" s="100">
        <v>0.98108578673003199</v>
      </c>
      <c r="AW16" s="100">
        <v>10.3022828926344</v>
      </c>
      <c r="AX16" s="97">
        <v>14.1481391766161</v>
      </c>
      <c r="AY16" s="99">
        <v>20.377884042841</v>
      </c>
      <c r="AZ16" s="100">
        <v>1.3350707232911101</v>
      </c>
      <c r="BA16" s="100">
        <v>17.761145425190399</v>
      </c>
      <c r="BB16" s="97">
        <v>22.994622660491601</v>
      </c>
    </row>
    <row r="17" spans="1:54" s="12" customFormat="1" ht="12" x14ac:dyDescent="0.2">
      <c r="A17" s="19"/>
      <c r="B17" s="14" t="s">
        <v>23</v>
      </c>
      <c r="C17" s="62">
        <v>12.4824876069802</v>
      </c>
      <c r="D17" s="68">
        <v>2.8971259212497098</v>
      </c>
      <c r="E17" s="68">
        <v>6.8041208013307202</v>
      </c>
      <c r="F17" s="66">
        <v>18.1608544126296</v>
      </c>
      <c r="G17" s="62">
        <v>11.864425999668301</v>
      </c>
      <c r="H17" s="68">
        <v>5.1699461916195597</v>
      </c>
      <c r="I17" s="68">
        <v>1.7313314640940101</v>
      </c>
      <c r="J17" s="66">
        <v>21.9975205352427</v>
      </c>
      <c r="K17" s="62">
        <v>15.612114602850699</v>
      </c>
      <c r="L17" s="68">
        <v>3.78694380491909</v>
      </c>
      <c r="M17" s="68">
        <v>8.1897047452093297</v>
      </c>
      <c r="N17" s="66">
        <v>23.0345244604922</v>
      </c>
      <c r="O17" s="62">
        <v>13.7039856050461</v>
      </c>
      <c r="P17" s="68">
        <v>3.7376600532133999</v>
      </c>
      <c r="Q17" s="68">
        <v>6.3781719007477902</v>
      </c>
      <c r="R17" s="66">
        <v>21.029799309344298</v>
      </c>
      <c r="S17" s="62">
        <v>10.831271855199301</v>
      </c>
      <c r="T17" s="68">
        <v>6.1312980731384998</v>
      </c>
      <c r="U17" s="68">
        <v>-1.1860723681521601</v>
      </c>
      <c r="V17" s="66">
        <v>22.848616078550801</v>
      </c>
      <c r="W17" s="62">
        <v>42.829941307865901</v>
      </c>
      <c r="X17" s="68">
        <v>4.1484016994644701</v>
      </c>
      <c r="Y17" s="68">
        <v>34.699073976915599</v>
      </c>
      <c r="Z17" s="66">
        <v>50.960808638816303</v>
      </c>
      <c r="AA17" s="62">
        <v>13.4711402532782</v>
      </c>
      <c r="AB17" s="68">
        <v>5.1490840451494799</v>
      </c>
      <c r="AC17" s="68">
        <v>3.37893552478524</v>
      </c>
      <c r="AD17" s="66">
        <v>23.563344981771198</v>
      </c>
      <c r="AE17" s="62">
        <v>20.397664436121499</v>
      </c>
      <c r="AF17" s="68">
        <v>4.0896952948021701</v>
      </c>
      <c r="AG17" s="68">
        <v>12.3818616583092</v>
      </c>
      <c r="AH17" s="66">
        <v>28.4134672139337</v>
      </c>
      <c r="AI17" s="62">
        <v>23.3012540027344</v>
      </c>
      <c r="AJ17" s="68">
        <v>5.89771932301612</v>
      </c>
      <c r="AK17" s="68">
        <v>11.741724129622799</v>
      </c>
      <c r="AL17" s="66">
        <v>34.860783875846003</v>
      </c>
      <c r="AM17" s="62">
        <v>63.3487143841663</v>
      </c>
      <c r="AN17" s="68">
        <v>2.8233833409767302</v>
      </c>
      <c r="AO17" s="68">
        <v>57.814883035851899</v>
      </c>
      <c r="AP17" s="66">
        <v>68.882545732480693</v>
      </c>
      <c r="AQ17" s="62">
        <v>36.6512856158337</v>
      </c>
      <c r="AR17" s="68">
        <v>4.8799844769232203</v>
      </c>
      <c r="AS17" s="68">
        <v>27.086516041064201</v>
      </c>
      <c r="AT17" s="66">
        <v>46.216055190603299</v>
      </c>
      <c r="AU17" s="62">
        <v>11.7581570669385</v>
      </c>
      <c r="AV17" s="68">
        <v>0.99514690568112996</v>
      </c>
      <c r="AW17" s="68">
        <v>9.8076691318034701</v>
      </c>
      <c r="AX17" s="66">
        <v>13.708645002073499</v>
      </c>
      <c r="AY17" s="62">
        <v>17.676214767824199</v>
      </c>
      <c r="AZ17" s="68">
        <v>1.17103406024412</v>
      </c>
      <c r="BA17" s="68">
        <v>15.3809880097457</v>
      </c>
      <c r="BB17" s="66">
        <v>19.971441525902701</v>
      </c>
    </row>
    <row r="18" spans="1:54" s="12" customFormat="1" ht="12" x14ac:dyDescent="0.2">
      <c r="A18" s="88"/>
      <c r="B18" s="91" t="s">
        <v>24</v>
      </c>
      <c r="C18" s="99">
        <v>6.0428695616202797</v>
      </c>
      <c r="D18" s="100">
        <v>2.0138154112475002</v>
      </c>
      <c r="E18" s="100">
        <v>2.0957913555751801</v>
      </c>
      <c r="F18" s="97">
        <v>9.9899477676653703</v>
      </c>
      <c r="G18" s="99">
        <v>6.5890462991264203</v>
      </c>
      <c r="H18" s="100">
        <v>3.40290051224085</v>
      </c>
      <c r="I18" s="100">
        <v>-8.06387048656481E-2</v>
      </c>
      <c r="J18" s="97">
        <v>13.2587313031185</v>
      </c>
      <c r="K18" s="99">
        <v>27.986003231890599</v>
      </c>
      <c r="L18" s="100">
        <v>1.6164983613621799</v>
      </c>
      <c r="M18" s="100">
        <v>24.817666443620698</v>
      </c>
      <c r="N18" s="97">
        <v>31.1543400201605</v>
      </c>
      <c r="O18" s="99">
        <v>3.1730994577090099</v>
      </c>
      <c r="P18" s="100">
        <v>2.79803313259012</v>
      </c>
      <c r="Q18" s="100">
        <v>-2.3110454821676298</v>
      </c>
      <c r="R18" s="97">
        <v>8.6572443975856395</v>
      </c>
      <c r="S18" s="99">
        <v>-2.9137870250795501</v>
      </c>
      <c r="T18" s="100">
        <v>5.0735384600500399</v>
      </c>
      <c r="U18" s="100">
        <v>-12.8579224067776</v>
      </c>
      <c r="V18" s="97">
        <v>7.0303483566185303</v>
      </c>
      <c r="W18" s="99">
        <v>46.351129777519802</v>
      </c>
      <c r="X18" s="100">
        <v>4.5546254862679696</v>
      </c>
      <c r="Y18" s="100">
        <v>37.424063824434597</v>
      </c>
      <c r="Z18" s="97">
        <v>55.278195730605098</v>
      </c>
      <c r="AA18" s="99">
        <v>13.334784671974599</v>
      </c>
      <c r="AB18" s="100">
        <v>4.9704038725900102</v>
      </c>
      <c r="AC18" s="100">
        <v>3.5927930816981402</v>
      </c>
      <c r="AD18" s="97">
        <v>23.076776262250998</v>
      </c>
      <c r="AE18" s="99">
        <v>18.5508888458385</v>
      </c>
      <c r="AF18" s="100">
        <v>4.8798830398347901</v>
      </c>
      <c r="AG18" s="100">
        <v>8.9863180877622995</v>
      </c>
      <c r="AH18" s="97">
        <v>28.115459603914701</v>
      </c>
      <c r="AI18" s="99">
        <v>21.763196704667202</v>
      </c>
      <c r="AJ18" s="100">
        <v>6.0709186001277997</v>
      </c>
      <c r="AK18" s="100">
        <v>9.8641962484166701</v>
      </c>
      <c r="AL18" s="97">
        <v>33.6621971609176</v>
      </c>
      <c r="AM18" s="99">
        <v>61.334347963882301</v>
      </c>
      <c r="AN18" s="100">
        <v>3.6426569472604702</v>
      </c>
      <c r="AO18" s="100">
        <v>54.194740347251802</v>
      </c>
      <c r="AP18" s="97">
        <v>68.473955580512794</v>
      </c>
      <c r="AQ18" s="99">
        <v>38.665652036117699</v>
      </c>
      <c r="AR18" s="100">
        <v>5.7782547804348301</v>
      </c>
      <c r="AS18" s="100">
        <v>27.340272666465498</v>
      </c>
      <c r="AT18" s="97">
        <v>49.991031405770002</v>
      </c>
      <c r="AU18" s="99">
        <v>10.847541944445901</v>
      </c>
      <c r="AV18" s="100">
        <v>0.91357983049467695</v>
      </c>
      <c r="AW18" s="100">
        <v>9.0569254766762892</v>
      </c>
      <c r="AX18" s="97">
        <v>12.6381584122154</v>
      </c>
      <c r="AY18" s="99">
        <v>16.693302224595499</v>
      </c>
      <c r="AZ18" s="100">
        <v>1.06925386915387</v>
      </c>
      <c r="BA18" s="100">
        <v>14.5975646410539</v>
      </c>
      <c r="BB18" s="97">
        <v>18.789039808137101</v>
      </c>
    </row>
    <row r="19" spans="1:54" s="89" customFormat="1" ht="12" x14ac:dyDescent="0.2">
      <c r="A19" s="19"/>
      <c r="B19" s="14" t="s">
        <v>25</v>
      </c>
      <c r="C19" s="62">
        <v>8.1292017227394098</v>
      </c>
      <c r="D19" s="68">
        <v>2.2332737086958598</v>
      </c>
      <c r="E19" s="68">
        <v>3.7519852536955298</v>
      </c>
      <c r="F19" s="66">
        <v>12.5064181917833</v>
      </c>
      <c r="G19" s="62">
        <v>4.5589913960767596</v>
      </c>
      <c r="H19" s="68">
        <v>4.1645282434219704</v>
      </c>
      <c r="I19" s="68">
        <v>-3.6034839610303</v>
      </c>
      <c r="J19" s="66">
        <v>12.721466753183799</v>
      </c>
      <c r="K19" s="62">
        <v>25.820149996996001</v>
      </c>
      <c r="L19" s="68">
        <v>2.3174722074602898</v>
      </c>
      <c r="M19" s="68">
        <v>21.277904470373802</v>
      </c>
      <c r="N19" s="66">
        <v>30.362395523618201</v>
      </c>
      <c r="O19" s="62">
        <v>9.6157249685651305</v>
      </c>
      <c r="P19" s="68">
        <v>2.9954264212894102</v>
      </c>
      <c r="Q19" s="68">
        <v>3.7446891828378899</v>
      </c>
      <c r="R19" s="66">
        <v>15.4867607542924</v>
      </c>
      <c r="S19" s="62">
        <v>4.4058552732587604</v>
      </c>
      <c r="T19" s="68">
        <v>5.1214659592304397</v>
      </c>
      <c r="U19" s="68">
        <v>-5.6322180068329004</v>
      </c>
      <c r="V19" s="66">
        <v>14.4439285533504</v>
      </c>
      <c r="W19" s="62">
        <v>44.018659569003802</v>
      </c>
      <c r="X19" s="68">
        <v>4.6086309102950302</v>
      </c>
      <c r="Y19" s="68">
        <v>34.985742984825599</v>
      </c>
      <c r="Z19" s="66">
        <v>53.051576153182097</v>
      </c>
      <c r="AA19" s="62">
        <v>14.6070296535121</v>
      </c>
      <c r="AB19" s="68">
        <v>5.0233924791651301</v>
      </c>
      <c r="AC19" s="68">
        <v>4.7611803943484103</v>
      </c>
      <c r="AD19" s="66">
        <v>24.4528789126757</v>
      </c>
      <c r="AE19" s="62">
        <v>18.786039538809199</v>
      </c>
      <c r="AF19" s="68">
        <v>4.6075192284302098</v>
      </c>
      <c r="AG19" s="68">
        <v>9.7553018510860099</v>
      </c>
      <c r="AH19" s="66">
        <v>27.816777226532398</v>
      </c>
      <c r="AI19" s="62">
        <v>22.588271238674899</v>
      </c>
      <c r="AJ19" s="68">
        <v>6.0094434863605901</v>
      </c>
      <c r="AK19" s="68">
        <v>10.8097620054081</v>
      </c>
      <c r="AL19" s="66">
        <v>34.366780471941702</v>
      </c>
      <c r="AM19" s="62">
        <v>64.919239318281996</v>
      </c>
      <c r="AN19" s="68">
        <v>3.0319826984021998</v>
      </c>
      <c r="AO19" s="68">
        <v>58.976553229413703</v>
      </c>
      <c r="AP19" s="66">
        <v>70.861925407150295</v>
      </c>
      <c r="AQ19" s="62">
        <v>35.080760681717997</v>
      </c>
      <c r="AR19" s="68">
        <v>5.6108820499163601</v>
      </c>
      <c r="AS19" s="68">
        <v>24.083431863881898</v>
      </c>
      <c r="AT19" s="66">
        <v>46.078089499553997</v>
      </c>
      <c r="AU19" s="62">
        <v>7.9505487692251</v>
      </c>
      <c r="AV19" s="68">
        <v>0.91387195224093598</v>
      </c>
      <c r="AW19" s="68">
        <v>6.1593597428328604</v>
      </c>
      <c r="AX19" s="66">
        <v>9.7417377956173308</v>
      </c>
      <c r="AY19" s="62">
        <v>14.4508806911149</v>
      </c>
      <c r="AZ19" s="68">
        <v>1.07060830474799</v>
      </c>
      <c r="BA19" s="68">
        <v>12.352488413808899</v>
      </c>
      <c r="BB19" s="66">
        <v>16.549272968421</v>
      </c>
    </row>
    <row r="20" spans="1:54" s="89" customFormat="1" ht="12" x14ac:dyDescent="0.2">
      <c r="A20" s="88"/>
      <c r="B20" s="91" t="s">
        <v>26</v>
      </c>
      <c r="C20" s="99">
        <v>9.3425973770489907</v>
      </c>
      <c r="D20" s="100">
        <v>2.2818569465771001</v>
      </c>
      <c r="E20" s="100">
        <v>4.87015776175787</v>
      </c>
      <c r="F20" s="97">
        <v>13.815036992340101</v>
      </c>
      <c r="G20" s="99">
        <v>0.33747187119477201</v>
      </c>
      <c r="H20" s="100">
        <v>4.7454146627438103</v>
      </c>
      <c r="I20" s="100">
        <v>-8.9635408677830899</v>
      </c>
      <c r="J20" s="97">
        <v>9.6384846101726396</v>
      </c>
      <c r="K20" s="99">
        <v>16.8054527162097</v>
      </c>
      <c r="L20" s="100">
        <v>1.46281303733046</v>
      </c>
      <c r="M20" s="100">
        <v>13.938339163042</v>
      </c>
      <c r="N20" s="97">
        <v>19.672566269377398</v>
      </c>
      <c r="O20" s="99">
        <v>18.7485234664654</v>
      </c>
      <c r="P20" s="100">
        <v>2.18725022477512</v>
      </c>
      <c r="Q20" s="100">
        <v>14.4615130259061</v>
      </c>
      <c r="R20" s="97">
        <v>23.0355339070246</v>
      </c>
      <c r="S20" s="99">
        <v>15.1175202684226</v>
      </c>
      <c r="T20" s="100">
        <v>2.9857064034123701</v>
      </c>
      <c r="U20" s="100">
        <v>9.2655357177343696</v>
      </c>
      <c r="V20" s="97">
        <v>20.969504819110899</v>
      </c>
      <c r="W20" s="99">
        <v>41.346247164162698</v>
      </c>
      <c r="X20" s="100">
        <v>3.9672643957368301</v>
      </c>
      <c r="Y20" s="100">
        <v>33.570408948518498</v>
      </c>
      <c r="Z20" s="97">
        <v>49.122085379806897</v>
      </c>
      <c r="AA20" s="99">
        <v>14.1813891437341</v>
      </c>
      <c r="AB20" s="100">
        <v>4.4436998375852701</v>
      </c>
      <c r="AC20" s="100">
        <v>5.4717374620669599</v>
      </c>
      <c r="AD20" s="97">
        <v>22.891040825401198</v>
      </c>
      <c r="AE20" s="99">
        <v>19.753745930681799</v>
      </c>
      <c r="AF20" s="100">
        <v>3.7713193729253698</v>
      </c>
      <c r="AG20" s="100">
        <v>12.361959959748001</v>
      </c>
      <c r="AH20" s="97">
        <v>27.145531901615499</v>
      </c>
      <c r="AI20" s="99">
        <v>24.718617761421498</v>
      </c>
      <c r="AJ20" s="100">
        <v>5.1762715638421604</v>
      </c>
      <c r="AK20" s="100">
        <v>14.5731254962908</v>
      </c>
      <c r="AL20" s="97">
        <v>34.864110026552098</v>
      </c>
      <c r="AM20" s="99">
        <v>65.839728554129294</v>
      </c>
      <c r="AN20" s="100">
        <v>2.32624646823098</v>
      </c>
      <c r="AO20" s="100">
        <v>61.2802854763966</v>
      </c>
      <c r="AP20" s="97">
        <v>70.399171631862004</v>
      </c>
      <c r="AQ20" s="99">
        <v>34.160271445870698</v>
      </c>
      <c r="AR20" s="100">
        <v>4.4835544196720196</v>
      </c>
      <c r="AS20" s="100">
        <v>25.372504783313499</v>
      </c>
      <c r="AT20" s="97">
        <v>42.948038108427902</v>
      </c>
      <c r="AU20" s="99">
        <v>6.3598043302136098</v>
      </c>
      <c r="AV20" s="100">
        <v>0.99039985149063703</v>
      </c>
      <c r="AW20" s="100">
        <v>4.4186206212919696</v>
      </c>
      <c r="AX20" s="97">
        <v>8.3009880391352606</v>
      </c>
      <c r="AY20" s="99">
        <v>13.7402224479615</v>
      </c>
      <c r="AZ20" s="100">
        <v>1.13901799139723</v>
      </c>
      <c r="BA20" s="100">
        <v>11.5077471848229</v>
      </c>
      <c r="BB20" s="97">
        <v>15.9726977111</v>
      </c>
    </row>
    <row r="21" spans="1:54" s="89" customFormat="1" ht="12" x14ac:dyDescent="0.2">
      <c r="A21" s="19"/>
      <c r="B21" s="14" t="s">
        <v>27</v>
      </c>
      <c r="C21" s="62">
        <v>17.201250852224401</v>
      </c>
      <c r="D21" s="68">
        <v>1.62163499644933</v>
      </c>
      <c r="E21" s="68">
        <v>14.0228462591837</v>
      </c>
      <c r="F21" s="66">
        <v>20.379655445265101</v>
      </c>
      <c r="G21" s="62">
        <v>11.3911712905642</v>
      </c>
      <c r="H21" s="68">
        <v>3.1773351907160099</v>
      </c>
      <c r="I21" s="68">
        <v>5.1635943167607996</v>
      </c>
      <c r="J21" s="66">
        <v>17.6187482643676</v>
      </c>
      <c r="K21" s="62">
        <v>19.858953507845399</v>
      </c>
      <c r="L21" s="68">
        <v>1.70782298592086</v>
      </c>
      <c r="M21" s="68">
        <v>16.5116204554405</v>
      </c>
      <c r="N21" s="66">
        <v>23.206286560250302</v>
      </c>
      <c r="O21" s="62">
        <v>25.376748234399901</v>
      </c>
      <c r="P21" s="68">
        <v>2.4186681141494799</v>
      </c>
      <c r="Q21" s="68">
        <v>20.636158730666899</v>
      </c>
      <c r="R21" s="66">
        <v>30.1173377381328</v>
      </c>
      <c r="S21" s="62">
        <v>21.150003636808499</v>
      </c>
      <c r="T21" s="68">
        <v>2.75283483179809</v>
      </c>
      <c r="U21" s="68">
        <v>15.7544473664843</v>
      </c>
      <c r="V21" s="66">
        <v>26.545559907132802</v>
      </c>
      <c r="W21" s="62">
        <v>44.176267919321504</v>
      </c>
      <c r="X21" s="68">
        <v>3.5021108539106098</v>
      </c>
      <c r="Y21" s="68">
        <v>37.312130645656701</v>
      </c>
      <c r="Z21" s="66">
        <v>51.040405192986299</v>
      </c>
      <c r="AA21" s="62">
        <v>13.394066948891499</v>
      </c>
      <c r="AB21" s="68">
        <v>4.6472290968172301</v>
      </c>
      <c r="AC21" s="68">
        <v>4.2854979191296803</v>
      </c>
      <c r="AD21" s="66">
        <v>22.502635978653199</v>
      </c>
      <c r="AE21" s="62">
        <v>19.1410590219336</v>
      </c>
      <c r="AF21" s="68">
        <v>3.7214087522552299</v>
      </c>
      <c r="AG21" s="68">
        <v>11.8470978675133</v>
      </c>
      <c r="AH21" s="66">
        <v>26.435020176353799</v>
      </c>
      <c r="AI21" s="62">
        <v>23.2886061098535</v>
      </c>
      <c r="AJ21" s="68">
        <v>4.9597614438265198</v>
      </c>
      <c r="AK21" s="68">
        <v>13.567473679953499</v>
      </c>
      <c r="AL21" s="66">
        <v>33.009738539753499</v>
      </c>
      <c r="AM21" s="62">
        <v>64.909719962239507</v>
      </c>
      <c r="AN21" s="68">
        <v>2.1535948629900501</v>
      </c>
      <c r="AO21" s="68">
        <v>60.688674030778998</v>
      </c>
      <c r="AP21" s="66">
        <v>69.130765893700001</v>
      </c>
      <c r="AQ21" s="62">
        <v>35.0902800377605</v>
      </c>
      <c r="AR21" s="68">
        <v>3.9837025899586802</v>
      </c>
      <c r="AS21" s="68">
        <v>27.282222961441501</v>
      </c>
      <c r="AT21" s="66">
        <v>42.898337114079503</v>
      </c>
      <c r="AU21" s="62">
        <v>6.0923719170671102</v>
      </c>
      <c r="AV21" s="68">
        <v>1.2723591060294499</v>
      </c>
      <c r="AW21" s="68">
        <v>3.5985480692493801</v>
      </c>
      <c r="AX21" s="66">
        <v>8.5861957648848399</v>
      </c>
      <c r="AY21" s="62">
        <v>13.797418931019299</v>
      </c>
      <c r="AZ21" s="68">
        <v>0.979759523792749</v>
      </c>
      <c r="BA21" s="68">
        <v>11.877090264385499</v>
      </c>
      <c r="BB21" s="66">
        <v>15.7177475976531</v>
      </c>
    </row>
    <row r="22" spans="1:54" s="89" customFormat="1" ht="12" x14ac:dyDescent="0.2">
      <c r="A22" s="88"/>
      <c r="B22" s="91" t="s">
        <v>28</v>
      </c>
      <c r="C22" s="99">
        <v>25.602957695273901</v>
      </c>
      <c r="D22" s="100">
        <v>2.8262441917386698</v>
      </c>
      <c r="E22" s="100">
        <v>20.063519079466101</v>
      </c>
      <c r="F22" s="97">
        <v>31.142396311081701</v>
      </c>
      <c r="G22" s="99">
        <v>27.254244598929901</v>
      </c>
      <c r="H22" s="100">
        <v>5.9061289934256296</v>
      </c>
      <c r="I22" s="100">
        <v>15.6782317718157</v>
      </c>
      <c r="J22" s="97">
        <v>38.830257426044099</v>
      </c>
      <c r="K22" s="99">
        <v>23.054060821446502</v>
      </c>
      <c r="L22" s="100">
        <v>1.1378249469813499</v>
      </c>
      <c r="M22" s="100">
        <v>20.823923925363101</v>
      </c>
      <c r="N22" s="97">
        <v>25.284197717529999</v>
      </c>
      <c r="O22" s="99">
        <v>25.194414086854099</v>
      </c>
      <c r="P22" s="100">
        <v>2.1685030320408401</v>
      </c>
      <c r="Q22" s="100">
        <v>20.944148144054001</v>
      </c>
      <c r="R22" s="97">
        <v>29.444680029654101</v>
      </c>
      <c r="S22" s="99">
        <v>24.505398375775101</v>
      </c>
      <c r="T22" s="100">
        <v>5.24111089481005</v>
      </c>
      <c r="U22" s="100">
        <v>14.2328210219474</v>
      </c>
      <c r="V22" s="97">
        <v>34.777975729602801</v>
      </c>
      <c r="W22" s="99">
        <v>43.159574251034201</v>
      </c>
      <c r="X22" s="100">
        <v>5.1830224418643596</v>
      </c>
      <c r="Y22" s="100">
        <v>33.000850264980002</v>
      </c>
      <c r="Z22" s="97">
        <v>53.3182982370883</v>
      </c>
      <c r="AA22" s="99">
        <v>13.749525647494901</v>
      </c>
      <c r="AB22" s="100">
        <v>5.32597185569636</v>
      </c>
      <c r="AC22" s="100">
        <v>3.3106208103300401</v>
      </c>
      <c r="AD22" s="97">
        <v>24.188430484659801</v>
      </c>
      <c r="AE22" s="99">
        <v>18.8422042872694</v>
      </c>
      <c r="AF22" s="100">
        <v>4.9520960225710704</v>
      </c>
      <c r="AG22" s="100">
        <v>9.1360960830300506</v>
      </c>
      <c r="AH22" s="97">
        <v>28.5483124915086</v>
      </c>
      <c r="AI22" s="99">
        <v>24.2486958142016</v>
      </c>
      <c r="AJ22" s="100">
        <v>7.0530490522139804</v>
      </c>
      <c r="AK22" s="100">
        <v>10.424719671862199</v>
      </c>
      <c r="AL22" s="97">
        <v>38.072671956541001</v>
      </c>
      <c r="AM22" s="99">
        <v>62.866629055493497</v>
      </c>
      <c r="AN22" s="100">
        <v>3.56852627020892</v>
      </c>
      <c r="AO22" s="100">
        <v>55.872317565884003</v>
      </c>
      <c r="AP22" s="97">
        <v>69.860940545102906</v>
      </c>
      <c r="AQ22" s="99">
        <v>37.133370944506503</v>
      </c>
      <c r="AR22" s="100">
        <v>6.0414988350847896</v>
      </c>
      <c r="AS22" s="100">
        <v>25.292033227740301</v>
      </c>
      <c r="AT22" s="97">
        <v>48.9747086612727</v>
      </c>
      <c r="AU22" s="99">
        <v>7.5001449023358404</v>
      </c>
      <c r="AV22" s="100">
        <v>1.3583731339392</v>
      </c>
      <c r="AW22" s="100">
        <v>4.8377335598149998</v>
      </c>
      <c r="AX22" s="97">
        <v>10.162556244856701</v>
      </c>
      <c r="AY22" s="99">
        <v>11.3719099833776</v>
      </c>
      <c r="AZ22" s="100">
        <v>1.07423820857112</v>
      </c>
      <c r="BA22" s="100">
        <v>9.2664030945782407</v>
      </c>
      <c r="BB22" s="97">
        <v>13.4774168721771</v>
      </c>
    </row>
    <row r="23" spans="1:54" s="89" customFormat="1" ht="12" x14ac:dyDescent="0.2">
      <c r="A23" s="19"/>
      <c r="B23" s="14" t="s">
        <v>29</v>
      </c>
      <c r="C23" s="62">
        <v>9.3853039976235806</v>
      </c>
      <c r="D23" s="68">
        <v>3.7946988792960799</v>
      </c>
      <c r="E23" s="68">
        <v>1.9476941942032699</v>
      </c>
      <c r="F23" s="66">
        <v>16.822913801043899</v>
      </c>
      <c r="G23" s="62">
        <v>1.5438092743974301</v>
      </c>
      <c r="H23" s="68">
        <v>7.5421399617609302</v>
      </c>
      <c r="I23" s="68">
        <v>-13.238785050654</v>
      </c>
      <c r="J23" s="66">
        <v>16.326403599448899</v>
      </c>
      <c r="K23" s="62">
        <v>-4.9063767761155503</v>
      </c>
      <c r="L23" s="68">
        <v>1.5905380022947799</v>
      </c>
      <c r="M23" s="68">
        <v>-8.0238312606133206</v>
      </c>
      <c r="N23" s="66">
        <v>-1.78892229161778</v>
      </c>
      <c r="O23" s="62">
        <v>10.213952592125599</v>
      </c>
      <c r="P23" s="68">
        <v>3.0115240429945498</v>
      </c>
      <c r="Q23" s="68">
        <v>4.3113654678562501</v>
      </c>
      <c r="R23" s="66">
        <v>16.1165397163949</v>
      </c>
      <c r="S23" s="62">
        <v>26.989118659147099</v>
      </c>
      <c r="T23" s="68">
        <v>6.6554461459623404</v>
      </c>
      <c r="U23" s="68">
        <v>13.944444213061001</v>
      </c>
      <c r="V23" s="66">
        <v>40.0337931052333</v>
      </c>
      <c r="W23" s="62">
        <v>43.5832024892674</v>
      </c>
      <c r="X23" s="68">
        <v>8.5201248185555496</v>
      </c>
      <c r="Y23" s="68">
        <v>26.883757844898501</v>
      </c>
      <c r="Z23" s="66">
        <v>60.282647133636303</v>
      </c>
      <c r="AA23" s="62">
        <v>7.9359575495149004</v>
      </c>
      <c r="AB23" s="68">
        <v>7.9399654301825802</v>
      </c>
      <c r="AC23" s="68">
        <v>-7.6263746936429602</v>
      </c>
      <c r="AD23" s="66">
        <v>23.4982897926728</v>
      </c>
      <c r="AE23" s="62">
        <v>16.4929137540163</v>
      </c>
      <c r="AF23" s="68">
        <v>8.4749840951879207</v>
      </c>
      <c r="AG23" s="68">
        <v>-0.118055072552018</v>
      </c>
      <c r="AH23" s="66">
        <v>33.103882580584603</v>
      </c>
      <c r="AI23" s="62">
        <v>31.987926207201401</v>
      </c>
      <c r="AJ23" s="68">
        <v>11.4917230317636</v>
      </c>
      <c r="AK23" s="68">
        <v>9.4641490649446691</v>
      </c>
      <c r="AL23" s="66">
        <v>54.511703349458202</v>
      </c>
      <c r="AM23" s="62">
        <v>62.7634312315638</v>
      </c>
      <c r="AN23" s="68">
        <v>6.1778296129450601</v>
      </c>
      <c r="AO23" s="68">
        <v>50.6548851901915</v>
      </c>
      <c r="AP23" s="66">
        <v>74.871977272936107</v>
      </c>
      <c r="AQ23" s="62">
        <v>37.2365687684362</v>
      </c>
      <c r="AR23" s="68">
        <v>10.4129300012483</v>
      </c>
      <c r="AS23" s="68">
        <v>16.827225965989498</v>
      </c>
      <c r="AT23" s="66">
        <v>57.645911570882902</v>
      </c>
      <c r="AU23" s="62">
        <v>6.0130332627996497</v>
      </c>
      <c r="AV23" s="68">
        <v>1.3315553411307299</v>
      </c>
      <c r="AW23" s="68">
        <v>3.4031847941834101</v>
      </c>
      <c r="AX23" s="66">
        <v>8.6228817314158892</v>
      </c>
      <c r="AY23" s="62">
        <v>16.4102761112261</v>
      </c>
      <c r="AZ23" s="68">
        <v>0.97540519654216096</v>
      </c>
      <c r="BA23" s="68">
        <v>14.4984819260035</v>
      </c>
      <c r="BB23" s="66">
        <v>18.3220702964488</v>
      </c>
    </row>
    <row r="24" spans="1:54" s="89" customFormat="1" ht="12" x14ac:dyDescent="0.2">
      <c r="A24" s="88" t="s">
        <v>30</v>
      </c>
      <c r="B24" s="91" t="s">
        <v>18</v>
      </c>
      <c r="C24" s="99">
        <v>3.4294636969026899</v>
      </c>
      <c r="D24" s="100">
        <v>2.2295952226559499</v>
      </c>
      <c r="E24" s="100">
        <v>-0.94054293950297496</v>
      </c>
      <c r="F24" s="97">
        <v>7.7994703333083599</v>
      </c>
      <c r="G24" s="99">
        <v>8.0108171573696207</v>
      </c>
      <c r="H24" s="100">
        <v>4.20186077171725</v>
      </c>
      <c r="I24" s="100">
        <v>-0.22482995519619201</v>
      </c>
      <c r="J24" s="97">
        <v>16.246464269935402</v>
      </c>
      <c r="K24" s="99">
        <v>22.177741795266101</v>
      </c>
      <c r="L24" s="100">
        <v>2.1794647870366601</v>
      </c>
      <c r="M24" s="100">
        <v>17.905990812674201</v>
      </c>
      <c r="N24" s="97">
        <v>26.449492777857898</v>
      </c>
      <c r="O24" s="99">
        <v>0.52432857201356597</v>
      </c>
      <c r="P24" s="100">
        <v>2.1684254559410001</v>
      </c>
      <c r="Q24" s="100">
        <v>-3.7257853216307901</v>
      </c>
      <c r="R24" s="97">
        <v>4.7744424656579199</v>
      </c>
      <c r="S24" s="99">
        <v>-16.0579921657102</v>
      </c>
      <c r="T24" s="100">
        <v>6.4303910106543301</v>
      </c>
      <c r="U24" s="100">
        <v>-28.661558546592701</v>
      </c>
      <c r="V24" s="97">
        <v>-3.45442578482771</v>
      </c>
      <c r="W24" s="99">
        <v>55.508910320680002</v>
      </c>
      <c r="X24" s="100">
        <v>4.4443556951406498</v>
      </c>
      <c r="Y24" s="100">
        <v>46.7979731582044</v>
      </c>
      <c r="Z24" s="97">
        <v>64.219847483155704</v>
      </c>
      <c r="AA24" s="99">
        <v>12.640750544732301</v>
      </c>
      <c r="AB24" s="100">
        <v>5.9360945310817801</v>
      </c>
      <c r="AC24" s="100">
        <v>1.00600526381202</v>
      </c>
      <c r="AD24" s="97">
        <v>24.275495825652602</v>
      </c>
      <c r="AE24" s="99">
        <v>15.251827029175301</v>
      </c>
      <c r="AF24" s="100">
        <v>6.85583096061284</v>
      </c>
      <c r="AG24" s="100">
        <v>1.81439834637417</v>
      </c>
      <c r="AH24" s="97">
        <v>28.6892557119765</v>
      </c>
      <c r="AI24" s="99">
        <v>16.598512105412301</v>
      </c>
      <c r="AJ24" s="100">
        <v>9.5593450309131498</v>
      </c>
      <c r="AK24" s="100">
        <v>-2.13780415517745</v>
      </c>
      <c r="AL24" s="97">
        <v>35.3348283660021</v>
      </c>
      <c r="AM24" s="99">
        <v>62.031473946344001</v>
      </c>
      <c r="AN24" s="100">
        <v>4.8571166180927401</v>
      </c>
      <c r="AO24" s="100">
        <v>52.511525374882197</v>
      </c>
      <c r="AP24" s="97">
        <v>71.551422517805804</v>
      </c>
      <c r="AQ24" s="99">
        <v>37.968526053655999</v>
      </c>
      <c r="AR24" s="100">
        <v>7.9353647419390096</v>
      </c>
      <c r="AS24" s="100">
        <v>22.415211159455598</v>
      </c>
      <c r="AT24" s="97">
        <v>53.521840947856496</v>
      </c>
      <c r="AU24" s="99">
        <v>5.4281327909791104</v>
      </c>
      <c r="AV24" s="100">
        <v>1.50294458244755</v>
      </c>
      <c r="AW24" s="100">
        <v>2.4823614093819102</v>
      </c>
      <c r="AX24" s="97">
        <v>8.3739041725763101</v>
      </c>
      <c r="AY24" s="99">
        <v>7.9208802048916702</v>
      </c>
      <c r="AZ24" s="100">
        <v>0.894110828108441</v>
      </c>
      <c r="BA24" s="100">
        <v>6.1684229817991296</v>
      </c>
      <c r="BB24" s="97">
        <v>9.6733374279842206</v>
      </c>
    </row>
    <row r="25" spans="1:54" s="89" customFormat="1" ht="12" x14ac:dyDescent="0.2">
      <c r="A25" s="19"/>
      <c r="B25" s="14" t="s">
        <v>19</v>
      </c>
      <c r="C25" s="62">
        <v>11.621227430035701</v>
      </c>
      <c r="D25" s="68">
        <v>2.0903907983841301</v>
      </c>
      <c r="E25" s="68">
        <v>7.5240614652027702</v>
      </c>
      <c r="F25" s="66">
        <v>15.718393394868601</v>
      </c>
      <c r="G25" s="62">
        <v>23.171326027506101</v>
      </c>
      <c r="H25" s="68">
        <v>3.2876961662327302</v>
      </c>
      <c r="I25" s="68">
        <v>16.727441541689998</v>
      </c>
      <c r="J25" s="66">
        <v>29.6152105133223</v>
      </c>
      <c r="K25" s="62">
        <v>13.7864464270277</v>
      </c>
      <c r="L25" s="68">
        <v>3.4205169431485101</v>
      </c>
      <c r="M25" s="68">
        <v>7.0822332184566301</v>
      </c>
      <c r="N25" s="66">
        <v>20.490659635598799</v>
      </c>
      <c r="O25" s="62">
        <v>8.9667449864766908</v>
      </c>
      <c r="P25" s="68">
        <v>3.5868949707821001</v>
      </c>
      <c r="Q25" s="68">
        <v>1.9364308437437701</v>
      </c>
      <c r="R25" s="66">
        <v>15.9970591292096</v>
      </c>
      <c r="S25" s="62">
        <v>-8.7485202569974092</v>
      </c>
      <c r="T25" s="68">
        <v>4.05047624941988</v>
      </c>
      <c r="U25" s="68">
        <v>-16.687453705860399</v>
      </c>
      <c r="V25" s="66">
        <v>-0.80958680813443396</v>
      </c>
      <c r="W25" s="62">
        <v>49.221757989239997</v>
      </c>
      <c r="X25" s="68">
        <v>5.7682774885502699</v>
      </c>
      <c r="Y25" s="68">
        <v>37.915934111681501</v>
      </c>
      <c r="Z25" s="66">
        <v>60.527581866798599</v>
      </c>
      <c r="AA25" s="62">
        <v>13.6981100057749</v>
      </c>
      <c r="AB25" s="68">
        <v>6.1318469743374102</v>
      </c>
      <c r="AC25" s="68">
        <v>1.67968993607355</v>
      </c>
      <c r="AD25" s="66">
        <v>25.7165300754762</v>
      </c>
      <c r="AE25" s="62">
        <v>17.101746633840001</v>
      </c>
      <c r="AF25" s="68">
        <v>6.5727334469556098</v>
      </c>
      <c r="AG25" s="68">
        <v>4.2191890778069903</v>
      </c>
      <c r="AH25" s="66">
        <v>29.984304189873001</v>
      </c>
      <c r="AI25" s="62">
        <v>19.9783856390751</v>
      </c>
      <c r="AJ25" s="68">
        <v>8.0660724470434495</v>
      </c>
      <c r="AK25" s="68">
        <v>4.1688836428699396</v>
      </c>
      <c r="AL25" s="66">
        <v>35.7878876352802</v>
      </c>
      <c r="AM25" s="62">
        <v>58.091817849241799</v>
      </c>
      <c r="AN25" s="68">
        <v>5.2964580025033499</v>
      </c>
      <c r="AO25" s="68">
        <v>47.710760164335298</v>
      </c>
      <c r="AP25" s="66">
        <v>68.4728755341484</v>
      </c>
      <c r="AQ25" s="62">
        <v>41.908182150758201</v>
      </c>
      <c r="AR25" s="68">
        <v>7.3417852490177102</v>
      </c>
      <c r="AS25" s="68">
        <v>27.518283062683501</v>
      </c>
      <c r="AT25" s="66">
        <v>56.2980812388329</v>
      </c>
      <c r="AU25" s="62">
        <v>4.2206331292238897</v>
      </c>
      <c r="AV25" s="68">
        <v>1.3723908442178601</v>
      </c>
      <c r="AW25" s="68">
        <v>1.5307470745568901</v>
      </c>
      <c r="AX25" s="66">
        <v>6.9105191838908997</v>
      </c>
      <c r="AY25" s="62">
        <v>10.4005385351243</v>
      </c>
      <c r="AZ25" s="68">
        <v>0.80127344615441598</v>
      </c>
      <c r="BA25" s="68">
        <v>8.8300425806616296</v>
      </c>
      <c r="BB25" s="66">
        <v>11.9710344895869</v>
      </c>
    </row>
    <row r="26" spans="1:54" s="89" customFormat="1" ht="12" x14ac:dyDescent="0.2">
      <c r="A26" s="88"/>
      <c r="B26" s="91" t="s">
        <v>20</v>
      </c>
      <c r="C26" s="99">
        <v>0.22718414492624001</v>
      </c>
      <c r="D26" s="100">
        <v>2.7945506823985999</v>
      </c>
      <c r="E26" s="100">
        <v>-5.2501351925750104</v>
      </c>
      <c r="F26" s="97">
        <v>5.7045034824274898</v>
      </c>
      <c r="G26" s="99">
        <v>16.1040220863912</v>
      </c>
      <c r="H26" s="100">
        <v>4.7601289317067499</v>
      </c>
      <c r="I26" s="100">
        <v>6.7741693802459402</v>
      </c>
      <c r="J26" s="97">
        <v>25.4338747925364</v>
      </c>
      <c r="K26" s="99">
        <v>-7.6353187162673803</v>
      </c>
      <c r="L26" s="100">
        <v>1.5794855507841801</v>
      </c>
      <c r="M26" s="100">
        <v>-10.7311103958044</v>
      </c>
      <c r="N26" s="97">
        <v>-4.5395270367303899</v>
      </c>
      <c r="O26" s="99">
        <v>-8.3145012712016904</v>
      </c>
      <c r="P26" s="100">
        <v>2.7405652328663699</v>
      </c>
      <c r="Q26" s="100">
        <v>-13.686009127619799</v>
      </c>
      <c r="R26" s="97">
        <v>-2.9429934147836101</v>
      </c>
      <c r="S26" s="99">
        <v>-17.1063487380328</v>
      </c>
      <c r="T26" s="100">
        <v>4.4065893455038099</v>
      </c>
      <c r="U26" s="100">
        <v>-25.743263855220299</v>
      </c>
      <c r="V26" s="97">
        <v>-8.4694336208453898</v>
      </c>
      <c r="W26" s="99">
        <v>50.016791473237802</v>
      </c>
      <c r="X26" s="100">
        <v>6.5755511357258802</v>
      </c>
      <c r="Y26" s="100">
        <v>37.128711247215101</v>
      </c>
      <c r="Z26" s="97">
        <v>62.904871699260603</v>
      </c>
      <c r="AA26" s="99">
        <v>12.878148071463199</v>
      </c>
      <c r="AB26" s="100">
        <v>7.1412687204940903</v>
      </c>
      <c r="AC26" s="100">
        <v>-1.1187386207052501</v>
      </c>
      <c r="AD26" s="97">
        <v>26.8750347636316</v>
      </c>
      <c r="AE26" s="99">
        <v>17.383543387422399</v>
      </c>
      <c r="AF26" s="100">
        <v>6.67704356599309</v>
      </c>
      <c r="AG26" s="100">
        <v>4.2965379980759097</v>
      </c>
      <c r="AH26" s="97">
        <v>30.470548776768801</v>
      </c>
      <c r="AI26" s="99">
        <v>19.7215175939068</v>
      </c>
      <c r="AJ26" s="100">
        <v>9.5634948961573407</v>
      </c>
      <c r="AK26" s="100">
        <v>0.97706759743841998</v>
      </c>
      <c r="AL26" s="97">
        <v>38.4659675903752</v>
      </c>
      <c r="AM26" s="99">
        <v>57.639113183215002</v>
      </c>
      <c r="AN26" s="100">
        <v>6.1701134159495297</v>
      </c>
      <c r="AO26" s="100">
        <v>45.545690887953903</v>
      </c>
      <c r="AP26" s="97">
        <v>69.732535478476095</v>
      </c>
      <c r="AQ26" s="99">
        <v>42.360886816784998</v>
      </c>
      <c r="AR26" s="100">
        <v>8.3954773438376407</v>
      </c>
      <c r="AS26" s="100">
        <v>25.905751222863199</v>
      </c>
      <c r="AT26" s="97">
        <v>58.816022410706701</v>
      </c>
      <c r="AU26" s="99">
        <v>3.6821880706248802</v>
      </c>
      <c r="AV26" s="100">
        <v>1.32662268405635</v>
      </c>
      <c r="AW26" s="100">
        <v>1.08200760987443</v>
      </c>
      <c r="AX26" s="97">
        <v>6.2823685313753304</v>
      </c>
      <c r="AY26" s="99">
        <v>8.0505360860829001</v>
      </c>
      <c r="AZ26" s="100">
        <v>0.69572188448989103</v>
      </c>
      <c r="BA26" s="100">
        <v>6.6869211924827097</v>
      </c>
      <c r="BB26" s="97">
        <v>9.4141509796830896</v>
      </c>
    </row>
    <row r="27" spans="1:54" s="89" customFormat="1" ht="12" x14ac:dyDescent="0.2">
      <c r="A27" s="19"/>
      <c r="B27" s="14" t="s">
        <v>21</v>
      </c>
      <c r="C27" s="62">
        <v>2.4183290860988498</v>
      </c>
      <c r="D27" s="68">
        <v>2.5271200403357099</v>
      </c>
      <c r="E27" s="68">
        <v>-2.5348261929591498</v>
      </c>
      <c r="F27" s="66">
        <v>7.3714843651568396</v>
      </c>
      <c r="G27" s="62">
        <v>4.5013688087339299</v>
      </c>
      <c r="H27" s="68">
        <v>4.8459862574154</v>
      </c>
      <c r="I27" s="68">
        <v>-4.9967642558002598</v>
      </c>
      <c r="J27" s="66">
        <v>13.9995018732681</v>
      </c>
      <c r="K27" s="62">
        <v>22.268652197977001</v>
      </c>
      <c r="L27" s="68">
        <v>2.5120804299492101</v>
      </c>
      <c r="M27" s="68">
        <v>17.3449745552766</v>
      </c>
      <c r="N27" s="66">
        <v>27.192329840677498</v>
      </c>
      <c r="O27" s="62">
        <v>12.411749126496799</v>
      </c>
      <c r="P27" s="68">
        <v>3.1111625974031099</v>
      </c>
      <c r="Q27" s="68">
        <v>6.3138704355866704</v>
      </c>
      <c r="R27" s="66">
        <v>18.509627817406901</v>
      </c>
      <c r="S27" s="62">
        <v>-18.261466132841399</v>
      </c>
      <c r="T27" s="68">
        <v>3.9959222870162501</v>
      </c>
      <c r="U27" s="68">
        <v>-26.093473815393299</v>
      </c>
      <c r="V27" s="66">
        <v>-10.4294584502896</v>
      </c>
      <c r="W27" s="62">
        <v>46.746072282991904</v>
      </c>
      <c r="X27" s="68">
        <v>3.9788779444533602</v>
      </c>
      <c r="Y27" s="68">
        <v>38.947471511863299</v>
      </c>
      <c r="Z27" s="66">
        <v>54.544673054120402</v>
      </c>
      <c r="AA27" s="62">
        <v>14.559048967616601</v>
      </c>
      <c r="AB27" s="68">
        <v>4.3426172157834202</v>
      </c>
      <c r="AC27" s="68">
        <v>6.0475192246810803</v>
      </c>
      <c r="AD27" s="66">
        <v>23.070578710552098</v>
      </c>
      <c r="AE27" s="62">
        <v>18.994824629281698</v>
      </c>
      <c r="AF27" s="68">
        <v>4.8880373508449901</v>
      </c>
      <c r="AG27" s="68">
        <v>9.4142714216255108</v>
      </c>
      <c r="AH27" s="66">
        <v>28.5753778369379</v>
      </c>
      <c r="AI27" s="62">
        <v>19.7000541201099</v>
      </c>
      <c r="AJ27" s="68">
        <v>5.9824463294122801</v>
      </c>
      <c r="AK27" s="68">
        <v>7.9744593144617903</v>
      </c>
      <c r="AL27" s="66">
        <v>31.425648925757901</v>
      </c>
      <c r="AM27" s="62">
        <v>61.126593883082101</v>
      </c>
      <c r="AN27" s="68">
        <v>3.1059755217903899</v>
      </c>
      <c r="AO27" s="68">
        <v>55.038881860373003</v>
      </c>
      <c r="AP27" s="66">
        <v>67.214305905791306</v>
      </c>
      <c r="AQ27" s="62">
        <v>38.873406116917899</v>
      </c>
      <c r="AR27" s="68">
        <v>4.8839997133322504</v>
      </c>
      <c r="AS27" s="68">
        <v>29.300766678786701</v>
      </c>
      <c r="AT27" s="66">
        <v>48.446045555049103</v>
      </c>
      <c r="AU27" s="62">
        <v>4.1792992364780401</v>
      </c>
      <c r="AV27" s="68">
        <v>1.23686141506402</v>
      </c>
      <c r="AW27" s="68">
        <v>1.7550508629525601</v>
      </c>
      <c r="AX27" s="66">
        <v>6.6035476100035204</v>
      </c>
      <c r="AY27" s="62">
        <v>10.5126977085775</v>
      </c>
      <c r="AZ27" s="68">
        <v>0.64554790817190699</v>
      </c>
      <c r="BA27" s="68">
        <v>9.2474238085605407</v>
      </c>
      <c r="BB27" s="66">
        <v>11.777971608594401</v>
      </c>
    </row>
    <row r="28" spans="1:54" s="89" customFormat="1" ht="12" x14ac:dyDescent="0.2">
      <c r="A28" s="142"/>
      <c r="B28" s="143" t="s">
        <v>22</v>
      </c>
      <c r="C28" s="146">
        <v>8.2680106492917194</v>
      </c>
      <c r="D28" s="147">
        <v>1.9755044601593199</v>
      </c>
      <c r="E28" s="147">
        <v>4.39602190737945</v>
      </c>
      <c r="F28" s="148">
        <v>12.139999391204</v>
      </c>
      <c r="G28" s="146">
        <v>13.0332079502453</v>
      </c>
      <c r="H28" s="147">
        <v>3.8293501537246399</v>
      </c>
      <c r="I28" s="147">
        <v>5.5276816489449896</v>
      </c>
      <c r="J28" s="148">
        <v>20.538734251545598</v>
      </c>
      <c r="K28" s="146">
        <v>10.446664608853</v>
      </c>
      <c r="L28" s="147">
        <v>2.1343953873765802</v>
      </c>
      <c r="M28" s="147">
        <v>6.2632496495948899</v>
      </c>
      <c r="N28" s="148">
        <v>14.6300795681111</v>
      </c>
      <c r="O28" s="146">
        <v>1.37627488488856</v>
      </c>
      <c r="P28" s="147">
        <v>3.1409555568416101</v>
      </c>
      <c r="Q28" s="147">
        <v>-4.7799980065209899</v>
      </c>
      <c r="R28" s="148">
        <v>7.5325477762981103</v>
      </c>
      <c r="S28" s="146">
        <v>3.1604018859845402</v>
      </c>
      <c r="T28" s="147">
        <v>3.45530458727491</v>
      </c>
      <c r="U28" s="147">
        <v>-3.61199510507429</v>
      </c>
      <c r="V28" s="148">
        <v>9.9327988770433695</v>
      </c>
      <c r="W28" s="146">
        <v>46.8718828075353</v>
      </c>
      <c r="X28" s="147">
        <v>3.50471711483921</v>
      </c>
      <c r="Y28" s="147">
        <v>40.002637262450499</v>
      </c>
      <c r="Z28" s="148">
        <v>53.741128352620201</v>
      </c>
      <c r="AA28" s="146">
        <v>14.4607163448353</v>
      </c>
      <c r="AB28" s="147">
        <v>4.3209177977064197</v>
      </c>
      <c r="AC28" s="147">
        <v>5.9917174613307198</v>
      </c>
      <c r="AD28" s="148">
        <v>22.929715228339902</v>
      </c>
      <c r="AE28" s="146">
        <v>18.774701919845199</v>
      </c>
      <c r="AF28" s="147">
        <v>4.0155540074809402</v>
      </c>
      <c r="AG28" s="147">
        <v>10.904216065182601</v>
      </c>
      <c r="AH28" s="148">
        <v>26.6451877745079</v>
      </c>
      <c r="AI28" s="146">
        <v>19.892699183366901</v>
      </c>
      <c r="AJ28" s="147">
        <v>6.6942451114189501</v>
      </c>
      <c r="AK28" s="147">
        <v>6.7719787649857404</v>
      </c>
      <c r="AL28" s="148">
        <v>33.013419601747998</v>
      </c>
      <c r="AM28" s="146">
        <v>62.629086419238199</v>
      </c>
      <c r="AN28" s="147">
        <v>2.66191029180191</v>
      </c>
      <c r="AO28" s="147">
        <v>57.4117422473064</v>
      </c>
      <c r="AP28" s="148">
        <v>67.846430591169906</v>
      </c>
      <c r="AQ28" s="146">
        <v>37.370913580761801</v>
      </c>
      <c r="AR28" s="147">
        <v>4.4610365049074803</v>
      </c>
      <c r="AS28" s="147">
        <v>28.627282031143199</v>
      </c>
      <c r="AT28" s="148">
        <v>46.114545130380499</v>
      </c>
      <c r="AU28" s="146">
        <v>2.7473603943304798</v>
      </c>
      <c r="AV28" s="147">
        <v>1.29850583681884</v>
      </c>
      <c r="AW28" s="147">
        <v>0.20228895416555201</v>
      </c>
      <c r="AX28" s="148">
        <v>5.2924318344953996</v>
      </c>
      <c r="AY28" s="146">
        <v>5.98193002355654</v>
      </c>
      <c r="AZ28" s="147">
        <v>0.65233860639385199</v>
      </c>
      <c r="BA28" s="147">
        <v>4.70334635502459</v>
      </c>
      <c r="BB28" s="148">
        <v>7.2605136920884901</v>
      </c>
    </row>
    <row r="29" spans="1:54" s="12" customFormat="1" ht="12" x14ac:dyDescent="0.2"/>
    <row r="30" spans="1:54" s="15" customFormat="1" ht="17.100000000000001" customHeight="1" x14ac:dyDescent="0.2">
      <c r="A30" s="48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3"/>
    </row>
    <row r="31" spans="1:54" s="15" customFormat="1" ht="23.1" customHeight="1" x14ac:dyDescent="0.2">
      <c r="A31" s="189" t="s">
        <v>87</v>
      </c>
      <c r="B31" s="180"/>
      <c r="C31" s="180"/>
      <c r="D31" s="180"/>
      <c r="E31" s="180"/>
      <c r="F31" s="180"/>
      <c r="G31" s="180"/>
      <c r="N31" s="74"/>
    </row>
    <row r="32" spans="1:54" s="15" customFormat="1" ht="23.1" customHeight="1" x14ac:dyDescent="0.2">
      <c r="A32" s="189" t="s">
        <v>95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90"/>
    </row>
    <row r="33" spans="1:14" s="15" customFormat="1" ht="23.1" customHeight="1" x14ac:dyDescent="0.2">
      <c r="A33" s="189" t="s">
        <v>113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90"/>
    </row>
    <row r="34" spans="1:14" s="15" customFormat="1" ht="23.1" customHeight="1" x14ac:dyDescent="0.2">
      <c r="A34" s="189" t="s">
        <v>115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90"/>
    </row>
    <row r="35" spans="1:14" s="15" customFormat="1" ht="23.1" customHeight="1" x14ac:dyDescent="0.2">
      <c r="A35" s="189" t="s">
        <v>111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90"/>
    </row>
    <row r="36" spans="1:14" s="15" customFormat="1" ht="23.1" customHeight="1" x14ac:dyDescent="0.2">
      <c r="A36" s="257" t="s">
        <v>88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9"/>
    </row>
    <row r="37" spans="1:14" s="15" customFormat="1" ht="23.1" customHeight="1" x14ac:dyDescent="0.2">
      <c r="A37" s="257" t="s">
        <v>89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9"/>
    </row>
    <row r="38" spans="1:14" s="15" customFormat="1" ht="44.25" customHeight="1" x14ac:dyDescent="0.2">
      <c r="A38" s="248" t="s">
        <v>90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50"/>
    </row>
    <row r="39" spans="1:14" s="15" customFormat="1" ht="22.5" customHeight="1" x14ac:dyDescent="0.2">
      <c r="A39" s="251" t="s">
        <v>109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252"/>
    </row>
    <row r="40" spans="1:14" s="15" customFormat="1" ht="20.25" customHeight="1" x14ac:dyDescent="0.2">
      <c r="A40" s="185" t="str">
        <f>'1.1 V.A. Ingr. nominales'!A35</f>
        <v>Actualizado el 15 de julio de 2024</v>
      </c>
      <c r="B40" s="186"/>
      <c r="C40" s="186"/>
      <c r="D40" s="186"/>
      <c r="E40" s="186"/>
      <c r="F40" s="186"/>
      <c r="G40" s="75"/>
      <c r="H40" s="75"/>
      <c r="I40" s="75"/>
      <c r="J40" s="75"/>
      <c r="K40" s="75"/>
      <c r="L40" s="75"/>
      <c r="M40" s="75"/>
      <c r="N40" s="44"/>
    </row>
    <row r="42" spans="1:14" ht="81" customHeight="1" x14ac:dyDescent="0.25">
      <c r="A42" s="168"/>
      <c r="B42" s="168"/>
      <c r="C42" s="168"/>
      <c r="D42" s="168"/>
    </row>
    <row r="4412" spans="12:12" x14ac:dyDescent="0.25">
      <c r="L4412" s="17"/>
    </row>
    <row r="7897" spans="12:12" x14ac:dyDescent="0.25">
      <c r="L7897" s="17"/>
    </row>
  </sheetData>
  <mergeCells count="70">
    <mergeCell ref="A1:XFD2"/>
    <mergeCell ref="AY8:BB8"/>
    <mergeCell ref="AU9:AU11"/>
    <mergeCell ref="AY9:AY11"/>
    <mergeCell ref="M9:N10"/>
    <mergeCell ref="K8:N8"/>
    <mergeCell ref="P9:P11"/>
    <mergeCell ref="Q9:R10"/>
    <mergeCell ref="O8:R8"/>
    <mergeCell ref="T9:T11"/>
    <mergeCell ref="U9:V10"/>
    <mergeCell ref="S8:V8"/>
    <mergeCell ref="AQ8:AT8"/>
    <mergeCell ref="AO9:AP10"/>
    <mergeCell ref="AN9:AN11"/>
    <mergeCell ref="AI9:AI11"/>
    <mergeCell ref="AJ9:AJ11"/>
    <mergeCell ref="AK9:AL10"/>
    <mergeCell ref="AW9:AX10"/>
    <mergeCell ref="AU8:AX8"/>
    <mergeCell ref="AI8:AL8"/>
    <mergeCell ref="AQ9:AQ11"/>
    <mergeCell ref="AC9:AD10"/>
    <mergeCell ref="AE9:AE11"/>
    <mergeCell ref="AF9:AF11"/>
    <mergeCell ref="AG9:AH10"/>
    <mergeCell ref="W8:Z8"/>
    <mergeCell ref="AA8:AD8"/>
    <mergeCell ref="AE8:AH8"/>
    <mergeCell ref="W9:W11"/>
    <mergeCell ref="X9:X11"/>
    <mergeCell ref="Y9:Z10"/>
    <mergeCell ref="AA9:AA11"/>
    <mergeCell ref="AB9:AB11"/>
    <mergeCell ref="A3:N4"/>
    <mergeCell ref="A5:N5"/>
    <mergeCell ref="A6:N6"/>
    <mergeCell ref="A7:N7"/>
    <mergeCell ref="C9:C11"/>
    <mergeCell ref="D9:D11"/>
    <mergeCell ref="E9:F10"/>
    <mergeCell ref="C8:F8"/>
    <mergeCell ref="G8:J8"/>
    <mergeCell ref="AZ9:AZ11"/>
    <mergeCell ref="BA9:BB10"/>
    <mergeCell ref="AM9:AM11"/>
    <mergeCell ref="A36:N36"/>
    <mergeCell ref="A37:N37"/>
    <mergeCell ref="G9:G11"/>
    <mergeCell ref="H9:H11"/>
    <mergeCell ref="I9:J10"/>
    <mergeCell ref="O9:O11"/>
    <mergeCell ref="A8:A11"/>
    <mergeCell ref="B8:B11"/>
    <mergeCell ref="AV9:AV11"/>
    <mergeCell ref="AR9:AR11"/>
    <mergeCell ref="AS9:AT10"/>
    <mergeCell ref="AM8:AP8"/>
    <mergeCell ref="S9:S11"/>
    <mergeCell ref="A31:G31"/>
    <mergeCell ref="A40:F40"/>
    <mergeCell ref="K9:K11"/>
    <mergeCell ref="L9:L11"/>
    <mergeCell ref="A42:D42"/>
    <mergeCell ref="A38:N38"/>
    <mergeCell ref="A39:N39"/>
    <mergeCell ref="A32:N32"/>
    <mergeCell ref="A33:N33"/>
    <mergeCell ref="A34:N34"/>
    <mergeCell ref="A35:N35"/>
  </mergeCells>
  <hyperlinks>
    <hyperlink ref="P5" location="Índice!A1" display="Inicio" xr:uid="{00000000-0004-0000-0A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3" ma:contentTypeDescription="Crear nuevo documento." ma:contentTypeScope="" ma:versionID="7b1f69e52e8715e8ae00ad55c85e4597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798c4a2344974db81dbbcc2ad6dd9522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06A6D-8438-4B0D-B5C6-DB2FF216313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477FC8E-94C1-4F4A-956E-1938FEEF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 V.A. Ingr. nominales</vt:lpstr>
      <vt:lpstr>1.2 V.A.C Ingr. nominales</vt:lpstr>
      <vt:lpstr>1.3 V.12Meses Ing.nominal</vt:lpstr>
      <vt:lpstr>2. Var. Personal ocupado total</vt:lpstr>
      <vt:lpstr>3. Var. Salarios</vt:lpstr>
      <vt:lpstr>4. Ind. EMAV</vt:lpstr>
      <vt:lpstr>5. Ind. empalmados.MTA</vt:lpstr>
      <vt:lpstr>6. Distr.porc.ingr.canal.vta</vt:lpstr>
      <vt:lpstr>7. Distr.porc.ingr</vt:lpstr>
      <vt:lpstr>8. Coeficientes de variación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Anexos_EMAV_mayo_2024</dc:title>
  <dc:subject/>
  <dc:creator>DANE</dc:creator>
  <cp:keywords>Anexos_EMAV_mayo_2024</cp:keywords>
  <dc:description/>
  <cp:lastModifiedBy>Martha Helena Sanchez Fernandez</cp:lastModifiedBy>
  <cp:revision/>
  <dcterms:created xsi:type="dcterms:W3CDTF">2007-01-25T17:17:56Z</dcterms:created>
  <dcterms:modified xsi:type="dcterms:W3CDTF">2024-07-11T21:24:17Z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