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drawings/drawing8.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mc:AlternateContent xmlns:mc="http://schemas.openxmlformats.org/markup-compatibility/2006">
    <mc:Choice Requires="x15">
      <x15ac:absPath xmlns:x15ac="http://schemas.microsoft.com/office/spreadsheetml/2010/11/ac" url="https://danegovco-my.sharepoint.com/personal/opandradem_dane_gov_co/Documents/ENA/Encuesta_Nacional_Agropecuaria_2023/Publicaciones/Publicación Amazonía junio 2026/"/>
    </mc:Choice>
  </mc:AlternateContent>
  <xr:revisionPtr revIDLastSave="6" documentId="8_{A250A8FF-39B2-44AF-BEFA-14B7900ED676}" xr6:coauthVersionLast="47" xr6:coauthVersionMax="47" xr10:uidLastSave="{76EFAA63-5EF5-48B6-B001-0071021CD730}"/>
  <bookViews>
    <workbookView xWindow="-110" yWindow="-110" windowWidth="19420" windowHeight="11500" activeTab="7" xr2:uid="{7E2AFA91-6A8D-45FD-B395-2BA364B79795}"/>
  </bookViews>
  <sheets>
    <sheet name="Índice" sheetId="1" r:id="rId1"/>
    <sheet name="Metodología" sheetId="2" r:id="rId2"/>
    <sheet name="1" sheetId="15" r:id="rId3"/>
    <sheet name="2" sheetId="8" r:id="rId4"/>
    <sheet name="3" sheetId="9" r:id="rId5"/>
    <sheet name="4" sheetId="5" r:id="rId6"/>
    <sheet name="5" sheetId="10" r:id="rId7"/>
    <sheet name="6" sheetId="13" r:id="rId8"/>
    <sheet name="salida_PIRAMIDE" sheetId="14" state="veryHidden" r:id="rId9"/>
  </sheets>
  <definedNames>
    <definedName name="_xlnm._FilterDatabase" localSheetId="8" hidden="1">salida_PIRAMIDE!$A$1:$I$201</definedName>
    <definedName name="_xlnm.Print_Area" localSheetId="2">'1'!$A$7:$CE$13</definedName>
    <definedName name="_xlnm.Print_Area" localSheetId="3">'2'!$A$9:$M$15</definedName>
    <definedName name="_xlnm.Print_Area" localSheetId="4">'3'!$A$9:$BN$16</definedName>
    <definedName name="_xlnm.Print_Area" localSheetId="5">'4'!$A$9:$BW$16</definedName>
    <definedName name="salida" localSheetId="2">#REF!</definedName>
    <definedName name="salida" localSheetId="3">#REF!</definedName>
    <definedName name="salida" localSheetId="4">#REF!</definedName>
    <definedName name="salida" localSheetId="5">#REF!</definedName>
    <definedName name="salida" localSheetId="6">#REF!</definedName>
    <definedName name="salida">#REF!</definedName>
    <definedName name="Salida_P" localSheetId="2">#REF!</definedName>
    <definedName name="Salida_P" localSheetId="3">#REF!</definedName>
    <definedName name="Salida_P" localSheetId="4">#REF!</definedName>
    <definedName name="Salida_P" localSheetId="5">#REF!</definedName>
    <definedName name="Salida_P" localSheetId="6">#REF!</definedName>
    <definedName name="Salida_P">#REF!</definedName>
    <definedName name="salida_Pi" localSheetId="2">#REF!</definedName>
    <definedName name="salida_Pi" localSheetId="3">#REF!</definedName>
    <definedName name="salida_Pi" localSheetId="4">#REF!</definedName>
    <definedName name="salida_Pi" localSheetId="5">#REF!</definedName>
    <definedName name="salida_Pi" localSheetId="6">#REF!</definedName>
    <definedName name="salida_Pi">#REF!</definedName>
    <definedName name="Salida_Pir" localSheetId="2">#REF!</definedName>
    <definedName name="Salida_Pir" localSheetId="3">#REF!</definedName>
    <definedName name="Salida_Pir" localSheetId="4">#REF!</definedName>
    <definedName name="Salida_Pir" localSheetId="5">#REF!</definedName>
    <definedName name="Salida_Pir" localSheetId="6">#REF!</definedName>
    <definedName name="Salida_Pir">#REF!</definedName>
    <definedName name="salida_PIRAMIDE" localSheetId="2">#REF!</definedName>
    <definedName name="salida_PIRAMIDE" localSheetId="3">#REF!</definedName>
    <definedName name="salida_PIRAMIDE" localSheetId="4">#REF!</definedName>
    <definedName name="salida_PIRAMIDE" localSheetId="5">#REF!</definedName>
    <definedName name="salida_PIRAMIDE" localSheetId="6">#REF!</definedName>
    <definedName name="salida_PIRAMIDE">#REF!</definedName>
  </definedNames>
  <calcPr calcId="191028"/>
  <pivotCaches>
    <pivotCache cacheId="10"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4" i="13" l="1"/>
  <c r="G15" i="13"/>
  <c r="G16" i="13"/>
  <c r="G17" i="13"/>
  <c r="G18" i="13"/>
  <c r="G19" i="13"/>
  <c r="G20" i="13"/>
  <c r="G21" i="13"/>
  <c r="G22" i="13"/>
  <c r="G23" i="13"/>
  <c r="G24" i="13"/>
  <c r="G25" i="13"/>
  <c r="G26" i="13"/>
  <c r="G27" i="13"/>
  <c r="G28" i="13"/>
  <c r="G29" i="13"/>
  <c r="G30" i="13"/>
  <c r="G31" i="13"/>
  <c r="G32" i="13"/>
  <c r="G33" i="13"/>
  <c r="G34" i="13"/>
  <c r="I14" i="13"/>
  <c r="I15" i="13"/>
  <c r="I16" i="13"/>
  <c r="I17" i="13"/>
  <c r="I18" i="13"/>
  <c r="I19" i="13"/>
  <c r="I20" i="13"/>
  <c r="I21" i="13"/>
  <c r="I22" i="13"/>
  <c r="I23" i="13"/>
  <c r="I24" i="13"/>
  <c r="I25" i="13"/>
  <c r="I26" i="13"/>
  <c r="I27" i="13"/>
  <c r="I28" i="13"/>
  <c r="I29" i="13"/>
  <c r="I30" i="13"/>
  <c r="I31" i="13"/>
  <c r="I32" i="13"/>
  <c r="I33" i="13"/>
  <c r="J33" i="13"/>
  <c r="J32" i="13"/>
  <c r="J31" i="13"/>
  <c r="J30" i="13"/>
  <c r="J29" i="13"/>
  <c r="J28" i="13"/>
  <c r="J27" i="13"/>
  <c r="J26" i="13"/>
  <c r="J25" i="13"/>
  <c r="J24" i="13"/>
  <c r="J23" i="13"/>
  <c r="J22" i="13"/>
  <c r="J21" i="13"/>
  <c r="J20" i="13"/>
  <c r="J19" i="13"/>
  <c r="J18" i="13"/>
  <c r="J17" i="13"/>
  <c r="J16" i="13"/>
  <c r="J15" i="13"/>
  <c r="J14" i="13"/>
</calcChain>
</file>

<file path=xl/sharedStrings.xml><?xml version="1.0" encoding="utf-8"?>
<sst xmlns="http://schemas.openxmlformats.org/spreadsheetml/2006/main" count="1431" uniqueCount="255">
  <si>
    <t>ENCUESTA NACIONAL AGROPECUARIA - ENA</t>
  </si>
  <si>
    <r>
      <t>Índice de cuadros de salida ENA caracterización UPA en condición de persona natural y productor
2023</t>
    </r>
    <r>
      <rPr>
        <b/>
        <vertAlign val="superscript"/>
        <sz val="12"/>
        <color rgb="FF404040"/>
        <rFont val="Segoe UI"/>
        <family val="2"/>
      </rPr>
      <t>p</t>
    </r>
    <r>
      <rPr>
        <b/>
        <sz val="12"/>
        <color rgb="FF404040"/>
        <rFont val="Segoe UI"/>
        <family val="2"/>
      </rPr>
      <t xml:space="preserve"> Total departamentos de la Amazonía (Amazonas, Guainía, Guaviare y Vaupés)</t>
    </r>
  </si>
  <si>
    <t>0.</t>
  </si>
  <si>
    <t>Metodología</t>
  </si>
  <si>
    <t>1.</t>
  </si>
  <si>
    <t xml:space="preserve">Superficie del uso del suelo el día de la entrevista, en el universo de estudio, según departamento </t>
  </si>
  <si>
    <t>2.</t>
  </si>
  <si>
    <t>Cantidad de unidades de producción agropecuaria de productores en condición de persona natural, por sexo de los productores que toman decisiones sobre la UPA, según departamento</t>
  </si>
  <si>
    <t>3.</t>
  </si>
  <si>
    <t>Cantidad de productores en condición de persona natural con información en las preguntas de caracterización, por sexo del productor y dedicación a trabajar en la UPA, según departamento</t>
  </si>
  <si>
    <t>4.</t>
  </si>
  <si>
    <t>Cantidad de productores en condición de persona natural, con información en las preguntas de caracterización, por nivel educativo más alto alcanzado y sexo del productor, según departamento</t>
  </si>
  <si>
    <t>5.</t>
  </si>
  <si>
    <t>Cantidad de productores en condición de persona natural, con información en las preguntas de caracterización, por autorreconocimiento étnico, según departamento</t>
  </si>
  <si>
    <t>6.</t>
  </si>
  <si>
    <t xml:space="preserve">Estructura poblacional de los productores agropecuarios en la Amazonía </t>
  </si>
  <si>
    <t>Cantidad de unidades de producción (UP), cantidad de unidades de producción agropecuaria (UPA) y cantidades de unidades no agropecuarias (UPNA) de productores en condición de persona natural, por sexo de los productores que toman decisiones sobre las unidades, según región y departamento</t>
  </si>
  <si>
    <t>7.</t>
  </si>
  <si>
    <t>Cantidad de productores o personas en condición de persona natural, con información en las preguntas de caracterización, en las unidades de producción agropecuaria y no agropecuaria, por sexo de los productores/personas, según región y departamento</t>
  </si>
  <si>
    <t>8.</t>
  </si>
  <si>
    <t>Cantidad de unidades de producción agropecuaria de productores en condición de persona natural, por distribución del tamaño de la UPA y sexo de los productores que toman decisiones sobre la UPA, según región y departamento</t>
  </si>
  <si>
    <t>9.</t>
  </si>
  <si>
    <t>Cantidad de unidades de producción agropecuaria de productores en condición de persona natural, por forma de tenencia predominante, por sexo de las personas que toman decisiones sobre la UPA, según región y departamento</t>
  </si>
  <si>
    <t>10.</t>
  </si>
  <si>
    <t>Cantidad de unidades de producción agropecuaria (UPA), por forma de tenencia predominante y distribución del tamaño de la UPA, por sexo de los productores que toman decisiones sobre la UPA, según región y departamento</t>
  </si>
  <si>
    <t>Actualizado el 30 de junio de 2026</t>
  </si>
  <si>
    <r>
      <rPr>
        <vertAlign val="superscript"/>
        <sz val="8"/>
        <rFont val="Segoe UI"/>
        <family val="2"/>
      </rPr>
      <t>p</t>
    </r>
    <r>
      <rPr>
        <sz val="8"/>
        <rFont val="Segoe UI"/>
        <family val="2"/>
        <charset val="204"/>
      </rPr>
      <t xml:space="preserve"> Cifras provisionales.</t>
    </r>
  </si>
  <si>
    <t>Regresar al índice</t>
  </si>
  <si>
    <t>ENCUESTA NACIONAL AGROPECUARIA</t>
  </si>
  <si>
    <t>Encuesta Nacional Agropecuaria ENA 2023</t>
  </si>
  <si>
    <t>Tipo de investigación</t>
  </si>
  <si>
    <t>La Encuesta Nacional Agropecuaria (ENA) es una encuesta por muestreo probabilístico a partir de un marco dual (áreas y lista) con recolección de información mediante entrevista directa a los productores agropecuarios.</t>
  </si>
  <si>
    <t>Objetivo general</t>
  </si>
  <si>
    <t xml:space="preserve">Estimar el uso del suelo, el área, la producción y el rendimiento de los principales cultivos transitorios, permanentes, árboles frutales dispersos, el área en pastos y forestal, la producción de leche y el inventario pecuario en 32 departamentos del territorio colombiano. </t>
  </si>
  <si>
    <t>Objetivos específicos</t>
  </si>
  <si>
    <t>• Estimar el tipo de uso del suelo. 
• Estimar el área sembrada de los cultivos transitorios y permanentes. 
• Estimar el área cosechada, la producción y el rendimiento de los cultivos transitorios y permanentes. 
• Estimar el área sembrada en pastos o forrajes y forestales. 
• Estimar la cantidad de plantas totales y en edad productiva y producción de los frutales dispersos. 
• Estimar el inventario bovino según orientación productiva, sexo y edad a nivel nacional y departamental, y la cantidad de cabezas de otras especies pecuarias por sexo. 
• Estimar el volumen y el destino de la producción de leche bovina el día anterior a la entrevista nivel nacional y departamental. 
• Estimar el inventario de aves y producción de huevos en economía campesina. 
• Investigar y estimar otras variables de estudio, entre las que se incluyen las relacionadas con la caracterización de la Unidades de Producción Agropecuaria (UPA) y de los productores.</t>
  </si>
  <si>
    <t>Universo de Estudio</t>
  </si>
  <si>
    <t>El universo de la Encuesta Nacional Agropecuaria (ENA) está constituido por el área rural del país de uso potencial agropecuario. Esta excluye las grandes superficies que no son utilizadas con fines agropecuarios, como las extensas áreas de bosques naturales y de cuerpos de agua.</t>
  </si>
  <si>
    <t>Población Objetivo</t>
  </si>
  <si>
    <t>La población objetivo de la Encuesta Nacional Agropecuaria (ENA) está constituido por el área rural del país de uso potencial agropecuario para el periodo de referencia. Esta excluye las grandes superficies que no son utilizadas con fines agropecuarios, como las extensas áreas de bosques naturales y de cuerpos de agua.</t>
  </si>
  <si>
    <t>Parámetros estimados</t>
  </si>
  <si>
    <t>Estimadores de Totales</t>
  </si>
  <si>
    <t>• Variables relacionadas con uso del suelo:</t>
  </si>
  <si>
    <t>- Áreas en uso agrícola</t>
  </si>
  <si>
    <t>- Áreas en uso pecuario</t>
  </si>
  <si>
    <t>- Áreas en bosques naturales y plantados</t>
  </si>
  <si>
    <t>- Áreas en otros usos</t>
  </si>
  <si>
    <t>• Variables relacionadas con áreas agrícolas:</t>
  </si>
  <si>
    <t>- Área sembrada o plantada</t>
  </si>
  <si>
    <t>- Área cosechada o en edad productiva</t>
  </si>
  <si>
    <t xml:space="preserve">- Producción </t>
  </si>
  <si>
    <t>• Variables relacionadas con actividades pecuarias:</t>
  </si>
  <si>
    <t>- Inventario de especies pecuarias</t>
  </si>
  <si>
    <t>- Producción de leche</t>
  </si>
  <si>
    <t>- Producción de huevos</t>
  </si>
  <si>
    <t>• Variables relacionadas con Unidades de Producción Agropecuaria (UPA) y productores:</t>
  </si>
  <si>
    <t>- Cantidad de Unidades de Producción Agropecuaria y No Agropecuaria</t>
  </si>
  <si>
    <t>- Cantidad de productores agropecuarios</t>
  </si>
  <si>
    <t>Estimadores de razón y proporción</t>
  </si>
  <si>
    <t>• Rendimiento de los cultivos</t>
  </si>
  <si>
    <t>Nomenclaturas y clasificaciones</t>
  </si>
  <si>
    <t xml:space="preserve">La Encuesta Nacional Agropecuaria (ENA) 2023 utiliza la División Político Administrativa de Colombia (DIVIPOLA) de noviembre 2019, actualizada por el Departamento Administrativo Nacional de Estadística, que es el estándar nacional que permite la identificación y codificación de los departamentos, municipios, distritos y centros poblados del país. También se utiliza la Clasificación Central de Productos CPC 2.1 A.C.(2023) para la identificación de los diferentes productos agropecuarios. </t>
  </si>
  <si>
    <t>Unidades estadísticas de observación, muestreo y análisis</t>
  </si>
  <si>
    <r>
      <rPr>
        <b/>
        <sz val="11"/>
        <color theme="1" tint="0.249977111117893"/>
        <rFont val="Segoe UI"/>
        <family val="2"/>
      </rPr>
      <t>Unidades de observación:</t>
    </r>
    <r>
      <rPr>
        <sz val="11"/>
        <color theme="1" tint="0.249977111117893"/>
        <rFont val="Segoe UI"/>
        <family val="2"/>
      </rPr>
      <t xml:space="preserve">
• La Unidad de Producción Agropecuaria (UPA) 
• Los lotes dentro de cada UPA 
• Los productores agropecuarios 
• Los productos agropecuarios</t>
    </r>
  </si>
  <si>
    <r>
      <rPr>
        <b/>
        <sz val="11"/>
        <color theme="1" tint="0.249977111117893"/>
        <rFont val="Segoe UI"/>
        <family val="2"/>
      </rPr>
      <t>Unidad de muestreo:</t>
    </r>
    <r>
      <rPr>
        <sz val="11"/>
        <color theme="1" tint="0.249977111117893"/>
        <rFont val="Segoe UI"/>
        <family val="2"/>
      </rPr>
      <t xml:space="preserve"> 
• Para el marco de áreas la unidad de muestreo es el conglomerado. 
• En el estrato Étnico de los departamentos de Amazonas, Guainía, Guaviare y Vaupés, la unidad de muestreo es la Unidad Primaria de Muestreo – UPM y el conglomerado.
• Para el de marco de lista la unidad de muestreo es la Unidad de explotación agropecuaria, que puede ser una empresa o una UPA. </t>
    </r>
  </si>
  <si>
    <r>
      <rPr>
        <b/>
        <sz val="11"/>
        <color theme="1" tint="0.249977111117893"/>
        <rFont val="Segoe UI"/>
        <family val="2"/>
      </rPr>
      <t>Unidad de análisis:</t>
    </r>
    <r>
      <rPr>
        <sz val="11"/>
        <color theme="1" tint="0.249977111117893"/>
        <rFont val="Segoe UI"/>
        <family val="2"/>
      </rPr>
      <t xml:space="preserve">
• La Unidad de Producción Agropecuaria (UPA) 
• Los productores agropecuarios 
• Los productos agropecuarios </t>
    </r>
  </si>
  <si>
    <r>
      <rPr>
        <b/>
        <sz val="11"/>
        <color theme="1" tint="0.249977111117893"/>
        <rFont val="Segoe UI"/>
        <family val="2"/>
      </rPr>
      <t>Fuente</t>
    </r>
    <r>
      <rPr>
        <sz val="11"/>
        <color theme="1" tint="0.249977111117893"/>
        <rFont val="Segoe UI"/>
        <family val="2"/>
      </rPr>
      <t>: productor agropecuario</t>
    </r>
  </si>
  <si>
    <t>Marco estadístico</t>
  </si>
  <si>
    <t xml:space="preserve">Para la realización de la Encuesta Nacional Agropecuaria (ENA) se cuenta con el Marco Maestro Rural y Agropecuario actualizado a partir de la información del 3er Censo Nacional Agropecuario de 2014, así como, de los resultados de las encuestas y los registros administrativos del sector agropecuario. El Marco Maestro Rural y Agropecuario es un marco dual, compuesto por un marco de lista conformado por un listado de unidades de explotación agropecuaria y un marco de áreas, el cual divide el área rural del país en unidades geográficas, denominadas conglomerados. Cada conglomerado, contiene la información geográfica y alfanumérica de las variables de ubicación e identificación, así como información adicional que permite realizar procesos de estratificación para el diseño y selección de la muestra. </t>
  </si>
  <si>
    <t>Diseño muestral</t>
  </si>
  <si>
    <t xml:space="preserve">La  Encuesta Nacional Agropecuaria (ENA) es una operación estadística que se realiza por muestreo probabilístico a partir de un marco dual, compuesto por un marco de áreas y un marco de lista. 
El diseño de la muestra del Marco de áreas es probabilístico estratificado donde, al interior de cada estrato, se seleccionan conglomerados mediante Muestreo Aleatorio Simple (EST MASC). 
En el marco de lista se seleccionan, por inclusión forzosa, las Explotaciones Agropecuarias con más área sembrada en los diferentes cultivos. </t>
  </si>
  <si>
    <t>Para los departamentos de Amazonas, Guainía, Guaviare y Vaupés, en el estrato étnico, el marco de áreas se dividió en una grilla de 1.000 hectáreas, con el fin de conformar el marco de selección de las unidades primarias de muestreo (UPM). En una primera etapa, se seleccionó una muestra de UPM mediante muestreo con Probabilidad Proporcional al Tamaño con reemplazo (PPT). En una segunda etapa, dentro de cada una de las UPM seleccionadas, se eligió una muestra de conglomerados a través de Muestreo Aleatorio Simple.
En un proceso posterior, se extrae del marco de áreas, las áreas que reportaron información obtenidas a partir del marco de lista para evitar el traslape de los dos marcos en el proceso de estimación.</t>
  </si>
  <si>
    <t>Criterios de estratificación</t>
  </si>
  <si>
    <t xml:space="preserve">• Los criterios para la definición de los estratos en el marco de área son: </t>
  </si>
  <si>
    <t xml:space="preserve">- Departamento
- Piso térmico  
- Uso predominante del suelo
</t>
  </si>
  <si>
    <t>• La definición del punto de corte del tamaño de la unidad de explotación que pertenece a la muestra de inclusión forzosa (marco de lista) se construyó a partir de criterios técnicos basados en la generalización del algoritmo de Lavallée-Hidiroglou, utilizado para la estratificación estadística. Este método, aplicado a los diferentes cultivos en cada departamento, establece, a partir de un coeficiente de variación estimado (Cve) preestablecido del 5%, las Unidades de Explotación Agropecuaria que por su tamaño se deben seleccionar en el estrato de inclusión Forzosa. Este proceso se realizó para la ENA 2017 y los límites se han mantenido para 2023.</t>
  </si>
  <si>
    <t>Precisión de resultados</t>
  </si>
  <si>
    <t xml:space="preserve">Uno de los principales criterios para evaluar la precisión de una estimación es el coeficiente de variación estimado (Cve), el cual indica el grado de aproximación con que las características del universo son inferidas a partir de la muestra. Para las estimaciones principales, la precisión alcanzada, expresa en términos del Cve, es igual o inferior al 15%, con un nivel de confianza del 95%. No obstante, en algunos cuadros de salida, las estimaciones presentan Cve superiores al 15% y, en casos excepcionales, pueden alcanzar valores cercanos al 90%. </t>
  </si>
  <si>
    <t>Estos casos de (Cve) altos corresponden a estimaciones de frecuencia de ocurrencia baja, ya sea porque el fenómeno que se mide es poco frecuente en un departamento específico o porque son cuadros con varios cruces de variables. Es de anotar que, producir resultados con (Cve) menores al 15%, requiere realizar muestras especializadas y focalizadas o de un tamaño de muestra más grande para medir un fenómeno en particular.</t>
  </si>
  <si>
    <t>El DANE presenta estas estimaciones con (Cve) superiores al 15%, debido a que, el país no dispone de otras fuentes de información que supla los requerimientos de los diferentes actores tomadores de decisiones, entre ellos, el Ministerio de Agricultura y Desarrollo Rural que ha solicitado estos cuadros de resultados.</t>
  </si>
  <si>
    <t xml:space="preserve">Adicionalmente, el DANE realiza un análisis de la amplitud del intervalo de confianza asociado, y cuando el intervalo de confianza ayuda a proporcionar una cota superior para estas estimaciones pequeñas, se decide publicar los resultados. En todos los casos, se advierte al usuario del nivel de incertidumbre que acompaña cada cifra, el cual está dado por el (Cve). </t>
  </si>
  <si>
    <t xml:space="preserve">Por ello en cada una de las estimaciones que se publican se entrega también el valor medio del intervalo de confianza (IC95%±). El Intervalo de Confianza (IC) está dado por dos valores, un Límite Inferior (LI) y un Límite Superior (LS), que permiten acotar el rango dentro del cual, con una probabilidad determinada, se va a localizar el parámetro poblacional. Sirve para cuantificar el error de muestreo al que están sujetas las estimaciones puntuales. Entre más pequeño sea el margen de error, el intervalo será más pequeño y la estimación será mucho más confiable.   </t>
  </si>
  <si>
    <t>El valor IC95%± que acompaña cada estimación indica el margen de variación que se debe aplicar al resultado para calcular el intervalo de confianza. Es decir, al restar este valor al estimado se obtiene el límite inferior, y al sumarlo, el límite superior. Este intervalo señala el rango dentro del cual se espera que se encuentre el valor real del parámetro, con una certeza del 95%, considerando el universo estudiado.</t>
  </si>
  <si>
    <t>Cobertura geográfica</t>
  </si>
  <si>
    <t>La cobertura de la ENA es el total nacional.
En esta publicación, se entregan resultados de los departamentos de Amazonas, Guainía, Guaviare y Vaupés.
La recolección de información en los departamentos de la Amazonía se llevó a cabo como parte de un Convenio Interadministrativo con Organización Nacional de los Pueblos Indígenas de la Amazonia Colombiana (OPIAC). 
Se realizarán publicaciones adicionales con el fin de divulgar información estadística de los demás componentes temáticos incluidos en la ENA 2023, así como, para el total de departamentos del país.</t>
  </si>
  <si>
    <t>Periodo de recolección</t>
  </si>
  <si>
    <t xml:space="preserve">La recolección de información para la ENA 2023 en los departamentos de la Amazonía se realizó en tres momentos: 
- 	En Amazonas, Guainía y Vaupés: se realizó entre noviembre del 2024 y febrero de 2025.
-	En Guaviare: los conglomerados ubicados por fuera de los territorios étnicos se recolectaron entre el 18 de septiembre y el 30 de diciembre de 2023, mientras que los conglomerados del componente étnico se recolectaron entre diciembre de 2024 y febrero de 2025. </t>
  </si>
  <si>
    <t>Método de recolección</t>
  </si>
  <si>
    <t>La recolección de información se realiza mediante entrevista directa al productor agropecuario, utilizando Dispositivos Móviles de Captura (DMC).</t>
  </si>
  <si>
    <t>Medios de difusión</t>
  </si>
  <si>
    <t>Boletín y anexos publicados en la página web del DANE: https://www.dane.gov.co/index.php/estadisticas-por-tema/agropecuario/encuesta-nacional-agropecuaria-ena</t>
  </si>
  <si>
    <t>Indicadores de calidad</t>
  </si>
  <si>
    <r>
      <rPr>
        <b/>
        <sz val="11"/>
        <color theme="1" tint="0.249977111117893"/>
        <rFont val="Segoe UI"/>
        <family val="2"/>
      </rPr>
      <t>Cobertura efectiva de recolección:</t>
    </r>
    <r>
      <rPr>
        <sz val="11"/>
        <color theme="1" tint="0.249977111117893"/>
        <rFont val="Segoe UI"/>
        <family val="2"/>
      </rPr>
      <t xml:space="preserve"> la cobertura efectiva de la ENA en los departamentos de la Amazonia fue de 96,2%, el operativo de recolección de información se realizó por regiones, por ello, a continuación, se presenta la cobertura alcanzada para cada una de ellas.</t>
    </r>
  </si>
  <si>
    <r>
      <t xml:space="preserve"> 
</t>
    </r>
    <r>
      <rPr>
        <b/>
        <sz val="10"/>
        <color theme="1" tint="0.249977111117893"/>
        <rFont val="Segoe UI"/>
        <family val="2"/>
      </rPr>
      <t xml:space="preserve">Fuente: </t>
    </r>
    <r>
      <rPr>
        <sz val="10"/>
        <color theme="1" tint="0.249977111117893"/>
        <rFont val="Segoe UI"/>
        <family val="2"/>
      </rPr>
      <t>DANE, Encuesta Nacional Agropecuaria 2023 (ENA 2023)</t>
    </r>
  </si>
  <si>
    <r>
      <rPr>
        <b/>
        <sz val="11"/>
        <color theme="1" tint="0.249977111117893"/>
        <rFont val="Segoe UI"/>
        <family val="2"/>
      </rPr>
      <t xml:space="preserve">Motivo de pérdida de muestra: </t>
    </r>
    <r>
      <rPr>
        <sz val="11"/>
        <color theme="1" tint="0.249977111117893"/>
        <rFont val="Segoe UI"/>
        <family val="2"/>
      </rPr>
      <t>El siguiente cuadro presenta las novedades que impidieron realizar la recolección de información en algunos conglomerados de la muestra de la ENA los departamentos de la Amazonía.</t>
    </r>
  </si>
  <si>
    <r>
      <t xml:space="preserve">
</t>
    </r>
    <r>
      <rPr>
        <b/>
        <sz val="10"/>
        <color theme="1" tint="0.249977111117893"/>
        <rFont val="Segoe UI"/>
        <family val="2"/>
      </rPr>
      <t xml:space="preserve">Fuente: </t>
    </r>
    <r>
      <rPr>
        <sz val="11"/>
        <color theme="1" tint="0.249977111117893"/>
        <rFont val="Segoe UI"/>
        <family val="2"/>
      </rPr>
      <t xml:space="preserve">DANE, Encuesta Nacional Agropecuaria 2023 (ENA 2023) </t>
    </r>
  </si>
  <si>
    <t>Encuesta Nacional Agropecuaria ENA</t>
  </si>
  <si>
    <r>
      <t>Superficie del uso del suelo el día de la entrevista, en el universo de estudio, según departamento
2023</t>
    </r>
    <r>
      <rPr>
        <b/>
        <vertAlign val="superscript"/>
        <sz val="9"/>
        <rFont val="Segoe UI"/>
        <family val="2"/>
      </rPr>
      <t>p</t>
    </r>
  </si>
  <si>
    <t>Código</t>
  </si>
  <si>
    <r>
      <t>Departamento</t>
    </r>
    <r>
      <rPr>
        <b/>
        <vertAlign val="superscript"/>
        <sz val="10"/>
        <rFont val="Segoe UI"/>
        <family val="2"/>
      </rPr>
      <t>1</t>
    </r>
  </si>
  <si>
    <t>Total uso del suelo</t>
  </si>
  <si>
    <t>Total agrícola</t>
  </si>
  <si>
    <t>Permanentes</t>
  </si>
  <si>
    <t>Transitorios</t>
  </si>
  <si>
    <t>Barbecho</t>
  </si>
  <si>
    <t>Transitorios + barbecho</t>
  </si>
  <si>
    <t>Descanso</t>
  </si>
  <si>
    <t>Total pecuario</t>
  </si>
  <si>
    <t>Pastos y forrajes</t>
  </si>
  <si>
    <t>Malezas y rastrojos</t>
  </si>
  <si>
    <t>Vegetación de sabana</t>
  </si>
  <si>
    <t>Vegetación xerofítica</t>
  </si>
  <si>
    <t>Vegetación de páramos</t>
  </si>
  <si>
    <t>Total vegetaciones</t>
  </si>
  <si>
    <t>Total bosques</t>
  </si>
  <si>
    <t>Bosques naturales</t>
  </si>
  <si>
    <t>Bosques plantados</t>
  </si>
  <si>
    <t>Total otros usos</t>
  </si>
  <si>
    <t>Infraestructura pecuaria</t>
  </si>
  <si>
    <t>Infraestructura piscícola</t>
  </si>
  <si>
    <t>Infraestructura agrícola</t>
  </si>
  <si>
    <t>Total infraestructura agropecuaria</t>
  </si>
  <si>
    <t>Eriales y afloramientos rocosos</t>
  </si>
  <si>
    <t>Cuerpos de agua</t>
  </si>
  <si>
    <t>Viveros</t>
  </si>
  <si>
    <t>Otros fines</t>
  </si>
  <si>
    <t>Cve</t>
  </si>
  <si>
    <t>IC95%±</t>
  </si>
  <si>
    <t>Hectáreas</t>
  </si>
  <si>
    <t>Total Amazonía</t>
  </si>
  <si>
    <t>.</t>
  </si>
  <si>
    <t>Amazonas</t>
  </si>
  <si>
    <t>Guainía</t>
  </si>
  <si>
    <t>Guaviare</t>
  </si>
  <si>
    <t>Vaupés</t>
  </si>
  <si>
    <r>
      <rPr>
        <b/>
        <sz val="8"/>
        <color theme="1"/>
        <rFont val="Segoe UI"/>
        <family val="2"/>
      </rPr>
      <t>Fuente:</t>
    </r>
    <r>
      <rPr>
        <sz val="8"/>
        <color theme="1"/>
        <rFont val="Segoe UI"/>
        <family val="2"/>
      </rPr>
      <t xml:space="preserve"> DANE, Encuesta Nacional Agropecuaria (ENA).</t>
    </r>
  </si>
  <si>
    <r>
      <rPr>
        <vertAlign val="superscript"/>
        <sz val="8"/>
        <color theme="1"/>
        <rFont val="Segoe UI"/>
        <family val="2"/>
      </rPr>
      <t>p</t>
    </r>
    <r>
      <rPr>
        <sz val="8"/>
        <color theme="1"/>
        <rFont val="Segoe UI"/>
        <family val="2"/>
        <charset val="204"/>
      </rPr>
      <t xml:space="preserve"> Cifras provisionales.</t>
    </r>
  </si>
  <si>
    <r>
      <t>Notas:</t>
    </r>
    <r>
      <rPr>
        <sz val="8"/>
        <color theme="1"/>
        <rFont val="Segoe UI"/>
        <family val="2"/>
      </rPr>
      <t xml:space="preserve"> </t>
    </r>
  </si>
  <si>
    <t>٠ En este cuadro se presentan algunas celdas con estimaciones que tienen asociados (Cve) altos, incluso cercanos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</si>
  <si>
    <r>
      <t xml:space="preserve">٠  </t>
    </r>
    <r>
      <rPr>
        <vertAlign val="superscript"/>
        <sz val="8"/>
        <color theme="1"/>
        <rFont val="Segoe UI"/>
        <family val="2"/>
      </rPr>
      <t>1</t>
    </r>
    <r>
      <rPr>
        <sz val="8"/>
        <color theme="1"/>
        <rFont val="Segoe UI"/>
        <family val="2"/>
      </rPr>
      <t xml:space="preserve"> Corresponde a la información de los departamentos Amazonas, Guainía, Guaviare y Vaupés.</t>
    </r>
  </si>
  <si>
    <r>
      <rPr>
        <b/>
        <sz val="8"/>
        <color theme="1"/>
        <rFont val="Segoe UI"/>
        <family val="2"/>
      </rPr>
      <t xml:space="preserve">٠ </t>
    </r>
    <r>
      <rPr>
        <sz val="8"/>
        <color theme="1"/>
        <rFont val="Segoe UI"/>
        <family val="2"/>
      </rPr>
      <t xml:space="preserve"> Unidad productora agropecuaria (UPA): unidad económica de producción, con una gerencia claramente definida, que comprende todas las actividades agropecuarias y/o pesqueras que se desarrollan en su interior, independientemente del título de propiedad, personería jurídica o tamaño de la misma.</t>
    </r>
  </si>
  <si>
    <r>
      <rPr>
        <b/>
        <sz val="8"/>
        <color theme="1"/>
        <rFont val="Segoe UI"/>
        <family val="2"/>
      </rPr>
      <t xml:space="preserve">٠  </t>
    </r>
    <r>
      <rPr>
        <sz val="8"/>
        <color theme="1"/>
        <rFont val="Segoe UI"/>
        <family val="2"/>
      </rPr>
      <t>El uso del suelo corresponde al encontrado el día de la entrevista.</t>
    </r>
  </si>
  <si>
    <r>
      <rPr>
        <b/>
        <sz val="8"/>
        <color theme="1"/>
        <rFont val="Segoe UI"/>
        <family val="2"/>
      </rPr>
      <t xml:space="preserve">٠  </t>
    </r>
    <r>
      <rPr>
        <sz val="8"/>
        <color theme="1"/>
        <rFont val="Segoe UI"/>
        <family val="2"/>
      </rPr>
      <t>Uso agrícola incluye: cultivos permanentes, cultivos transitorios, barbecho y descanso.</t>
    </r>
  </si>
  <si>
    <r>
      <rPr>
        <b/>
        <sz val="8"/>
        <color theme="1"/>
        <rFont val="Segoe UI"/>
        <family val="2"/>
      </rPr>
      <t xml:space="preserve">٠  </t>
    </r>
    <r>
      <rPr>
        <sz val="8"/>
        <color theme="1"/>
        <rFont val="Segoe UI"/>
        <family val="2"/>
      </rPr>
      <t xml:space="preserve">Uso pecuario incluye: pastos y forrajes, malezas y rastrojos y vegetaciones especiales (sabana, xerofítica y páramos). </t>
    </r>
  </si>
  <si>
    <r>
      <rPr>
        <b/>
        <sz val="8"/>
        <color theme="1"/>
        <rFont val="Segoe UI"/>
        <family val="2"/>
      </rPr>
      <t xml:space="preserve">٠  </t>
    </r>
    <r>
      <rPr>
        <sz val="8"/>
        <color theme="1"/>
        <rFont val="Segoe UI"/>
        <family val="2"/>
      </rPr>
      <t>Uso en bosques incluye: bosques naturales y plantados.</t>
    </r>
  </si>
  <si>
    <r>
      <rPr>
        <b/>
        <sz val="8"/>
        <color theme="1"/>
        <rFont val="Segoe UI"/>
        <family val="2"/>
      </rPr>
      <t xml:space="preserve">٠ </t>
    </r>
    <r>
      <rPr>
        <sz val="8"/>
        <color theme="1"/>
        <rFont val="Segoe UI"/>
        <family val="2"/>
      </rPr>
      <t xml:space="preserve"> Otros usos incluyen: cuerpos de agua, eriales, afloramientos rocosos, otros fines e infraestructura agropecuaria y viveros.</t>
    </r>
  </si>
  <si>
    <r>
      <rPr>
        <b/>
        <sz val="8"/>
        <color theme="1"/>
        <rFont val="Segoe UI"/>
        <family val="2"/>
      </rPr>
      <t xml:space="preserve">٠ </t>
    </r>
    <r>
      <rPr>
        <sz val="8"/>
        <color theme="1"/>
        <rFont val="Segoe UI"/>
        <family val="2"/>
      </rPr>
      <t xml:space="preserve"> (-) No existe dato.</t>
    </r>
  </si>
  <si>
    <r>
      <t>2023</t>
    </r>
    <r>
      <rPr>
        <b/>
        <vertAlign val="superscript"/>
        <sz val="9"/>
        <rFont val="Segoe UI"/>
        <family val="2"/>
      </rPr>
      <t>p</t>
    </r>
  </si>
  <si>
    <r>
      <t>Departamento</t>
    </r>
    <r>
      <rPr>
        <b/>
        <vertAlign val="superscript"/>
        <sz val="9"/>
        <rFont val="Segoe UI"/>
        <family val="2"/>
      </rPr>
      <t>1</t>
    </r>
  </si>
  <si>
    <t>Total UPA</t>
  </si>
  <si>
    <t>UPA con productores 
que toman decisiones sobre la UPA 
que son solo mujeres</t>
  </si>
  <si>
    <t>UPA con productores 
que toman decisiones sobre la UPA 
que son mujeres y hombres</t>
  </si>
  <si>
    <t>UPA con productores 
que toman decisiones sobre la UPA 
que son solo hombres</t>
  </si>
  <si>
    <t>UPA</t>
  </si>
  <si>
    <r>
      <rPr>
        <b/>
        <sz val="8"/>
        <rFont val="Segoe UI"/>
        <family val="2"/>
        <charset val="204"/>
      </rPr>
      <t>Fuente:</t>
    </r>
    <r>
      <rPr>
        <sz val="8"/>
        <rFont val="Segoe UI"/>
        <family val="2"/>
        <charset val="204"/>
      </rPr>
      <t xml:space="preserve"> DANE, Encuesta Nacional Agropecuaria (ENA)</t>
    </r>
  </si>
  <si>
    <t xml:space="preserve">Notas: </t>
  </si>
  <si>
    <r>
      <rPr>
        <b/>
        <sz val="8"/>
        <rFont val="Segoe UI"/>
        <family val="2"/>
      </rPr>
      <t xml:space="preserve">٠ </t>
    </r>
    <r>
      <rPr>
        <sz val="8"/>
        <rFont val="Segoe UI"/>
        <family val="2"/>
      </rPr>
      <t>E</t>
    </r>
    <r>
      <rPr>
        <sz val="8"/>
        <rFont val="Segoe UI"/>
        <family val="2"/>
        <charset val="204"/>
      </rPr>
      <t>n este cuadro se presentan algunas celdas con estimaciones que tienen asociados (Cve) altos, incluso cercanos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</si>
  <si>
    <r>
      <rPr>
        <b/>
        <sz val="8"/>
        <rFont val="Segoe UI"/>
        <family val="2"/>
      </rPr>
      <t xml:space="preserve">٠ </t>
    </r>
    <r>
      <rPr>
        <vertAlign val="superscript"/>
        <sz val="8"/>
        <rFont val="Segoe UI"/>
        <family val="2"/>
      </rPr>
      <t>1</t>
    </r>
    <r>
      <rPr>
        <sz val="8"/>
        <rFont val="Segoe UI"/>
        <family val="2"/>
        <charset val="204"/>
      </rPr>
      <t xml:space="preserve"> Corresponde a la información de los departamentos Amazonas, Guainía, Guaviare y Vaupés</t>
    </r>
    <r>
      <rPr>
        <sz val="8"/>
        <rFont val="Segoe UI"/>
        <family val="2"/>
      </rPr>
      <t>.</t>
    </r>
  </si>
  <si>
    <r>
      <rPr>
        <b/>
        <sz val="8"/>
        <rFont val="Segoe UI"/>
        <family val="2"/>
      </rPr>
      <t>٠</t>
    </r>
    <r>
      <rPr>
        <sz val="8"/>
        <rFont val="Segoe UI"/>
        <family val="2"/>
        <charset val="204"/>
      </rPr>
      <t xml:space="preserve"> (-) No existe dato</t>
    </r>
  </si>
  <si>
    <r>
      <rPr>
        <b/>
        <sz val="8"/>
        <rFont val="Segoe UI"/>
        <family val="2"/>
      </rPr>
      <t xml:space="preserve">٠ </t>
    </r>
    <r>
      <rPr>
        <sz val="8"/>
        <rFont val="Segoe UI"/>
        <family val="2"/>
      </rPr>
      <t>Por aproximación decimal se pueden presentar diferencias.</t>
    </r>
  </si>
  <si>
    <r>
      <t>٠</t>
    </r>
    <r>
      <rPr>
        <sz val="8"/>
        <rFont val="Segoe UI"/>
        <family val="2"/>
      </rPr>
      <t xml:space="preserve"> UPA hace referencia a la unidad de producción agropecuaria.</t>
    </r>
  </si>
  <si>
    <r>
      <rPr>
        <b/>
        <sz val="8"/>
        <rFont val="Segoe UI"/>
        <family val="2"/>
      </rPr>
      <t xml:space="preserve">٠ </t>
    </r>
    <r>
      <rPr>
        <sz val="8"/>
        <rFont val="Segoe UI"/>
        <family val="2"/>
      </rPr>
      <t>El total de UPA el total corresponde a las UPA constituidas por personas naturales.</t>
    </r>
  </si>
  <si>
    <t>Total productores y dedicación a trabajar en la UPA</t>
  </si>
  <si>
    <t>Mujeres y dedicación a trabajar en la UPA</t>
  </si>
  <si>
    <t>Hombres y dedicación a trabajar en la UPA</t>
  </si>
  <si>
    <t>Total de productores</t>
  </si>
  <si>
    <t>Todos los días de la semana</t>
  </si>
  <si>
    <t>Algunos días de la semana</t>
  </si>
  <si>
    <t>Algunos días del mes</t>
  </si>
  <si>
    <t>Una vez al mes</t>
  </si>
  <si>
    <t>Algunas veces en el año</t>
  </si>
  <si>
    <t>Ningún día del año</t>
  </si>
  <si>
    <t>Total</t>
  </si>
  <si>
    <t>Productores</t>
  </si>
  <si>
    <t>Productoras</t>
  </si>
  <si>
    <r>
      <rPr>
        <b/>
        <sz val="8"/>
        <rFont val="Segoe UI"/>
        <family val="2"/>
      </rPr>
      <t xml:space="preserve">٠ </t>
    </r>
    <r>
      <rPr>
        <sz val="8"/>
        <rFont val="Segoe UI"/>
        <family val="2"/>
      </rPr>
      <t>En</t>
    </r>
    <r>
      <rPr>
        <b/>
        <sz val="8"/>
        <rFont val="Segoe UI"/>
        <family val="2"/>
      </rPr>
      <t xml:space="preserve"> </t>
    </r>
    <r>
      <rPr>
        <sz val="8"/>
        <rFont val="Segoe UI"/>
        <family val="2"/>
        <charset val="204"/>
      </rPr>
      <t>este cuadro se presentan algunas celdas con estimaciones que tienen asociados (Cve) altos, incluso cercanos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</si>
  <si>
    <r>
      <rPr>
        <b/>
        <sz val="8"/>
        <rFont val="Segoe UI"/>
        <family val="2"/>
      </rPr>
      <t>٠</t>
    </r>
    <r>
      <rPr>
        <sz val="8"/>
        <rFont val="Segoe UI"/>
        <family val="2"/>
      </rPr>
      <t xml:space="preserve"> La edad mínima registrada de los productores en condición de persona natural, para realizar actividades en las unidades de producción, es de 13 años.</t>
    </r>
  </si>
  <si>
    <r>
      <rPr>
        <b/>
        <sz val="8"/>
        <rFont val="Segoe UI"/>
        <family val="2"/>
      </rPr>
      <t xml:space="preserve">٠ </t>
    </r>
    <r>
      <rPr>
        <sz val="8"/>
        <rFont val="Segoe UI"/>
        <family val="2"/>
      </rPr>
      <t>El total corresponde a los productores de las chagra (UPA) en condición de persona natural.</t>
    </r>
  </si>
  <si>
    <r>
      <rPr>
        <b/>
        <sz val="8"/>
        <rFont val="Segoe UI"/>
        <family val="2"/>
      </rPr>
      <t xml:space="preserve">٠ </t>
    </r>
    <r>
      <rPr>
        <sz val="8"/>
        <rFont val="Segoe UI"/>
        <family val="2"/>
      </rPr>
      <t>El total de productores con información en las preguntas de caracterización, corresponde a los productores en condición de persona natural con información reportada en el Capítulo V. Caracterización de la(s) persona(s) que toma(n) decisiones sobre las actividades que se realizan en la UPA, que pueden ser de 1 a 4 productores por UPA, desagregado por sexo.</t>
    </r>
  </si>
  <si>
    <r>
      <rPr>
        <b/>
        <sz val="8"/>
        <rFont val="Segoe UI"/>
        <family val="2"/>
      </rPr>
      <t xml:space="preserve">٠ </t>
    </r>
    <r>
      <rPr>
        <sz val="8"/>
        <rFont val="Segoe UI"/>
        <family val="2"/>
      </rPr>
      <t>El productor(a), no necesariamente debe encontrarse físicamente en la UPA para dedicarse a trabajar en ella.</t>
    </r>
  </si>
  <si>
    <t>Total productores, por nivel educativo más alto alcanzado</t>
  </si>
  <si>
    <t>Mujeres productoras, por nivel educativo más alto alcanzado</t>
  </si>
  <si>
    <t>Hombres productores, por nivel educativo más alto alcanzado</t>
  </si>
  <si>
    <t xml:space="preserve">Total </t>
  </si>
  <si>
    <t>Educación de la primera infancia</t>
  </si>
  <si>
    <t>Básica primaria</t>
  </si>
  <si>
    <t>Básica secundaria</t>
  </si>
  <si>
    <t>Media</t>
  </si>
  <si>
    <t>Técnico y Tecnológico</t>
  </si>
  <si>
    <t>Universitario y Posgrado</t>
  </si>
  <si>
    <t>Ninguno</t>
  </si>
  <si>
    <r>
      <t xml:space="preserve">٠ </t>
    </r>
    <r>
      <rPr>
        <sz val="8"/>
        <rFont val="Segoe UI"/>
        <family val="2"/>
      </rPr>
      <t>En este cuadro se presentan algunas celdas con estimaciones que tienen asociados (Cve) altos, incluso cercanos al 90%. Los cuales corresponden a estimaciones de frecuencia de ocurrencia muy baja. En estos casos de estimaciones con prevalencias pequeñas, la amplitud del intervalo de confianza asociado, es útil para muchos usuarios, y el DANE publica los resultados, debido a que no hay otra fuente de información que los proporcione. En todos los casos se avisa al usuario el nivel de la incertidumbre que acompaña cada cifra, el cual está dado precisamente por el (Cve).</t>
    </r>
  </si>
  <si>
    <r>
      <t xml:space="preserve">٠ </t>
    </r>
    <r>
      <rPr>
        <vertAlign val="superscript"/>
        <sz val="8"/>
        <rFont val="Segoe UI"/>
        <family val="2"/>
      </rPr>
      <t>1</t>
    </r>
    <r>
      <rPr>
        <sz val="8"/>
        <rFont val="Segoe UI"/>
        <family val="2"/>
      </rPr>
      <t xml:space="preserve"> Corresponde a la información de los departamentos Amazonas, Guainía, Guaviare y Vaupés.</t>
    </r>
  </si>
  <si>
    <r>
      <t xml:space="preserve">٠ </t>
    </r>
    <r>
      <rPr>
        <sz val="8"/>
        <rFont val="Segoe UI"/>
        <family val="2"/>
      </rPr>
      <t>(-) No existe dato</t>
    </r>
  </si>
  <si>
    <r>
      <t xml:space="preserve">٠ </t>
    </r>
    <r>
      <rPr>
        <sz val="8"/>
        <rFont val="Segoe UI"/>
        <family val="2"/>
      </rPr>
      <t>Por aproximación decimal se pueden presentar diferencias.</t>
    </r>
  </si>
  <si>
    <r>
      <rPr>
        <b/>
        <sz val="8"/>
        <rFont val="Segoe UI"/>
        <family val="2"/>
      </rPr>
      <t xml:space="preserve">٠ </t>
    </r>
    <r>
      <rPr>
        <sz val="8"/>
        <rFont val="Segoe UI"/>
        <family val="2"/>
      </rPr>
      <t>El total de productores con información en las preguntas de caracterización, corresponde a los productores en condición de persona natural con información reportada en el Capítulo V. Caracterización de la(s) persona(s) que toma(n) decisiones sobre las actividades que se realizan en la UPA, que pueden ser de 1 a 4 productores por UPA, desagregado por sexo y nivel educativo más alto alcanzado.</t>
    </r>
  </si>
  <si>
    <r>
      <rPr>
        <b/>
        <sz val="8"/>
        <rFont val="Segoe UI"/>
        <family val="2"/>
      </rPr>
      <t>٠</t>
    </r>
    <r>
      <rPr>
        <sz val="8"/>
        <rFont val="Segoe UI"/>
        <family val="2"/>
      </rPr>
      <t xml:space="preserve"> En el total de productores en condición de persona natural con información en las preguntas de caracterización, no se incluyen los productores de las UPA cuya información fue recolectada por observación directa.</t>
    </r>
  </si>
  <si>
    <t>٠ El valor de 0 en el CVE y los IC se presenta debido a la existencia de un solo registro en el estrato correspondiente.</t>
  </si>
  <si>
    <t>Total productores</t>
  </si>
  <si>
    <r>
      <t>Total productores con información de 
autorreconocimiento étnico</t>
    </r>
    <r>
      <rPr>
        <b/>
        <vertAlign val="superscript"/>
        <sz val="10"/>
        <rFont val="Segoe UI"/>
        <family val="2"/>
      </rPr>
      <t>2</t>
    </r>
  </si>
  <si>
    <t>Se reconocen en algún grupo étnico</t>
  </si>
  <si>
    <t>No se reconocen en algún grupo étnico</t>
  </si>
  <si>
    <r>
      <rPr>
        <b/>
        <sz val="8"/>
        <rFont val="Segoe UI"/>
        <family val="2"/>
      </rPr>
      <t xml:space="preserve">٠ </t>
    </r>
    <r>
      <rPr>
        <sz val="8"/>
        <rFont val="Segoe UI"/>
        <family val="2"/>
        <charset val="204"/>
      </rPr>
      <t>(-) No existe dato</t>
    </r>
  </si>
  <si>
    <r>
      <rPr>
        <b/>
        <sz val="8"/>
        <rFont val="Segoe UI"/>
        <family val="2"/>
      </rPr>
      <t xml:space="preserve">٠ </t>
    </r>
    <r>
      <rPr>
        <sz val="8"/>
        <rFont val="Segoe UI"/>
        <family val="2"/>
      </rPr>
      <t>El total de productores con información en las preguntas de caracterización, corresponde a los productores en condición de persona natural con información reportada en el Capítulo V. Caracterización de la(s) persona(s) que toma(n) decisiones sobre las actividades que se realizan en la UPA, que pueden ser de 1 a 4 productores por UPA.</t>
    </r>
  </si>
  <si>
    <r>
      <rPr>
        <b/>
        <sz val="8"/>
        <rFont val="Segoe UI"/>
        <family val="2"/>
      </rPr>
      <t xml:space="preserve">٠ </t>
    </r>
    <r>
      <rPr>
        <vertAlign val="superscript"/>
        <sz val="8"/>
        <rFont val="Segoe UI"/>
        <family val="2"/>
      </rPr>
      <t>2</t>
    </r>
    <r>
      <rPr>
        <b/>
        <sz val="8"/>
        <rFont val="Segoe UI"/>
        <family val="2"/>
      </rPr>
      <t xml:space="preserve"> </t>
    </r>
    <r>
      <rPr>
        <sz val="8"/>
        <rFont val="Segoe UI"/>
        <family val="2"/>
      </rPr>
      <t>El total de productores con información de autorreconocimiento étnico corresponde a los productores en condición de persona natural que tienen nacionalidad colombiana y que respondieron directamente la encuesta (primer productor).</t>
    </r>
  </si>
  <si>
    <t>Estructura poblacional de los productores agropecuarios ENA 2023</t>
  </si>
  <si>
    <t xml:space="preserve">Total 4 departamentos de la Amazonía
2017 </t>
  </si>
  <si>
    <r>
      <t>2023</t>
    </r>
    <r>
      <rPr>
        <b/>
        <vertAlign val="superscript"/>
        <sz val="10"/>
        <rFont val="Segoe UI"/>
        <family val="2"/>
      </rPr>
      <t>p</t>
    </r>
  </si>
  <si>
    <t>Departamento</t>
  </si>
  <si>
    <t>Sexo</t>
  </si>
  <si>
    <t>Grupos etarios</t>
  </si>
  <si>
    <t>Mujer</t>
  </si>
  <si>
    <t>Hombre</t>
  </si>
  <si>
    <t>Total general</t>
  </si>
  <si>
    <t>Edad</t>
  </si>
  <si>
    <t>Menor de 5 años</t>
  </si>
  <si>
    <t>De 5 a 9 años</t>
  </si>
  <si>
    <t>De 10 a 14 años</t>
  </si>
  <si>
    <t>De 15 a 19 años</t>
  </si>
  <si>
    <t>De 20 a 24 años</t>
  </si>
  <si>
    <t>De 25 a 29 años</t>
  </si>
  <si>
    <t>De 30 a 34 años</t>
  </si>
  <si>
    <t>De 35 a 39 años</t>
  </si>
  <si>
    <t>De 40 a 44 años</t>
  </si>
  <si>
    <t>De 45 a 49 años</t>
  </si>
  <si>
    <t>De 50 a 54 años</t>
  </si>
  <si>
    <t>De 55 a 59 años</t>
  </si>
  <si>
    <t>De 60 a 64 años</t>
  </si>
  <si>
    <t>De 65 a 69 años</t>
  </si>
  <si>
    <t>De 70 a 74 años</t>
  </si>
  <si>
    <t>De 75 a 79 años</t>
  </si>
  <si>
    <t>De 80 a 84 años</t>
  </si>
  <si>
    <t>De 85 a 89 años</t>
  </si>
  <si>
    <t>90 a más años</t>
  </si>
  <si>
    <t>No informa</t>
  </si>
  <si>
    <r>
      <rPr>
        <b/>
        <sz val="8"/>
        <rFont val="Segoe UI"/>
        <family val="2"/>
      </rPr>
      <t>Fuente:</t>
    </r>
    <r>
      <rPr>
        <sz val="8"/>
        <rFont val="Segoe UI"/>
        <family val="2"/>
      </rPr>
      <t xml:space="preserve"> DANE, ENA.</t>
    </r>
  </si>
  <si>
    <r>
      <rPr>
        <vertAlign val="superscript"/>
        <sz val="8"/>
        <rFont val="Segoe UI"/>
        <family val="2"/>
      </rPr>
      <t>p</t>
    </r>
    <r>
      <rPr>
        <sz val="8"/>
        <rFont val="Segoe UI"/>
        <family val="2"/>
      </rPr>
      <t xml:space="preserve"> Cifras provisionales.</t>
    </r>
  </si>
  <si>
    <r>
      <rPr>
        <b/>
        <sz val="8"/>
        <rFont val="Segoe UI"/>
        <family val="2"/>
      </rPr>
      <t xml:space="preserve">٠ </t>
    </r>
    <r>
      <rPr>
        <sz val="8"/>
        <rFont val="Segoe UI"/>
        <family val="2"/>
      </rPr>
      <t>(-) No existe dato</t>
    </r>
  </si>
  <si>
    <r>
      <rPr>
        <b/>
        <sz val="8"/>
        <rFont val="Segoe UI"/>
        <family val="2"/>
      </rPr>
      <t xml:space="preserve">٠ </t>
    </r>
    <r>
      <rPr>
        <sz val="8"/>
        <rFont val="Segoe UI"/>
        <family val="2"/>
      </rPr>
      <t>Corresponde a la información de los departamentos Amazonas, Guainía, Guaviare y Vaupés.</t>
    </r>
  </si>
  <si>
    <t>COD_DEPTO</t>
  </si>
  <si>
    <t>NOM_DEPTO</t>
  </si>
  <si>
    <t>total</t>
  </si>
  <si>
    <t>cve1</t>
  </si>
  <si>
    <t>LI</t>
  </si>
  <si>
    <t>LS</t>
  </si>
  <si>
    <t>IC</t>
  </si>
  <si>
    <t>nombre1</t>
  </si>
  <si>
    <t>nombre2</t>
  </si>
  <si>
    <t>91</t>
  </si>
  <si>
    <t>94</t>
  </si>
  <si>
    <t>95</t>
  </si>
  <si>
    <t>97</t>
  </si>
  <si>
    <t>Z5</t>
  </si>
  <si>
    <t>Número de UPA</t>
  </si>
  <si>
    <r>
      <t xml:space="preserve">٠ </t>
    </r>
    <r>
      <rPr>
        <sz val="8"/>
        <color theme="1"/>
        <rFont val="Segoe UI"/>
        <family val="2"/>
      </rPr>
      <t xml:space="preserve"> Por aproximación decimal se pueden presentar diferencias.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</si>
</sst>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_-;\-* #,##0_-;_-* &quot;-&quot;??_-;_-@_-"/>
    <numFmt numFmtId="165" formatCode="_-* #,##0\ _P_t_s_-;\-* #,##0\ _P_t_s_-;_-* &quot;-&quot;??\ _P_t_s_-;_-@_-"/>
    <numFmt numFmtId="166" formatCode="_-* #,##0.00\ _P_t_s_-;\-* #,##0.00\ _P_t_s_-;_-* &quot;-&quot;??\ _P_t_s_-;_-@_-"/>
    <numFmt numFmtId="167" formatCode="_-* #,##0.0\ _P_t_s_-;\-* #,##0.0\ _P_t_s_-;_-* &quot;-&quot;??\ _P_t_s_-;_-@_-"/>
    <numFmt numFmtId="168" formatCode="0.0%;0.0%"/>
    <numFmt numFmtId="169" formatCode="0.00%;0.00%"/>
    <numFmt numFmtId="170" formatCode="0.0%"/>
    <numFmt numFmtId="171" formatCode="_(* #,##0.0_);_(* \(#,##0.0\);_(* &quot;-&quot;??_);_(@_)"/>
  </numFmts>
  <fonts count="55"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Arial"/>
      <family val="2"/>
    </font>
    <font>
      <sz val="10"/>
      <color theme="4" tint="-0.249977111117893"/>
      <name val="Segoe UI"/>
      <family val="2"/>
    </font>
    <font>
      <sz val="10"/>
      <name val="Segoe UI"/>
      <family val="2"/>
    </font>
    <font>
      <b/>
      <sz val="14"/>
      <color theme="0"/>
      <name val="Segoe UI"/>
      <family val="2"/>
    </font>
    <font>
      <b/>
      <sz val="12"/>
      <color rgb="FF404040"/>
      <name val="Segoe UI"/>
      <family val="2"/>
    </font>
    <font>
      <b/>
      <vertAlign val="superscript"/>
      <sz val="12"/>
      <color rgb="FF404040"/>
      <name val="Segoe UI"/>
      <family val="2"/>
    </font>
    <font>
      <b/>
      <sz val="11"/>
      <color rgb="FFB6004B"/>
      <name val="Segoe UI"/>
      <family val="2"/>
    </font>
    <font>
      <u/>
      <sz val="10"/>
      <color theme="10"/>
      <name val="Segoe UI"/>
      <family val="2"/>
    </font>
    <font>
      <sz val="11"/>
      <name val="Segoe UI"/>
      <family val="2"/>
    </font>
    <font>
      <b/>
      <sz val="10"/>
      <name val="Segoe UI"/>
      <family val="2"/>
    </font>
    <font>
      <sz val="8"/>
      <name val="Segoe UI"/>
      <family val="2"/>
    </font>
    <font>
      <vertAlign val="superscript"/>
      <sz val="8"/>
      <name val="Segoe UI"/>
      <family val="2"/>
    </font>
    <font>
      <sz val="8"/>
      <name val="Segoe UI"/>
      <family val="2"/>
      <charset val="204"/>
    </font>
    <font>
      <sz val="10"/>
      <name val="Segoe UI"/>
      <family val="2"/>
      <charset val="204"/>
    </font>
    <font>
      <u/>
      <sz val="10"/>
      <color indexed="12"/>
      <name val="Arial"/>
      <family val="2"/>
    </font>
    <font>
      <u/>
      <sz val="11"/>
      <color indexed="12"/>
      <name val="Segoe UI"/>
      <family val="2"/>
    </font>
    <font>
      <b/>
      <sz val="14"/>
      <color theme="0"/>
      <name val="Segoe UI"/>
      <family val="2"/>
      <charset val="204"/>
    </font>
    <font>
      <b/>
      <sz val="11"/>
      <name val="Segoe UI"/>
      <family val="2"/>
      <charset val="204"/>
    </font>
    <font>
      <b/>
      <sz val="12"/>
      <color theme="1" tint="0.249977111117893"/>
      <name val="Segoe UI"/>
      <family val="2"/>
      <charset val="204"/>
    </font>
    <font>
      <sz val="11"/>
      <color theme="1" tint="0.249977111117893"/>
      <name val="Segoe UI"/>
      <family val="2"/>
    </font>
    <font>
      <sz val="11"/>
      <color theme="1" tint="0.249977111117893"/>
      <name val="Segoe UI"/>
      <family val="2"/>
      <charset val="204"/>
    </font>
    <font>
      <b/>
      <sz val="12"/>
      <color theme="1" tint="0.249977111117893"/>
      <name val="Segoe UI"/>
      <family val="2"/>
    </font>
    <font>
      <b/>
      <sz val="11"/>
      <color theme="1" tint="0.249977111117893"/>
      <name val="Segoe UI"/>
      <family val="2"/>
    </font>
    <font>
      <sz val="10"/>
      <color theme="1" tint="0.249977111117893"/>
      <name val="Segoe UI"/>
      <family val="2"/>
    </font>
    <font>
      <sz val="11"/>
      <name val="Segoe UI"/>
      <family val="2"/>
      <charset val="204"/>
    </font>
    <font>
      <sz val="11"/>
      <color theme="1"/>
      <name val="Segoe UI"/>
      <family val="2"/>
    </font>
    <font>
      <b/>
      <sz val="9"/>
      <name val="Segoe UI"/>
      <family val="2"/>
    </font>
    <font>
      <b/>
      <vertAlign val="superscript"/>
      <sz val="9"/>
      <name val="Segoe UI"/>
      <family val="2"/>
    </font>
    <font>
      <b/>
      <sz val="9"/>
      <name val="Segoe UI"/>
      <family val="2"/>
      <charset val="204"/>
    </font>
    <font>
      <sz val="9"/>
      <name val="Segoe UI"/>
      <family val="2"/>
      <charset val="204"/>
    </font>
    <font>
      <b/>
      <sz val="10"/>
      <name val="Segoe UI"/>
      <family val="2"/>
      <charset val="204"/>
    </font>
    <font>
      <sz val="9"/>
      <name val="Segoe UI"/>
      <family val="2"/>
    </font>
    <font>
      <b/>
      <sz val="8"/>
      <name val="Segoe UI"/>
      <family val="2"/>
      <charset val="204"/>
    </font>
    <font>
      <b/>
      <sz val="8"/>
      <name val="Segoe UI"/>
      <family val="2"/>
    </font>
    <font>
      <b/>
      <sz val="12"/>
      <color theme="0"/>
      <name val="Segoe UI"/>
      <family val="2"/>
      <charset val="204"/>
    </font>
    <font>
      <b/>
      <vertAlign val="superscript"/>
      <sz val="10"/>
      <name val="Segoe UI"/>
      <family val="2"/>
    </font>
    <font>
      <sz val="12"/>
      <name val="Segoe UI"/>
      <family val="2"/>
    </font>
    <font>
      <sz val="10"/>
      <name val="MS Sans Serif"/>
      <family val="2"/>
    </font>
    <font>
      <sz val="10"/>
      <color theme="0"/>
      <name val="Segoe UI"/>
      <family val="2"/>
    </font>
    <font>
      <sz val="14"/>
      <name val="Segoe UI"/>
      <family val="2"/>
      <charset val="204"/>
    </font>
    <font>
      <b/>
      <sz val="12"/>
      <name val="Segoe UI"/>
      <family val="2"/>
    </font>
    <font>
      <u/>
      <sz val="10"/>
      <color indexed="12"/>
      <name val="MS Sans Serif"/>
      <family val="2"/>
    </font>
    <font>
      <b/>
      <sz val="12"/>
      <color theme="0"/>
      <name val="Segoe UI"/>
      <family val="2"/>
    </font>
    <font>
      <sz val="8"/>
      <color theme="1"/>
      <name val="Segoe UI"/>
      <family val="2"/>
    </font>
    <font>
      <b/>
      <sz val="8"/>
      <color theme="1"/>
      <name val="Segoe UI"/>
      <family val="2"/>
    </font>
    <font>
      <vertAlign val="superscript"/>
      <sz val="8"/>
      <color theme="1"/>
      <name val="Segoe UI"/>
      <family val="2"/>
    </font>
    <font>
      <sz val="8"/>
      <color theme="1"/>
      <name val="Segoe UI"/>
      <family val="2"/>
      <charset val="204"/>
    </font>
    <font>
      <b/>
      <sz val="10"/>
      <color theme="1" tint="0.249977111117893"/>
      <name val="Segoe UI"/>
      <family val="2"/>
    </font>
    <font>
      <sz val="10"/>
      <color theme="0"/>
      <name val="MS Sans Serif"/>
      <family val="2"/>
    </font>
    <font>
      <sz val="11"/>
      <color theme="1"/>
      <name val="Segoe UI"/>
      <family val="2"/>
    </font>
    <font>
      <b/>
      <sz val="11"/>
      <color theme="0"/>
      <name val="Segoe UI"/>
      <family val="2"/>
    </font>
    <font>
      <b/>
      <sz val="11"/>
      <color theme="1"/>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5"/>
        <bgColor indexed="64"/>
      </patternFill>
    </fill>
    <fill>
      <patternFill patternType="solid">
        <fgColor rgb="FFFFFFFF"/>
        <bgColor rgb="FF000000"/>
      </patternFill>
    </fill>
  </fills>
  <borders count="3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right/>
      <top style="thin">
        <color theme="0"/>
      </top>
      <bottom style="thin">
        <color theme="0"/>
      </bottom>
      <diagonal/>
    </border>
    <border>
      <left style="thin">
        <color theme="0"/>
      </left>
      <right style="thin">
        <color theme="0"/>
      </right>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indexed="64"/>
      </left>
      <right style="thin">
        <color indexed="64"/>
      </right>
      <top style="thin">
        <color indexed="64"/>
      </top>
      <bottom style="thin">
        <color theme="0"/>
      </bottom>
      <diagonal/>
    </border>
    <border>
      <left style="thin">
        <color indexed="64"/>
      </left>
      <right/>
      <top style="thin">
        <color indexed="64"/>
      </top>
      <bottom style="thin">
        <color theme="0"/>
      </bottom>
      <diagonal/>
    </border>
    <border>
      <left style="thin">
        <color indexed="65"/>
      </left>
      <right style="thin">
        <color indexed="64"/>
      </right>
      <top style="thin">
        <color indexed="64"/>
      </top>
      <bottom style="thin">
        <color theme="0"/>
      </bottom>
      <diagonal/>
    </border>
    <border>
      <left/>
      <right style="thin">
        <color indexed="64"/>
      </right>
      <top style="thin">
        <color indexed="64"/>
      </top>
      <bottom style="thin">
        <color theme="0"/>
      </bottom>
      <diagonal/>
    </border>
    <border>
      <left style="thin">
        <color rgb="FF999999"/>
      </left>
      <right style="thin">
        <color rgb="FF999999"/>
      </right>
      <top style="thin">
        <color rgb="FF999999"/>
      </top>
      <bottom style="thin">
        <color rgb="FF999999"/>
      </bottom>
      <diagonal/>
    </border>
    <border>
      <left style="thin">
        <color rgb="FF999999"/>
      </left>
      <right style="thin">
        <color indexed="64"/>
      </right>
      <top style="thin">
        <color indexed="64"/>
      </top>
      <bottom/>
      <diagonal/>
    </border>
    <border>
      <left style="thin">
        <color rgb="FF999999"/>
      </left>
      <right style="thin">
        <color indexed="64"/>
      </right>
      <top/>
      <bottom/>
      <diagonal/>
    </border>
    <border>
      <left style="thin">
        <color rgb="FF999999"/>
      </left>
      <right style="thin">
        <color indexed="64"/>
      </right>
      <top style="thin">
        <color indexed="64"/>
      </top>
      <bottom style="thin">
        <color indexed="64"/>
      </bottom>
      <diagonal/>
    </border>
  </borders>
  <cellStyleXfs count="1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0" fontId="17" fillId="0" borderId="0" applyNumberFormat="0" applyFill="0" applyBorder="0" applyAlignment="0" applyProtection="0">
      <alignment vertical="top"/>
      <protection locked="0"/>
    </xf>
    <xf numFmtId="0" fontId="28" fillId="0" borderId="0"/>
    <xf numFmtId="43" fontId="28"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0" fontId="40" fillId="0" borderId="0"/>
    <xf numFmtId="43" fontId="1" fillId="0" borderId="0" applyFont="0" applyFill="0" applyBorder="0" applyAlignment="0" applyProtection="0"/>
    <xf numFmtId="0" fontId="44" fillId="0" borderId="0" applyNumberFormat="0" applyFill="0" applyBorder="0" applyAlignment="0" applyProtection="0"/>
    <xf numFmtId="9" fontId="40" fillId="0" borderId="0" applyFont="0" applyFill="0" applyBorder="0" applyAlignment="0" applyProtection="0"/>
    <xf numFmtId="166" fontId="3" fillId="0" borderId="0" applyFont="0" applyFill="0" applyBorder="0" applyAlignment="0" applyProtection="0"/>
  </cellStyleXfs>
  <cellXfs count="353">
    <xf numFmtId="0" fontId="0" fillId="0" borderId="0" xfId="0"/>
    <xf numFmtId="0" fontId="4" fillId="2" borderId="0" xfId="3" applyFont="1" applyFill="1" applyAlignment="1">
      <alignment horizontal="center"/>
    </xf>
    <xf numFmtId="0" fontId="5" fillId="2" borderId="0" xfId="3" applyFont="1" applyFill="1"/>
    <xf numFmtId="0" fontId="4" fillId="2" borderId="0" xfId="3" applyFont="1" applyFill="1"/>
    <xf numFmtId="0" fontId="9" fillId="2" borderId="3" xfId="3" applyFont="1" applyFill="1" applyBorder="1" applyAlignment="1">
      <alignment horizontal="right" vertical="center"/>
    </xf>
    <xf numFmtId="0" fontId="10" fillId="2" borderId="4" xfId="2" quotePrefix="1" applyFont="1" applyFill="1" applyBorder="1" applyAlignment="1" applyProtection="1">
      <alignment vertical="center"/>
    </xf>
    <xf numFmtId="0" fontId="5" fillId="2" borderId="4" xfId="3" applyFont="1" applyFill="1" applyBorder="1" applyAlignment="1">
      <alignment vertical="center"/>
    </xf>
    <xf numFmtId="0" fontId="5" fillId="2" borderId="5" xfId="3" applyFont="1" applyFill="1" applyBorder="1" applyAlignment="1">
      <alignment vertical="center"/>
    </xf>
    <xf numFmtId="0" fontId="11" fillId="2" borderId="0" xfId="3" applyFont="1" applyFill="1" applyAlignment="1">
      <alignment vertical="center"/>
    </xf>
    <xf numFmtId="0" fontId="9" fillId="2" borderId="6" xfId="3" applyFont="1" applyFill="1" applyBorder="1" applyAlignment="1">
      <alignment horizontal="right" vertical="center"/>
    </xf>
    <xf numFmtId="0" fontId="4" fillId="4" borderId="3" xfId="3" applyFont="1" applyFill="1" applyBorder="1"/>
    <xf numFmtId="0" fontId="5" fillId="4" borderId="4" xfId="3" applyFont="1" applyFill="1" applyBorder="1"/>
    <xf numFmtId="0" fontId="5" fillId="4" borderId="5" xfId="3" applyFont="1" applyFill="1" applyBorder="1"/>
    <xf numFmtId="0" fontId="12" fillId="2" borderId="0" xfId="4" applyFont="1" applyFill="1" applyAlignment="1">
      <alignment horizontal="left" vertical="top"/>
    </xf>
    <xf numFmtId="0" fontId="13" fillId="2" borderId="1" xfId="5" applyFont="1" applyFill="1" applyBorder="1" applyAlignment="1">
      <alignment horizontal="left" vertical="top"/>
    </xf>
    <xf numFmtId="0" fontId="16" fillId="2" borderId="0" xfId="4" applyFont="1" applyFill="1" applyAlignment="1">
      <alignment horizontal="left" vertical="top"/>
    </xf>
    <xf numFmtId="0" fontId="16" fillId="2" borderId="0" xfId="4" applyFont="1" applyFill="1" applyAlignment="1">
      <alignment horizontal="left" vertical="center"/>
    </xf>
    <xf numFmtId="0" fontId="25" fillId="2" borderId="0" xfId="4" applyFont="1" applyFill="1" applyAlignment="1">
      <alignment horizontal="left" vertical="top"/>
    </xf>
    <xf numFmtId="0" fontId="26" fillId="2" borderId="0" xfId="4" applyFont="1" applyFill="1" applyAlignment="1">
      <alignment horizontal="left" vertical="top"/>
    </xf>
    <xf numFmtId="0" fontId="27" fillId="5" borderId="0" xfId="4" applyFont="1" applyFill="1" applyAlignment="1">
      <alignment horizontal="left" vertical="center" wrapText="1"/>
    </xf>
    <xf numFmtId="0" fontId="22" fillId="2" borderId="0" xfId="4" quotePrefix="1" applyFont="1" applyFill="1" applyAlignment="1">
      <alignment horizontal="left" vertical="top" indent="3"/>
    </xf>
    <xf numFmtId="0" fontId="22" fillId="2" borderId="0" xfId="4" applyFont="1" applyFill="1" applyAlignment="1">
      <alignment horizontal="left" vertical="top"/>
    </xf>
    <xf numFmtId="0" fontId="22" fillId="5" borderId="0" xfId="4" applyFont="1" applyFill="1" applyAlignment="1">
      <alignment horizontal="left" vertical="center" wrapText="1" indent="2"/>
    </xf>
    <xf numFmtId="0" fontId="5" fillId="2" borderId="0" xfId="4" applyFont="1" applyFill="1" applyAlignment="1">
      <alignment horizontal="left" vertical="top"/>
    </xf>
    <xf numFmtId="0" fontId="26" fillId="0" borderId="0" xfId="4" applyFont="1" applyAlignment="1">
      <alignment horizontal="center" vertical="center" wrapText="1"/>
    </xf>
    <xf numFmtId="0" fontId="26" fillId="0" borderId="0" xfId="4" applyFont="1" applyAlignment="1">
      <alignment horizontal="justify" vertical="top" wrapText="1"/>
    </xf>
    <xf numFmtId="0" fontId="5" fillId="0" borderId="0" xfId="4" applyFont="1" applyAlignment="1">
      <alignment horizontal="left" vertical="top"/>
    </xf>
    <xf numFmtId="0" fontId="26" fillId="0" borderId="0" xfId="4" applyFont="1" applyAlignment="1">
      <alignment vertical="top" wrapText="1"/>
    </xf>
    <xf numFmtId="0" fontId="5" fillId="0" borderId="0" xfId="4" applyFont="1" applyAlignment="1">
      <alignment horizontal="justify" vertical="top" wrapText="1"/>
    </xf>
    <xf numFmtId="0" fontId="16" fillId="0" borderId="0" xfId="4" applyFont="1" applyAlignment="1">
      <alignment vertical="top" wrapText="1"/>
    </xf>
    <xf numFmtId="0" fontId="16" fillId="0" borderId="0" xfId="4" applyFont="1" applyAlignment="1">
      <alignment horizontal="center" vertical="center" wrapText="1"/>
    </xf>
    <xf numFmtId="0" fontId="16" fillId="0" borderId="0" xfId="4" applyFont="1" applyAlignment="1">
      <alignment horizontal="justify" vertical="top" wrapText="1"/>
    </xf>
    <xf numFmtId="0" fontId="12" fillId="0" borderId="0" xfId="4" applyFont="1" applyAlignment="1">
      <alignment vertical="top" wrapText="1"/>
    </xf>
    <xf numFmtId="0" fontId="12" fillId="0" borderId="0" xfId="4" applyFont="1" applyAlignment="1">
      <alignment horizontal="center" vertical="center" wrapText="1"/>
    </xf>
    <xf numFmtId="0" fontId="5" fillId="2" borderId="0" xfId="4" applyFont="1" applyFill="1" applyAlignment="1">
      <alignment horizontal="justify" vertical="top" wrapText="1"/>
    </xf>
    <xf numFmtId="0" fontId="16" fillId="2" borderId="0" xfId="4" applyFont="1" applyFill="1" applyAlignment="1">
      <alignment horizontal="justify" vertical="top" wrapText="1"/>
    </xf>
    <xf numFmtId="0" fontId="16" fillId="2" borderId="0" xfId="5" applyFont="1" applyFill="1" applyAlignment="1">
      <alignment horizontal="left" vertical="top"/>
    </xf>
    <xf numFmtId="0" fontId="18" fillId="2" borderId="0" xfId="6" applyFont="1" applyFill="1" applyBorder="1" applyAlignment="1" applyProtection="1">
      <alignment vertical="center"/>
    </xf>
    <xf numFmtId="0" fontId="16" fillId="5" borderId="0" xfId="5" applyFont="1" applyFill="1" applyAlignment="1">
      <alignment horizontal="center" vertical="top"/>
    </xf>
    <xf numFmtId="0" fontId="32" fillId="2" borderId="0" xfId="5" applyFont="1" applyFill="1" applyAlignment="1">
      <alignment horizontal="left" vertical="top"/>
    </xf>
    <xf numFmtId="0" fontId="16" fillId="2" borderId="7" xfId="5" applyFont="1" applyFill="1" applyBorder="1" applyAlignment="1">
      <alignment horizontal="left" vertical="top"/>
    </xf>
    <xf numFmtId="165" fontId="16" fillId="2" borderId="0" xfId="5" applyNumberFormat="1" applyFont="1" applyFill="1" applyAlignment="1">
      <alignment horizontal="left" vertical="top"/>
    </xf>
    <xf numFmtId="0" fontId="5" fillId="2" borderId="0" xfId="5" applyFont="1" applyFill="1" applyAlignment="1">
      <alignment horizontal="left" vertical="top"/>
    </xf>
    <xf numFmtId="0" fontId="29" fillId="4" borderId="4" xfId="5" applyFont="1" applyFill="1" applyBorder="1" applyAlignment="1">
      <alignment horizontal="center" vertical="center" wrapText="1"/>
    </xf>
    <xf numFmtId="0" fontId="29" fillId="4" borderId="7" xfId="5" applyFont="1" applyFill="1" applyBorder="1" applyAlignment="1">
      <alignment horizontal="center" vertical="center" wrapText="1"/>
    </xf>
    <xf numFmtId="0" fontId="29" fillId="4" borderId="8" xfId="5" applyFont="1" applyFill="1" applyBorder="1" applyAlignment="1">
      <alignment horizontal="center" vertical="center" wrapText="1"/>
    </xf>
    <xf numFmtId="0" fontId="29" fillId="2" borderId="0" xfId="5" applyFont="1" applyFill="1" applyAlignment="1">
      <alignment horizontal="left" vertical="top"/>
    </xf>
    <xf numFmtId="0" fontId="34" fillId="2" borderId="0" xfId="5" applyFont="1" applyFill="1" applyAlignment="1">
      <alignment horizontal="left" vertical="top"/>
    </xf>
    <xf numFmtId="167" fontId="29" fillId="2" borderId="0" xfId="9" applyNumberFormat="1" applyFont="1" applyFill="1" applyBorder="1" applyAlignment="1">
      <alignment horizontal="right" vertical="center"/>
    </xf>
    <xf numFmtId="0" fontId="34" fillId="2" borderId="1" xfId="4" quotePrefix="1" applyFont="1" applyFill="1" applyBorder="1" applyAlignment="1">
      <alignment horizontal="center" vertical="center"/>
    </xf>
    <xf numFmtId="165" fontId="34" fillId="7" borderId="1" xfId="9" applyNumberFormat="1" applyFont="1" applyFill="1" applyBorder="1" applyAlignment="1">
      <alignment horizontal="right" vertical="center"/>
    </xf>
    <xf numFmtId="167" fontId="34" fillId="2" borderId="0" xfId="9" applyNumberFormat="1" applyFont="1" applyFill="1" applyBorder="1" applyAlignment="1">
      <alignment horizontal="right" vertical="center"/>
    </xf>
    <xf numFmtId="165" fontId="34" fillId="7" borderId="0" xfId="9" applyNumberFormat="1" applyFont="1" applyFill="1" applyBorder="1" applyAlignment="1">
      <alignment horizontal="right" vertical="center"/>
    </xf>
    <xf numFmtId="167" fontId="34" fillId="7" borderId="0" xfId="9" applyNumberFormat="1" applyFont="1" applyFill="1" applyBorder="1" applyAlignment="1">
      <alignment horizontal="right" vertical="center"/>
    </xf>
    <xf numFmtId="165" fontId="34" fillId="7" borderId="2" xfId="9" applyNumberFormat="1" applyFont="1" applyFill="1" applyBorder="1" applyAlignment="1">
      <alignment horizontal="right" vertical="center"/>
    </xf>
    <xf numFmtId="1" fontId="34" fillId="6" borderId="1" xfId="10" applyNumberFormat="1" applyFont="1" applyFill="1" applyBorder="1" applyAlignment="1">
      <alignment horizontal="center" vertical="center"/>
    </xf>
    <xf numFmtId="167" fontId="34" fillId="6" borderId="0" xfId="9" applyNumberFormat="1" applyFont="1" applyFill="1" applyBorder="1" applyAlignment="1">
      <alignment horizontal="right" vertical="center"/>
    </xf>
    <xf numFmtId="165" fontId="34" fillId="6" borderId="0" xfId="9" applyNumberFormat="1" applyFont="1" applyFill="1" applyBorder="1" applyAlignment="1">
      <alignment horizontal="right" vertical="center"/>
    </xf>
    <xf numFmtId="165" fontId="34" fillId="6" borderId="2" xfId="9" applyNumberFormat="1" applyFont="1" applyFill="1" applyBorder="1" applyAlignment="1">
      <alignment horizontal="right" vertical="center"/>
    </xf>
    <xf numFmtId="0" fontId="34" fillId="2" borderId="1" xfId="4" applyFont="1" applyFill="1" applyBorder="1" applyAlignment="1">
      <alignment horizontal="center" vertical="center"/>
    </xf>
    <xf numFmtId="1" fontId="34" fillId="6" borderId="3" xfId="10" applyNumberFormat="1" applyFont="1" applyFill="1" applyBorder="1" applyAlignment="1">
      <alignment horizontal="center" vertical="center"/>
    </xf>
    <xf numFmtId="167" fontId="34" fillId="6" borderId="4" xfId="9" applyNumberFormat="1" applyFont="1" applyFill="1" applyBorder="1" applyAlignment="1">
      <alignment horizontal="right" vertical="center"/>
    </xf>
    <xf numFmtId="165" fontId="29" fillId="7" borderId="0" xfId="9" applyNumberFormat="1" applyFont="1" applyFill="1" applyBorder="1" applyAlignment="1">
      <alignment vertical="center"/>
    </xf>
    <xf numFmtId="167" fontId="29" fillId="7" borderId="0" xfId="9" applyNumberFormat="1" applyFont="1" applyFill="1" applyBorder="1" applyAlignment="1">
      <alignment vertical="center"/>
    </xf>
    <xf numFmtId="165" fontId="29" fillId="7" borderId="2" xfId="9" applyNumberFormat="1" applyFont="1" applyFill="1" applyBorder="1" applyAlignment="1">
      <alignment vertical="center"/>
    </xf>
    <xf numFmtId="165" fontId="34" fillId="2" borderId="0" xfId="9" applyNumberFormat="1" applyFont="1" applyFill="1" applyBorder="1" applyAlignment="1">
      <alignment vertical="center"/>
    </xf>
    <xf numFmtId="165" fontId="34" fillId="6" borderId="0" xfId="9" applyNumberFormat="1" applyFont="1" applyFill="1" applyBorder="1" applyAlignment="1">
      <alignment vertical="center"/>
    </xf>
    <xf numFmtId="165" fontId="34" fillId="2" borderId="0" xfId="9" applyNumberFormat="1" applyFont="1" applyFill="1" applyBorder="1" applyAlignment="1">
      <alignment horizontal="right" vertical="top"/>
    </xf>
    <xf numFmtId="165" fontId="34" fillId="6" borderId="4" xfId="9" applyNumberFormat="1" applyFont="1" applyFill="1" applyBorder="1" applyAlignment="1">
      <alignment horizontal="right" vertical="top"/>
    </xf>
    <xf numFmtId="0" fontId="5" fillId="7" borderId="0" xfId="5" applyFont="1" applyFill="1" applyAlignment="1">
      <alignment vertical="center"/>
    </xf>
    <xf numFmtId="0" fontId="15" fillId="2" borderId="9" xfId="5" applyFont="1" applyFill="1" applyBorder="1" applyAlignment="1">
      <alignment horizontal="left" vertical="top"/>
    </xf>
    <xf numFmtId="0" fontId="16" fillId="2" borderId="11" xfId="5" applyFont="1" applyFill="1" applyBorder="1" applyAlignment="1">
      <alignment horizontal="left" vertical="top"/>
    </xf>
    <xf numFmtId="0" fontId="16" fillId="2" borderId="10" xfId="5" applyFont="1" applyFill="1" applyBorder="1" applyAlignment="1">
      <alignment horizontal="left" vertical="top"/>
    </xf>
    <xf numFmtId="0" fontId="16" fillId="2" borderId="2" xfId="5" applyFont="1" applyFill="1" applyBorder="1" applyAlignment="1">
      <alignment horizontal="left" vertical="top"/>
    </xf>
    <xf numFmtId="0" fontId="36" fillId="2" borderId="1" xfId="5" applyFont="1" applyFill="1" applyBorder="1" applyAlignment="1">
      <alignment horizontal="left" vertical="top"/>
    </xf>
    <xf numFmtId="0" fontId="13" fillId="2" borderId="0" xfId="0" applyFont="1" applyFill="1" applyAlignment="1">
      <alignment vertical="top" wrapText="1"/>
    </xf>
    <xf numFmtId="0" fontId="16" fillId="2" borderId="0" xfId="0" applyFont="1" applyFill="1" applyAlignment="1">
      <alignment horizontal="left" vertical="top"/>
    </xf>
    <xf numFmtId="0" fontId="16" fillId="2" borderId="4" xfId="5" applyFont="1" applyFill="1" applyBorder="1" applyAlignment="1">
      <alignment horizontal="left" vertical="top"/>
    </xf>
    <xf numFmtId="0" fontId="36" fillId="2" borderId="3" xfId="5" applyFont="1" applyFill="1" applyBorder="1" applyAlignment="1">
      <alignment horizontal="left" vertical="center"/>
    </xf>
    <xf numFmtId="0" fontId="16" fillId="2" borderId="5" xfId="5" applyFont="1" applyFill="1" applyBorder="1" applyAlignment="1">
      <alignment horizontal="left" vertical="top"/>
    </xf>
    <xf numFmtId="0" fontId="16" fillId="2" borderId="1" xfId="5" applyFont="1" applyFill="1" applyBorder="1" applyAlignment="1">
      <alignment horizontal="left" vertical="top"/>
    </xf>
    <xf numFmtId="0" fontId="29" fillId="4" borderId="4" xfId="0" applyFont="1" applyFill="1" applyBorder="1" applyAlignment="1">
      <alignment horizontal="center" vertical="center" wrapText="1"/>
    </xf>
    <xf numFmtId="0" fontId="29" fillId="2" borderId="1" xfId="5" applyFont="1" applyFill="1" applyBorder="1" applyAlignment="1">
      <alignment horizontal="left" vertical="top"/>
    </xf>
    <xf numFmtId="41" fontId="34" fillId="2" borderId="0" xfId="11" applyFont="1" applyFill="1" applyBorder="1" applyAlignment="1">
      <alignment horizontal="right" vertical="center"/>
    </xf>
    <xf numFmtId="41" fontId="34" fillId="6" borderId="0" xfId="11" applyFont="1" applyFill="1" applyBorder="1" applyAlignment="1">
      <alignment horizontal="right" vertical="center"/>
    </xf>
    <xf numFmtId="0" fontId="16" fillId="2" borderId="0" xfId="5" applyFont="1" applyFill="1" applyAlignment="1">
      <alignment horizontal="center" vertical="center"/>
    </xf>
    <xf numFmtId="0" fontId="13" fillId="2" borderId="0" xfId="5" applyFont="1" applyFill="1" applyAlignment="1">
      <alignment horizontal="left" vertical="top"/>
    </xf>
    <xf numFmtId="0" fontId="12" fillId="2" borderId="11" xfId="5" applyFont="1" applyFill="1" applyBorder="1" applyAlignment="1">
      <alignment horizontal="center" vertical="center" wrapText="1"/>
    </xf>
    <xf numFmtId="0" fontId="12" fillId="2" borderId="0" xfId="5" applyFont="1" applyFill="1" applyAlignment="1">
      <alignment horizontal="center" vertical="center" wrapText="1"/>
    </xf>
    <xf numFmtId="0" fontId="29" fillId="4" borderId="3" xfId="5" applyFont="1" applyFill="1" applyBorder="1" applyAlignment="1">
      <alignment horizontal="center" vertical="center" wrapText="1"/>
    </xf>
    <xf numFmtId="0" fontId="29" fillId="2" borderId="4" xfId="5" applyFont="1" applyFill="1" applyBorder="1" applyAlignment="1">
      <alignment horizontal="center" vertical="center" wrapText="1"/>
    </xf>
    <xf numFmtId="0" fontId="29" fillId="4" borderId="5" xfId="5" applyFont="1" applyFill="1" applyBorder="1" applyAlignment="1">
      <alignment horizontal="center" vertical="center" wrapText="1"/>
    </xf>
    <xf numFmtId="0" fontId="29" fillId="7" borderId="10" xfId="4" applyFont="1" applyFill="1" applyBorder="1" applyAlignment="1">
      <alignment vertical="center"/>
    </xf>
    <xf numFmtId="165" fontId="29" fillId="2" borderId="0" xfId="9" applyNumberFormat="1" applyFont="1" applyFill="1" applyBorder="1" applyAlignment="1">
      <alignment horizontal="right" vertical="center"/>
    </xf>
    <xf numFmtId="167" fontId="29" fillId="0" borderId="0" xfId="9" applyNumberFormat="1" applyFont="1" applyFill="1" applyBorder="1" applyAlignment="1">
      <alignment horizontal="right" vertical="center"/>
    </xf>
    <xf numFmtId="165" fontId="29" fillId="2" borderId="2" xfId="9" applyNumberFormat="1" applyFont="1" applyFill="1" applyBorder="1" applyAlignment="1">
      <alignment horizontal="right" vertical="center"/>
    </xf>
    <xf numFmtId="0" fontId="34" fillId="7" borderId="2" xfId="4" applyFont="1" applyFill="1" applyBorder="1" applyAlignment="1">
      <alignment horizontal="left" vertical="center"/>
    </xf>
    <xf numFmtId="167" fontId="34" fillId="0" borderId="0" xfId="9" applyNumberFormat="1" applyFont="1" applyFill="1" applyBorder="1" applyAlignment="1">
      <alignment horizontal="right" vertical="center"/>
    </xf>
    <xf numFmtId="1" fontId="34" fillId="6" borderId="2" xfId="10" applyNumberFormat="1" applyFont="1" applyFill="1" applyBorder="1" applyAlignment="1">
      <alignment horizontal="left" vertical="center"/>
    </xf>
    <xf numFmtId="1" fontId="34" fillId="6" borderId="5" xfId="10" applyNumberFormat="1" applyFont="1" applyFill="1" applyBorder="1" applyAlignment="1">
      <alignment horizontal="left" vertical="center"/>
    </xf>
    <xf numFmtId="167" fontId="34" fillId="0" borderId="4" xfId="9" applyNumberFormat="1" applyFont="1" applyFill="1" applyBorder="1" applyAlignment="1">
      <alignment horizontal="right" vertical="center"/>
    </xf>
    <xf numFmtId="0" fontId="36" fillId="2" borderId="1" xfId="5" applyFont="1" applyFill="1" applyBorder="1" applyAlignment="1">
      <alignment vertical="top"/>
    </xf>
    <xf numFmtId="0" fontId="13" fillId="2" borderId="1" xfId="5" applyFont="1" applyFill="1" applyBorder="1" applyAlignment="1">
      <alignment vertical="top"/>
    </xf>
    <xf numFmtId="0" fontId="13" fillId="2" borderId="0" xfId="5" applyFont="1" applyFill="1" applyAlignment="1">
      <alignment vertical="top"/>
    </xf>
    <xf numFmtId="0" fontId="39" fillId="2" borderId="0" xfId="5" applyFont="1" applyFill="1" applyAlignment="1">
      <alignment horizontal="left" vertical="top"/>
    </xf>
    <xf numFmtId="0" fontId="5" fillId="2" borderId="2" xfId="5" applyFont="1" applyFill="1" applyBorder="1" applyAlignment="1">
      <alignment horizontal="left" vertical="top"/>
    </xf>
    <xf numFmtId="0" fontId="40" fillId="0" borderId="0" xfId="12"/>
    <xf numFmtId="0" fontId="42" fillId="2" borderId="0" xfId="5" applyFont="1" applyFill="1" applyAlignment="1">
      <alignment horizontal="left" vertical="top"/>
    </xf>
    <xf numFmtId="0" fontId="11" fillId="2" borderId="0" xfId="5" applyFont="1" applyFill="1" applyAlignment="1">
      <alignment horizontal="left" vertical="top"/>
    </xf>
    <xf numFmtId="0" fontId="34" fillId="2" borderId="0" xfId="5" applyFont="1" applyFill="1" applyAlignment="1">
      <alignment horizontal="center" vertical="center"/>
    </xf>
    <xf numFmtId="0" fontId="34" fillId="7" borderId="0" xfId="5" applyFont="1" applyFill="1" applyAlignment="1">
      <alignment vertical="center"/>
    </xf>
    <xf numFmtId="0" fontId="43" fillId="2" borderId="11" xfId="5" applyFont="1" applyFill="1" applyBorder="1" applyAlignment="1">
      <alignment horizontal="center" vertical="center" wrapText="1"/>
    </xf>
    <xf numFmtId="0" fontId="29" fillId="2" borderId="0" xfId="5" applyFont="1" applyFill="1" applyAlignment="1">
      <alignment horizontal="center" vertical="center" wrapText="1"/>
    </xf>
    <xf numFmtId="0" fontId="16" fillId="2" borderId="2" xfId="5" applyFont="1" applyFill="1" applyBorder="1" applyAlignment="1">
      <alignment horizontal="left" vertical="center"/>
    </xf>
    <xf numFmtId="0" fontId="16" fillId="2" borderId="0" xfId="5" applyFont="1" applyFill="1" applyAlignment="1">
      <alignment horizontal="left" vertical="center"/>
    </xf>
    <xf numFmtId="165" fontId="34" fillId="6" borderId="4" xfId="9" applyNumberFormat="1" applyFont="1" applyFill="1" applyBorder="1" applyAlignment="1">
      <alignment horizontal="right" vertical="center"/>
    </xf>
    <xf numFmtId="165" fontId="34" fillId="6" borderId="5" xfId="9" applyNumberFormat="1" applyFont="1" applyFill="1" applyBorder="1" applyAlignment="1">
      <alignment horizontal="right" vertical="center"/>
    </xf>
    <xf numFmtId="165" fontId="34" fillId="6" borderId="3" xfId="9" applyNumberFormat="1" applyFont="1" applyFill="1" applyBorder="1" applyAlignment="1">
      <alignment horizontal="right" vertical="center"/>
    </xf>
    <xf numFmtId="0" fontId="29" fillId="4" borderId="7"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15" fillId="2" borderId="11" xfId="5" applyFont="1" applyFill="1" applyBorder="1" applyAlignment="1">
      <alignment horizontal="left" vertical="top"/>
    </xf>
    <xf numFmtId="0" fontId="36" fillId="2" borderId="0" xfId="5" applyFont="1" applyFill="1" applyAlignment="1">
      <alignment horizontal="left" vertical="top"/>
    </xf>
    <xf numFmtId="0" fontId="36" fillId="2" borderId="4" xfId="5" applyFont="1" applyFill="1" applyBorder="1" applyAlignment="1">
      <alignment horizontal="left" vertical="center"/>
    </xf>
    <xf numFmtId="41" fontId="34" fillId="6" borderId="4" xfId="11" applyFont="1" applyFill="1" applyBorder="1" applyAlignment="1">
      <alignment horizontal="right" vertical="center"/>
    </xf>
    <xf numFmtId="0" fontId="13" fillId="2" borderId="0" xfId="5" applyFont="1" applyFill="1" applyAlignment="1">
      <alignment vertical="top" wrapText="1"/>
    </xf>
    <xf numFmtId="0" fontId="29" fillId="4" borderId="6" xfId="0" applyFont="1" applyFill="1" applyBorder="1" applyAlignment="1">
      <alignment horizontal="center" vertical="center" wrapText="1"/>
    </xf>
    <xf numFmtId="41" fontId="29" fillId="2" borderId="0" xfId="11" applyFont="1" applyFill="1" applyBorder="1" applyAlignment="1">
      <alignment horizontal="right" vertical="center"/>
    </xf>
    <xf numFmtId="0" fontId="5" fillId="5" borderId="0" xfId="3" applyFont="1" applyFill="1" applyAlignment="1">
      <alignment horizontal="center" vertical="top"/>
    </xf>
    <xf numFmtId="0" fontId="5" fillId="2" borderId="0" xfId="3" applyFont="1" applyFill="1" applyAlignment="1">
      <alignment horizontal="left" vertical="top"/>
    </xf>
    <xf numFmtId="0" fontId="18" fillId="2" borderId="0" xfId="14" applyFont="1" applyFill="1" applyBorder="1" applyAlignment="1" applyProtection="1">
      <alignment vertical="center"/>
    </xf>
    <xf numFmtId="0" fontId="5" fillId="0" borderId="0" xfId="12" applyFont="1"/>
    <xf numFmtId="0" fontId="5" fillId="8" borderId="11" xfId="12" applyFont="1" applyFill="1" applyBorder="1"/>
    <xf numFmtId="0" fontId="5" fillId="8" borderId="10" xfId="12" applyFont="1" applyFill="1" applyBorder="1"/>
    <xf numFmtId="0" fontId="5" fillId="8" borderId="1" xfId="12" applyFont="1" applyFill="1" applyBorder="1"/>
    <xf numFmtId="0" fontId="5" fillId="8" borderId="0" xfId="12" applyFont="1" applyFill="1"/>
    <xf numFmtId="0" fontId="5" fillId="8" borderId="2" xfId="12" applyFont="1" applyFill="1" applyBorder="1"/>
    <xf numFmtId="0" fontId="41" fillId="0" borderId="18" xfId="12" applyFont="1" applyBorder="1"/>
    <xf numFmtId="0" fontId="41" fillId="0" borderId="19" xfId="12" applyFont="1" applyBorder="1"/>
    <xf numFmtId="0" fontId="41" fillId="0" borderId="15" xfId="12" applyFont="1" applyBorder="1"/>
    <xf numFmtId="168" fontId="41" fillId="0" borderId="18" xfId="15" applyNumberFormat="1" applyFont="1" applyBorder="1"/>
    <xf numFmtId="168" fontId="41" fillId="0" borderId="17" xfId="15" applyNumberFormat="1" applyFont="1" applyBorder="1"/>
    <xf numFmtId="0" fontId="41" fillId="0" borderId="22" xfId="12" applyFont="1" applyBorder="1"/>
    <xf numFmtId="168" fontId="41" fillId="0" borderId="19" xfId="15" applyNumberFormat="1" applyFont="1" applyBorder="1"/>
    <xf numFmtId="168" fontId="41" fillId="0" borderId="24" xfId="15" applyNumberFormat="1" applyFont="1" applyBorder="1"/>
    <xf numFmtId="168" fontId="41" fillId="0" borderId="25" xfId="15" applyNumberFormat="1" applyFont="1" applyBorder="1"/>
    <xf numFmtId="168" fontId="41" fillId="0" borderId="26" xfId="15" applyNumberFormat="1" applyFont="1" applyBorder="1"/>
    <xf numFmtId="168" fontId="41" fillId="0" borderId="21" xfId="15" applyNumberFormat="1" applyFont="1" applyBorder="1"/>
    <xf numFmtId="168" fontId="41" fillId="0" borderId="23" xfId="15" applyNumberFormat="1" applyFont="1" applyBorder="1"/>
    <xf numFmtId="0" fontId="41" fillId="0" borderId="27" xfId="12" applyFont="1" applyBorder="1"/>
    <xf numFmtId="169" fontId="41" fillId="0" borderId="26" xfId="15" applyNumberFormat="1" applyFont="1" applyBorder="1"/>
    <xf numFmtId="169" fontId="41" fillId="0" borderId="0" xfId="15" applyNumberFormat="1" applyFont="1" applyBorder="1"/>
    <xf numFmtId="0" fontId="41" fillId="0" borderId="0" xfId="12" applyFont="1"/>
    <xf numFmtId="164" fontId="41" fillId="0" borderId="0" xfId="13" applyNumberFormat="1" applyFont="1"/>
    <xf numFmtId="170" fontId="41" fillId="0" borderId="0" xfId="1" applyNumberFormat="1" applyFont="1"/>
    <xf numFmtId="10" fontId="41" fillId="0" borderId="0" xfId="1" applyNumberFormat="1" applyFont="1"/>
    <xf numFmtId="0" fontId="29" fillId="7" borderId="2" xfId="4" applyFont="1" applyFill="1" applyBorder="1" applyAlignment="1">
      <alignment vertical="center"/>
    </xf>
    <xf numFmtId="0" fontId="16" fillId="5" borderId="0" xfId="4" applyFont="1" applyFill="1" applyAlignment="1">
      <alignment vertical="top"/>
    </xf>
    <xf numFmtId="0" fontId="16" fillId="5" borderId="0" xfId="4" applyFont="1" applyFill="1" applyAlignment="1">
      <alignment horizontal="center" vertical="top"/>
    </xf>
    <xf numFmtId="0" fontId="33" fillId="2" borderId="0" xfId="4" quotePrefix="1" applyFont="1" applyFill="1" applyAlignment="1">
      <alignment horizontal="left" vertical="center" wrapText="1"/>
    </xf>
    <xf numFmtId="0" fontId="33" fillId="2" borderId="0" xfId="4" applyFont="1" applyFill="1" applyAlignment="1">
      <alignment horizontal="left" vertical="center"/>
    </xf>
    <xf numFmtId="165" fontId="33" fillId="2" borderId="0" xfId="4" applyNumberFormat="1" applyFont="1" applyFill="1" applyAlignment="1">
      <alignment horizontal="left" vertical="center"/>
    </xf>
    <xf numFmtId="165" fontId="16" fillId="2" borderId="0" xfId="4" applyNumberFormat="1" applyFont="1" applyFill="1" applyAlignment="1">
      <alignment horizontal="left" vertical="center"/>
    </xf>
    <xf numFmtId="164" fontId="16" fillId="2" borderId="0" xfId="4" applyNumberFormat="1" applyFont="1" applyFill="1" applyAlignment="1">
      <alignment horizontal="left" vertical="center"/>
    </xf>
    <xf numFmtId="0" fontId="11" fillId="2" borderId="0" xfId="4" applyFont="1" applyFill="1" applyAlignment="1">
      <alignment horizontal="left" vertical="top"/>
    </xf>
    <xf numFmtId="0" fontId="29" fillId="4" borderId="3" xfId="4" applyFont="1" applyFill="1" applyBorder="1" applyAlignment="1">
      <alignment horizontal="center" vertical="center" wrapText="1"/>
    </xf>
    <xf numFmtId="171" fontId="29" fillId="4" borderId="4" xfId="16" applyNumberFormat="1" applyFont="1" applyFill="1" applyBorder="1" applyAlignment="1">
      <alignment horizontal="center" vertical="center" wrapText="1"/>
    </xf>
    <xf numFmtId="0" fontId="29" fillId="4" borderId="4" xfId="4" applyFont="1" applyFill="1" applyBorder="1" applyAlignment="1">
      <alignment horizontal="center" vertical="center" wrapText="1"/>
    </xf>
    <xf numFmtId="0" fontId="29" fillId="4" borderId="5" xfId="4" applyFont="1" applyFill="1" applyBorder="1" applyAlignment="1">
      <alignment horizontal="center" vertical="center" wrapText="1"/>
    </xf>
    <xf numFmtId="0" fontId="31" fillId="2" borderId="0" xfId="4" applyFont="1" applyFill="1" applyAlignment="1">
      <alignment horizontal="left" vertical="top"/>
    </xf>
    <xf numFmtId="165" fontId="29" fillId="7" borderId="9" xfId="9" applyNumberFormat="1" applyFont="1" applyFill="1" applyBorder="1" applyAlignment="1">
      <alignment vertical="center"/>
    </xf>
    <xf numFmtId="167" fontId="29" fillId="7" borderId="11" xfId="9" applyNumberFormat="1" applyFont="1" applyFill="1" applyBorder="1" applyAlignment="1">
      <alignment vertical="center"/>
    </xf>
    <xf numFmtId="165" fontId="29" fillId="7" borderId="11" xfId="9" applyNumberFormat="1" applyFont="1" applyFill="1" applyBorder="1" applyAlignment="1">
      <alignment vertical="center"/>
    </xf>
    <xf numFmtId="165" fontId="29" fillId="7" borderId="10" xfId="9" applyNumberFormat="1" applyFont="1" applyFill="1" applyBorder="1" applyAlignment="1">
      <alignment vertical="center"/>
    </xf>
    <xf numFmtId="0" fontId="29" fillId="2" borderId="0" xfId="4" applyFont="1" applyFill="1" applyAlignment="1">
      <alignment horizontal="left" vertical="top"/>
    </xf>
    <xf numFmtId="165" fontId="34" fillId="6" borderId="1" xfId="9" applyNumberFormat="1" applyFont="1" applyFill="1" applyBorder="1" applyAlignment="1">
      <alignment horizontal="right" vertical="center"/>
    </xf>
    <xf numFmtId="0" fontId="34" fillId="2" borderId="0" xfId="4" applyFont="1" applyFill="1" applyAlignment="1">
      <alignment horizontal="left" vertical="top"/>
    </xf>
    <xf numFmtId="0" fontId="16" fillId="2" borderId="0" xfId="4" applyFont="1" applyFill="1" applyAlignment="1">
      <alignment horizontal="right" vertical="center"/>
    </xf>
    <xf numFmtId="0" fontId="46" fillId="2" borderId="1" xfId="5" applyFont="1" applyFill="1" applyBorder="1" applyAlignment="1">
      <alignment horizontal="left" vertical="center"/>
    </xf>
    <xf numFmtId="0" fontId="46" fillId="2" borderId="0" xfId="4" applyFont="1" applyFill="1" applyAlignment="1">
      <alignment horizontal="left" vertical="center"/>
    </xf>
    <xf numFmtId="0" fontId="46" fillId="2" borderId="2" xfId="4" applyFont="1" applyFill="1" applyBorder="1" applyAlignment="1">
      <alignment horizontal="left" vertical="center"/>
    </xf>
    <xf numFmtId="0" fontId="47" fillId="9" borderId="0" xfId="0" applyFont="1" applyFill="1" applyAlignment="1">
      <alignment horizontal="left" vertical="center" wrapText="1"/>
    </xf>
    <xf numFmtId="0" fontId="47" fillId="9" borderId="2" xfId="0" applyFont="1" applyFill="1" applyBorder="1" applyAlignment="1">
      <alignment horizontal="left" vertical="center" wrapText="1"/>
    </xf>
    <xf numFmtId="0" fontId="46" fillId="2" borderId="1" xfId="4" applyFont="1" applyFill="1" applyBorder="1" applyAlignment="1">
      <alignment horizontal="left" vertical="center"/>
    </xf>
    <xf numFmtId="0" fontId="46" fillId="2" borderId="0" xfId="4" applyFont="1" applyFill="1" applyAlignment="1">
      <alignment horizontal="left" vertical="center" wrapText="1"/>
    </xf>
    <xf numFmtId="0" fontId="46" fillId="2" borderId="2" xfId="4" applyFont="1" applyFill="1" applyBorder="1" applyAlignment="1">
      <alignment horizontal="left" vertical="center" wrapText="1"/>
    </xf>
    <xf numFmtId="0" fontId="16" fillId="2" borderId="0" xfId="4" applyFont="1" applyFill="1" applyAlignment="1">
      <alignment horizontal="left"/>
    </xf>
    <xf numFmtId="0" fontId="46" fillId="2" borderId="1" xfId="4" applyFont="1" applyFill="1" applyBorder="1" applyAlignment="1">
      <alignment vertical="center"/>
    </xf>
    <xf numFmtId="0" fontId="46" fillId="2" borderId="0" xfId="4" applyFont="1" applyFill="1" applyAlignment="1">
      <alignment vertical="center"/>
    </xf>
    <xf numFmtId="0" fontId="46" fillId="2" borderId="2" xfId="4" applyFont="1" applyFill="1" applyBorder="1" applyAlignment="1">
      <alignment vertical="center"/>
    </xf>
    <xf numFmtId="0" fontId="46" fillId="9" borderId="1" xfId="0" applyFont="1" applyFill="1" applyBorder="1" applyAlignment="1">
      <alignment horizontal="left" vertical="center"/>
    </xf>
    <xf numFmtId="0" fontId="50" fillId="2" borderId="0" xfId="4" applyFont="1" applyFill="1" applyAlignment="1">
      <alignment horizontal="left" vertical="center"/>
    </xf>
    <xf numFmtId="0" fontId="13" fillId="0" borderId="1" xfId="5" applyFont="1" applyBorder="1" applyAlignment="1">
      <alignment horizontal="left" vertical="top"/>
    </xf>
    <xf numFmtId="0" fontId="13" fillId="0" borderId="9" xfId="3" applyFont="1" applyBorder="1" applyAlignment="1">
      <alignment horizontal="left" vertical="top"/>
    </xf>
    <xf numFmtId="0" fontId="13" fillId="0" borderId="1" xfId="3" applyFont="1" applyBorder="1" applyAlignment="1">
      <alignment horizontal="left" vertical="top"/>
    </xf>
    <xf numFmtId="0" fontId="36" fillId="0" borderId="1" xfId="5" applyFont="1" applyBorder="1" applyAlignment="1">
      <alignment horizontal="left" vertical="top"/>
    </xf>
    <xf numFmtId="0" fontId="36" fillId="0" borderId="3" xfId="5" applyFont="1" applyBorder="1" applyAlignment="1">
      <alignment horizontal="left" vertical="center"/>
    </xf>
    <xf numFmtId="0" fontId="5" fillId="0" borderId="11" xfId="3" applyFont="1" applyBorder="1"/>
    <xf numFmtId="0" fontId="5" fillId="0" borderId="10" xfId="3" applyFont="1" applyBorder="1"/>
    <xf numFmtId="0" fontId="5" fillId="0" borderId="0" xfId="3" applyFont="1"/>
    <xf numFmtId="0" fontId="5" fillId="0" borderId="2" xfId="3" applyFont="1" applyBorder="1"/>
    <xf numFmtId="0" fontId="5" fillId="0" borderId="4" xfId="3" applyFont="1" applyBorder="1"/>
    <xf numFmtId="0" fontId="5" fillId="0" borderId="5" xfId="3" applyFont="1" applyBorder="1"/>
    <xf numFmtId="0" fontId="41" fillId="0" borderId="20" xfId="12" applyFont="1" applyBorder="1"/>
    <xf numFmtId="0" fontId="41" fillId="0" borderId="21" xfId="12" applyFont="1" applyBorder="1"/>
    <xf numFmtId="0" fontId="41" fillId="0" borderId="23" xfId="12" applyFont="1" applyBorder="1"/>
    <xf numFmtId="0" fontId="51" fillId="0" borderId="0" xfId="12" applyFont="1"/>
    <xf numFmtId="0" fontId="51" fillId="0" borderId="19" xfId="12" applyFont="1" applyBorder="1"/>
    <xf numFmtId="0" fontId="51" fillId="0" borderId="20" xfId="12" applyFont="1" applyBorder="1"/>
    <xf numFmtId="0" fontId="51" fillId="0" borderId="21" xfId="12" applyFont="1" applyBorder="1"/>
    <xf numFmtId="0" fontId="52" fillId="0" borderId="32" xfId="0" pivotButton="1" applyFont="1" applyBorder="1"/>
    <xf numFmtId="0" fontId="52" fillId="0" borderId="32" xfId="0" applyFont="1" applyBorder="1"/>
    <xf numFmtId="0" fontId="52" fillId="0" borderId="12" xfId="0" applyFont="1" applyBorder="1"/>
    <xf numFmtId="0" fontId="52" fillId="0" borderId="13" xfId="0" applyFont="1" applyBorder="1"/>
    <xf numFmtId="3" fontId="52" fillId="0" borderId="33" xfId="0" applyNumberFormat="1" applyFont="1" applyBorder="1"/>
    <xf numFmtId="3" fontId="52" fillId="0" borderId="34" xfId="0" applyNumberFormat="1" applyFont="1" applyBorder="1"/>
    <xf numFmtId="3" fontId="52" fillId="0" borderId="10" xfId="0" applyNumberFormat="1" applyFont="1" applyBorder="1"/>
    <xf numFmtId="3" fontId="52" fillId="0" borderId="2" xfId="0" applyNumberFormat="1" applyFont="1" applyBorder="1"/>
    <xf numFmtId="3" fontId="54" fillId="0" borderId="35" xfId="0" applyNumberFormat="1" applyFont="1" applyBorder="1"/>
    <xf numFmtId="3" fontId="54" fillId="0" borderId="8" xfId="0" applyNumberFormat="1" applyFont="1" applyBorder="1"/>
    <xf numFmtId="0" fontId="54" fillId="0" borderId="16" xfId="0" applyFont="1" applyBorder="1"/>
    <xf numFmtId="3" fontId="52" fillId="6" borderId="34" xfId="0" applyNumberFormat="1" applyFont="1" applyFill="1" applyBorder="1"/>
    <xf numFmtId="3" fontId="52" fillId="6" borderId="2" xfId="0" applyNumberFormat="1" applyFont="1" applyFill="1" applyBorder="1"/>
    <xf numFmtId="0" fontId="52" fillId="6" borderId="13" xfId="0" applyFont="1" applyFill="1" applyBorder="1"/>
    <xf numFmtId="0" fontId="52" fillId="6" borderId="14" xfId="0" applyFont="1" applyFill="1" applyBorder="1"/>
    <xf numFmtId="0" fontId="53" fillId="8" borderId="28" xfId="0" applyFont="1" applyFill="1" applyBorder="1"/>
    <xf numFmtId="0" fontId="53" fillId="8" borderId="29" xfId="0" applyFont="1" applyFill="1" applyBorder="1"/>
    <xf numFmtId="0" fontId="53" fillId="8" borderId="30" xfId="0" applyFont="1" applyFill="1" applyBorder="1"/>
    <xf numFmtId="0" fontId="53" fillId="8" borderId="31" xfId="0" applyFont="1" applyFill="1" applyBorder="1"/>
    <xf numFmtId="0" fontId="10" fillId="2" borderId="7" xfId="2" quotePrefix="1" applyFont="1" applyFill="1" applyBorder="1" applyAlignment="1" applyProtection="1">
      <alignment horizontal="left" vertical="center" wrapText="1"/>
    </xf>
    <xf numFmtId="0" fontId="10" fillId="2" borderId="8" xfId="2" quotePrefix="1" applyFont="1" applyFill="1" applyBorder="1" applyAlignment="1" applyProtection="1">
      <alignment horizontal="left" vertical="center" wrapText="1"/>
    </xf>
    <xf numFmtId="0" fontId="4" fillId="2" borderId="0" xfId="3" applyFont="1" applyFill="1" applyAlignment="1">
      <alignment horizontal="center"/>
    </xf>
    <xf numFmtId="0" fontId="6" fillId="3" borderId="0" xfId="3" applyFont="1" applyFill="1" applyAlignment="1">
      <alignment horizontal="center" vertical="center" wrapText="1"/>
    </xf>
    <xf numFmtId="0" fontId="7" fillId="4" borderId="1" xfId="3" applyFont="1" applyFill="1" applyBorder="1" applyAlignment="1">
      <alignment horizontal="center" vertical="center" wrapText="1"/>
    </xf>
    <xf numFmtId="0" fontId="7" fillId="4" borderId="0" xfId="3" applyFont="1" applyFill="1" applyAlignment="1">
      <alignment horizontal="center" vertical="center" wrapText="1"/>
    </xf>
    <xf numFmtId="0" fontId="7" fillId="4" borderId="2" xfId="3" applyFont="1" applyFill="1" applyBorder="1" applyAlignment="1">
      <alignment horizontal="center" vertical="center" wrapText="1"/>
    </xf>
    <xf numFmtId="0" fontId="22" fillId="0" borderId="0" xfId="4" applyFont="1" applyAlignment="1">
      <alignment horizontal="left" vertical="center" wrapText="1"/>
    </xf>
    <xf numFmtId="0" fontId="22" fillId="2" borderId="0" xfId="4" applyFont="1" applyFill="1" applyAlignment="1">
      <alignment horizontal="justify" vertical="top" wrapText="1"/>
    </xf>
    <xf numFmtId="0" fontId="24" fillId="4" borderId="0" xfId="4" applyFont="1" applyFill="1" applyAlignment="1">
      <alignment horizontal="left" vertical="center"/>
    </xf>
    <xf numFmtId="0" fontId="22" fillId="2" borderId="0" xfId="4" applyFont="1" applyFill="1" applyAlignment="1">
      <alignment horizontal="left" vertical="top" wrapText="1"/>
    </xf>
    <xf numFmtId="0" fontId="22" fillId="2" borderId="0" xfId="4" applyFont="1" applyFill="1" applyAlignment="1">
      <alignment horizontal="justify" vertical="center" wrapText="1"/>
    </xf>
    <xf numFmtId="0" fontId="22" fillId="0" borderId="0" xfId="4" applyFont="1" applyAlignment="1">
      <alignment horizontal="justify" vertical="center" wrapText="1"/>
    </xf>
    <xf numFmtId="0" fontId="22" fillId="2" borderId="0" xfId="4" applyFont="1" applyFill="1" applyAlignment="1">
      <alignment horizontal="left" vertical="center" wrapText="1"/>
    </xf>
    <xf numFmtId="0" fontId="24" fillId="0" borderId="0" xfId="4" applyFont="1" applyAlignment="1">
      <alignment horizontal="left" vertical="center" indent="2"/>
    </xf>
    <xf numFmtId="0" fontId="22" fillId="2" borderId="0" xfId="4" applyFont="1" applyFill="1" applyAlignment="1">
      <alignment horizontal="left" vertical="top" wrapText="1" indent="2"/>
    </xf>
    <xf numFmtId="0" fontId="22" fillId="2" borderId="0" xfId="4" quotePrefix="1" applyFont="1" applyFill="1" applyAlignment="1">
      <alignment horizontal="left" vertical="top" wrapText="1" indent="5"/>
    </xf>
    <xf numFmtId="0" fontId="22" fillId="2" borderId="0" xfId="4" applyFont="1" applyFill="1" applyAlignment="1">
      <alignment horizontal="left" vertical="top" wrapText="1" indent="5"/>
    </xf>
    <xf numFmtId="0" fontId="22" fillId="2" borderId="0" xfId="4" applyFont="1" applyFill="1" applyAlignment="1">
      <alignment horizontal="left" vertical="center" wrapText="1" indent="2"/>
    </xf>
    <xf numFmtId="0" fontId="22" fillId="5" borderId="0" xfId="4" quotePrefix="1" applyFont="1" applyFill="1" applyAlignment="1">
      <alignment horizontal="left" vertical="center" wrapText="1" indent="3"/>
    </xf>
    <xf numFmtId="0" fontId="22" fillId="5" borderId="0" xfId="4" applyFont="1" applyFill="1" applyAlignment="1">
      <alignment horizontal="left" vertical="center" wrapText="1" indent="3"/>
    </xf>
    <xf numFmtId="0" fontId="21" fillId="4" borderId="0" xfId="4" applyFont="1" applyFill="1" applyAlignment="1">
      <alignment horizontal="left" vertical="center"/>
    </xf>
    <xf numFmtId="0" fontId="27" fillId="5" borderId="0" xfId="4" applyFont="1" applyFill="1" applyAlignment="1">
      <alignment horizontal="left" vertical="center" wrapText="1"/>
    </xf>
    <xf numFmtId="0" fontId="22" fillId="5" borderId="0" xfId="4" applyFont="1" applyFill="1" applyAlignment="1">
      <alignment horizontal="left" vertical="center" wrapText="1"/>
    </xf>
    <xf numFmtId="0" fontId="16" fillId="2" borderId="0" xfId="4" applyFont="1" applyFill="1" applyAlignment="1">
      <alignment horizontal="center" vertical="top"/>
    </xf>
    <xf numFmtId="0" fontId="18" fillId="2" borderId="0" xfId="6" applyFont="1" applyFill="1" applyBorder="1" applyAlignment="1" applyProtection="1">
      <alignment horizontal="left" vertical="center"/>
    </xf>
    <xf numFmtId="0" fontId="19" fillId="3" borderId="1" xfId="4" applyFont="1" applyFill="1" applyBorder="1" applyAlignment="1">
      <alignment horizontal="center" vertical="center"/>
    </xf>
    <xf numFmtId="0" fontId="19" fillId="3" borderId="0" xfId="4" applyFont="1" applyFill="1" applyAlignment="1">
      <alignment horizontal="center" vertical="center"/>
    </xf>
    <xf numFmtId="0" fontId="20" fillId="5" borderId="0" xfId="4" applyFont="1" applyFill="1" applyAlignment="1">
      <alignment horizontal="left" vertical="center" wrapText="1"/>
    </xf>
    <xf numFmtId="0" fontId="23" fillId="2" borderId="0" xfId="4" applyFont="1" applyFill="1" applyAlignment="1">
      <alignment horizontal="justify" vertical="center" wrapText="1"/>
    </xf>
    <xf numFmtId="0" fontId="18" fillId="2" borderId="0" xfId="6" applyFont="1" applyFill="1" applyBorder="1" applyAlignment="1" applyProtection="1">
      <alignment horizontal="center" vertical="top"/>
    </xf>
    <xf numFmtId="0" fontId="19" fillId="3" borderId="0" xfId="4" quotePrefix="1" applyFont="1" applyFill="1" applyAlignment="1">
      <alignment horizontal="center" vertical="center"/>
    </xf>
    <xf numFmtId="0" fontId="31" fillId="6" borderId="3" xfId="4" quotePrefix="1" applyFont="1" applyFill="1" applyBorder="1" applyAlignment="1">
      <alignment horizontal="left" vertical="center" wrapText="1"/>
    </xf>
    <xf numFmtId="0" fontId="31" fillId="6" borderId="4" xfId="4" quotePrefix="1" applyFont="1" applyFill="1" applyBorder="1" applyAlignment="1">
      <alignment horizontal="left" vertical="center"/>
    </xf>
    <xf numFmtId="0" fontId="31" fillId="6" borderId="5" xfId="4" quotePrefix="1" applyFont="1" applyFill="1" applyBorder="1" applyAlignment="1">
      <alignment horizontal="left" vertical="center"/>
    </xf>
    <xf numFmtId="0" fontId="33" fillId="4" borderId="9" xfId="4" quotePrefix="1" applyFont="1" applyFill="1" applyBorder="1" applyAlignment="1">
      <alignment horizontal="center" vertical="center" wrapText="1"/>
    </xf>
    <xf numFmtId="0" fontId="33" fillId="4" borderId="3" xfId="4" quotePrefix="1" applyFont="1" applyFill="1" applyBorder="1" applyAlignment="1">
      <alignment horizontal="center" vertical="center" wrapText="1"/>
    </xf>
    <xf numFmtId="0" fontId="12" fillId="4" borderId="10" xfId="4" applyFont="1" applyFill="1" applyBorder="1" applyAlignment="1">
      <alignment horizontal="center" vertical="center" wrapText="1"/>
    </xf>
    <xf numFmtId="0" fontId="12" fillId="4" borderId="5" xfId="4" applyFont="1" applyFill="1" applyBorder="1" applyAlignment="1">
      <alignment horizontal="center" vertical="center" wrapText="1"/>
    </xf>
    <xf numFmtId="0" fontId="12" fillId="4" borderId="6" xfId="4" applyFont="1" applyFill="1" applyBorder="1" applyAlignment="1">
      <alignment horizontal="center" vertical="center" wrapText="1"/>
    </xf>
    <xf numFmtId="0" fontId="12" fillId="4" borderId="7" xfId="4" applyFont="1" applyFill="1" applyBorder="1" applyAlignment="1">
      <alignment horizontal="center" vertical="center" wrapText="1"/>
    </xf>
    <xf numFmtId="0" fontId="47" fillId="2" borderId="3" xfId="4" applyFont="1" applyFill="1" applyBorder="1" applyAlignment="1">
      <alignment horizontal="left"/>
    </xf>
    <xf numFmtId="0" fontId="47" fillId="2" borderId="4" xfId="4" applyFont="1" applyFill="1" applyBorder="1" applyAlignment="1">
      <alignment horizontal="left"/>
    </xf>
    <xf numFmtId="0" fontId="47" fillId="2" borderId="5" xfId="4" applyFont="1" applyFill="1" applyBorder="1" applyAlignment="1">
      <alignment horizontal="left"/>
    </xf>
    <xf numFmtId="0" fontId="12" fillId="4" borderId="8" xfId="4" applyFont="1" applyFill="1" applyBorder="1" applyAlignment="1">
      <alignment horizontal="center" vertical="center" wrapText="1"/>
    </xf>
    <xf numFmtId="0" fontId="46" fillId="2" borderId="9" xfId="4" applyFont="1" applyFill="1" applyBorder="1" applyAlignment="1">
      <alignment horizontal="left" vertical="center"/>
    </xf>
    <xf numFmtId="0" fontId="46" fillId="2" borderId="11" xfId="4" applyFont="1" applyFill="1" applyBorder="1" applyAlignment="1">
      <alignment horizontal="left" vertical="center"/>
    </xf>
    <xf numFmtId="0" fontId="46" fillId="2" borderId="10" xfId="4" applyFont="1" applyFill="1" applyBorder="1" applyAlignment="1">
      <alignment horizontal="left" vertical="center"/>
    </xf>
    <xf numFmtId="0" fontId="47" fillId="9" borderId="1" xfId="0" applyFont="1" applyFill="1" applyBorder="1" applyAlignment="1">
      <alignment horizontal="left" vertical="center" wrapText="1"/>
    </xf>
    <xf numFmtId="0" fontId="47" fillId="9" borderId="0" xfId="0" applyFont="1" applyFill="1" applyAlignment="1">
      <alignment horizontal="left" vertical="center" wrapText="1"/>
    </xf>
    <xf numFmtId="0" fontId="47" fillId="9" borderId="2" xfId="0" applyFont="1" applyFill="1" applyBorder="1" applyAlignment="1">
      <alignment horizontal="left" vertical="center" wrapText="1"/>
    </xf>
    <xf numFmtId="0" fontId="46" fillId="2" borderId="1" xfId="4" applyFont="1" applyFill="1" applyBorder="1" applyAlignment="1">
      <alignment horizontal="left" vertical="center" wrapText="1"/>
    </xf>
    <xf numFmtId="0" fontId="46" fillId="2" borderId="0" xfId="4" applyFont="1" applyFill="1" applyAlignment="1">
      <alignment horizontal="left" vertical="center" wrapText="1"/>
    </xf>
    <xf numFmtId="0" fontId="46" fillId="2" borderId="2" xfId="4" applyFont="1" applyFill="1" applyBorder="1" applyAlignment="1">
      <alignment horizontal="left" vertical="center" wrapText="1"/>
    </xf>
    <xf numFmtId="0" fontId="46" fillId="2" borderId="1" xfId="4" applyFont="1" applyFill="1" applyBorder="1" applyAlignment="1">
      <alignment horizontal="left" vertical="center"/>
    </xf>
    <xf numFmtId="0" fontId="46" fillId="2" borderId="0" xfId="4" applyFont="1" applyFill="1" applyAlignment="1">
      <alignment horizontal="left" vertical="center"/>
    </xf>
    <xf numFmtId="0" fontId="46" fillId="2" borderId="2" xfId="4" applyFont="1" applyFill="1" applyBorder="1" applyAlignment="1">
      <alignment horizontal="left" vertical="center"/>
    </xf>
    <xf numFmtId="49" fontId="47" fillId="2" borderId="1" xfId="4" applyNumberFormat="1" applyFont="1" applyFill="1" applyBorder="1" applyAlignment="1">
      <alignment horizontal="left" vertical="center"/>
    </xf>
    <xf numFmtId="49" fontId="47" fillId="2" borderId="0" xfId="4" applyNumberFormat="1" applyFont="1" applyFill="1" applyAlignment="1">
      <alignment horizontal="left" vertical="center"/>
    </xf>
    <xf numFmtId="49" fontId="47" fillId="2" borderId="2" xfId="4" applyNumberFormat="1" applyFont="1" applyFill="1" applyBorder="1" applyAlignment="1">
      <alignment horizontal="left" vertical="center"/>
    </xf>
    <xf numFmtId="0" fontId="13" fillId="2" borderId="1"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 xfId="0" applyFont="1" applyFill="1" applyBorder="1" applyAlignment="1">
      <alignment horizontal="left" vertical="top" wrapText="1"/>
    </xf>
    <xf numFmtId="0" fontId="16" fillId="5" borderId="0" xfId="5" applyFont="1" applyFill="1" applyAlignment="1">
      <alignment horizontal="center" vertical="top"/>
    </xf>
    <xf numFmtId="0" fontId="19" fillId="3" borderId="9" xfId="5" quotePrefix="1" applyFont="1" applyFill="1" applyBorder="1" applyAlignment="1">
      <alignment horizontal="center" vertical="center"/>
    </xf>
    <xf numFmtId="0" fontId="19" fillId="3" borderId="11" xfId="5" quotePrefix="1" applyFont="1" applyFill="1" applyBorder="1" applyAlignment="1">
      <alignment horizontal="center" vertical="center"/>
    </xf>
    <xf numFmtId="0" fontId="19" fillId="3" borderId="10" xfId="5" quotePrefix="1" applyFont="1" applyFill="1" applyBorder="1" applyAlignment="1">
      <alignment horizontal="center" vertical="center"/>
    </xf>
    <xf numFmtId="0" fontId="19" fillId="3" borderId="1" xfId="5" quotePrefix="1" applyFont="1" applyFill="1" applyBorder="1" applyAlignment="1">
      <alignment horizontal="center" vertical="center"/>
    </xf>
    <xf numFmtId="0" fontId="19" fillId="3" borderId="0" xfId="5" quotePrefix="1" applyFont="1" applyFill="1" applyAlignment="1">
      <alignment horizontal="center" vertical="center"/>
    </xf>
    <xf numFmtId="0" fontId="19" fillId="3" borderId="2" xfId="5" quotePrefix="1" applyFont="1" applyFill="1" applyBorder="1" applyAlignment="1">
      <alignment horizontal="center" vertical="center"/>
    </xf>
    <xf numFmtId="0" fontId="29" fillId="6" borderId="1" xfId="5" quotePrefix="1" applyFont="1" applyFill="1" applyBorder="1" applyAlignment="1">
      <alignment horizontal="left" vertical="center" wrapText="1"/>
    </xf>
    <xf numFmtId="0" fontId="29" fillId="6" borderId="0" xfId="5" quotePrefix="1" applyFont="1" applyFill="1" applyAlignment="1">
      <alignment horizontal="left" vertical="center" wrapText="1"/>
    </xf>
    <xf numFmtId="0" fontId="29" fillId="6" borderId="2" xfId="5" quotePrefix="1" applyFont="1" applyFill="1" applyBorder="1" applyAlignment="1">
      <alignment horizontal="left" vertical="center" wrapText="1"/>
    </xf>
    <xf numFmtId="0" fontId="29" fillId="6" borderId="3" xfId="5" quotePrefix="1" applyFont="1" applyFill="1" applyBorder="1" applyAlignment="1">
      <alignment horizontal="left" vertical="center"/>
    </xf>
    <xf numFmtId="0" fontId="31" fillId="6" borderId="4" xfId="5" quotePrefix="1" applyFont="1" applyFill="1" applyBorder="1" applyAlignment="1">
      <alignment horizontal="left" vertical="center"/>
    </xf>
    <xf numFmtId="0" fontId="31" fillId="6" borderId="5" xfId="5" quotePrefix="1" applyFont="1" applyFill="1" applyBorder="1" applyAlignment="1">
      <alignment horizontal="left" vertical="center"/>
    </xf>
    <xf numFmtId="0" fontId="33" fillId="4" borderId="9" xfId="5" quotePrefix="1" applyFont="1" applyFill="1" applyBorder="1" applyAlignment="1">
      <alignment horizontal="center" vertical="center"/>
    </xf>
    <xf numFmtId="0" fontId="33" fillId="4" borderId="3" xfId="5" quotePrefix="1" applyFont="1" applyFill="1" applyBorder="1" applyAlignment="1">
      <alignment horizontal="center" vertical="center"/>
    </xf>
    <xf numFmtId="0" fontId="12" fillId="4" borderId="6" xfId="5" applyFont="1" applyFill="1" applyBorder="1" applyAlignment="1">
      <alignment horizontal="center" vertical="center" wrapText="1"/>
    </xf>
    <xf numFmtId="0" fontId="12" fillId="4" borderId="7" xfId="5" applyFont="1" applyFill="1" applyBorder="1" applyAlignment="1">
      <alignment horizontal="center" vertical="center" wrapText="1"/>
    </xf>
    <xf numFmtId="0" fontId="12" fillId="4" borderId="8" xfId="5" applyFont="1" applyFill="1" applyBorder="1" applyAlignment="1">
      <alignment horizontal="center" vertical="center" wrapText="1"/>
    </xf>
    <xf numFmtId="0" fontId="29" fillId="4" borderId="10" xfId="5" quotePrefix="1" applyFont="1" applyFill="1" applyBorder="1" applyAlignment="1">
      <alignment horizontal="center" vertical="center"/>
    </xf>
    <xf numFmtId="0" fontId="29" fillId="4" borderId="5" xfId="5" quotePrefix="1" applyFont="1" applyFill="1" applyBorder="1" applyAlignment="1">
      <alignment horizontal="center" vertical="center"/>
    </xf>
    <xf numFmtId="0" fontId="13" fillId="2" borderId="1" xfId="5" applyFont="1" applyFill="1" applyBorder="1" applyAlignment="1">
      <alignment horizontal="left" vertical="center" wrapText="1"/>
    </xf>
    <xf numFmtId="0" fontId="13" fillId="2" borderId="0" xfId="5" applyFont="1" applyFill="1" applyAlignment="1">
      <alignment horizontal="left" vertical="center" wrapText="1"/>
    </xf>
    <xf numFmtId="0" fontId="12" fillId="4" borderId="4" xfId="5" applyFont="1" applyFill="1" applyBorder="1" applyAlignment="1">
      <alignment horizontal="center" vertical="center" wrapText="1"/>
    </xf>
    <xf numFmtId="0" fontId="19" fillId="3" borderId="0" xfId="5" quotePrefix="1" applyFont="1" applyFill="1" applyAlignment="1">
      <alignment horizontal="center" vertical="center" wrapText="1"/>
    </xf>
    <xf numFmtId="0" fontId="37" fillId="3" borderId="0" xfId="5" quotePrefix="1" applyFont="1" applyFill="1" applyAlignment="1">
      <alignment horizontal="center" vertical="center" wrapText="1"/>
    </xf>
    <xf numFmtId="0" fontId="33" fillId="6" borderId="0" xfId="5" quotePrefix="1" applyFont="1" applyFill="1" applyAlignment="1">
      <alignment horizontal="left" vertical="center" wrapText="1"/>
    </xf>
    <xf numFmtId="0" fontId="33" fillId="6" borderId="2" xfId="5" quotePrefix="1" applyFont="1" applyFill="1" applyBorder="1" applyAlignment="1">
      <alignment horizontal="left" vertical="center" wrapText="1"/>
    </xf>
    <xf numFmtId="0" fontId="33" fillId="4" borderId="1" xfId="5" quotePrefix="1" applyFont="1" applyFill="1" applyBorder="1" applyAlignment="1">
      <alignment horizontal="center" vertical="center"/>
    </xf>
    <xf numFmtId="0" fontId="12" fillId="4" borderId="3" xfId="5" applyFont="1" applyFill="1" applyBorder="1" applyAlignment="1">
      <alignment horizontal="center" vertical="center" wrapText="1"/>
    </xf>
    <xf numFmtId="0" fontId="29" fillId="4" borderId="2" xfId="5" quotePrefix="1" applyFont="1" applyFill="1" applyBorder="1" applyAlignment="1">
      <alignment horizontal="center" vertical="center"/>
    </xf>
    <xf numFmtId="0" fontId="36" fillId="2" borderId="1" xfId="5" applyFont="1" applyFill="1" applyBorder="1" applyAlignment="1">
      <alignment horizontal="left" vertical="top" wrapText="1"/>
    </xf>
    <xf numFmtId="0" fontId="13" fillId="2" borderId="0" xfId="5" applyFont="1" applyFill="1" applyAlignment="1">
      <alignment horizontal="left" vertical="top" wrapText="1"/>
    </xf>
    <xf numFmtId="0" fontId="12" fillId="4" borderId="4"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29" fillId="6" borderId="4" xfId="5" quotePrefix="1" applyFont="1" applyFill="1" applyBorder="1" applyAlignment="1">
      <alignment horizontal="left" vertical="center"/>
    </xf>
    <xf numFmtId="0" fontId="29" fillId="6" borderId="5" xfId="5" quotePrefix="1" applyFont="1" applyFill="1" applyBorder="1" applyAlignment="1">
      <alignment horizontal="left" vertical="center"/>
    </xf>
    <xf numFmtId="0" fontId="13" fillId="2" borderId="1" xfId="5" applyFont="1" applyFill="1" applyBorder="1" applyAlignment="1">
      <alignment horizontal="left" vertical="top" wrapText="1"/>
    </xf>
    <xf numFmtId="0" fontId="37" fillId="3" borderId="0" xfId="5" quotePrefix="1" applyFont="1" applyFill="1" applyAlignment="1">
      <alignment horizontal="center" vertical="center"/>
    </xf>
    <xf numFmtId="0" fontId="31" fillId="6" borderId="1" xfId="5" quotePrefix="1" applyFont="1" applyFill="1" applyBorder="1" applyAlignment="1">
      <alignment horizontal="left" vertical="center"/>
    </xf>
    <xf numFmtId="0" fontId="31" fillId="6" borderId="0" xfId="5" quotePrefix="1" applyFont="1" applyFill="1" applyAlignment="1">
      <alignment horizontal="left" vertical="center"/>
    </xf>
    <xf numFmtId="0" fontId="31" fillId="6" borderId="2" xfId="5" quotePrefix="1" applyFont="1" applyFill="1" applyBorder="1" applyAlignment="1">
      <alignment horizontal="left" vertical="center"/>
    </xf>
    <xf numFmtId="0" fontId="31" fillId="6" borderId="3" xfId="5" quotePrefix="1" applyFont="1" applyFill="1" applyBorder="1" applyAlignment="1">
      <alignment horizontal="left" vertical="center"/>
    </xf>
    <xf numFmtId="0" fontId="12"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33" fillId="4" borderId="9" xfId="0" quotePrefix="1" applyFont="1" applyFill="1" applyBorder="1" applyAlignment="1">
      <alignment horizontal="center" vertical="center"/>
    </xf>
    <xf numFmtId="0" fontId="33" fillId="4" borderId="3" xfId="0" quotePrefix="1" applyFont="1" applyFill="1" applyBorder="1" applyAlignment="1">
      <alignment horizontal="center" vertical="center"/>
    </xf>
    <xf numFmtId="0" fontId="12" fillId="4" borderId="10" xfId="5" quotePrefix="1" applyFont="1" applyFill="1" applyBorder="1" applyAlignment="1">
      <alignment horizontal="center" vertical="center"/>
    </xf>
    <xf numFmtId="0" fontId="12" fillId="4" borderId="5" xfId="5" quotePrefix="1" applyFont="1" applyFill="1" applyBorder="1" applyAlignment="1">
      <alignment horizontal="center" vertical="center"/>
    </xf>
    <xf numFmtId="0" fontId="13" fillId="0" borderId="1" xfId="5" applyFont="1" applyBorder="1" applyAlignment="1">
      <alignment horizontal="left" vertical="top" wrapText="1"/>
    </xf>
    <xf numFmtId="0" fontId="13" fillId="0" borderId="0" xfId="5" applyFont="1" applyAlignment="1">
      <alignment horizontal="left" vertical="top" wrapText="1"/>
    </xf>
    <xf numFmtId="0" fontId="13" fillId="0" borderId="2" xfId="5" applyFont="1" applyBorder="1" applyAlignment="1">
      <alignment horizontal="left" vertical="top" wrapText="1"/>
    </xf>
    <xf numFmtId="0" fontId="5" fillId="5" borderId="0" xfId="3" applyFont="1" applyFill="1" applyAlignment="1">
      <alignment horizontal="center" vertical="top"/>
    </xf>
    <xf numFmtId="0" fontId="45" fillId="3" borderId="0" xfId="3" quotePrefix="1" applyFont="1" applyFill="1" applyAlignment="1">
      <alignment horizontal="center" vertical="center"/>
    </xf>
    <xf numFmtId="0" fontId="12" fillId="6" borderId="1" xfId="3" quotePrefix="1" applyFont="1" applyFill="1" applyBorder="1" applyAlignment="1">
      <alignment horizontal="center" vertical="center" wrapText="1"/>
    </xf>
    <xf numFmtId="0" fontId="12" fillId="6" borderId="0" xfId="3" quotePrefix="1" applyFont="1" applyFill="1" applyAlignment="1">
      <alignment horizontal="center" vertical="center" wrapText="1"/>
    </xf>
    <xf numFmtId="0" fontId="12" fillId="6" borderId="2" xfId="3" quotePrefix="1" applyFont="1" applyFill="1" applyBorder="1" applyAlignment="1">
      <alignment horizontal="center" vertical="center" wrapText="1"/>
    </xf>
    <xf numFmtId="0" fontId="12" fillId="6" borderId="1" xfId="3" quotePrefix="1" applyFont="1" applyFill="1" applyBorder="1" applyAlignment="1">
      <alignment horizontal="center" vertical="top" wrapText="1"/>
    </xf>
    <xf numFmtId="0" fontId="12" fillId="6" borderId="0" xfId="3" quotePrefix="1" applyFont="1" applyFill="1" applyAlignment="1">
      <alignment horizontal="center" vertical="top" wrapText="1"/>
    </xf>
    <xf numFmtId="0" fontId="12" fillId="6" borderId="2" xfId="3" quotePrefix="1" applyFont="1" applyFill="1" applyBorder="1" applyAlignment="1">
      <alignment horizontal="center" vertical="top" wrapText="1"/>
    </xf>
    <xf numFmtId="0" fontId="12" fillId="6" borderId="3" xfId="3" quotePrefix="1" applyFont="1" applyFill="1" applyBorder="1" applyAlignment="1">
      <alignment horizontal="center" vertical="center"/>
    </xf>
    <xf numFmtId="0" fontId="12" fillId="6" borderId="4" xfId="3" quotePrefix="1" applyFont="1" applyFill="1" applyBorder="1" applyAlignment="1">
      <alignment horizontal="center" vertical="center"/>
    </xf>
    <xf numFmtId="0" fontId="12" fillId="6" borderId="5" xfId="3" quotePrefix="1" applyFont="1" applyFill="1" applyBorder="1" applyAlignment="1">
      <alignment horizontal="center" vertical="center"/>
    </xf>
  </cellXfs>
  <cellStyles count="17">
    <cellStyle name="Hipervínculo" xfId="2" builtinId="8"/>
    <cellStyle name="Hipervínculo 2" xfId="6" xr:uid="{7465EFDB-7A50-4DC8-B23A-3064B406EC1C}"/>
    <cellStyle name="Hipervínculo 3" xfId="14" xr:uid="{2A456895-5D50-49FC-9DBC-78A7D984C058}"/>
    <cellStyle name="Millares" xfId="13" builtinId="3"/>
    <cellStyle name="Millares [0] 2" xfId="11" xr:uid="{372F57C3-AAA4-4ED5-B1B5-6D31CAF80BFD}"/>
    <cellStyle name="Millares 2 2" xfId="9" xr:uid="{8769A72D-B3F6-4ABA-A035-5615E488028A}"/>
    <cellStyle name="Millares 2 4" xfId="16" xr:uid="{F1933E11-5C83-4063-9183-7532F6DAFB0F}"/>
    <cellStyle name="Millares 4" xfId="8" xr:uid="{6B6755AF-D073-4FC6-BF4F-A82D360A0833}"/>
    <cellStyle name="Normal" xfId="0" builtinId="0"/>
    <cellStyle name="Normal 2 2" xfId="5" xr:uid="{AA505727-6FE7-4CE7-890D-2700C6D3963B}"/>
    <cellStyle name="Normal 3" xfId="4" xr:uid="{C0FD5C69-9514-4ABE-839E-AA0398B57783}"/>
    <cellStyle name="Normal 4" xfId="3" xr:uid="{CBF09DC3-9D62-4736-8C3C-83AC02FB2FCC}"/>
    <cellStyle name="Normal 5" xfId="12" xr:uid="{DDAA7534-479B-4049-BFED-3013A345C518}"/>
    <cellStyle name="Normal 7" xfId="7" xr:uid="{1F63B40B-2E94-47D3-8E45-A66E75AF4000}"/>
    <cellStyle name="Porcentaje" xfId="1" builtinId="5"/>
    <cellStyle name="Porcentaje 2" xfId="15" xr:uid="{840D697D-CD8C-494E-AE66-FB185E6958C1}"/>
    <cellStyle name="Porcentaje 2 2" xfId="10" xr:uid="{59929114-6F6C-48D6-8363-341801B19FD5}"/>
  </cellStyles>
  <dxfs count="70">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rder>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ont>
        <b/>
      </font>
    </dxf>
    <dxf>
      <font>
        <b/>
      </font>
    </dxf>
    <dxf>
      <border>
        <top style="thin">
          <color indexed="64"/>
        </top>
      </border>
    </dxf>
    <dxf>
      <border>
        <top style="thin">
          <color indexed="64"/>
        </top>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ont>
        <color theme="0"/>
      </font>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font>
        <name val="Segoe UI"/>
      </font>
    </dxf>
    <dxf>
      <font>
        <name val="Segoe UI"/>
      </font>
    </dxf>
    <dxf>
      <font>
        <name val="Segoe UI"/>
      </font>
    </dxf>
    <dxf>
      <font>
        <name val="Segoe UI"/>
      </font>
    </dxf>
    <dxf>
      <font>
        <name val="Segoe UI"/>
      </font>
    </dxf>
    <dxf>
      <font>
        <name val="Segoe UI"/>
      </font>
    </dxf>
    <dxf>
      <font>
        <name val="Segoe UI"/>
      </font>
    </dxf>
    <dxf>
      <font>
        <name val="Segoe UI"/>
      </font>
    </dxf>
    <dxf>
      <font>
        <name val="Segoe UI"/>
      </font>
    </dxf>
    <dxf>
      <font>
        <name val="Segoe UI"/>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200">
                <a:latin typeface="Segoe UI" panose="020B0502040204020203" pitchFamily="34" charset="0"/>
                <a:cs typeface="Segoe UI" panose="020B0502040204020203" pitchFamily="34" charset="0"/>
              </a:rPr>
              <a:t>Estructura poblacional de los productores agropecuarios de la Amazonía</a:t>
            </a:r>
          </a:p>
        </c:rich>
      </c:tx>
      <c:overlay val="0"/>
      <c:spPr>
        <a:noFill/>
        <a:ln w="25400">
          <a:noFill/>
        </a:ln>
      </c:spPr>
    </c:title>
    <c:autoTitleDeleted val="0"/>
    <c:plotArea>
      <c:layout>
        <c:manualLayout>
          <c:layoutTarget val="inner"/>
          <c:xMode val="edge"/>
          <c:yMode val="edge"/>
          <c:x val="0.17145722625110432"/>
          <c:y val="7.0148771146185257E-2"/>
          <c:w val="0.78449841524082586"/>
          <c:h val="0.80505388358633923"/>
        </c:manualLayout>
      </c:layout>
      <c:barChart>
        <c:barDir val="bar"/>
        <c:grouping val="stacked"/>
        <c:varyColors val="0"/>
        <c:ser>
          <c:idx val="1"/>
          <c:order val="0"/>
          <c:tx>
            <c:strRef>
              <c:f>'6'!$J$13</c:f>
              <c:strCache>
                <c:ptCount val="1"/>
                <c:pt idx="0">
                  <c:v>Hombre</c:v>
                </c:pt>
              </c:strCache>
            </c:strRef>
          </c:tx>
          <c:spPr>
            <a:solidFill>
              <a:schemeClr val="accent3">
                <a:lumMod val="60000"/>
                <a:lumOff val="40000"/>
              </a:schemeClr>
            </a:solidFill>
            <a:ln w="25400">
              <a:noFill/>
            </a:ln>
          </c:spPr>
          <c:invertIfNegative val="0"/>
          <c:cat>
            <c:strRef>
              <c:f>'6'!$H$14:$H$33</c:f>
              <c:strCache>
                <c:ptCount val="20"/>
                <c:pt idx="0">
                  <c:v>Menor de 5 años</c:v>
                </c:pt>
                <c:pt idx="1">
                  <c:v>De 5 a 9 años</c:v>
                </c:pt>
                <c:pt idx="2">
                  <c:v>De 10 a 14 años</c:v>
                </c:pt>
                <c:pt idx="3">
                  <c:v>De 15 a 19 años</c:v>
                </c:pt>
                <c:pt idx="4">
                  <c:v>De 20 a 24 años</c:v>
                </c:pt>
                <c:pt idx="5">
                  <c:v>De 25 a 29 años</c:v>
                </c:pt>
                <c:pt idx="6">
                  <c:v>De 30 a 34 años</c:v>
                </c:pt>
                <c:pt idx="7">
                  <c:v>De 35 a 39 años</c:v>
                </c:pt>
                <c:pt idx="8">
                  <c:v>De 40 a 44 años</c:v>
                </c:pt>
                <c:pt idx="9">
                  <c:v>De 45 a 49 años</c:v>
                </c:pt>
                <c:pt idx="10">
                  <c:v>De 50 a 54 años</c:v>
                </c:pt>
                <c:pt idx="11">
                  <c:v>De 55 a 59 años</c:v>
                </c:pt>
                <c:pt idx="12">
                  <c:v>De 60 a 64 años</c:v>
                </c:pt>
                <c:pt idx="13">
                  <c:v>De 65 a 69 años</c:v>
                </c:pt>
                <c:pt idx="14">
                  <c:v>De 70 a 74 años</c:v>
                </c:pt>
                <c:pt idx="15">
                  <c:v>De 75 a 79 años</c:v>
                </c:pt>
                <c:pt idx="16">
                  <c:v>De 80 a 84 años</c:v>
                </c:pt>
                <c:pt idx="17">
                  <c:v>De 85 a 89 años</c:v>
                </c:pt>
                <c:pt idx="18">
                  <c:v>90 a más años</c:v>
                </c:pt>
                <c:pt idx="19">
                  <c:v>No informa</c:v>
                </c:pt>
              </c:strCache>
            </c:strRef>
          </c:cat>
          <c:val>
            <c:numRef>
              <c:f>'6'!$J$14:$J$33</c:f>
              <c:numCache>
                <c:formatCode>0.0%;0.0%</c:formatCode>
                <c:ptCount val="20"/>
                <c:pt idx="0">
                  <c:v>0</c:v>
                </c:pt>
                <c:pt idx="1">
                  <c:v>0</c:v>
                </c:pt>
                <c:pt idx="2">
                  <c:v>-7.071480645316553E-4</c:v>
                </c:pt>
                <c:pt idx="3">
                  <c:v>-4.0782822077081952E-3</c:v>
                </c:pt>
                <c:pt idx="4">
                  <c:v>-1.726719716535758E-2</c:v>
                </c:pt>
                <c:pt idx="5">
                  <c:v>-5.0616440698117625E-2</c:v>
                </c:pt>
                <c:pt idx="6">
                  <c:v>-4.0477537625646709E-2</c:v>
                </c:pt>
                <c:pt idx="7">
                  <c:v>-5.6565404729437226E-2</c:v>
                </c:pt>
                <c:pt idx="8">
                  <c:v>-5.8996505470586359E-2</c:v>
                </c:pt>
                <c:pt idx="9">
                  <c:v>-6.2515127879954627E-2</c:v>
                </c:pt>
                <c:pt idx="10">
                  <c:v>-7.7182772681569686E-2</c:v>
                </c:pt>
                <c:pt idx="11">
                  <c:v>-6.6833340594401408E-2</c:v>
                </c:pt>
                <c:pt idx="12">
                  <c:v>-5.3187873675905675E-2</c:v>
                </c:pt>
                <c:pt idx="13">
                  <c:v>-2.9585302144307615E-2</c:v>
                </c:pt>
                <c:pt idx="14">
                  <c:v>-1.4334876229294666E-2</c:v>
                </c:pt>
                <c:pt idx="15">
                  <c:v>-5.1539966609959161E-3</c:v>
                </c:pt>
                <c:pt idx="16">
                  <c:v>-3.4916337288187107E-3</c:v>
                </c:pt>
                <c:pt idx="17">
                  <c:v>-4.6789931236985126E-4</c:v>
                </c:pt>
                <c:pt idx="18">
                  <c:v>-7.5406911802517699E-4</c:v>
                </c:pt>
                <c:pt idx="19" formatCode="0.00%;0.00%">
                  <c:v>-8.9777897244847048E-3</c:v>
                </c:pt>
              </c:numCache>
            </c:numRef>
          </c:val>
          <c:extLst>
            <c:ext xmlns:c16="http://schemas.microsoft.com/office/drawing/2014/chart" uri="{C3380CC4-5D6E-409C-BE32-E72D297353CC}">
              <c16:uniqueId val="{00000001-D09F-4D87-9A92-205B0E50DE29}"/>
            </c:ext>
          </c:extLst>
        </c:ser>
        <c:ser>
          <c:idx val="0"/>
          <c:order val="1"/>
          <c:tx>
            <c:strRef>
              <c:f>'6'!$I$13</c:f>
              <c:strCache>
                <c:ptCount val="1"/>
                <c:pt idx="0">
                  <c:v>Mujer</c:v>
                </c:pt>
              </c:strCache>
            </c:strRef>
          </c:tx>
          <c:spPr>
            <a:solidFill>
              <a:schemeClr val="accent3">
                <a:lumMod val="75000"/>
              </a:schemeClr>
            </a:solidFill>
            <a:ln w="25400">
              <a:noFill/>
            </a:ln>
          </c:spPr>
          <c:invertIfNegative val="0"/>
          <c:cat>
            <c:strRef>
              <c:f>'6'!$H$14:$H$33</c:f>
              <c:strCache>
                <c:ptCount val="20"/>
                <c:pt idx="0">
                  <c:v>Menor de 5 años</c:v>
                </c:pt>
                <c:pt idx="1">
                  <c:v>De 5 a 9 años</c:v>
                </c:pt>
                <c:pt idx="2">
                  <c:v>De 10 a 14 años</c:v>
                </c:pt>
                <c:pt idx="3">
                  <c:v>De 15 a 19 años</c:v>
                </c:pt>
                <c:pt idx="4">
                  <c:v>De 20 a 24 años</c:v>
                </c:pt>
                <c:pt idx="5">
                  <c:v>De 25 a 29 años</c:v>
                </c:pt>
                <c:pt idx="6">
                  <c:v>De 30 a 34 años</c:v>
                </c:pt>
                <c:pt idx="7">
                  <c:v>De 35 a 39 años</c:v>
                </c:pt>
                <c:pt idx="8">
                  <c:v>De 40 a 44 años</c:v>
                </c:pt>
                <c:pt idx="9">
                  <c:v>De 45 a 49 años</c:v>
                </c:pt>
                <c:pt idx="10">
                  <c:v>De 50 a 54 años</c:v>
                </c:pt>
                <c:pt idx="11">
                  <c:v>De 55 a 59 años</c:v>
                </c:pt>
                <c:pt idx="12">
                  <c:v>De 60 a 64 años</c:v>
                </c:pt>
                <c:pt idx="13">
                  <c:v>De 65 a 69 años</c:v>
                </c:pt>
                <c:pt idx="14">
                  <c:v>De 70 a 74 años</c:v>
                </c:pt>
                <c:pt idx="15">
                  <c:v>De 75 a 79 años</c:v>
                </c:pt>
                <c:pt idx="16">
                  <c:v>De 80 a 84 años</c:v>
                </c:pt>
                <c:pt idx="17">
                  <c:v>De 85 a 89 años</c:v>
                </c:pt>
                <c:pt idx="18">
                  <c:v>90 a más años</c:v>
                </c:pt>
                <c:pt idx="19">
                  <c:v>No informa</c:v>
                </c:pt>
              </c:strCache>
            </c:strRef>
          </c:cat>
          <c:val>
            <c:numRef>
              <c:f>'6'!$I$14:$I$33</c:f>
              <c:numCache>
                <c:formatCode>0.0%;0.0%</c:formatCode>
                <c:ptCount val="20"/>
                <c:pt idx="0">
                  <c:v>0</c:v>
                </c:pt>
                <c:pt idx="1">
                  <c:v>0</c:v>
                </c:pt>
                <c:pt idx="2">
                  <c:v>4.6789931236985126E-4</c:v>
                </c:pt>
                <c:pt idx="3">
                  <c:v>1.255601451037628E-2</c:v>
                </c:pt>
                <c:pt idx="4">
                  <c:v>3.5772393341984947E-2</c:v>
                </c:pt>
                <c:pt idx="5">
                  <c:v>5.3731682601254757E-2</c:v>
                </c:pt>
                <c:pt idx="6">
                  <c:v>5.7942699442907065E-2</c:v>
                </c:pt>
                <c:pt idx="7">
                  <c:v>4.8150788743098021E-2</c:v>
                </c:pt>
                <c:pt idx="8">
                  <c:v>5.0657968234231479E-2</c:v>
                </c:pt>
                <c:pt idx="9">
                  <c:v>4.1384859974189211E-2</c:v>
                </c:pt>
                <c:pt idx="10">
                  <c:v>3.8710152529798592E-2</c:v>
                </c:pt>
                <c:pt idx="11">
                  <c:v>4.2436699150700995E-2</c:v>
                </c:pt>
                <c:pt idx="12">
                  <c:v>2.0677775613186154E-2</c:v>
                </c:pt>
                <c:pt idx="13">
                  <c:v>1.9682429194115288E-2</c:v>
                </c:pt>
                <c:pt idx="14">
                  <c:v>9.5119567159072504E-3</c:v>
                </c:pt>
                <c:pt idx="15">
                  <c:v>9.9867347915557191E-3</c:v>
                </c:pt>
                <c:pt idx="16">
                  <c:v>5.0395619011957436E-3</c:v>
                </c:pt>
                <c:pt idx="17">
                  <c:v>6.4960434237744691E-6</c:v>
                </c:pt>
                <c:pt idx="18">
                  <c:v>0</c:v>
                </c:pt>
                <c:pt idx="19" formatCode="0.00%;0.00%">
                  <c:v>2.0906901881914131E-3</c:v>
                </c:pt>
              </c:numCache>
            </c:numRef>
          </c:val>
          <c:extLst>
            <c:ext xmlns:c16="http://schemas.microsoft.com/office/drawing/2014/chart" uri="{C3380CC4-5D6E-409C-BE32-E72D297353CC}">
              <c16:uniqueId val="{00000000-D09F-4D87-9A92-205B0E50DE29}"/>
            </c:ext>
          </c:extLst>
        </c:ser>
        <c:dLbls>
          <c:showLegendKey val="0"/>
          <c:showVal val="0"/>
          <c:showCatName val="0"/>
          <c:showSerName val="0"/>
          <c:showPercent val="0"/>
          <c:showBubbleSize val="0"/>
        </c:dLbls>
        <c:gapWidth val="20"/>
        <c:overlap val="100"/>
        <c:axId val="495924416"/>
        <c:axId val="1"/>
      </c:barChart>
      <c:catAx>
        <c:axId val="49592441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s-CO" b="1">
                    <a:latin typeface="Segoe UI" panose="020B0502040204020203" pitchFamily="34" charset="0"/>
                    <a:cs typeface="Segoe UI" panose="020B0502040204020203" pitchFamily="34" charset="0"/>
                  </a:rPr>
                  <a:t>Participación</a:t>
                </a:r>
              </a:p>
            </c:rich>
          </c:tx>
          <c:layout>
            <c:manualLayout>
              <c:xMode val="edge"/>
              <c:yMode val="edge"/>
              <c:x val="0.54919932031581875"/>
              <c:y val="0.92463456811326805"/>
            </c:manualLayout>
          </c:layout>
          <c:overlay val="0"/>
          <c:spPr>
            <a:noFill/>
            <a:ln w="25400">
              <a:noFill/>
            </a:ln>
          </c:spPr>
        </c:title>
        <c:numFmt formatCode="0.0%;0.0%" sourceLinked="1"/>
        <c:majorTickMark val="none"/>
        <c:minorTickMark val="none"/>
        <c:tickLblPos val="nextTo"/>
        <c:spPr>
          <a:ln w="1270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495924416"/>
        <c:crosses val="autoZero"/>
        <c:crossBetween val="between"/>
      </c:valAx>
      <c:spPr>
        <a:noFill/>
        <a:ln w="25400">
          <a:noFill/>
        </a:ln>
      </c:spPr>
    </c:plotArea>
    <c:legend>
      <c:legendPos val="r"/>
      <c:layout>
        <c:manualLayout>
          <c:xMode val="edge"/>
          <c:yMode val="edge"/>
          <c:x val="0.43501882315027757"/>
          <c:y val="0.95839749627895054"/>
          <c:w val="0.3733980215952013"/>
          <c:h val="3.966478649303451E-2"/>
        </c:manualLayout>
      </c:layou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6.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104775</xdr:rowOff>
    </xdr:from>
    <xdr:ext cx="9353550" cy="47481"/>
    <xdr:pic>
      <xdr:nvPicPr>
        <xdr:cNvPr id="2" name="Imagen 12">
          <a:extLst>
            <a:ext uri="{FF2B5EF4-FFF2-40B4-BE49-F238E27FC236}">
              <a16:creationId xmlns:a16="http://schemas.microsoft.com/office/drawing/2014/main" id="{32ABDAB4-19F8-4828-910A-A5214F812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66775"/>
          <a:ext cx="9353550" cy="47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107950</xdr:colOff>
      <xdr:row>0</xdr:row>
      <xdr:rowOff>127000</xdr:rowOff>
    </xdr:from>
    <xdr:ext cx="1858066" cy="673100"/>
    <xdr:pic>
      <xdr:nvPicPr>
        <xdr:cNvPr id="3" name="Imagen 2">
          <a:extLst>
            <a:ext uri="{FF2B5EF4-FFF2-40B4-BE49-F238E27FC236}">
              <a16:creationId xmlns:a16="http://schemas.microsoft.com/office/drawing/2014/main" id="{6B8FCC97-EDC2-4C87-A9A3-599244F207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7950" y="127000"/>
          <a:ext cx="1858066"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127001</xdr:colOff>
      <xdr:row>0</xdr:row>
      <xdr:rowOff>63500</xdr:rowOff>
    </xdr:from>
    <xdr:ext cx="1930928" cy="730250"/>
    <xdr:pic>
      <xdr:nvPicPr>
        <xdr:cNvPr id="2" name="Imagen 2">
          <a:extLst>
            <a:ext uri="{FF2B5EF4-FFF2-40B4-BE49-F238E27FC236}">
              <a16:creationId xmlns:a16="http://schemas.microsoft.com/office/drawing/2014/main" id="{F0657E9C-A07C-4833-9012-1D0B3D7C0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27001" y="63500"/>
          <a:ext cx="1930928"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104775</xdr:rowOff>
    </xdr:from>
    <xdr:ext cx="12001500" cy="47625"/>
    <xdr:pic>
      <xdr:nvPicPr>
        <xdr:cNvPr id="3" name="Imagen 12">
          <a:extLst>
            <a:ext uri="{FF2B5EF4-FFF2-40B4-BE49-F238E27FC236}">
              <a16:creationId xmlns:a16="http://schemas.microsoft.com/office/drawing/2014/main" id="{90F133C1-646D-47A9-A901-082419628887}"/>
            </a:ext>
            <a:ext uri="{147F2762-F138-4A5C-976F-8EAC2B608ADB}">
              <a16:predDERef xmlns:a16="http://schemas.microsoft.com/office/drawing/2014/main" pred="{43729259-C42D-4B4D-A20B-95DF4EB59D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66775"/>
          <a:ext cx="120015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68035</xdr:colOff>
      <xdr:row>79</xdr:row>
      <xdr:rowOff>13607</xdr:rowOff>
    </xdr:from>
    <xdr:to>
      <xdr:col>5</xdr:col>
      <xdr:colOff>162384</xdr:colOff>
      <xdr:row>79</xdr:row>
      <xdr:rowOff>1347107</xdr:rowOff>
    </xdr:to>
    <xdr:pic>
      <xdr:nvPicPr>
        <xdr:cNvPr id="4" name="Imagen 3">
          <a:extLst>
            <a:ext uri="{FF2B5EF4-FFF2-40B4-BE49-F238E27FC236}">
              <a16:creationId xmlns:a16="http://schemas.microsoft.com/office/drawing/2014/main" id="{2C7DF30E-9C66-7001-531E-434D601A9FC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035" y="34902321"/>
          <a:ext cx="5714099" cy="1333500"/>
        </a:xfrm>
        <a:prstGeom prst="rect">
          <a:avLst/>
        </a:prstGeom>
        <a:noFill/>
        <a:ln>
          <a:noFill/>
        </a:ln>
      </xdr:spPr>
    </xdr:pic>
    <xdr:clientData/>
  </xdr:twoCellAnchor>
  <xdr:twoCellAnchor editAs="oneCell">
    <xdr:from>
      <xdr:col>0</xdr:col>
      <xdr:colOff>108857</xdr:colOff>
      <xdr:row>81</xdr:row>
      <xdr:rowOff>95250</xdr:rowOff>
    </xdr:from>
    <xdr:to>
      <xdr:col>3</xdr:col>
      <xdr:colOff>60831</xdr:colOff>
      <xdr:row>81</xdr:row>
      <xdr:rowOff>1592035</xdr:rowOff>
    </xdr:to>
    <xdr:pic>
      <xdr:nvPicPr>
        <xdr:cNvPr id="5" name="Imagen 4">
          <a:extLst>
            <a:ext uri="{FF2B5EF4-FFF2-40B4-BE49-F238E27FC236}">
              <a16:creationId xmlns:a16="http://schemas.microsoft.com/office/drawing/2014/main" id="{97A23C05-913C-E1CD-1988-ABD52FB9AFC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8857" y="37433250"/>
          <a:ext cx="3544260" cy="149678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279946</xdr:rowOff>
    </xdr:from>
    <xdr:to>
      <xdr:col>83</xdr:col>
      <xdr:colOff>471129</xdr:colOff>
      <xdr:row>1</xdr:row>
      <xdr:rowOff>325665</xdr:rowOff>
    </xdr:to>
    <xdr:pic>
      <xdr:nvPicPr>
        <xdr:cNvPr id="3" name="Imagen 6">
          <a:extLst>
            <a:ext uri="{FF2B5EF4-FFF2-40B4-BE49-F238E27FC236}">
              <a16:creationId xmlns:a16="http://schemas.microsoft.com/office/drawing/2014/main" id="{C80D4EBA-6FAE-49DB-B614-E805FE77583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44677"/>
          <a:ext cx="6948129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341398</xdr:colOff>
      <xdr:row>0</xdr:row>
      <xdr:rowOff>143387</xdr:rowOff>
    </xdr:from>
    <xdr:to>
      <xdr:col>1</xdr:col>
      <xdr:colOff>1526936</xdr:colOff>
      <xdr:row>1</xdr:row>
      <xdr:rowOff>58106</xdr:rowOff>
    </xdr:to>
    <xdr:pic>
      <xdr:nvPicPr>
        <xdr:cNvPr id="4" name="Imagen 3">
          <a:extLst>
            <a:ext uri="{FF2B5EF4-FFF2-40B4-BE49-F238E27FC236}">
              <a16:creationId xmlns:a16="http://schemas.microsoft.com/office/drawing/2014/main" id="{EC740C93-8C45-4088-84F4-22D0E3E372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41398" y="143387"/>
          <a:ext cx="18478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222250</xdr:colOff>
      <xdr:row>0</xdr:row>
      <xdr:rowOff>101600</xdr:rowOff>
    </xdr:from>
    <xdr:to>
      <xdr:col>1</xdr:col>
      <xdr:colOff>1524000</xdr:colOff>
      <xdr:row>1</xdr:row>
      <xdr:rowOff>19050</xdr:rowOff>
    </xdr:to>
    <xdr:pic>
      <xdr:nvPicPr>
        <xdr:cNvPr id="2" name="Imagen 1">
          <a:extLst>
            <a:ext uri="{FF2B5EF4-FFF2-40B4-BE49-F238E27FC236}">
              <a16:creationId xmlns:a16="http://schemas.microsoft.com/office/drawing/2014/main" id="{098A1AEF-3F08-42B8-91F9-EAB9BDB2CC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22250" y="101600"/>
          <a:ext cx="18478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17781</xdr:rowOff>
    </xdr:from>
    <xdr:to>
      <xdr:col>14</xdr:col>
      <xdr:colOff>82550</xdr:colOff>
      <xdr:row>2</xdr:row>
      <xdr:rowOff>63500</xdr:rowOff>
    </xdr:to>
    <xdr:pic>
      <xdr:nvPicPr>
        <xdr:cNvPr id="3" name="Imagen 6">
          <a:extLst>
            <a:ext uri="{FF2B5EF4-FFF2-40B4-BE49-F238E27FC236}">
              <a16:creationId xmlns:a16="http://schemas.microsoft.com/office/drawing/2014/main" id="{244264D4-4929-4AB8-92A9-3296B5501958}"/>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70281"/>
          <a:ext cx="14230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196850</xdr:colOff>
      <xdr:row>0</xdr:row>
      <xdr:rowOff>95250</xdr:rowOff>
    </xdr:from>
    <xdr:to>
      <xdr:col>1</xdr:col>
      <xdr:colOff>1498600</xdr:colOff>
      <xdr:row>1</xdr:row>
      <xdr:rowOff>12700</xdr:rowOff>
    </xdr:to>
    <xdr:pic>
      <xdr:nvPicPr>
        <xdr:cNvPr id="2" name="Imagen 1">
          <a:extLst>
            <a:ext uri="{FF2B5EF4-FFF2-40B4-BE49-F238E27FC236}">
              <a16:creationId xmlns:a16="http://schemas.microsoft.com/office/drawing/2014/main" id="{78D34EA5-F275-42F2-8ACF-D16B312D35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96850" y="95250"/>
          <a:ext cx="18478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38101</xdr:rowOff>
    </xdr:from>
    <xdr:to>
      <xdr:col>67</xdr:col>
      <xdr:colOff>374650</xdr:colOff>
      <xdr:row>2</xdr:row>
      <xdr:rowOff>90169</xdr:rowOff>
    </xdr:to>
    <xdr:pic>
      <xdr:nvPicPr>
        <xdr:cNvPr id="3" name="Imagen 6">
          <a:extLst>
            <a:ext uri="{FF2B5EF4-FFF2-40B4-BE49-F238E27FC236}">
              <a16:creationId xmlns:a16="http://schemas.microsoft.com/office/drawing/2014/main" id="{40EBFEBD-3DBD-4FCD-AA00-3D8DA67E3FA6}"/>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90601"/>
          <a:ext cx="54159150" cy="52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196850</xdr:colOff>
      <xdr:row>0</xdr:row>
      <xdr:rowOff>95250</xdr:rowOff>
    </xdr:from>
    <xdr:to>
      <xdr:col>1</xdr:col>
      <xdr:colOff>1498600</xdr:colOff>
      <xdr:row>1</xdr:row>
      <xdr:rowOff>12700</xdr:rowOff>
    </xdr:to>
    <xdr:pic>
      <xdr:nvPicPr>
        <xdr:cNvPr id="2" name="Imagen 1">
          <a:extLst>
            <a:ext uri="{FF2B5EF4-FFF2-40B4-BE49-F238E27FC236}">
              <a16:creationId xmlns:a16="http://schemas.microsoft.com/office/drawing/2014/main" id="{5694A377-17AA-497B-82AC-8CF684B9A2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96850" y="95250"/>
          <a:ext cx="18478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184783</xdr:rowOff>
    </xdr:from>
    <xdr:to>
      <xdr:col>76</xdr:col>
      <xdr:colOff>400050</xdr:colOff>
      <xdr:row>2</xdr:row>
      <xdr:rowOff>40002</xdr:rowOff>
    </xdr:to>
    <xdr:pic>
      <xdr:nvPicPr>
        <xdr:cNvPr id="3" name="Imagen 6">
          <a:extLst>
            <a:ext uri="{FF2B5EF4-FFF2-40B4-BE49-F238E27FC236}">
              <a16:creationId xmlns:a16="http://schemas.microsoft.com/office/drawing/2014/main" id="{AC2C7540-A186-4D08-8EEF-17FD4CD23413}"/>
            </a:ext>
            <a:ext uri="{147F2762-F138-4A5C-976F-8EAC2B608ADB}">
              <a16:predDERef xmlns:a16="http://schemas.microsoft.com/office/drawing/2014/main" pred="{FC4697DF-798D-44B8-87CF-B0469DF5C80C}"/>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46783"/>
          <a:ext cx="62985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215900</xdr:colOff>
      <xdr:row>0</xdr:row>
      <xdr:rowOff>133350</xdr:rowOff>
    </xdr:from>
    <xdr:to>
      <xdr:col>1</xdr:col>
      <xdr:colOff>1517650</xdr:colOff>
      <xdr:row>1</xdr:row>
      <xdr:rowOff>50800</xdr:rowOff>
    </xdr:to>
    <xdr:pic>
      <xdr:nvPicPr>
        <xdr:cNvPr id="2" name="Imagen 1">
          <a:extLst>
            <a:ext uri="{FF2B5EF4-FFF2-40B4-BE49-F238E27FC236}">
              <a16:creationId xmlns:a16="http://schemas.microsoft.com/office/drawing/2014/main" id="{7CDCD420-7617-4C22-8407-E2940DED0B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15900" y="133350"/>
          <a:ext cx="18478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189858</xdr:rowOff>
    </xdr:from>
    <xdr:to>
      <xdr:col>14</xdr:col>
      <xdr:colOff>133350</xdr:colOff>
      <xdr:row>2</xdr:row>
      <xdr:rowOff>45077</xdr:rowOff>
    </xdr:to>
    <xdr:pic>
      <xdr:nvPicPr>
        <xdr:cNvPr id="3" name="Imagen 6">
          <a:extLst>
            <a:ext uri="{FF2B5EF4-FFF2-40B4-BE49-F238E27FC236}">
              <a16:creationId xmlns:a16="http://schemas.microsoft.com/office/drawing/2014/main" id="{350C52B9-5ECD-4494-80C7-C9DFAD4838D6}"/>
            </a:ext>
            <a:ext uri="{147F2762-F138-4A5C-976F-8EAC2B608ADB}">
              <a16:predDERef xmlns:a16="http://schemas.microsoft.com/office/drawing/2014/main" pred="{F8CEE6B4-6D57-481D-8363-BF654EAD772F}"/>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951858"/>
          <a:ext cx="13849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782968</xdr:colOff>
      <xdr:row>9</xdr:row>
      <xdr:rowOff>7487</xdr:rowOff>
    </xdr:from>
    <xdr:to>
      <xdr:col>13</xdr:col>
      <xdr:colOff>6804</xdr:colOff>
      <xdr:row>39</xdr:row>
      <xdr:rowOff>45863</xdr:rowOff>
    </xdr:to>
    <xdr:graphicFrame macro="">
      <xdr:nvGraphicFramePr>
        <xdr:cNvPr id="2" name="Gráfico 1">
          <a:extLst>
            <a:ext uri="{FF2B5EF4-FFF2-40B4-BE49-F238E27FC236}">
              <a16:creationId xmlns:a16="http://schemas.microsoft.com/office/drawing/2014/main" id="{3EC5C4A1-866D-4837-AB1A-8F06998D1C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277813</xdr:colOff>
      <xdr:row>0</xdr:row>
      <xdr:rowOff>134937</xdr:rowOff>
    </xdr:from>
    <xdr:to>
      <xdr:col>1</xdr:col>
      <xdr:colOff>872597</xdr:colOff>
      <xdr:row>1</xdr:row>
      <xdr:rowOff>52387</xdr:rowOff>
    </xdr:to>
    <xdr:pic>
      <xdr:nvPicPr>
        <xdr:cNvPr id="3" name="Imagen 2">
          <a:extLst>
            <a:ext uri="{FF2B5EF4-FFF2-40B4-BE49-F238E27FC236}">
              <a16:creationId xmlns:a16="http://schemas.microsoft.com/office/drawing/2014/main" id="{3F178BB4-E53C-44AA-A175-8F8A6B6C1A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77813" y="134937"/>
          <a:ext cx="185420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201170</xdr:rowOff>
    </xdr:from>
    <xdr:to>
      <xdr:col>12</xdr:col>
      <xdr:colOff>708202</xdr:colOff>
      <xdr:row>2</xdr:row>
      <xdr:rowOff>46101</xdr:rowOff>
    </xdr:to>
    <xdr:pic>
      <xdr:nvPicPr>
        <xdr:cNvPr id="4" name="Imagen 12">
          <a:extLst>
            <a:ext uri="{FF2B5EF4-FFF2-40B4-BE49-F238E27FC236}">
              <a16:creationId xmlns:a16="http://schemas.microsoft.com/office/drawing/2014/main" id="{6B9F104E-6ADC-493B-AE68-D1BB7FF9A5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963170"/>
          <a:ext cx="12304713" cy="4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aef27439a5c4d33e/Documentos/2026_Dane_Claudia/ENA_2023_2024/Cuadros%20de%20salida/Revisi&#243;n%20cuadros%20de%20salida/Cuadros%20Amazon&#237;a/20260625/salida_PIRAMIDE_EAD_24_20260625.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Marcela Rodríguez López" refreshedDate="46198.80203460648" createdVersion="1" refreshedVersion="8" recordCount="200" xr:uid="{F60ED7E1-B422-4341-B350-0DDBC4935824}">
  <cacheSource type="worksheet">
    <worksheetSource ref="A1:I201" sheet="salida_PIRAMIDE" r:id="rId2"/>
  </cacheSource>
  <cacheFields count="9">
    <cacheField name="COD_DEPTO" numFmtId="0">
      <sharedItems/>
    </cacheField>
    <cacheField name="NOM_DEPTO" numFmtId="0">
      <sharedItems count="6">
        <s v="Amazonas"/>
        <s v="Guainía"/>
        <s v="Guaviare"/>
        <s v="Vaupés"/>
        <s v="Total Amazonía"/>
        <s v="Total Región Amazoní" u="1"/>
      </sharedItems>
    </cacheField>
    <cacheField name="total" numFmtId="0">
      <sharedItems containsSemiMixedTypes="0" containsString="0" containsNumber="1" minValue="0" maxValue="3774.1098602504339"/>
    </cacheField>
    <cacheField name="cve1" numFmtId="0">
      <sharedItems containsString="0" containsBlank="1" containsNumber="1" minValue="0" maxValue="98.770445046400212"/>
    </cacheField>
    <cacheField name="LI" numFmtId="0">
      <sharedItems containsSemiMixedTypes="0" containsString="0" containsNumber="1" minValue="0" maxValue="3143.7944598181111"/>
    </cacheField>
    <cacheField name="LS" numFmtId="0">
      <sharedItems containsSemiMixedTypes="0" containsString="0" containsNumber="1" minValue="0" maxValue="4464.8615283069466"/>
    </cacheField>
    <cacheField name="IC" numFmtId="0">
      <sharedItems containsSemiMixedTypes="0" containsString="0" containsNumber="1" minValue="0" maxValue="1330.9057390408468"/>
    </cacheField>
    <cacheField name="nombre1" numFmtId="0">
      <sharedItems count="2">
        <s v="Hombre"/>
        <s v="Mujer"/>
      </sharedItems>
    </cacheField>
    <cacheField name="nombre2" numFmtId="0">
      <sharedItems count="21">
        <s v="Menor de 5 años"/>
        <s v="De 5 a 9 años"/>
        <s v="De 10 a 14 años"/>
        <s v="De 15 a 19 años"/>
        <s v="De 20 a 24 años"/>
        <s v="De 25 a 29 años"/>
        <s v="De 30 a 34 años"/>
        <s v="De 35 a 39 años"/>
        <s v="De 40 a 44 años"/>
        <s v="De 45 a 49 años"/>
        <s v="De 50 a 54 años"/>
        <s v="De 55 a 59 años"/>
        <s v="De 60 a 64 años"/>
        <s v="De 65 a 69 años"/>
        <s v="De 70 a 74 años"/>
        <s v="De 75 a 79 años"/>
        <s v="De 80 a 84 años"/>
        <s v="De 85 a 89 años"/>
        <s v="90 a más años"/>
        <s v="No informa"/>
        <s v="90 a mas años"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s v="91"/>
    <x v="0"/>
    <n v="0"/>
    <m/>
    <n v="0"/>
    <n v="0"/>
    <n v="0"/>
    <x v="0"/>
    <x v="0"/>
  </r>
  <r>
    <s v="94"/>
    <x v="1"/>
    <n v="0"/>
    <m/>
    <n v="0"/>
    <n v="0"/>
    <n v="0"/>
    <x v="0"/>
    <x v="0"/>
  </r>
  <r>
    <s v="95"/>
    <x v="2"/>
    <n v="0"/>
    <m/>
    <n v="0"/>
    <n v="0"/>
    <n v="0"/>
    <x v="0"/>
    <x v="0"/>
  </r>
  <r>
    <s v="97"/>
    <x v="3"/>
    <n v="0"/>
    <m/>
    <n v="0"/>
    <n v="0"/>
    <n v="0"/>
    <x v="0"/>
    <x v="0"/>
  </r>
  <r>
    <s v="Z5"/>
    <x v="4"/>
    <n v="0"/>
    <m/>
    <n v="0"/>
    <n v="0"/>
    <n v="0"/>
    <x v="0"/>
    <x v="0"/>
  </r>
  <r>
    <s v="91"/>
    <x v="0"/>
    <n v="0"/>
    <m/>
    <n v="0"/>
    <n v="0"/>
    <n v="0"/>
    <x v="0"/>
    <x v="1"/>
  </r>
  <r>
    <s v="94"/>
    <x v="1"/>
    <n v="0"/>
    <m/>
    <n v="0"/>
    <n v="0"/>
    <n v="0"/>
    <x v="0"/>
    <x v="1"/>
  </r>
  <r>
    <s v="95"/>
    <x v="2"/>
    <n v="0"/>
    <m/>
    <n v="0"/>
    <n v="0"/>
    <n v="0"/>
    <x v="0"/>
    <x v="1"/>
  </r>
  <r>
    <s v="97"/>
    <x v="3"/>
    <n v="0"/>
    <m/>
    <n v="0"/>
    <n v="0"/>
    <n v="0"/>
    <x v="0"/>
    <x v="1"/>
  </r>
  <r>
    <s v="Z5"/>
    <x v="4"/>
    <n v="0"/>
    <m/>
    <n v="0"/>
    <n v="0"/>
    <n v="0"/>
    <x v="0"/>
    <x v="1"/>
  </r>
  <r>
    <s v="91"/>
    <x v="0"/>
    <n v="0"/>
    <m/>
    <n v="0"/>
    <n v="0"/>
    <n v="0"/>
    <x v="0"/>
    <x v="2"/>
  </r>
  <r>
    <s v="94"/>
    <x v="1"/>
    <n v="34.57837015025013"/>
    <n v="0.4819968840129415"/>
    <n v="34.251703483583462"/>
    <n v="34.905036816916798"/>
    <n v="0.32666666666666672"/>
    <x v="0"/>
    <x v="2"/>
  </r>
  <r>
    <s v="95"/>
    <x v="2"/>
    <n v="0"/>
    <m/>
    <n v="0"/>
    <n v="0"/>
    <n v="0"/>
    <x v="0"/>
    <x v="2"/>
  </r>
  <r>
    <s v="97"/>
    <x v="3"/>
    <n v="0"/>
    <m/>
    <n v="0"/>
    <n v="0"/>
    <n v="0"/>
    <x v="0"/>
    <x v="2"/>
  </r>
  <r>
    <s v="Z5"/>
    <x v="4"/>
    <n v="34.57837015025013"/>
    <n v="0.4819968840129415"/>
    <n v="34.251703483583462"/>
    <n v="34.905036816916798"/>
    <n v="0.32666666666666672"/>
    <x v="0"/>
    <x v="2"/>
  </r>
  <r>
    <s v="91"/>
    <x v="0"/>
    <n v="141.46693476500135"/>
    <n v="1.3535701601887025"/>
    <n v="137.71382050259652"/>
    <n v="145.22004902740619"/>
    <n v="3.7531142624048455"/>
    <x v="0"/>
    <x v="3"/>
  </r>
  <r>
    <s v="94"/>
    <x v="1"/>
    <n v="34.57837015025013"/>
    <n v="0.4819968840129415"/>
    <n v="34.251703483583462"/>
    <n v="34.905036816916798"/>
    <n v="0.32666666666666672"/>
    <x v="0"/>
    <x v="3"/>
  </r>
  <r>
    <s v="95"/>
    <x v="2"/>
    <n v="0"/>
    <m/>
    <n v="0"/>
    <n v="0"/>
    <n v="0"/>
    <x v="0"/>
    <x v="3"/>
  </r>
  <r>
    <s v="97"/>
    <x v="3"/>
    <n v="23.375946203792633"/>
    <n v="2.8519344665436615"/>
    <n v="22.069279537125965"/>
    <n v="24.682612870459302"/>
    <n v="1.3066666666666669"/>
    <x v="0"/>
    <x v="3"/>
  </r>
  <r>
    <s v="Z5"/>
    <x v="4"/>
    <n v="199.42125111904411"/>
    <n v="1.0201650649263907"/>
    <n v="195.43377628457111"/>
    <n v="203.40872595351712"/>
    <n v="3.9874748344730095"/>
    <x v="0"/>
    <x v="3"/>
  </r>
  <r>
    <s v="91"/>
    <x v="0"/>
    <n v="329.77424671247485"/>
    <n v="5.3130548667081348"/>
    <n v="295.43291685082465"/>
    <n v="364.11557657412504"/>
    <n v="34.341329861650188"/>
    <x v="0"/>
    <x v="4"/>
  </r>
  <r>
    <s v="94"/>
    <x v="1"/>
    <n v="251.98835480562559"/>
    <n v="0.33070311283874032"/>
    <n v="250.35502147229226"/>
    <n v="253.62168813895892"/>
    <n v="1.6333333333333333"/>
    <x v="0"/>
    <x v="4"/>
  </r>
  <r>
    <s v="95"/>
    <x v="2"/>
    <n v="213.53330363300938"/>
    <n v="1.311270866118496"/>
    <n v="208.04530363300938"/>
    <n v="219.02130363300938"/>
    <n v="5.4879999999999995"/>
    <x v="0"/>
    <x v="4"/>
  </r>
  <r>
    <s v="97"/>
    <x v="3"/>
    <n v="49.041462068476733"/>
    <n v="4.0781818397000364"/>
    <n v="45.121462068476731"/>
    <n v="52.961462068476735"/>
    <n v="3.92"/>
    <x v="0"/>
    <x v="4"/>
  </r>
  <r>
    <s v="Z5"/>
    <x v="4"/>
    <n v="844.33736721958655"/>
    <n v="2.1170689364339474"/>
    <n v="809.30196714417082"/>
    <n v="879.37276729500229"/>
    <n v="35.035400075415787"/>
    <x v="0"/>
    <x v="4"/>
  </r>
  <r>
    <s v="91"/>
    <x v="0"/>
    <n v="729.91136354380524"/>
    <n v="3.5487514047257784"/>
    <n v="679.14199360045802"/>
    <n v="780.68073348715245"/>
    <n v="50.769369943347193"/>
    <x v="0"/>
    <x v="5"/>
  </r>
  <r>
    <s v="94"/>
    <x v="1"/>
    <n v="682.47150318105878"/>
    <n v="1.1595753615370779"/>
    <n v="666.96051123627615"/>
    <n v="697.98249512584141"/>
    <n v="15.510991944782614"/>
    <x v="0"/>
    <x v="5"/>
  </r>
  <r>
    <s v="95"/>
    <x v="2"/>
    <n v="450.57636987909063"/>
    <n v="0.93398708050966817"/>
    <n v="442.32805271739034"/>
    <n v="458.82468704079093"/>
    <n v="8.248317161700319"/>
    <x v="0"/>
    <x v="5"/>
  </r>
  <r>
    <s v="97"/>
    <x v="3"/>
    <n v="612.10095225038049"/>
    <n v="22.792739357674154"/>
    <n v="338.65238593192981"/>
    <n v="885.54951856883122"/>
    <n v="273.44856631845067"/>
    <x v="0"/>
    <x v="5"/>
  </r>
  <r>
    <s v="Z5"/>
    <x v="4"/>
    <n v="2475.0601888543351"/>
    <n v="5.7445712494644985"/>
    <n v="2196.3842606632343"/>
    <n v="2753.736117045436"/>
    <n v="278.67592819110098"/>
    <x v="0"/>
    <x v="5"/>
  </r>
  <r>
    <s v="91"/>
    <x v="0"/>
    <n v="815.3435619535627"/>
    <n v="2.5851940198907446"/>
    <n v="774.03026446339481"/>
    <n v="856.65685944373058"/>
    <n v="41.313297490167876"/>
    <x v="0"/>
    <x v="6"/>
  </r>
  <r>
    <s v="94"/>
    <x v="1"/>
    <n v="270.46295945728338"/>
    <n v="2.9374400359364206"/>
    <n v="254.89137244046898"/>
    <n v="286.03454647409774"/>
    <n v="15.571587016814391"/>
    <x v="0"/>
    <x v="6"/>
  </r>
  <r>
    <s v="95"/>
    <x v="2"/>
    <n v="294.23171025485919"/>
    <n v="18.820005589083525"/>
    <n v="185.69783859781091"/>
    <n v="402.76558191190747"/>
    <n v="108.53387165704827"/>
    <x v="0"/>
    <x v="6"/>
  </r>
  <r>
    <s v="97"/>
    <x v="3"/>
    <n v="599.24637504148563"/>
    <n v="15.071768860919116"/>
    <n v="422.22499907625479"/>
    <n v="776.26775100671648"/>
    <n v="177.02137596523085"/>
    <x v="0"/>
    <x v="6"/>
  </r>
  <r>
    <s v="Z5"/>
    <x v="4"/>
    <n v="1979.284606707191"/>
    <n v="5.4721431449071041"/>
    <n v="1766.9984043358979"/>
    <n v="2191.5708090784838"/>
    <n v="212.286202371293"/>
    <x v="0"/>
    <x v="6"/>
  </r>
  <r>
    <s v="91"/>
    <x v="0"/>
    <n v="763.96774828671232"/>
    <n v="5.3384924526074862"/>
    <n v="684.03040154473501"/>
    <n v="843.90509502868963"/>
    <n v="79.937346741977322"/>
    <x v="0"/>
    <x v="7"/>
  </r>
  <r>
    <s v="94"/>
    <x v="1"/>
    <n v="262.31994433796672"/>
    <n v="4.0231660961949762"/>
    <n v="241.63495289220799"/>
    <n v="283.00493578372544"/>
    <n v="20.684991445758712"/>
    <x v="0"/>
    <x v="7"/>
  </r>
  <r>
    <s v="95"/>
    <x v="2"/>
    <n v="859.96046657691363"/>
    <n v="24.215253001796935"/>
    <n v="451.80692529072894"/>
    <n v="1268.1140078630983"/>
    <n v="408.15354128618469"/>
    <x v="0"/>
    <x v="7"/>
  </r>
  <r>
    <s v="97"/>
    <x v="3"/>
    <n v="879.70652629784342"/>
    <n v="17.251865083490458"/>
    <n v="582.24559152461711"/>
    <n v="1177.1674610710697"/>
    <n v="297.46093477322637"/>
    <x v="0"/>
    <x v="7"/>
  </r>
  <r>
    <s v="Z5"/>
    <x v="4"/>
    <n v="2765.954685499436"/>
    <n v="9.4397059481144776"/>
    <n v="2254.2026271197228"/>
    <n v="3277.7067438791491"/>
    <n v="511.75205837971299"/>
    <x v="0"/>
    <x v="7"/>
  </r>
  <r>
    <s v="91"/>
    <x v="0"/>
    <n v="942.18095649229451"/>
    <n v="4.6772151700859208"/>
    <n v="855.80800846392685"/>
    <n v="1028.5539045206622"/>
    <n v="86.372948028367716"/>
    <x v="0"/>
    <x v="8"/>
  </r>
  <r>
    <s v="94"/>
    <x v="1"/>
    <n v="634.76126807482763"/>
    <n v="0.26705676142740431"/>
    <n v="631.43872921960792"/>
    <n v="638.08380693004733"/>
    <n v="3.3225388552196709"/>
    <x v="0"/>
    <x v="8"/>
  </r>
  <r>
    <s v="95"/>
    <x v="2"/>
    <n v="577.18286640319218"/>
    <n v="31.468245428983245"/>
    <n v="221.18939729455013"/>
    <n v="933.17633551183417"/>
    <n v="355.99346910864205"/>
    <x v="0"/>
    <x v="8"/>
  </r>
  <r>
    <s v="97"/>
    <x v="3"/>
    <n v="730.70639772828952"/>
    <n v="9.3303355551450711"/>
    <n v="597.07877441960329"/>
    <n v="864.33402103697574"/>
    <n v="133.6276233086862"/>
    <x v="0"/>
    <x v="8"/>
  </r>
  <r>
    <s v="Z5"/>
    <x v="4"/>
    <n v="2884.8314886986041"/>
    <n v="6.896513145552527"/>
    <n v="2494.8840343221336"/>
    <n v="3274.7789430750745"/>
    <n v="389.94745437647026"/>
    <x v="0"/>
    <x v="8"/>
  </r>
  <r>
    <s v="91"/>
    <x v="0"/>
    <n v="660.81175770445361"/>
    <n v="6.6349266428947562"/>
    <n v="574.87678197667833"/>
    <n v="746.74673343222889"/>
    <n v="85.93497572777531"/>
    <x v="0"/>
    <x v="9"/>
  </r>
  <r>
    <s v="94"/>
    <x v="1"/>
    <n v="530.26364917933495"/>
    <n v="2.0015959750639865"/>
    <n v="509.46072689530104"/>
    <n v="551.06657146336886"/>
    <n v="20.802922284033933"/>
    <x v="0"/>
    <x v="9"/>
  </r>
  <r>
    <s v="95"/>
    <x v="2"/>
    <n v="982.43194123440276"/>
    <n v="36.450569760182908"/>
    <n v="280.55194266591104"/>
    <n v="1684.3119398028944"/>
    <n v="701.87999856849171"/>
    <x v="0"/>
    <x v="9"/>
  </r>
  <r>
    <s v="97"/>
    <x v="3"/>
    <n v="883.37895369891021"/>
    <n v="11.890207823874357"/>
    <n v="677.5091905032624"/>
    <n v="1089.2487168945581"/>
    <n v="205.86976319564783"/>
    <x v="0"/>
    <x v="9"/>
  </r>
  <r>
    <s v="Z5"/>
    <x v="4"/>
    <n v="3056.8863018171014"/>
    <n v="12.296988106551128"/>
    <n v="2320.1126096852317"/>
    <n v="3793.6599939489711"/>
    <n v="736.77369213186955"/>
    <x v="0"/>
    <x v="9"/>
  </r>
  <r>
    <s v="91"/>
    <x v="0"/>
    <n v="605.07528925779593"/>
    <n v="7.8990516358494229"/>
    <n v="511.39667857068832"/>
    <n v="698.75389994490354"/>
    <n v="93.678610687107579"/>
    <x v="0"/>
    <x v="10"/>
  </r>
  <r>
    <s v="94"/>
    <x v="1"/>
    <n v="1454.18484676652"/>
    <n v="1.6948380513099128"/>
    <n v="1405.8785336525318"/>
    <n v="1502.4911598805081"/>
    <n v="48.306313113988182"/>
    <x v="0"/>
    <x v="10"/>
  </r>
  <r>
    <s v="95"/>
    <x v="2"/>
    <n v="1095.1604790810798"/>
    <n v="27.659256020534173"/>
    <n v="501.45052722138064"/>
    <n v="1688.870430940779"/>
    <n v="593.70995185969912"/>
    <x v="0"/>
    <x v="10"/>
  </r>
  <r>
    <s v="97"/>
    <x v="3"/>
    <n v="619.68924514503772"/>
    <n v="15.113477268157125"/>
    <n v="436.12232247654663"/>
    <n v="803.2561678135288"/>
    <n v="183.56692266849112"/>
    <x v="0"/>
    <x v="10"/>
  </r>
  <r>
    <s v="Z5"/>
    <x v="4"/>
    <n v="3774.1098602504339"/>
    <n v="8.520936112738168"/>
    <n v="3143.7944598181111"/>
    <n v="4404.4252606827567"/>
    <n v="630.31540043232269"/>
    <x v="0"/>
    <x v="10"/>
  </r>
  <r>
    <s v="91"/>
    <x v="0"/>
    <n v="333.11016313286825"/>
    <n v="5.2423872646262621"/>
    <n v="298.8828305851319"/>
    <n v="367.3374956806046"/>
    <n v="34.227332547736374"/>
    <x v="0"/>
    <x v="11"/>
  </r>
  <r>
    <s v="94"/>
    <x v="1"/>
    <n v="504.47663047730555"/>
    <n v="2.5412855182625198"/>
    <n v="479.34905503276212"/>
    <n v="529.60420592184903"/>
    <n v="25.127575444543442"/>
    <x v="0"/>
    <x v="11"/>
  </r>
  <r>
    <s v="95"/>
    <x v="2"/>
    <n v="1722.1547657785818"/>
    <n v="35.207124460418328"/>
    <n v="533.76526907274751"/>
    <n v="2910.5442624844163"/>
    <n v="1188.3894967058343"/>
    <x v="0"/>
    <x v="11"/>
  </r>
  <r>
    <s v="97"/>
    <x v="3"/>
    <n v="708.29819828422785"/>
    <n v="9.7469823170054521"/>
    <n v="572.98430601290136"/>
    <n v="843.61209055555435"/>
    <n v="135.31389227132652"/>
    <x v="0"/>
    <x v="11"/>
  </r>
  <r>
    <s v="Z5"/>
    <x v="4"/>
    <n v="3268.0397576729829"/>
    <n v="18.68469778957229"/>
    <n v="2071.2179870390187"/>
    <n v="4464.8615283069466"/>
    <n v="1196.8217706339642"/>
    <x v="0"/>
    <x v="11"/>
  </r>
  <r>
    <s v="91"/>
    <x v="0"/>
    <n v="430.43023330300019"/>
    <n v="8.0893925482699522"/>
    <n v="362.184618515105"/>
    <n v="498.67584809089539"/>
    <n v="68.245614787895178"/>
    <x v="0"/>
    <x v="12"/>
  </r>
  <r>
    <s v="94"/>
    <x v="1"/>
    <n v="504.79748581646476"/>
    <n v="3.7116524696343403"/>
    <n v="468.07428225250538"/>
    <n v="541.52068938042419"/>
    <n v="36.723203563959395"/>
    <x v="0"/>
    <x v="12"/>
  </r>
  <r>
    <s v="95"/>
    <x v="2"/>
    <n v="1330.455665679355"/>
    <n v="50.734597379036963"/>
    <n v="7.4530681129017466"/>
    <n v="2653.4582632458082"/>
    <n v="1323.0025975664532"/>
    <x v="0"/>
    <x v="12"/>
  </r>
  <r>
    <s v="97"/>
    <x v="3"/>
    <n v="335.11562140122101"/>
    <n v="18.626591827571584"/>
    <n v="212.77120826150332"/>
    <n v="457.46003454093869"/>
    <n v="122.3444131397177"/>
    <x v="0"/>
    <x v="12"/>
  </r>
  <r>
    <s v="Z5"/>
    <x v="4"/>
    <n v="2600.7990062000408"/>
    <n v="26.108651176358329"/>
    <n v="1269.893267159194"/>
    <n v="3931.7047452408879"/>
    <n v="1330.9057390408468"/>
    <x v="0"/>
    <x v="12"/>
  </r>
  <r>
    <s v="91"/>
    <x v="0"/>
    <n v="497.37535371131196"/>
    <n v="11.588481096235402"/>
    <n v="384.40438598066004"/>
    <n v="610.34632144196394"/>
    <n v="112.97096773065194"/>
    <x v="0"/>
    <x v="13"/>
  </r>
  <r>
    <s v="94"/>
    <x v="1"/>
    <n v="164.15524452367634"/>
    <n v="8.1316835570512414"/>
    <n v="137.99201787081702"/>
    <n v="190.31847117653567"/>
    <n v="26.163226652859333"/>
    <x v="0"/>
    <x v="13"/>
  </r>
  <r>
    <s v="95"/>
    <x v="2"/>
    <n v="259.12249355686822"/>
    <n v="32.415817668184935"/>
    <n v="94.489010461516841"/>
    <n v="423.7559766522196"/>
    <n v="164.63348309535138"/>
    <x v="0"/>
    <x v="13"/>
  </r>
  <r>
    <s v="97"/>
    <x v="3"/>
    <n v="526.01922460682988"/>
    <n v="17.803251511141415"/>
    <n v="342.46811452155868"/>
    <n v="709.57033469210114"/>
    <n v="183.5511100852712"/>
    <x v="0"/>
    <x v="13"/>
  </r>
  <r>
    <s v="Z5"/>
    <x v="4"/>
    <n v="1446.6723163986865"/>
    <n v="9.6094608405210327"/>
    <n v="1174.1981933181055"/>
    <n v="1719.1464394792674"/>
    <n v="272.47412308058102"/>
    <x v="0"/>
    <x v="13"/>
  </r>
  <r>
    <s v="91"/>
    <x v="0"/>
    <n v="290.22961720120088"/>
    <n v="1.5571893700278343"/>
    <n v="281.37154469565093"/>
    <n v="299.08768970675084"/>
    <n v="8.8580725055499663"/>
    <x v="0"/>
    <x v="14"/>
  </r>
  <r>
    <s v="94"/>
    <x v="1"/>
    <n v="76.460980505519942"/>
    <n v="13.813563827379124"/>
    <n v="55.759487268986931"/>
    <n v="97.162473742052953"/>
    <n v="20.701493236533015"/>
    <x v="0"/>
    <x v="14"/>
  </r>
  <r>
    <s v="95"/>
    <x v="2"/>
    <n v="87.542934003168"/>
    <n v="37.036369438293868"/>
    <n v="23.994394072279249"/>
    <n v="151.09147393405675"/>
    <n v="63.548539930888751"/>
    <x v="0"/>
    <x v="14"/>
  </r>
  <r>
    <s v="97"/>
    <x v="3"/>
    <n v="246.71819421028314"/>
    <n v="22.382065284145494"/>
    <n v="138.48576471010267"/>
    <n v="354.95062371046362"/>
    <n v="108.23242950018046"/>
    <x v="0"/>
    <x v="14"/>
  </r>
  <r>
    <s v="Z5"/>
    <x v="4"/>
    <n v="700.95172592017184"/>
    <n v="9.2813679430968214"/>
    <n v="573.43822469933991"/>
    <n v="828.46522714100377"/>
    <n v="127.5135012208319"/>
    <x v="0"/>
    <x v="14"/>
  </r>
  <r>
    <s v="91"/>
    <x v="0"/>
    <n v="80.833275708704718"/>
    <n v="4.0221295151578902"/>
    <n v="74.460886389621137"/>
    <n v="87.205665027788299"/>
    <n v="6.3723893190835801"/>
    <x v="0"/>
    <x v="15"/>
  </r>
  <r>
    <s v="94"/>
    <x v="1"/>
    <n v="0"/>
    <m/>
    <n v="0"/>
    <n v="0"/>
    <n v="0"/>
    <x v="0"/>
    <x v="15"/>
  </r>
  <r>
    <s v="95"/>
    <x v="2"/>
    <n v="26.046138298680706"/>
    <n v="85.498285100245823"/>
    <n v="1"/>
    <n v="69.693381395892985"/>
    <n v="43.647243097212282"/>
    <x v="0"/>
    <x v="15"/>
  </r>
  <r>
    <s v="97"/>
    <x v="3"/>
    <n v="145.14249375970027"/>
    <n v="31.070838429865113"/>
    <n v="56.752393890559375"/>
    <n v="233.53259362884117"/>
    <n v="88.390099869140897"/>
    <x v="0"/>
    <x v="15"/>
  </r>
  <r>
    <s v="Z5"/>
    <x v="4"/>
    <n v="252.02190776708571"/>
    <n v="19.998487149468588"/>
    <n v="153.23679284333912"/>
    <n v="350.8070226908323"/>
    <n v="98.785114923746576"/>
    <x v="0"/>
    <x v="15"/>
  </r>
  <r>
    <s v="91"/>
    <x v="0"/>
    <n v="34.129502084033447"/>
    <n v="21.877404687531044"/>
    <n v="19.494869478057304"/>
    <n v="48.764134690009591"/>
    <n v="14.634632605976144"/>
    <x v="0"/>
    <x v="16"/>
  </r>
  <r>
    <s v="94"/>
    <x v="1"/>
    <n v="34.57837015025013"/>
    <n v="0.4819968840129415"/>
    <n v="34.251703483583462"/>
    <n v="34.905036816916798"/>
    <n v="0.32666666666666672"/>
    <x v="0"/>
    <x v="16"/>
  </r>
  <r>
    <s v="95"/>
    <x v="2"/>
    <n v="20.193905733514015"/>
    <n v="4.9519890465784915"/>
    <n v="18.233905733514014"/>
    <n v="22.153905733514016"/>
    <n v="1.96"/>
    <x v="0"/>
    <x v="16"/>
  </r>
  <r>
    <s v="97"/>
    <x v="3"/>
    <n v="81.833333333333329"/>
    <n v="66.591020465716184"/>
    <n v="1"/>
    <n v="188.64089075897772"/>
    <n v="106.80755742564438"/>
    <x v="0"/>
    <x v="16"/>
  </r>
  <r>
    <s v="Z5"/>
    <x v="4"/>
    <n v="170.7351113011309"/>
    <n v="32.220760070620827"/>
    <n v="62.911296186587052"/>
    <n v="278.55892641567476"/>
    <n v="107.82381511454385"/>
    <x v="0"/>
    <x v="16"/>
  </r>
  <r>
    <s v="91"/>
    <x v="0"/>
    <n v="22.879502084033447"/>
    <n v="2.9138163244028932"/>
    <n v="21.572835417366779"/>
    <n v="24.186168750700116"/>
    <n v="1.3066666666666669"/>
    <x v="0"/>
    <x v="17"/>
  </r>
  <r>
    <s v="94"/>
    <x v="1"/>
    <n v="0"/>
    <m/>
    <n v="0"/>
    <n v="0"/>
    <n v="0"/>
    <x v="0"/>
    <x v="17"/>
  </r>
  <r>
    <s v="95"/>
    <x v="2"/>
    <n v="0"/>
    <m/>
    <n v="0"/>
    <n v="0"/>
    <n v="0"/>
    <x v="0"/>
    <x v="17"/>
  </r>
  <r>
    <s v="97"/>
    <x v="3"/>
    <n v="0"/>
    <m/>
    <n v="0"/>
    <n v="0"/>
    <n v="0"/>
    <x v="0"/>
    <x v="17"/>
  </r>
  <r>
    <s v="Z5"/>
    <x v="4"/>
    <n v="22.879502084033447"/>
    <n v="2.9138163244028932"/>
    <n v="21.572835417366779"/>
    <n v="24.186168750700116"/>
    <n v="1.3066666666666669"/>
    <x v="0"/>
    <x v="17"/>
  </r>
  <r>
    <s v="91"/>
    <x v="0"/>
    <n v="36.872732020013899"/>
    <n v="2.2600260075142082"/>
    <n v="35.239398686680566"/>
    <n v="38.506065353347232"/>
    <n v="1.6333333333333331"/>
    <x v="0"/>
    <x v="18"/>
  </r>
  <r>
    <s v="94"/>
    <x v="1"/>
    <n v="0"/>
    <m/>
    <n v="0"/>
    <n v="0"/>
    <n v="0"/>
    <x v="0"/>
    <x v="18"/>
  </r>
  <r>
    <s v="95"/>
    <x v="2"/>
    <n v="0"/>
    <m/>
    <n v="0"/>
    <n v="0"/>
    <n v="0"/>
    <x v="0"/>
    <x v="18"/>
  </r>
  <r>
    <s v="97"/>
    <x v="3"/>
    <n v="0"/>
    <m/>
    <n v="0"/>
    <n v="0"/>
    <n v="0"/>
    <x v="0"/>
    <x v="18"/>
  </r>
  <r>
    <s v="Z5"/>
    <x v="4"/>
    <n v="36.872732020013899"/>
    <n v="2.2600260075142082"/>
    <n v="35.239398686680566"/>
    <n v="38.506065353347232"/>
    <n v="1.6333333333333331"/>
    <x v="0"/>
    <x v="18"/>
  </r>
  <r>
    <s v="91"/>
    <x v="0"/>
    <n v="0"/>
    <m/>
    <n v="0"/>
    <n v="0"/>
    <n v="0"/>
    <x v="0"/>
    <x v="19"/>
  </r>
  <r>
    <s v="94"/>
    <x v="1"/>
    <n v="0"/>
    <m/>
    <n v="0"/>
    <n v="0"/>
    <n v="0"/>
    <x v="0"/>
    <x v="19"/>
  </r>
  <r>
    <s v="95"/>
    <x v="2"/>
    <n v="438.99906086845778"/>
    <n v="47.242835611811024"/>
    <n v="32.503675728037535"/>
    <n v="845.49444600887796"/>
    <n v="406.49538514042024"/>
    <x v="0"/>
    <x v="19"/>
  </r>
  <r>
    <s v="97"/>
    <x v="3"/>
    <n v="0"/>
    <m/>
    <n v="0"/>
    <n v="0"/>
    <n v="0"/>
    <x v="0"/>
    <x v="19"/>
  </r>
  <r>
    <s v="Z5"/>
    <x v="4"/>
    <n v="438.99906086845778"/>
    <n v="47.242835611811024"/>
    <n v="32.503675728037535"/>
    <n v="845.49444600887796"/>
    <n v="406.49538514042024"/>
    <x v="0"/>
    <x v="19"/>
  </r>
  <r>
    <s v="91"/>
    <x v="0"/>
    <n v="0"/>
    <n v="0"/>
    <n v="0"/>
    <n v="0"/>
    <n v="0"/>
    <x v="1"/>
    <x v="0"/>
  </r>
  <r>
    <s v="94"/>
    <x v="1"/>
    <n v="0"/>
    <n v="0"/>
    <n v="0"/>
    <n v="0"/>
    <n v="0"/>
    <x v="1"/>
    <x v="0"/>
  </r>
  <r>
    <s v="95"/>
    <x v="2"/>
    <n v="0"/>
    <n v="0"/>
    <n v="0"/>
    <n v="0"/>
    <n v="0"/>
    <x v="1"/>
    <x v="0"/>
  </r>
  <r>
    <s v="97"/>
    <x v="3"/>
    <n v="0"/>
    <n v="0"/>
    <n v="0"/>
    <n v="0"/>
    <n v="0"/>
    <x v="1"/>
    <x v="0"/>
  </r>
  <r>
    <s v="Z5"/>
    <x v="4"/>
    <n v="0"/>
    <n v="0"/>
    <n v="0"/>
    <n v="0"/>
    <n v="0"/>
    <x v="1"/>
    <x v="0"/>
  </r>
  <r>
    <s v="91"/>
    <x v="0"/>
    <n v="0"/>
    <n v="0"/>
    <n v="0"/>
    <n v="0"/>
    <n v="0"/>
    <x v="1"/>
    <x v="1"/>
  </r>
  <r>
    <s v="94"/>
    <x v="1"/>
    <n v="0"/>
    <n v="0"/>
    <n v="0"/>
    <n v="0"/>
    <n v="0"/>
    <x v="1"/>
    <x v="1"/>
  </r>
  <r>
    <s v="95"/>
    <x v="2"/>
    <n v="0"/>
    <n v="0"/>
    <n v="0"/>
    <n v="0"/>
    <n v="0"/>
    <x v="1"/>
    <x v="1"/>
  </r>
  <r>
    <s v="97"/>
    <x v="3"/>
    <n v="0"/>
    <n v="0"/>
    <n v="0"/>
    <n v="0"/>
    <n v="0"/>
    <x v="1"/>
    <x v="1"/>
  </r>
  <r>
    <s v="Z5"/>
    <x v="4"/>
    <n v="0"/>
    <n v="0"/>
    <n v="0"/>
    <n v="0"/>
    <n v="0"/>
    <x v="1"/>
    <x v="1"/>
  </r>
  <r>
    <s v="91"/>
    <x v="0"/>
    <n v="22.879502084033447"/>
    <n v="2.9138163244028932"/>
    <n v="1"/>
    <n v="21.572835417366779"/>
    <n v="1.3066666666666669"/>
    <x v="1"/>
    <x v="2"/>
  </r>
  <r>
    <s v="94"/>
    <x v="1"/>
    <n v="0"/>
    <n v="0"/>
    <n v="0"/>
    <n v="0"/>
    <n v="0"/>
    <x v="1"/>
    <x v="2"/>
  </r>
  <r>
    <s v="95"/>
    <x v="2"/>
    <n v="0"/>
    <n v="0"/>
    <n v="0"/>
    <n v="0"/>
    <n v="0"/>
    <x v="1"/>
    <x v="2"/>
  </r>
  <r>
    <s v="97"/>
    <x v="3"/>
    <n v="0"/>
    <n v="0"/>
    <n v="0"/>
    <n v="0"/>
    <n v="0"/>
    <x v="1"/>
    <x v="2"/>
  </r>
  <r>
    <s v="Z5"/>
    <x v="4"/>
    <n v="22.879502084033447"/>
    <n v="2.9138163244028932"/>
    <n v="1"/>
    <n v="21.572835417366779"/>
    <n v="1.3066666666666669"/>
    <x v="1"/>
    <x v="2"/>
  </r>
  <r>
    <s v="91"/>
    <x v="0"/>
    <n v="209.24377365472461"/>
    <n v="1.7782189030739359"/>
    <n v="1"/>
    <n v="201.95098147492286"/>
    <n v="7.2927921798017641"/>
    <x v="1"/>
    <x v="3"/>
  </r>
  <r>
    <s v="94"/>
    <x v="1"/>
    <n v="294.3790598723017"/>
    <n v="2.6619317633042141"/>
    <n v="1"/>
    <n v="279.02016726175771"/>
    <n v="15.358892610543972"/>
    <x v="1"/>
    <x v="3"/>
  </r>
  <r>
    <s v="95"/>
    <x v="2"/>
    <n v="69.4288313738287"/>
    <n v="3.4567771810497216"/>
    <n v="1"/>
    <n v="64.724831373828692"/>
    <n v="4.7040000000000006"/>
    <x v="1"/>
    <x v="3"/>
  </r>
  <r>
    <s v="97"/>
    <x v="3"/>
    <n v="40.916666666666664"/>
    <n v="98.770445046400212"/>
    <n v="1"/>
    <n v="38.293937912378091"/>
    <n v="79.210604579044755"/>
    <x v="1"/>
    <x v="3"/>
  </r>
  <r>
    <s v="Z5"/>
    <x v="4"/>
    <n v="613.96833156752177"/>
    <n v="6.7436225557180318"/>
    <n v="1"/>
    <n v="532.8170660581178"/>
    <n v="81.151265509404013"/>
    <x v="1"/>
    <x v="3"/>
  </r>
  <r>
    <s v="91"/>
    <x v="0"/>
    <n v="820.70329823540135"/>
    <n v="2.2797544682302586"/>
    <n v="1"/>
    <n v="784.03165881502946"/>
    <n v="36.671639420371946"/>
    <x v="1"/>
    <x v="4"/>
  </r>
  <r>
    <s v="94"/>
    <x v="1"/>
    <n v="445.02572071109523"/>
    <n v="0.46686266484698563"/>
    <n v="1"/>
    <n v="440.95350919072126"/>
    <n v="4.072211520373993"/>
    <x v="1"/>
    <x v="4"/>
  </r>
  <r>
    <s v="95"/>
    <x v="2"/>
    <n v="211.76143181386718"/>
    <n v="1.1796289711315495"/>
    <n v="1"/>
    <n v="206.86535338312282"/>
    <n v="4.8960784307443443"/>
    <x v="1"/>
    <x v="4"/>
  </r>
  <r>
    <s v="97"/>
    <x v="3"/>
    <n v="271.7203866598478"/>
    <n v="25.385716091562482"/>
    <n v="1"/>
    <n v="136.52318145593281"/>
    <n v="135.19720520391499"/>
    <x v="1"/>
    <x v="4"/>
  </r>
  <r>
    <s v="Z5"/>
    <x v="4"/>
    <n v="1749.2108374202116"/>
    <n v="4.0900989425351195"/>
    <n v="1"/>
    <n v="1608.9837076507054"/>
    <n v="140.22712976950623"/>
    <x v="1"/>
    <x v="4"/>
  </r>
  <r>
    <s v="91"/>
    <x v="0"/>
    <n v="688.73616933627943"/>
    <n v="3.3656351164209868"/>
    <n v="1"/>
    <n v="643.30269044191732"/>
    <n v="45.433478894362082"/>
    <x v="1"/>
    <x v="5"/>
  </r>
  <r>
    <s v="94"/>
    <x v="1"/>
    <n v="633.15041551673141"/>
    <n v="0.31257296307563137"/>
    <n v="1"/>
    <n v="629.27146376829899"/>
    <n v="3.8789517484323861"/>
    <x v="1"/>
    <x v="5"/>
  </r>
  <r>
    <s v="95"/>
    <x v="2"/>
    <n v="604.73803725471737"/>
    <n v="24.577847741587124"/>
    <n v="1"/>
    <n v="313.42011295214076"/>
    <n v="291.31792430257661"/>
    <x v="1"/>
    <x v="5"/>
  </r>
  <r>
    <s v="97"/>
    <x v="3"/>
    <n v="700.7657406340071"/>
    <n v="21.652966142359777"/>
    <n v="1"/>
    <n v="403.36206626280006"/>
    <n v="297.40367437120705"/>
    <x v="1"/>
    <x v="5"/>
  </r>
  <r>
    <s v="Z5"/>
    <x v="4"/>
    <n v="2627.3903627417349"/>
    <n v="8.1325566232416335"/>
    <n v="1"/>
    <n v="2208.5893051731468"/>
    <n v="418.80105756858808"/>
    <x v="1"/>
    <x v="5"/>
  </r>
  <r>
    <s v="91"/>
    <x v="0"/>
    <n v="556.69624632796467"/>
    <n v="4.0736233708439888"/>
    <n v="1"/>
    <n v="512.24793787371141"/>
    <n v="44.448308454253286"/>
    <x v="1"/>
    <x v="6"/>
  </r>
  <r>
    <s v="94"/>
    <x v="1"/>
    <n v="1056.6852838665568"/>
    <n v="0.10995658041254171"/>
    <n v="1"/>
    <n v="1054.4079696589868"/>
    <n v="2.2773142075699613"/>
    <x v="1"/>
    <x v="6"/>
  </r>
  <r>
    <s v="95"/>
    <x v="2"/>
    <n v="601.24350529345611"/>
    <n v="69.745973947126714"/>
    <n v="1"/>
    <n v="220.66904628564396"/>
    <n v="821.91255157910007"/>
    <x v="1"/>
    <x v="6"/>
  </r>
  <r>
    <s v="97"/>
    <x v="3"/>
    <n v="618.67708232025677"/>
    <n v="18.853232081108601"/>
    <n v="1"/>
    <n v="390.06145504181688"/>
    <n v="228.61562727843986"/>
    <x v="1"/>
    <x v="6"/>
  </r>
  <r>
    <s v="Z5"/>
    <x v="4"/>
    <n v="2833.3021178082336"/>
    <n v="15.383277045256671"/>
    <n v="1"/>
    <n v="1979.0268777575659"/>
    <n v="854.27524005066766"/>
    <x v="1"/>
    <x v="6"/>
  </r>
  <r>
    <s v="91"/>
    <x v="0"/>
    <n v="635.21703790624406"/>
    <n v="5.8027552012354295"/>
    <n v="1"/>
    <n v="562.97126208201712"/>
    <n v="72.245775824226882"/>
    <x v="1"/>
    <x v="7"/>
  </r>
  <r>
    <s v="94"/>
    <x v="1"/>
    <n v="590.88710959807361"/>
    <n v="0.35928293227678509"/>
    <n v="1"/>
    <n v="586.72611479180694"/>
    <n v="4.1609948062666193"/>
    <x v="1"/>
    <x v="7"/>
  </r>
  <r>
    <s v="95"/>
    <x v="2"/>
    <n v="499.1640115032597"/>
    <n v="34.978708163635304"/>
    <n v="1"/>
    <n v="156.9458107336842"/>
    <n v="342.2182007695755"/>
    <x v="1"/>
    <x v="7"/>
  </r>
  <r>
    <s v="97"/>
    <x v="3"/>
    <n v="629.22572946549053"/>
    <n v="17.75944284327451"/>
    <n v="1"/>
    <n v="410.20164125747283"/>
    <n v="219.02408820801773"/>
    <x v="1"/>
    <x v="7"/>
  </r>
  <r>
    <s v="Z5"/>
    <x v="4"/>
    <n v="2354.4938884730673"/>
    <n v="8.9429590745870726"/>
    <n v="1"/>
    <n v="1941.7934957478587"/>
    <n v="412.70039272520842"/>
    <x v="1"/>
    <x v="7"/>
  </r>
  <r>
    <s v="91"/>
    <x v="0"/>
    <n v="1304.4332977383688"/>
    <n v="2.8739933143595269"/>
    <n v="1"/>
    <n v="1230.9542192344995"/>
    <n v="73.479078503869232"/>
    <x v="1"/>
    <x v="8"/>
  </r>
  <r>
    <s v="94"/>
    <x v="1"/>
    <n v="285.17951359502706"/>
    <n v="0.57929089855517768"/>
    <n v="1"/>
    <n v="281.94155642009923"/>
    <n v="3.2379571749278382"/>
    <x v="1"/>
    <x v="8"/>
  </r>
  <r>
    <s v="95"/>
    <x v="2"/>
    <n v="509.96373011361476"/>
    <n v="46.767478784816248"/>
    <n v="1"/>
    <n v="42.509258702975728"/>
    <n v="467.45447141063903"/>
    <x v="1"/>
    <x v="8"/>
  </r>
  <r>
    <s v="97"/>
    <x v="3"/>
    <n v="377.51427520254214"/>
    <n v="16.778819425061918"/>
    <n v="1"/>
    <n v="253.36309566401306"/>
    <n v="124.15117953852908"/>
    <x v="1"/>
    <x v="8"/>
  </r>
  <r>
    <s v="Z5"/>
    <x v="4"/>
    <n v="2477.0908166495533"/>
    <n v="10.076432306974066"/>
    <n v="1"/>
    <n v="1987.8701531785052"/>
    <n v="489.22066347104811"/>
    <x v="1"/>
    <x v="8"/>
  </r>
  <r>
    <s v="91"/>
    <x v="0"/>
    <n v="510.41288264903392"/>
    <n v="9.2090098003702234"/>
    <n v="1"/>
    <n v="418.28509677345056"/>
    <n v="92.127785875583342"/>
    <x v="1"/>
    <x v="9"/>
  </r>
  <r>
    <s v="94"/>
    <x v="1"/>
    <n v="594.79141752171427"/>
    <n v="1.3327673803147273"/>
    <n v="1"/>
    <n v="579.25413297417799"/>
    <n v="15.537284547536325"/>
    <x v="1"/>
    <x v="9"/>
  </r>
  <r>
    <s v="95"/>
    <x v="2"/>
    <n v="355.60447377991488"/>
    <n v="42.303584276065649"/>
    <n v="1"/>
    <n v="60.75493480022061"/>
    <n v="294.84953897969427"/>
    <x v="1"/>
    <x v="9"/>
  </r>
  <r>
    <s v="97"/>
    <x v="3"/>
    <n v="562.84239414176704"/>
    <n v="19.845669892481393"/>
    <n v="1"/>
    <n v="343.91070077139136"/>
    <n v="218.93169337037568"/>
    <x v="1"/>
    <x v="9"/>
  </r>
  <r>
    <s v="Z5"/>
    <x v="4"/>
    <n v="2023.6511680924305"/>
    <n v="9.5538817327431182"/>
    <n v="1"/>
    <n v="1644.7101790980926"/>
    <n v="378.94098899433783"/>
    <x v="1"/>
    <x v="9"/>
  </r>
  <r>
    <s v="91"/>
    <x v="0"/>
    <n v="558.31552846201441"/>
    <n v="9.1823050906526245"/>
    <n v="1"/>
    <n v="457.83370748594598"/>
    <n v="100.48182097606843"/>
    <x v="1"/>
    <x v="10"/>
  </r>
  <r>
    <s v="94"/>
    <x v="1"/>
    <n v="546.62526111769739"/>
    <n v="1.4383612432256603"/>
    <n v="1"/>
    <n v="531.21486715056528"/>
    <n v="15.410393967132126"/>
    <x v="1"/>
    <x v="10"/>
  </r>
  <r>
    <s v="95"/>
    <x v="2"/>
    <n v="142.90247230694712"/>
    <n v="36.52861620379548"/>
    <n v="1"/>
    <n v="40.589892823657038"/>
    <n v="102.31257948329008"/>
    <x v="1"/>
    <x v="10"/>
  </r>
  <r>
    <s v="97"/>
    <x v="3"/>
    <n v="645.01913834423033"/>
    <n v="14.639241218678798"/>
    <n v="1"/>
    <n v="459.9443595092738"/>
    <n v="185.07477883495653"/>
    <x v="1"/>
    <x v="10"/>
  </r>
  <r>
    <s v="Z5"/>
    <x v="4"/>
    <n v="1892.8624002308895"/>
    <n v="6.324435186444342"/>
    <n v="1"/>
    <n v="1658.2252031153821"/>
    <n v="234.63719711550752"/>
    <x v="1"/>
    <x v="10"/>
  </r>
  <r>
    <s v="91"/>
    <x v="0"/>
    <n v="593.54271753327555"/>
    <n v="6.1097789595534522"/>
    <n v="1"/>
    <n v="522.46498731252825"/>
    <n v="71.077730220747299"/>
    <x v="1"/>
    <x v="11"/>
  </r>
  <r>
    <s v="94"/>
    <x v="1"/>
    <n v="296.6592555670137"/>
    <n v="2.7496942290685182"/>
    <n v="1"/>
    <n v="280.67109960357902"/>
    <n v="15.988155963434652"/>
    <x v="1"/>
    <x v="11"/>
  </r>
  <r>
    <s v="95"/>
    <x v="2"/>
    <n v="696.54070567476265"/>
    <n v="52.425971958704153"/>
    <n v="1"/>
    <n v="19.189034999738965"/>
    <n v="715.72974067450161"/>
    <x v="1"/>
    <x v="11"/>
  </r>
  <r>
    <s v="97"/>
    <x v="3"/>
    <n v="488.34168444045002"/>
    <n v="17.837272305295397"/>
    <n v="1"/>
    <n v="317.61228581398757"/>
    <n v="170.72939862646248"/>
    <x v="1"/>
    <x v="11"/>
  </r>
  <r>
    <s v="Z5"/>
    <x v="4"/>
    <n v="2075.0843632155015"/>
    <n v="18.179952258544965"/>
    <n v="1"/>
    <n v="1335.675643963566"/>
    <n v="739.40871925193551"/>
    <x v="1"/>
    <x v="11"/>
  </r>
  <r>
    <s v="91"/>
    <x v="0"/>
    <n v="430.29594360154647"/>
    <n v="13.407186060969781"/>
    <n v="1"/>
    <n v="317.22241116947521"/>
    <n v="113.07353243207125"/>
    <x v="1"/>
    <x v="12"/>
  </r>
  <r>
    <s v="94"/>
    <x v="1"/>
    <n v="126.53690770331437"/>
    <n v="6.2881479402124727"/>
    <n v="1"/>
    <n v="110.94152491081951"/>
    <n v="15.59538279249486"/>
    <x v="1"/>
    <x v="12"/>
  </r>
  <r>
    <s v="95"/>
    <x v="2"/>
    <n v="155.72074216946677"/>
    <n v="49.718329654601668"/>
    <n v="1"/>
    <n v="3.9741083819474738"/>
    <n v="151.7466337875193"/>
    <x v="1"/>
    <x v="12"/>
  </r>
  <r>
    <s v="97"/>
    <x v="3"/>
    <n v="298.55541593816912"/>
    <n v="21.221816127827989"/>
    <n v="1"/>
    <n v="174.37200837443132"/>
    <n v="124.1834075637378"/>
    <x v="1"/>
    <x v="12"/>
  </r>
  <r>
    <s v="Z5"/>
    <x v="4"/>
    <n v="1011.1090094124966"/>
    <n v="11.448649173093568"/>
    <n v="1"/>
    <n v="784.22269585194704"/>
    <n v="226.88631356054958"/>
    <x v="1"/>
    <x v="12"/>
  </r>
  <r>
    <s v="91"/>
    <x v="0"/>
    <n v="184.547845205725"/>
    <n v="14.647123596771793"/>
    <n v="1"/>
    <n v="131.56718128010021"/>
    <n v="52.980663925624789"/>
    <x v="1"/>
    <x v="13"/>
  </r>
  <r>
    <s v="94"/>
    <x v="1"/>
    <n v="119.58862767770655"/>
    <n v="1.1149332166656265"/>
    <n v="1"/>
    <n v="116.97529434437322"/>
    <n v="2.6133333333333337"/>
    <x v="1"/>
    <x v="13"/>
  </r>
  <r>
    <s v="95"/>
    <x v="2"/>
    <n v="398.29889119208519"/>
    <n v="85.559658599945649"/>
    <n v="1"/>
    <n v="269.63612497009638"/>
    <n v="667.93501616218157"/>
    <x v="1"/>
    <x v="13"/>
  </r>
  <r>
    <s v="97"/>
    <x v="3"/>
    <n v="260.00285256721787"/>
    <n v="27.727827224807626"/>
    <n v="1"/>
    <n v="118.70029475797531"/>
    <n v="141.30255780924256"/>
    <x v="1"/>
    <x v="13"/>
  </r>
  <r>
    <s v="Z5"/>
    <x v="4"/>
    <n v="962.43821664273457"/>
    <n v="36.301053864351957"/>
    <n v="1"/>
    <n v="277.66279439094319"/>
    <n v="684.77542225179138"/>
    <x v="1"/>
    <x v="13"/>
  </r>
  <r>
    <s v="91"/>
    <x v="0"/>
    <n v="229.09364802906669"/>
    <n v="9.7918500456813327"/>
    <n v="1"/>
    <n v="185.12593532985977"/>
    <n v="43.967712699206906"/>
    <x v="1"/>
    <x v="14"/>
  </r>
  <r>
    <s v="94"/>
    <x v="1"/>
    <n v="0"/>
    <n v="0"/>
    <n v="0"/>
    <n v="0"/>
    <n v="0"/>
    <x v="1"/>
    <x v="14"/>
  </r>
  <r>
    <s v="95"/>
    <x v="2"/>
    <n v="48.982681897318848"/>
    <n v="4.0830757372422957"/>
    <n v="1"/>
    <n v="45.062681897318846"/>
    <n v="3.92"/>
    <x v="1"/>
    <x v="14"/>
  </r>
  <r>
    <s v="97"/>
    <x v="3"/>
    <n v="187.04261287045927"/>
    <n v="36.854086768827877"/>
    <n v="1"/>
    <n v="51.934233060213984"/>
    <n v="135.10837981024528"/>
    <x v="1"/>
    <x v="14"/>
  </r>
  <r>
    <s v="Z5"/>
    <x v="4"/>
    <n v="465.11894279684481"/>
    <n v="15.591420639843392"/>
    <n v="1"/>
    <n v="322.98238713662943"/>
    <n v="142.13655566021535"/>
    <x v="1"/>
    <x v="14"/>
  </r>
  <r>
    <s v="91"/>
    <x v="0"/>
    <n v="59.752234104047346"/>
    <n v="1.6023285524172333"/>
    <n v="1"/>
    <n v="57.875676972844921"/>
    <n v="1.8765571312024227"/>
    <x v="1"/>
    <x v="15"/>
  </r>
  <r>
    <s v="94"/>
    <x v="1"/>
    <n v="94.372683989103407"/>
    <n v="0.69304718416945521"/>
    <n v="1"/>
    <n v="93.090751420240636"/>
    <n v="1.2819325688627741"/>
    <x v="1"/>
    <x v="15"/>
  </r>
  <r>
    <s v="95"/>
    <x v="2"/>
    <n v="229.00060739178571"/>
    <n v="26.219179930753732"/>
    <n v="1"/>
    <n v="111.31812805442611"/>
    <n v="117.6824793373596"/>
    <x v="1"/>
    <x v="15"/>
  </r>
  <r>
    <s v="97"/>
    <x v="3"/>
    <n v="105.20927953712595"/>
    <n v="51.799356275363827"/>
    <n v="1"/>
    <n v="1.6062703655455266"/>
    <n v="106.81554990267148"/>
    <x v="1"/>
    <x v="15"/>
  </r>
  <r>
    <s v="Z5"/>
    <x v="4"/>
    <n v="488.33480502206243"/>
    <n v="16.606433926820944"/>
    <n v="1"/>
    <n v="329.38861141625142"/>
    <n v="158.946193605811"/>
    <x v="1"/>
    <x v="15"/>
  </r>
  <r>
    <s v="91"/>
    <x v="0"/>
    <n v="22.879502084033447"/>
    <n v="2.9138163244028932"/>
    <n v="1"/>
    <n v="21.572835417366779"/>
    <n v="1.3066666666666669"/>
    <x v="1"/>
    <x v="16"/>
  </r>
  <r>
    <s v="94"/>
    <x v="1"/>
    <n v="0"/>
    <n v="0"/>
    <n v="0"/>
    <n v="0"/>
    <n v="0"/>
    <x v="1"/>
    <x v="16"/>
  </r>
  <r>
    <s v="95"/>
    <x v="2"/>
    <n v="223.5467352981718"/>
    <n v="85.373274618835609"/>
    <n v="1"/>
    <n v="150.5176344278257"/>
    <n v="374.06436972599749"/>
    <x v="1"/>
    <x v="16"/>
  </r>
  <r>
    <s v="97"/>
    <x v="3"/>
    <n v="0"/>
    <n v="0"/>
    <n v="0"/>
    <n v="0"/>
    <n v="0"/>
    <x v="1"/>
    <x v="16"/>
  </r>
  <r>
    <s v="Z5"/>
    <x v="4"/>
    <n v="246.42623738220524"/>
    <n v="77.447245325031218"/>
    <n v="1"/>
    <n v="127.64041453464975"/>
    <n v="374.06665191685499"/>
    <x v="1"/>
    <x v="16"/>
  </r>
  <r>
    <s v="91"/>
    <x v="0"/>
    <n v="0"/>
    <n v="0"/>
    <n v="0"/>
    <n v="0"/>
    <n v="0"/>
    <x v="1"/>
    <x v="17"/>
  </r>
  <r>
    <s v="94"/>
    <x v="1"/>
    <n v="0"/>
    <n v="0"/>
    <n v="0"/>
    <n v="0"/>
    <n v="0"/>
    <x v="1"/>
    <x v="17"/>
  </r>
  <r>
    <s v="95"/>
    <x v="2"/>
    <n v="0.31764577361622204"/>
    <n v="0"/>
    <n v="1"/>
    <n v="0.31764577361622204"/>
    <n v="0"/>
    <x v="1"/>
    <x v="17"/>
  </r>
  <r>
    <s v="97"/>
    <x v="3"/>
    <n v="0"/>
    <n v="0"/>
    <n v="0"/>
    <n v="0"/>
    <n v="0"/>
    <x v="1"/>
    <x v="17"/>
  </r>
  <r>
    <s v="Z5"/>
    <x v="4"/>
    <n v="0.31764577361622204"/>
    <n v="0"/>
    <n v="1"/>
    <n v="0.31764577361622204"/>
    <n v="0"/>
    <x v="1"/>
    <x v="17"/>
  </r>
  <r>
    <s v="91"/>
    <x v="0"/>
    <n v="0"/>
    <n v="0"/>
    <n v="0"/>
    <n v="0"/>
    <n v="0"/>
    <x v="1"/>
    <x v="18"/>
  </r>
  <r>
    <s v="94"/>
    <x v="1"/>
    <n v="0"/>
    <n v="0"/>
    <n v="0"/>
    <n v="0"/>
    <n v="0"/>
    <x v="1"/>
    <x v="18"/>
  </r>
  <r>
    <s v="95"/>
    <x v="2"/>
    <n v="0"/>
    <n v="0"/>
    <n v="0"/>
    <n v="0"/>
    <n v="0"/>
    <x v="1"/>
    <x v="18"/>
  </r>
  <r>
    <s v="97"/>
    <x v="3"/>
    <n v="0"/>
    <n v="0"/>
    <n v="0"/>
    <n v="0"/>
    <n v="0"/>
    <x v="1"/>
    <x v="18"/>
  </r>
  <r>
    <s v="Z5"/>
    <x v="4"/>
    <n v="0"/>
    <n v="0"/>
    <n v="0"/>
    <n v="0"/>
    <n v="0"/>
    <x v="1"/>
    <x v="18"/>
  </r>
  <r>
    <s v="91"/>
    <x v="0"/>
    <n v="22.879502084033447"/>
    <n v="2.9138163244028932"/>
    <n v="1"/>
    <n v="21.572835417366779"/>
    <n v="1.3066666666666669"/>
    <x v="1"/>
    <x v="19"/>
  </r>
  <r>
    <s v="94"/>
    <x v="1"/>
    <n v="0"/>
    <n v="0"/>
    <n v="0"/>
    <n v="0"/>
    <n v="0"/>
    <x v="1"/>
    <x v="19"/>
  </r>
  <r>
    <s v="95"/>
    <x v="2"/>
    <n v="79.351788394938964"/>
    <n v="93.773744302203198"/>
    <n v="1"/>
    <n v="66.494052176504042"/>
    <n v="145.84584057144301"/>
    <x v="1"/>
    <x v="19"/>
  </r>
  <r>
    <s v="97"/>
    <x v="3"/>
    <n v="0"/>
    <n v="0"/>
    <n v="0"/>
    <n v="0"/>
    <n v="0"/>
    <x v="1"/>
    <x v="19"/>
  </r>
  <r>
    <s v="Z5"/>
    <x v="4"/>
    <n v="102.23129047897241"/>
    <n v="72.789973745480609"/>
    <n v="1"/>
    <n v="43.620403339675264"/>
    <n v="145.85169381864768"/>
    <x v="1"/>
    <x v="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3EA2D95-F6DA-4A25-8645-BE098F630C49}" name="TablaDinámica7" cacheId="10" dataOnRows="1" applyNumberFormats="0" applyBorderFormats="0" applyFontFormats="0" applyPatternFormats="0" applyAlignmentFormats="0" applyWidthHeightFormats="1" dataCaption="Datos" updatedVersion="8" showMemberPropertyTips="0" useAutoFormatting="1" itemPrintTitles="1" createdVersion="1" indent="0" compact="0" compactData="0" gridDropZones="1">
  <location ref="A12:D34" firstHeaderRow="1" firstDataRow="2" firstDataCol="1" rowPageCount="1" colPageCount="1"/>
  <pivotFields count="9">
    <pivotField compact="0" outline="0" showAll="0" includeNewItemsInFilter="1"/>
    <pivotField name="Departamento" axis="axisPage" compact="0" outline="0" multipleItemSelectionAllowed="1" showAll="0" includeNewItemsInFilter="1">
      <items count="7">
        <item h="1" x="0"/>
        <item h="1" x="1"/>
        <item h="1" x="2"/>
        <item m="1" x="5"/>
        <item h="1" x="3"/>
        <item x="4"/>
        <item t="default"/>
      </items>
    </pivotField>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name="Sexo" axis="axisCol" compact="0" outline="0" showAll="0" includeNewItemsInFilter="1">
      <items count="3">
        <item x="1"/>
        <item x="0"/>
        <item t="default"/>
      </items>
    </pivotField>
    <pivotField name="Grupos etarios" axis="axisRow" compact="0" outline="0" showAll="0" includeNewItemsInFilter="1">
      <items count="22">
        <item x="0"/>
        <item x="1"/>
        <item x="2"/>
        <item x="3"/>
        <item x="4"/>
        <item x="5"/>
        <item x="6"/>
        <item x="7"/>
        <item x="8"/>
        <item x="9"/>
        <item x="10"/>
        <item x="11"/>
        <item x="12"/>
        <item x="13"/>
        <item x="14"/>
        <item x="15"/>
        <item x="16"/>
        <item x="17"/>
        <item m="1" x="20"/>
        <item x="18"/>
        <item x="19"/>
        <item t="default"/>
      </items>
    </pivotField>
  </pivotFields>
  <rowFields count="1">
    <field x="8"/>
  </rowFields>
  <rowItems count="21">
    <i>
      <x/>
    </i>
    <i>
      <x v="1"/>
    </i>
    <i>
      <x v="2"/>
    </i>
    <i>
      <x v="3"/>
    </i>
    <i>
      <x v="4"/>
    </i>
    <i>
      <x v="5"/>
    </i>
    <i>
      <x v="6"/>
    </i>
    <i>
      <x v="7"/>
    </i>
    <i>
      <x v="8"/>
    </i>
    <i>
      <x v="9"/>
    </i>
    <i>
      <x v="10"/>
    </i>
    <i>
      <x v="11"/>
    </i>
    <i>
      <x v="12"/>
    </i>
    <i>
      <x v="13"/>
    </i>
    <i>
      <x v="14"/>
    </i>
    <i>
      <x v="15"/>
    </i>
    <i>
      <x v="16"/>
    </i>
    <i>
      <x v="17"/>
    </i>
    <i>
      <x v="19"/>
    </i>
    <i>
      <x v="20"/>
    </i>
    <i t="grand">
      <x/>
    </i>
  </rowItems>
  <colFields count="1">
    <field x="7"/>
  </colFields>
  <colItems count="3">
    <i>
      <x/>
    </i>
    <i>
      <x v="1"/>
    </i>
    <i t="grand">
      <x/>
    </i>
  </colItems>
  <pageFields count="1">
    <pageField fld="1" hier="0"/>
  </pageFields>
  <dataFields count="1">
    <dataField name="Productores" fld="2" baseField="0" baseItem="0" numFmtId="3"/>
  </dataFields>
  <formats count="70">
    <format dxfId="69">
      <pivotArea outline="0" fieldPosition="0"/>
    </format>
    <format dxfId="68">
      <pivotArea type="all" dataOnly="0" outline="0" fieldPosition="0"/>
    </format>
    <format dxfId="67">
      <pivotArea outline="0" fieldPosition="0"/>
    </format>
    <format dxfId="66">
      <pivotArea type="origin" dataOnly="0" labelOnly="1" outline="0" fieldPosition="0"/>
    </format>
    <format dxfId="65">
      <pivotArea field="7" type="button" dataOnly="0" labelOnly="1" outline="0" axis="axisCol" fieldPosition="0"/>
    </format>
    <format dxfId="64">
      <pivotArea type="topRight" dataOnly="0" labelOnly="1" outline="0" fieldPosition="0"/>
    </format>
    <format dxfId="63">
      <pivotArea field="8" type="button" dataOnly="0" labelOnly="1" outline="0" axis="axisRow" fieldPosition="0"/>
    </format>
    <format dxfId="62">
      <pivotArea dataOnly="0" labelOnly="1" outline="0" fieldPosition="0">
        <references count="1">
          <reference field="8" count="0"/>
        </references>
      </pivotArea>
    </format>
    <format dxfId="61">
      <pivotArea dataOnly="0" labelOnly="1" grandRow="1" outline="0" fieldPosition="0"/>
    </format>
    <format dxfId="60">
      <pivotArea dataOnly="0" labelOnly="1" outline="0" fieldPosition="0">
        <references count="1">
          <reference field="7" count="0"/>
        </references>
      </pivotArea>
    </format>
    <format dxfId="59">
      <pivotArea dataOnly="0" labelOnly="1" grandCol="1" outline="0" fieldPosition="0"/>
    </format>
    <format dxfId="58">
      <pivotArea type="origin" dataOnly="0" labelOnly="1" outline="0" fieldPosition="0"/>
    </format>
    <format dxfId="57">
      <pivotArea field="7" type="button" dataOnly="0" labelOnly="1" outline="0" axis="axisCol" fieldPosition="0"/>
    </format>
    <format dxfId="56">
      <pivotArea type="topRight" dataOnly="0" labelOnly="1" outline="0" fieldPosition="0"/>
    </format>
    <format dxfId="55">
      <pivotArea field="8" type="button" dataOnly="0" labelOnly="1" outline="0" axis="axisRow" fieldPosition="0"/>
    </format>
    <format dxfId="54">
      <pivotArea dataOnly="0" labelOnly="1" outline="0" fieldPosition="0">
        <references count="1">
          <reference field="7" count="0"/>
        </references>
      </pivotArea>
    </format>
    <format dxfId="53">
      <pivotArea dataOnly="0" labelOnly="1" grandCol="1" outline="0" fieldPosition="0"/>
    </format>
    <format dxfId="52">
      <pivotArea type="origin" dataOnly="0" labelOnly="1" outline="0" fieldPosition="0"/>
    </format>
    <format dxfId="51">
      <pivotArea field="7" type="button" dataOnly="0" labelOnly="1" outline="0" axis="axisCol" fieldPosition="0"/>
    </format>
    <format dxfId="50">
      <pivotArea type="topRight" dataOnly="0" labelOnly="1" outline="0" fieldPosition="0"/>
    </format>
    <format dxfId="49">
      <pivotArea field="8" type="button" dataOnly="0" labelOnly="1" outline="0" axis="axisRow" fieldPosition="0"/>
    </format>
    <format dxfId="48">
      <pivotArea dataOnly="0" labelOnly="1" outline="0" fieldPosition="0">
        <references count="1">
          <reference field="7" count="0"/>
        </references>
      </pivotArea>
    </format>
    <format dxfId="47">
      <pivotArea dataOnly="0" labelOnly="1" grandCol="1" outline="0" fieldPosition="0"/>
    </format>
    <format dxfId="46">
      <pivotArea type="origin" dataOnly="0" labelOnly="1" outline="0" fieldPosition="0"/>
    </format>
    <format dxfId="45">
      <pivotArea field="7" type="button" dataOnly="0" labelOnly="1" outline="0" axis="axisCol" fieldPosition="0"/>
    </format>
    <format dxfId="44">
      <pivotArea type="topRight" dataOnly="0" labelOnly="1" outline="0" fieldPosition="0"/>
    </format>
    <format dxfId="43">
      <pivotArea field="8" type="button" dataOnly="0" labelOnly="1" outline="0" axis="axisRow" fieldPosition="0"/>
    </format>
    <format dxfId="42">
      <pivotArea dataOnly="0" labelOnly="1" outline="0" fieldPosition="0">
        <references count="1">
          <reference field="7" count="0"/>
        </references>
      </pivotArea>
    </format>
    <format dxfId="41">
      <pivotArea dataOnly="0" labelOnly="1" grandCol="1" outline="0" fieldPosition="0"/>
    </format>
    <format dxfId="40">
      <pivotArea type="origin" dataOnly="0" labelOnly="1" outline="0" fieldPosition="0"/>
    </format>
    <format dxfId="39">
      <pivotArea field="7" type="button" dataOnly="0" labelOnly="1" outline="0" axis="axisCol" fieldPosition="0"/>
    </format>
    <format dxfId="38">
      <pivotArea type="topRight" dataOnly="0" labelOnly="1" outline="0" fieldPosition="0"/>
    </format>
    <format dxfId="37">
      <pivotArea field="8" type="button" dataOnly="0" labelOnly="1" outline="0" axis="axisRow" fieldPosition="0"/>
    </format>
    <format dxfId="36">
      <pivotArea dataOnly="0" labelOnly="1" outline="0" fieldPosition="0">
        <references count="1">
          <reference field="7" count="0"/>
        </references>
      </pivotArea>
    </format>
    <format dxfId="35">
      <pivotArea dataOnly="0" labelOnly="1" grandCol="1" outline="0" fieldPosition="0"/>
    </format>
    <format dxfId="34">
      <pivotArea dataOnly="0" labelOnly="1" outline="0" fieldPosition="0">
        <references count="1">
          <reference field="8" count="0"/>
        </references>
      </pivotArea>
    </format>
    <format dxfId="33">
      <pivotArea dataOnly="0" labelOnly="1" grandRow="1" outline="0" fieldPosition="0"/>
    </format>
    <format dxfId="32">
      <pivotArea outline="0" fieldPosition="0">
        <references count="1">
          <reference field="7" count="1" selected="0">
            <x v="0"/>
          </reference>
        </references>
      </pivotArea>
    </format>
    <format dxfId="31">
      <pivotArea outline="0" fieldPosition="0">
        <references count="1">
          <reference field="7" count="1" selected="0">
            <x v="1"/>
          </reference>
        </references>
      </pivotArea>
    </format>
    <format dxfId="30">
      <pivotArea grandCol="1" outline="0" fieldPosition="0"/>
    </format>
    <format dxfId="29">
      <pivotArea grandRow="1" outline="0" fieldPosition="0"/>
    </format>
    <format dxfId="28">
      <pivotArea dataOnly="0" labelOnly="1" grandRow="1" outline="0" fieldPosition="0"/>
    </format>
    <format dxfId="27">
      <pivotArea grandRow="1" outline="0" fieldPosition="0"/>
    </format>
    <format dxfId="26">
      <pivotArea dataOnly="0" labelOnly="1" grandRow="1" outline="0" fieldPosition="0"/>
    </format>
    <format dxfId="25">
      <pivotArea outline="0" fieldPosition="0">
        <references count="1">
          <reference field="8" count="1" selected="0">
            <x v="1"/>
          </reference>
        </references>
      </pivotArea>
    </format>
    <format dxfId="24">
      <pivotArea dataOnly="0" labelOnly="1" outline="0" fieldPosition="0">
        <references count="1">
          <reference field="8" count="1">
            <x v="1"/>
          </reference>
        </references>
      </pivotArea>
    </format>
    <format dxfId="23">
      <pivotArea outline="0" fieldPosition="0">
        <references count="1">
          <reference field="8" count="1" selected="0">
            <x v="3"/>
          </reference>
        </references>
      </pivotArea>
    </format>
    <format dxfId="22">
      <pivotArea dataOnly="0" labelOnly="1" outline="0" fieldPosition="0">
        <references count="1">
          <reference field="8" count="1">
            <x v="3"/>
          </reference>
        </references>
      </pivotArea>
    </format>
    <format dxfId="21">
      <pivotArea outline="0" fieldPosition="0">
        <references count="1">
          <reference field="8" count="1" selected="0">
            <x v="5"/>
          </reference>
        </references>
      </pivotArea>
    </format>
    <format dxfId="20">
      <pivotArea dataOnly="0" labelOnly="1" outline="0" fieldPosition="0">
        <references count="1">
          <reference field="8" count="1">
            <x v="5"/>
          </reference>
        </references>
      </pivotArea>
    </format>
    <format dxfId="19">
      <pivotArea outline="0" fieldPosition="0">
        <references count="1">
          <reference field="8" count="1" selected="0">
            <x v="7"/>
          </reference>
        </references>
      </pivotArea>
    </format>
    <format dxfId="18">
      <pivotArea dataOnly="0" labelOnly="1" outline="0" fieldPosition="0">
        <references count="1">
          <reference field="8" count="1">
            <x v="7"/>
          </reference>
        </references>
      </pivotArea>
    </format>
    <format dxfId="17">
      <pivotArea outline="0" fieldPosition="0">
        <references count="1">
          <reference field="8" count="1" selected="0">
            <x v="9"/>
          </reference>
        </references>
      </pivotArea>
    </format>
    <format dxfId="16">
      <pivotArea dataOnly="0" labelOnly="1" outline="0" fieldPosition="0">
        <references count="1">
          <reference field="8" count="1">
            <x v="9"/>
          </reference>
        </references>
      </pivotArea>
    </format>
    <format dxfId="15">
      <pivotArea outline="0" fieldPosition="0">
        <references count="1">
          <reference field="8" count="1" selected="0">
            <x v="11"/>
          </reference>
        </references>
      </pivotArea>
    </format>
    <format dxfId="14">
      <pivotArea dataOnly="0" labelOnly="1" outline="0" fieldPosition="0">
        <references count="1">
          <reference field="8" count="1">
            <x v="11"/>
          </reference>
        </references>
      </pivotArea>
    </format>
    <format dxfId="13">
      <pivotArea outline="0" fieldPosition="0">
        <references count="1">
          <reference field="8" count="1" selected="0">
            <x v="13"/>
          </reference>
        </references>
      </pivotArea>
    </format>
    <format dxfId="12">
      <pivotArea dataOnly="0" labelOnly="1" outline="0" fieldPosition="0">
        <references count="1">
          <reference field="8" count="1">
            <x v="13"/>
          </reference>
        </references>
      </pivotArea>
    </format>
    <format dxfId="11">
      <pivotArea outline="0" fieldPosition="0">
        <references count="1">
          <reference field="8" count="1" selected="0">
            <x v="15"/>
          </reference>
        </references>
      </pivotArea>
    </format>
    <format dxfId="10">
      <pivotArea dataOnly="0" labelOnly="1" outline="0" fieldPosition="0">
        <references count="1">
          <reference field="8" count="1">
            <x v="15"/>
          </reference>
        </references>
      </pivotArea>
    </format>
    <format dxfId="9">
      <pivotArea outline="0" fieldPosition="0">
        <references count="1">
          <reference field="8" count="1" selected="0">
            <x v="17"/>
          </reference>
        </references>
      </pivotArea>
    </format>
    <format dxfId="8">
      <pivotArea dataOnly="0" labelOnly="1" outline="0" fieldPosition="0">
        <references count="1">
          <reference field="8" count="1">
            <x v="17"/>
          </reference>
        </references>
      </pivotArea>
    </format>
    <format dxfId="7">
      <pivotArea outline="0" fieldPosition="0">
        <references count="1">
          <reference field="8" count="1" selected="0">
            <x v="20"/>
          </reference>
        </references>
      </pivotArea>
    </format>
    <format dxfId="6">
      <pivotArea dataOnly="0" labelOnly="1" outline="0" fieldPosition="0">
        <references count="1">
          <reference field="8" count="1">
            <x v="20"/>
          </reference>
        </references>
      </pivotArea>
    </format>
    <format dxfId="5">
      <pivotArea type="origin" dataOnly="0" labelOnly="1" outline="0" fieldPosition="0"/>
    </format>
    <format dxfId="4">
      <pivotArea field="7" type="button" dataOnly="0" labelOnly="1" outline="0" axis="axisCol" fieldPosition="0"/>
    </format>
    <format dxfId="3">
      <pivotArea type="topRight" dataOnly="0" labelOnly="1" outline="0" fieldPosition="0"/>
    </format>
    <format dxfId="2">
      <pivotArea field="8" type="button" dataOnly="0" labelOnly="1" outline="0" axis="axisRow" fieldPosition="0"/>
    </format>
    <format dxfId="1">
      <pivotArea dataOnly="0" labelOnly="1" outline="0" fieldPosition="0">
        <references count="1">
          <reference field="7" count="0"/>
        </references>
      </pivotArea>
    </format>
    <format dxfId="0">
      <pivotArea dataOnly="0" labelOnly="1" grandCol="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ema de Office">
  <a:themeElements>
    <a:clrScheme name="DANE">
      <a:dk1>
        <a:sysClr val="windowText" lastClr="000000"/>
      </a:dk1>
      <a:lt1>
        <a:sysClr val="window" lastClr="FFFFFF"/>
      </a:lt1>
      <a:dk2>
        <a:srgbClr val="1F497D"/>
      </a:dk2>
      <a:lt2>
        <a:srgbClr val="EEECE1"/>
      </a:lt2>
      <a:accent1>
        <a:srgbClr val="0076A2"/>
      </a:accent1>
      <a:accent2>
        <a:srgbClr val="B6004C"/>
      </a:accent2>
      <a:accent3>
        <a:srgbClr val="36A97A"/>
      </a:accent3>
      <a:accent4>
        <a:srgbClr val="615FA7"/>
      </a:accent4>
      <a:accent5>
        <a:srgbClr val="F29B00"/>
      </a:accent5>
      <a:accent6>
        <a:srgbClr val="98BD1F"/>
      </a:accent6>
      <a:hlink>
        <a:srgbClr val="253678"/>
      </a:hlink>
      <a:folHlink>
        <a:srgbClr val="8A4E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A4249-B6DB-4300-9741-123FFF964511}">
  <sheetPr codeName="Hoja1"/>
  <dimension ref="A1:G24"/>
  <sheetViews>
    <sheetView topLeftCell="A9" zoomScaleNormal="100" workbookViewId="0">
      <selection activeCell="B15" sqref="B15:G15"/>
    </sheetView>
  </sheetViews>
  <sheetFormatPr baseColWidth="10" defaultColWidth="11.453125" defaultRowHeight="16" x14ac:dyDescent="0.45"/>
  <cols>
    <col min="1" max="1" width="8.1796875" style="3" customWidth="1"/>
    <col min="2" max="7" width="21.81640625" style="2" customWidth="1"/>
    <col min="8" max="8" width="14.453125" style="2" customWidth="1"/>
    <col min="9" max="256" width="11.453125" style="2"/>
    <col min="257" max="257" width="14.453125" style="2" customWidth="1"/>
    <col min="258" max="258" width="12" style="2" customWidth="1"/>
    <col min="259" max="260" width="14.453125" style="2" customWidth="1"/>
    <col min="261" max="261" width="17.453125" style="2" customWidth="1"/>
    <col min="262" max="262" width="14.453125" style="2" customWidth="1"/>
    <col min="263" max="263" width="13.81640625" style="2" customWidth="1"/>
    <col min="264" max="264" width="14.453125" style="2" customWidth="1"/>
    <col min="265" max="512" width="11.453125" style="2"/>
    <col min="513" max="513" width="14.453125" style="2" customWidth="1"/>
    <col min="514" max="514" width="12" style="2" customWidth="1"/>
    <col min="515" max="516" width="14.453125" style="2" customWidth="1"/>
    <col min="517" max="517" width="17.453125" style="2" customWidth="1"/>
    <col min="518" max="518" width="14.453125" style="2" customWidth="1"/>
    <col min="519" max="519" width="13.81640625" style="2" customWidth="1"/>
    <col min="520" max="520" width="14.453125" style="2" customWidth="1"/>
    <col min="521" max="768" width="11.453125" style="2"/>
    <col min="769" max="769" width="14.453125" style="2" customWidth="1"/>
    <col min="770" max="770" width="12" style="2" customWidth="1"/>
    <col min="771" max="772" width="14.453125" style="2" customWidth="1"/>
    <col min="773" max="773" width="17.453125" style="2" customWidth="1"/>
    <col min="774" max="774" width="14.453125" style="2" customWidth="1"/>
    <col min="775" max="775" width="13.81640625" style="2" customWidth="1"/>
    <col min="776" max="776" width="14.453125" style="2" customWidth="1"/>
    <col min="777" max="1024" width="11.453125" style="2"/>
    <col min="1025" max="1025" width="14.453125" style="2" customWidth="1"/>
    <col min="1026" max="1026" width="12" style="2" customWidth="1"/>
    <col min="1027" max="1028" width="14.453125" style="2" customWidth="1"/>
    <col min="1029" max="1029" width="17.453125" style="2" customWidth="1"/>
    <col min="1030" max="1030" width="14.453125" style="2" customWidth="1"/>
    <col min="1031" max="1031" width="13.81640625" style="2" customWidth="1"/>
    <col min="1032" max="1032" width="14.453125" style="2" customWidth="1"/>
    <col min="1033" max="1280" width="11.453125" style="2"/>
    <col min="1281" max="1281" width="14.453125" style="2" customWidth="1"/>
    <col min="1282" max="1282" width="12" style="2" customWidth="1"/>
    <col min="1283" max="1284" width="14.453125" style="2" customWidth="1"/>
    <col min="1285" max="1285" width="17.453125" style="2" customWidth="1"/>
    <col min="1286" max="1286" width="14.453125" style="2" customWidth="1"/>
    <col min="1287" max="1287" width="13.81640625" style="2" customWidth="1"/>
    <col min="1288" max="1288" width="14.453125" style="2" customWidth="1"/>
    <col min="1289" max="1536" width="11.453125" style="2"/>
    <col min="1537" max="1537" width="14.453125" style="2" customWidth="1"/>
    <col min="1538" max="1538" width="12" style="2" customWidth="1"/>
    <col min="1539" max="1540" width="14.453125" style="2" customWidth="1"/>
    <col min="1541" max="1541" width="17.453125" style="2" customWidth="1"/>
    <col min="1542" max="1542" width="14.453125" style="2" customWidth="1"/>
    <col min="1543" max="1543" width="13.81640625" style="2" customWidth="1"/>
    <col min="1544" max="1544" width="14.453125" style="2" customWidth="1"/>
    <col min="1545" max="1792" width="11.453125" style="2"/>
    <col min="1793" max="1793" width="14.453125" style="2" customWidth="1"/>
    <col min="1794" max="1794" width="12" style="2" customWidth="1"/>
    <col min="1795" max="1796" width="14.453125" style="2" customWidth="1"/>
    <col min="1797" max="1797" width="17.453125" style="2" customWidth="1"/>
    <col min="1798" max="1798" width="14.453125" style="2" customWidth="1"/>
    <col min="1799" max="1799" width="13.81640625" style="2" customWidth="1"/>
    <col min="1800" max="1800" width="14.453125" style="2" customWidth="1"/>
    <col min="1801" max="2048" width="11.453125" style="2"/>
    <col min="2049" max="2049" width="14.453125" style="2" customWidth="1"/>
    <col min="2050" max="2050" width="12" style="2" customWidth="1"/>
    <col min="2051" max="2052" width="14.453125" style="2" customWidth="1"/>
    <col min="2053" max="2053" width="17.453125" style="2" customWidth="1"/>
    <col min="2054" max="2054" width="14.453125" style="2" customWidth="1"/>
    <col min="2055" max="2055" width="13.81640625" style="2" customWidth="1"/>
    <col min="2056" max="2056" width="14.453125" style="2" customWidth="1"/>
    <col min="2057" max="2304" width="11.453125" style="2"/>
    <col min="2305" max="2305" width="14.453125" style="2" customWidth="1"/>
    <col min="2306" max="2306" width="12" style="2" customWidth="1"/>
    <col min="2307" max="2308" width="14.453125" style="2" customWidth="1"/>
    <col min="2309" max="2309" width="17.453125" style="2" customWidth="1"/>
    <col min="2310" max="2310" width="14.453125" style="2" customWidth="1"/>
    <col min="2311" max="2311" width="13.81640625" style="2" customWidth="1"/>
    <col min="2312" max="2312" width="14.453125" style="2" customWidth="1"/>
    <col min="2313" max="2560" width="11.453125" style="2"/>
    <col min="2561" max="2561" width="14.453125" style="2" customWidth="1"/>
    <col min="2562" max="2562" width="12" style="2" customWidth="1"/>
    <col min="2563" max="2564" width="14.453125" style="2" customWidth="1"/>
    <col min="2565" max="2565" width="17.453125" style="2" customWidth="1"/>
    <col min="2566" max="2566" width="14.453125" style="2" customWidth="1"/>
    <col min="2567" max="2567" width="13.81640625" style="2" customWidth="1"/>
    <col min="2568" max="2568" width="14.453125" style="2" customWidth="1"/>
    <col min="2569" max="2816" width="11.453125" style="2"/>
    <col min="2817" max="2817" width="14.453125" style="2" customWidth="1"/>
    <col min="2818" max="2818" width="12" style="2" customWidth="1"/>
    <col min="2819" max="2820" width="14.453125" style="2" customWidth="1"/>
    <col min="2821" max="2821" width="17.453125" style="2" customWidth="1"/>
    <col min="2822" max="2822" width="14.453125" style="2" customWidth="1"/>
    <col min="2823" max="2823" width="13.81640625" style="2" customWidth="1"/>
    <col min="2824" max="2824" width="14.453125" style="2" customWidth="1"/>
    <col min="2825" max="3072" width="11.453125" style="2"/>
    <col min="3073" max="3073" width="14.453125" style="2" customWidth="1"/>
    <col min="3074" max="3074" width="12" style="2" customWidth="1"/>
    <col min="3075" max="3076" width="14.453125" style="2" customWidth="1"/>
    <col min="3077" max="3077" width="17.453125" style="2" customWidth="1"/>
    <col min="3078" max="3078" width="14.453125" style="2" customWidth="1"/>
    <col min="3079" max="3079" width="13.81640625" style="2" customWidth="1"/>
    <col min="3080" max="3080" width="14.453125" style="2" customWidth="1"/>
    <col min="3081" max="3328" width="11.453125" style="2"/>
    <col min="3329" max="3329" width="14.453125" style="2" customWidth="1"/>
    <col min="3330" max="3330" width="12" style="2" customWidth="1"/>
    <col min="3331" max="3332" width="14.453125" style="2" customWidth="1"/>
    <col min="3333" max="3333" width="17.453125" style="2" customWidth="1"/>
    <col min="3334" max="3334" width="14.453125" style="2" customWidth="1"/>
    <col min="3335" max="3335" width="13.81640625" style="2" customWidth="1"/>
    <col min="3336" max="3336" width="14.453125" style="2" customWidth="1"/>
    <col min="3337" max="3584" width="11.453125" style="2"/>
    <col min="3585" max="3585" width="14.453125" style="2" customWidth="1"/>
    <col min="3586" max="3586" width="12" style="2" customWidth="1"/>
    <col min="3587" max="3588" width="14.453125" style="2" customWidth="1"/>
    <col min="3589" max="3589" width="17.453125" style="2" customWidth="1"/>
    <col min="3590" max="3590" width="14.453125" style="2" customWidth="1"/>
    <col min="3591" max="3591" width="13.81640625" style="2" customWidth="1"/>
    <col min="3592" max="3592" width="14.453125" style="2" customWidth="1"/>
    <col min="3593" max="3840" width="11.453125" style="2"/>
    <col min="3841" max="3841" width="14.453125" style="2" customWidth="1"/>
    <col min="3842" max="3842" width="12" style="2" customWidth="1"/>
    <col min="3843" max="3844" width="14.453125" style="2" customWidth="1"/>
    <col min="3845" max="3845" width="17.453125" style="2" customWidth="1"/>
    <col min="3846" max="3846" width="14.453125" style="2" customWidth="1"/>
    <col min="3847" max="3847" width="13.81640625" style="2" customWidth="1"/>
    <col min="3848" max="3848" width="14.453125" style="2" customWidth="1"/>
    <col min="3849" max="4096" width="11.453125" style="2"/>
    <col min="4097" max="4097" width="14.453125" style="2" customWidth="1"/>
    <col min="4098" max="4098" width="12" style="2" customWidth="1"/>
    <col min="4099" max="4100" width="14.453125" style="2" customWidth="1"/>
    <col min="4101" max="4101" width="17.453125" style="2" customWidth="1"/>
    <col min="4102" max="4102" width="14.453125" style="2" customWidth="1"/>
    <col min="4103" max="4103" width="13.81640625" style="2" customWidth="1"/>
    <col min="4104" max="4104" width="14.453125" style="2" customWidth="1"/>
    <col min="4105" max="4352" width="11.453125" style="2"/>
    <col min="4353" max="4353" width="14.453125" style="2" customWidth="1"/>
    <col min="4354" max="4354" width="12" style="2" customWidth="1"/>
    <col min="4355" max="4356" width="14.453125" style="2" customWidth="1"/>
    <col min="4357" max="4357" width="17.453125" style="2" customWidth="1"/>
    <col min="4358" max="4358" width="14.453125" style="2" customWidth="1"/>
    <col min="4359" max="4359" width="13.81640625" style="2" customWidth="1"/>
    <col min="4360" max="4360" width="14.453125" style="2" customWidth="1"/>
    <col min="4361" max="4608" width="11.453125" style="2"/>
    <col min="4609" max="4609" width="14.453125" style="2" customWidth="1"/>
    <col min="4610" max="4610" width="12" style="2" customWidth="1"/>
    <col min="4611" max="4612" width="14.453125" style="2" customWidth="1"/>
    <col min="4613" max="4613" width="17.453125" style="2" customWidth="1"/>
    <col min="4614" max="4614" width="14.453125" style="2" customWidth="1"/>
    <col min="4615" max="4615" width="13.81640625" style="2" customWidth="1"/>
    <col min="4616" max="4616" width="14.453125" style="2" customWidth="1"/>
    <col min="4617" max="4864" width="11.453125" style="2"/>
    <col min="4865" max="4865" width="14.453125" style="2" customWidth="1"/>
    <col min="4866" max="4866" width="12" style="2" customWidth="1"/>
    <col min="4867" max="4868" width="14.453125" style="2" customWidth="1"/>
    <col min="4869" max="4869" width="17.453125" style="2" customWidth="1"/>
    <col min="4870" max="4870" width="14.453125" style="2" customWidth="1"/>
    <col min="4871" max="4871" width="13.81640625" style="2" customWidth="1"/>
    <col min="4872" max="4872" width="14.453125" style="2" customWidth="1"/>
    <col min="4873" max="5120" width="11.453125" style="2"/>
    <col min="5121" max="5121" width="14.453125" style="2" customWidth="1"/>
    <col min="5122" max="5122" width="12" style="2" customWidth="1"/>
    <col min="5123" max="5124" width="14.453125" style="2" customWidth="1"/>
    <col min="5125" max="5125" width="17.453125" style="2" customWidth="1"/>
    <col min="5126" max="5126" width="14.453125" style="2" customWidth="1"/>
    <col min="5127" max="5127" width="13.81640625" style="2" customWidth="1"/>
    <col min="5128" max="5128" width="14.453125" style="2" customWidth="1"/>
    <col min="5129" max="5376" width="11.453125" style="2"/>
    <col min="5377" max="5377" width="14.453125" style="2" customWidth="1"/>
    <col min="5378" max="5378" width="12" style="2" customWidth="1"/>
    <col min="5379" max="5380" width="14.453125" style="2" customWidth="1"/>
    <col min="5381" max="5381" width="17.453125" style="2" customWidth="1"/>
    <col min="5382" max="5382" width="14.453125" style="2" customWidth="1"/>
    <col min="5383" max="5383" width="13.81640625" style="2" customWidth="1"/>
    <col min="5384" max="5384" width="14.453125" style="2" customWidth="1"/>
    <col min="5385" max="5632" width="11.453125" style="2"/>
    <col min="5633" max="5633" width="14.453125" style="2" customWidth="1"/>
    <col min="5634" max="5634" width="12" style="2" customWidth="1"/>
    <col min="5635" max="5636" width="14.453125" style="2" customWidth="1"/>
    <col min="5637" max="5637" width="17.453125" style="2" customWidth="1"/>
    <col min="5638" max="5638" width="14.453125" style="2" customWidth="1"/>
    <col min="5639" max="5639" width="13.81640625" style="2" customWidth="1"/>
    <col min="5640" max="5640" width="14.453125" style="2" customWidth="1"/>
    <col min="5641" max="5888" width="11.453125" style="2"/>
    <col min="5889" max="5889" width="14.453125" style="2" customWidth="1"/>
    <col min="5890" max="5890" width="12" style="2" customWidth="1"/>
    <col min="5891" max="5892" width="14.453125" style="2" customWidth="1"/>
    <col min="5893" max="5893" width="17.453125" style="2" customWidth="1"/>
    <col min="5894" max="5894" width="14.453125" style="2" customWidth="1"/>
    <col min="5895" max="5895" width="13.81640625" style="2" customWidth="1"/>
    <col min="5896" max="5896" width="14.453125" style="2" customWidth="1"/>
    <col min="5897" max="6144" width="11.453125" style="2"/>
    <col min="6145" max="6145" width="14.453125" style="2" customWidth="1"/>
    <col min="6146" max="6146" width="12" style="2" customWidth="1"/>
    <col min="6147" max="6148" width="14.453125" style="2" customWidth="1"/>
    <col min="6149" max="6149" width="17.453125" style="2" customWidth="1"/>
    <col min="6150" max="6150" width="14.453125" style="2" customWidth="1"/>
    <col min="6151" max="6151" width="13.81640625" style="2" customWidth="1"/>
    <col min="6152" max="6152" width="14.453125" style="2" customWidth="1"/>
    <col min="6153" max="6400" width="11.453125" style="2"/>
    <col min="6401" max="6401" width="14.453125" style="2" customWidth="1"/>
    <col min="6402" max="6402" width="12" style="2" customWidth="1"/>
    <col min="6403" max="6404" width="14.453125" style="2" customWidth="1"/>
    <col min="6405" max="6405" width="17.453125" style="2" customWidth="1"/>
    <col min="6406" max="6406" width="14.453125" style="2" customWidth="1"/>
    <col min="6407" max="6407" width="13.81640625" style="2" customWidth="1"/>
    <col min="6408" max="6408" width="14.453125" style="2" customWidth="1"/>
    <col min="6409" max="6656" width="11.453125" style="2"/>
    <col min="6657" max="6657" width="14.453125" style="2" customWidth="1"/>
    <col min="6658" max="6658" width="12" style="2" customWidth="1"/>
    <col min="6659" max="6660" width="14.453125" style="2" customWidth="1"/>
    <col min="6661" max="6661" width="17.453125" style="2" customWidth="1"/>
    <col min="6662" max="6662" width="14.453125" style="2" customWidth="1"/>
    <col min="6663" max="6663" width="13.81640625" style="2" customWidth="1"/>
    <col min="6664" max="6664" width="14.453125" style="2" customWidth="1"/>
    <col min="6665" max="6912" width="11.453125" style="2"/>
    <col min="6913" max="6913" width="14.453125" style="2" customWidth="1"/>
    <col min="6914" max="6914" width="12" style="2" customWidth="1"/>
    <col min="6915" max="6916" width="14.453125" style="2" customWidth="1"/>
    <col min="6917" max="6917" width="17.453125" style="2" customWidth="1"/>
    <col min="6918" max="6918" width="14.453125" style="2" customWidth="1"/>
    <col min="6919" max="6919" width="13.81640625" style="2" customWidth="1"/>
    <col min="6920" max="6920" width="14.453125" style="2" customWidth="1"/>
    <col min="6921" max="7168" width="11.453125" style="2"/>
    <col min="7169" max="7169" width="14.453125" style="2" customWidth="1"/>
    <col min="7170" max="7170" width="12" style="2" customWidth="1"/>
    <col min="7171" max="7172" width="14.453125" style="2" customWidth="1"/>
    <col min="7173" max="7173" width="17.453125" style="2" customWidth="1"/>
    <col min="7174" max="7174" width="14.453125" style="2" customWidth="1"/>
    <col min="7175" max="7175" width="13.81640625" style="2" customWidth="1"/>
    <col min="7176" max="7176" width="14.453125" style="2" customWidth="1"/>
    <col min="7177" max="7424" width="11.453125" style="2"/>
    <col min="7425" max="7425" width="14.453125" style="2" customWidth="1"/>
    <col min="7426" max="7426" width="12" style="2" customWidth="1"/>
    <col min="7427" max="7428" width="14.453125" style="2" customWidth="1"/>
    <col min="7429" max="7429" width="17.453125" style="2" customWidth="1"/>
    <col min="7430" max="7430" width="14.453125" style="2" customWidth="1"/>
    <col min="7431" max="7431" width="13.81640625" style="2" customWidth="1"/>
    <col min="7432" max="7432" width="14.453125" style="2" customWidth="1"/>
    <col min="7433" max="7680" width="11.453125" style="2"/>
    <col min="7681" max="7681" width="14.453125" style="2" customWidth="1"/>
    <col min="7682" max="7682" width="12" style="2" customWidth="1"/>
    <col min="7683" max="7684" width="14.453125" style="2" customWidth="1"/>
    <col min="7685" max="7685" width="17.453125" style="2" customWidth="1"/>
    <col min="7686" max="7686" width="14.453125" style="2" customWidth="1"/>
    <col min="7687" max="7687" width="13.81640625" style="2" customWidth="1"/>
    <col min="7688" max="7688" width="14.453125" style="2" customWidth="1"/>
    <col min="7689" max="7936" width="11.453125" style="2"/>
    <col min="7937" max="7937" width="14.453125" style="2" customWidth="1"/>
    <col min="7938" max="7938" width="12" style="2" customWidth="1"/>
    <col min="7939" max="7940" width="14.453125" style="2" customWidth="1"/>
    <col min="7941" max="7941" width="17.453125" style="2" customWidth="1"/>
    <col min="7942" max="7942" width="14.453125" style="2" customWidth="1"/>
    <col min="7943" max="7943" width="13.81640625" style="2" customWidth="1"/>
    <col min="7944" max="7944" width="14.453125" style="2" customWidth="1"/>
    <col min="7945" max="8192" width="11.453125" style="2"/>
    <col min="8193" max="8193" width="14.453125" style="2" customWidth="1"/>
    <col min="8194" max="8194" width="12" style="2" customWidth="1"/>
    <col min="8195" max="8196" width="14.453125" style="2" customWidth="1"/>
    <col min="8197" max="8197" width="17.453125" style="2" customWidth="1"/>
    <col min="8198" max="8198" width="14.453125" style="2" customWidth="1"/>
    <col min="8199" max="8199" width="13.81640625" style="2" customWidth="1"/>
    <col min="8200" max="8200" width="14.453125" style="2" customWidth="1"/>
    <col min="8201" max="8448" width="11.453125" style="2"/>
    <col min="8449" max="8449" width="14.453125" style="2" customWidth="1"/>
    <col min="8450" max="8450" width="12" style="2" customWidth="1"/>
    <col min="8451" max="8452" width="14.453125" style="2" customWidth="1"/>
    <col min="8453" max="8453" width="17.453125" style="2" customWidth="1"/>
    <col min="8454" max="8454" width="14.453125" style="2" customWidth="1"/>
    <col min="8455" max="8455" width="13.81640625" style="2" customWidth="1"/>
    <col min="8456" max="8456" width="14.453125" style="2" customWidth="1"/>
    <col min="8457" max="8704" width="11.453125" style="2"/>
    <col min="8705" max="8705" width="14.453125" style="2" customWidth="1"/>
    <col min="8706" max="8706" width="12" style="2" customWidth="1"/>
    <col min="8707" max="8708" width="14.453125" style="2" customWidth="1"/>
    <col min="8709" max="8709" width="17.453125" style="2" customWidth="1"/>
    <col min="8710" max="8710" width="14.453125" style="2" customWidth="1"/>
    <col min="8711" max="8711" width="13.81640625" style="2" customWidth="1"/>
    <col min="8712" max="8712" width="14.453125" style="2" customWidth="1"/>
    <col min="8713" max="8960" width="11.453125" style="2"/>
    <col min="8961" max="8961" width="14.453125" style="2" customWidth="1"/>
    <col min="8962" max="8962" width="12" style="2" customWidth="1"/>
    <col min="8963" max="8964" width="14.453125" style="2" customWidth="1"/>
    <col min="8965" max="8965" width="17.453125" style="2" customWidth="1"/>
    <col min="8966" max="8966" width="14.453125" style="2" customWidth="1"/>
    <col min="8967" max="8967" width="13.81640625" style="2" customWidth="1"/>
    <col min="8968" max="8968" width="14.453125" style="2" customWidth="1"/>
    <col min="8969" max="9216" width="11.453125" style="2"/>
    <col min="9217" max="9217" width="14.453125" style="2" customWidth="1"/>
    <col min="9218" max="9218" width="12" style="2" customWidth="1"/>
    <col min="9219" max="9220" width="14.453125" style="2" customWidth="1"/>
    <col min="9221" max="9221" width="17.453125" style="2" customWidth="1"/>
    <col min="9222" max="9222" width="14.453125" style="2" customWidth="1"/>
    <col min="9223" max="9223" width="13.81640625" style="2" customWidth="1"/>
    <col min="9224" max="9224" width="14.453125" style="2" customWidth="1"/>
    <col min="9225" max="9472" width="11.453125" style="2"/>
    <col min="9473" max="9473" width="14.453125" style="2" customWidth="1"/>
    <col min="9474" max="9474" width="12" style="2" customWidth="1"/>
    <col min="9475" max="9476" width="14.453125" style="2" customWidth="1"/>
    <col min="9477" max="9477" width="17.453125" style="2" customWidth="1"/>
    <col min="9478" max="9478" width="14.453125" style="2" customWidth="1"/>
    <col min="9479" max="9479" width="13.81640625" style="2" customWidth="1"/>
    <col min="9480" max="9480" width="14.453125" style="2" customWidth="1"/>
    <col min="9481" max="9728" width="11.453125" style="2"/>
    <col min="9729" max="9729" width="14.453125" style="2" customWidth="1"/>
    <col min="9730" max="9730" width="12" style="2" customWidth="1"/>
    <col min="9731" max="9732" width="14.453125" style="2" customWidth="1"/>
    <col min="9733" max="9733" width="17.453125" style="2" customWidth="1"/>
    <col min="9734" max="9734" width="14.453125" style="2" customWidth="1"/>
    <col min="9735" max="9735" width="13.81640625" style="2" customWidth="1"/>
    <col min="9736" max="9736" width="14.453125" style="2" customWidth="1"/>
    <col min="9737" max="9984" width="11.453125" style="2"/>
    <col min="9985" max="9985" width="14.453125" style="2" customWidth="1"/>
    <col min="9986" max="9986" width="12" style="2" customWidth="1"/>
    <col min="9987" max="9988" width="14.453125" style="2" customWidth="1"/>
    <col min="9989" max="9989" width="17.453125" style="2" customWidth="1"/>
    <col min="9990" max="9990" width="14.453125" style="2" customWidth="1"/>
    <col min="9991" max="9991" width="13.81640625" style="2" customWidth="1"/>
    <col min="9992" max="9992" width="14.453125" style="2" customWidth="1"/>
    <col min="9993" max="10240" width="11.453125" style="2"/>
    <col min="10241" max="10241" width="14.453125" style="2" customWidth="1"/>
    <col min="10242" max="10242" width="12" style="2" customWidth="1"/>
    <col min="10243" max="10244" width="14.453125" style="2" customWidth="1"/>
    <col min="10245" max="10245" width="17.453125" style="2" customWidth="1"/>
    <col min="10246" max="10246" width="14.453125" style="2" customWidth="1"/>
    <col min="10247" max="10247" width="13.81640625" style="2" customWidth="1"/>
    <col min="10248" max="10248" width="14.453125" style="2" customWidth="1"/>
    <col min="10249" max="10496" width="11.453125" style="2"/>
    <col min="10497" max="10497" width="14.453125" style="2" customWidth="1"/>
    <col min="10498" max="10498" width="12" style="2" customWidth="1"/>
    <col min="10499" max="10500" width="14.453125" style="2" customWidth="1"/>
    <col min="10501" max="10501" width="17.453125" style="2" customWidth="1"/>
    <col min="10502" max="10502" width="14.453125" style="2" customWidth="1"/>
    <col min="10503" max="10503" width="13.81640625" style="2" customWidth="1"/>
    <col min="10504" max="10504" width="14.453125" style="2" customWidth="1"/>
    <col min="10505" max="10752" width="11.453125" style="2"/>
    <col min="10753" max="10753" width="14.453125" style="2" customWidth="1"/>
    <col min="10754" max="10754" width="12" style="2" customWidth="1"/>
    <col min="10755" max="10756" width="14.453125" style="2" customWidth="1"/>
    <col min="10757" max="10757" width="17.453125" style="2" customWidth="1"/>
    <col min="10758" max="10758" width="14.453125" style="2" customWidth="1"/>
    <col min="10759" max="10759" width="13.81640625" style="2" customWidth="1"/>
    <col min="10760" max="10760" width="14.453125" style="2" customWidth="1"/>
    <col min="10761" max="11008" width="11.453125" style="2"/>
    <col min="11009" max="11009" width="14.453125" style="2" customWidth="1"/>
    <col min="11010" max="11010" width="12" style="2" customWidth="1"/>
    <col min="11011" max="11012" width="14.453125" style="2" customWidth="1"/>
    <col min="11013" max="11013" width="17.453125" style="2" customWidth="1"/>
    <col min="11014" max="11014" width="14.453125" style="2" customWidth="1"/>
    <col min="11015" max="11015" width="13.81640625" style="2" customWidth="1"/>
    <col min="11016" max="11016" width="14.453125" style="2" customWidth="1"/>
    <col min="11017" max="11264" width="11.453125" style="2"/>
    <col min="11265" max="11265" width="14.453125" style="2" customWidth="1"/>
    <col min="11266" max="11266" width="12" style="2" customWidth="1"/>
    <col min="11267" max="11268" width="14.453125" style="2" customWidth="1"/>
    <col min="11269" max="11269" width="17.453125" style="2" customWidth="1"/>
    <col min="11270" max="11270" width="14.453125" style="2" customWidth="1"/>
    <col min="11271" max="11271" width="13.81640625" style="2" customWidth="1"/>
    <col min="11272" max="11272" width="14.453125" style="2" customWidth="1"/>
    <col min="11273" max="11520" width="11.453125" style="2"/>
    <col min="11521" max="11521" width="14.453125" style="2" customWidth="1"/>
    <col min="11522" max="11522" width="12" style="2" customWidth="1"/>
    <col min="11523" max="11524" width="14.453125" style="2" customWidth="1"/>
    <col min="11525" max="11525" width="17.453125" style="2" customWidth="1"/>
    <col min="11526" max="11526" width="14.453125" style="2" customWidth="1"/>
    <col min="11527" max="11527" width="13.81640625" style="2" customWidth="1"/>
    <col min="11528" max="11528" width="14.453125" style="2" customWidth="1"/>
    <col min="11529" max="11776" width="11.453125" style="2"/>
    <col min="11777" max="11777" width="14.453125" style="2" customWidth="1"/>
    <col min="11778" max="11778" width="12" style="2" customWidth="1"/>
    <col min="11779" max="11780" width="14.453125" style="2" customWidth="1"/>
    <col min="11781" max="11781" width="17.453125" style="2" customWidth="1"/>
    <col min="11782" max="11782" width="14.453125" style="2" customWidth="1"/>
    <col min="11783" max="11783" width="13.81640625" style="2" customWidth="1"/>
    <col min="11784" max="11784" width="14.453125" style="2" customWidth="1"/>
    <col min="11785" max="12032" width="11.453125" style="2"/>
    <col min="12033" max="12033" width="14.453125" style="2" customWidth="1"/>
    <col min="12034" max="12034" width="12" style="2" customWidth="1"/>
    <col min="12035" max="12036" width="14.453125" style="2" customWidth="1"/>
    <col min="12037" max="12037" width="17.453125" style="2" customWidth="1"/>
    <col min="12038" max="12038" width="14.453125" style="2" customWidth="1"/>
    <col min="12039" max="12039" width="13.81640625" style="2" customWidth="1"/>
    <col min="12040" max="12040" width="14.453125" style="2" customWidth="1"/>
    <col min="12041" max="12288" width="11.453125" style="2"/>
    <col min="12289" max="12289" width="14.453125" style="2" customWidth="1"/>
    <col min="12290" max="12290" width="12" style="2" customWidth="1"/>
    <col min="12291" max="12292" width="14.453125" style="2" customWidth="1"/>
    <col min="12293" max="12293" width="17.453125" style="2" customWidth="1"/>
    <col min="12294" max="12294" width="14.453125" style="2" customWidth="1"/>
    <col min="12295" max="12295" width="13.81640625" style="2" customWidth="1"/>
    <col min="12296" max="12296" width="14.453125" style="2" customWidth="1"/>
    <col min="12297" max="12544" width="11.453125" style="2"/>
    <col min="12545" max="12545" width="14.453125" style="2" customWidth="1"/>
    <col min="12546" max="12546" width="12" style="2" customWidth="1"/>
    <col min="12547" max="12548" width="14.453125" style="2" customWidth="1"/>
    <col min="12549" max="12549" width="17.453125" style="2" customWidth="1"/>
    <col min="12550" max="12550" width="14.453125" style="2" customWidth="1"/>
    <col min="12551" max="12551" width="13.81640625" style="2" customWidth="1"/>
    <col min="12552" max="12552" width="14.453125" style="2" customWidth="1"/>
    <col min="12553" max="12800" width="11.453125" style="2"/>
    <col min="12801" max="12801" width="14.453125" style="2" customWidth="1"/>
    <col min="12802" max="12802" width="12" style="2" customWidth="1"/>
    <col min="12803" max="12804" width="14.453125" style="2" customWidth="1"/>
    <col min="12805" max="12805" width="17.453125" style="2" customWidth="1"/>
    <col min="12806" max="12806" width="14.453125" style="2" customWidth="1"/>
    <col min="12807" max="12807" width="13.81640625" style="2" customWidth="1"/>
    <col min="12808" max="12808" width="14.453125" style="2" customWidth="1"/>
    <col min="12809" max="13056" width="11.453125" style="2"/>
    <col min="13057" max="13057" width="14.453125" style="2" customWidth="1"/>
    <col min="13058" max="13058" width="12" style="2" customWidth="1"/>
    <col min="13059" max="13060" width="14.453125" style="2" customWidth="1"/>
    <col min="13061" max="13061" width="17.453125" style="2" customWidth="1"/>
    <col min="13062" max="13062" width="14.453125" style="2" customWidth="1"/>
    <col min="13063" max="13063" width="13.81640625" style="2" customWidth="1"/>
    <col min="13064" max="13064" width="14.453125" style="2" customWidth="1"/>
    <col min="13065" max="13312" width="11.453125" style="2"/>
    <col min="13313" max="13313" width="14.453125" style="2" customWidth="1"/>
    <col min="13314" max="13314" width="12" style="2" customWidth="1"/>
    <col min="13315" max="13316" width="14.453125" style="2" customWidth="1"/>
    <col min="13317" max="13317" width="17.453125" style="2" customWidth="1"/>
    <col min="13318" max="13318" width="14.453125" style="2" customWidth="1"/>
    <col min="13319" max="13319" width="13.81640625" style="2" customWidth="1"/>
    <col min="13320" max="13320" width="14.453125" style="2" customWidth="1"/>
    <col min="13321" max="13568" width="11.453125" style="2"/>
    <col min="13569" max="13569" width="14.453125" style="2" customWidth="1"/>
    <col min="13570" max="13570" width="12" style="2" customWidth="1"/>
    <col min="13571" max="13572" width="14.453125" style="2" customWidth="1"/>
    <col min="13573" max="13573" width="17.453125" style="2" customWidth="1"/>
    <col min="13574" max="13574" width="14.453125" style="2" customWidth="1"/>
    <col min="13575" max="13575" width="13.81640625" style="2" customWidth="1"/>
    <col min="13576" max="13576" width="14.453125" style="2" customWidth="1"/>
    <col min="13577" max="13824" width="11.453125" style="2"/>
    <col min="13825" max="13825" width="14.453125" style="2" customWidth="1"/>
    <col min="13826" max="13826" width="12" style="2" customWidth="1"/>
    <col min="13827" max="13828" width="14.453125" style="2" customWidth="1"/>
    <col min="13829" max="13829" width="17.453125" style="2" customWidth="1"/>
    <col min="13830" max="13830" width="14.453125" style="2" customWidth="1"/>
    <col min="13831" max="13831" width="13.81640625" style="2" customWidth="1"/>
    <col min="13832" max="13832" width="14.453125" style="2" customWidth="1"/>
    <col min="13833" max="14080" width="11.453125" style="2"/>
    <col min="14081" max="14081" width="14.453125" style="2" customWidth="1"/>
    <col min="14082" max="14082" width="12" style="2" customWidth="1"/>
    <col min="14083" max="14084" width="14.453125" style="2" customWidth="1"/>
    <col min="14085" max="14085" width="17.453125" style="2" customWidth="1"/>
    <col min="14086" max="14086" width="14.453125" style="2" customWidth="1"/>
    <col min="14087" max="14087" width="13.81640625" style="2" customWidth="1"/>
    <col min="14088" max="14088" width="14.453125" style="2" customWidth="1"/>
    <col min="14089" max="14336" width="11.453125" style="2"/>
    <col min="14337" max="14337" width="14.453125" style="2" customWidth="1"/>
    <col min="14338" max="14338" width="12" style="2" customWidth="1"/>
    <col min="14339" max="14340" width="14.453125" style="2" customWidth="1"/>
    <col min="14341" max="14341" width="17.453125" style="2" customWidth="1"/>
    <col min="14342" max="14342" width="14.453125" style="2" customWidth="1"/>
    <col min="14343" max="14343" width="13.81640625" style="2" customWidth="1"/>
    <col min="14344" max="14344" width="14.453125" style="2" customWidth="1"/>
    <col min="14345" max="14592" width="11.453125" style="2"/>
    <col min="14593" max="14593" width="14.453125" style="2" customWidth="1"/>
    <col min="14594" max="14594" width="12" style="2" customWidth="1"/>
    <col min="14595" max="14596" width="14.453125" style="2" customWidth="1"/>
    <col min="14597" max="14597" width="17.453125" style="2" customWidth="1"/>
    <col min="14598" max="14598" width="14.453125" style="2" customWidth="1"/>
    <col min="14599" max="14599" width="13.81640625" style="2" customWidth="1"/>
    <col min="14600" max="14600" width="14.453125" style="2" customWidth="1"/>
    <col min="14601" max="14848" width="11.453125" style="2"/>
    <col min="14849" max="14849" width="14.453125" style="2" customWidth="1"/>
    <col min="14850" max="14850" width="12" style="2" customWidth="1"/>
    <col min="14851" max="14852" width="14.453125" style="2" customWidth="1"/>
    <col min="14853" max="14853" width="17.453125" style="2" customWidth="1"/>
    <col min="14854" max="14854" width="14.453125" style="2" customWidth="1"/>
    <col min="14855" max="14855" width="13.81640625" style="2" customWidth="1"/>
    <col min="14856" max="14856" width="14.453125" style="2" customWidth="1"/>
    <col min="14857" max="15104" width="11.453125" style="2"/>
    <col min="15105" max="15105" width="14.453125" style="2" customWidth="1"/>
    <col min="15106" max="15106" width="12" style="2" customWidth="1"/>
    <col min="15107" max="15108" width="14.453125" style="2" customWidth="1"/>
    <col min="15109" max="15109" width="17.453125" style="2" customWidth="1"/>
    <col min="15110" max="15110" width="14.453125" style="2" customWidth="1"/>
    <col min="15111" max="15111" width="13.81640625" style="2" customWidth="1"/>
    <col min="15112" max="15112" width="14.453125" style="2" customWidth="1"/>
    <col min="15113" max="15360" width="11.453125" style="2"/>
    <col min="15361" max="15361" width="14.453125" style="2" customWidth="1"/>
    <col min="15362" max="15362" width="12" style="2" customWidth="1"/>
    <col min="15363" max="15364" width="14.453125" style="2" customWidth="1"/>
    <col min="15365" max="15365" width="17.453125" style="2" customWidth="1"/>
    <col min="15366" max="15366" width="14.453125" style="2" customWidth="1"/>
    <col min="15367" max="15367" width="13.81640625" style="2" customWidth="1"/>
    <col min="15368" max="15368" width="14.453125" style="2" customWidth="1"/>
    <col min="15369" max="15616" width="11.453125" style="2"/>
    <col min="15617" max="15617" width="14.453125" style="2" customWidth="1"/>
    <col min="15618" max="15618" width="12" style="2" customWidth="1"/>
    <col min="15619" max="15620" width="14.453125" style="2" customWidth="1"/>
    <col min="15621" max="15621" width="17.453125" style="2" customWidth="1"/>
    <col min="15622" max="15622" width="14.453125" style="2" customWidth="1"/>
    <col min="15623" max="15623" width="13.81640625" style="2" customWidth="1"/>
    <col min="15624" max="15624" width="14.453125" style="2" customWidth="1"/>
    <col min="15625" max="15872" width="11.453125" style="2"/>
    <col min="15873" max="15873" width="14.453125" style="2" customWidth="1"/>
    <col min="15874" max="15874" width="12" style="2" customWidth="1"/>
    <col min="15875" max="15876" width="14.453125" style="2" customWidth="1"/>
    <col min="15877" max="15877" width="17.453125" style="2" customWidth="1"/>
    <col min="15878" max="15878" width="14.453125" style="2" customWidth="1"/>
    <col min="15879" max="15879" width="13.81640625" style="2" customWidth="1"/>
    <col min="15880" max="15880" width="14.453125" style="2" customWidth="1"/>
    <col min="15881" max="16128" width="11.453125" style="2"/>
    <col min="16129" max="16129" width="14.453125" style="2" customWidth="1"/>
    <col min="16130" max="16130" width="12" style="2" customWidth="1"/>
    <col min="16131" max="16132" width="14.453125" style="2" customWidth="1"/>
    <col min="16133" max="16133" width="17.453125" style="2" customWidth="1"/>
    <col min="16134" max="16134" width="14.453125" style="2" customWidth="1"/>
    <col min="16135" max="16135" width="13.81640625" style="2" customWidth="1"/>
    <col min="16136" max="16136" width="14.453125" style="2" customWidth="1"/>
    <col min="16137" max="16384" width="11.453125" style="2"/>
  </cols>
  <sheetData>
    <row r="1" spans="1:7" ht="60" customHeight="1" x14ac:dyDescent="0.45">
      <c r="A1" s="230"/>
      <c r="B1" s="230"/>
      <c r="C1" s="230"/>
      <c r="D1" s="230"/>
      <c r="E1" s="230"/>
      <c r="F1" s="230"/>
      <c r="G1" s="230"/>
    </row>
    <row r="2" spans="1:7" ht="12" customHeight="1" x14ac:dyDescent="0.45">
      <c r="A2" s="1"/>
      <c r="B2" s="1"/>
      <c r="C2" s="1"/>
      <c r="D2" s="1"/>
      <c r="E2" s="1"/>
      <c r="F2" s="1"/>
      <c r="G2" s="1"/>
    </row>
    <row r="3" spans="1:7" ht="7.5" customHeight="1" x14ac:dyDescent="0.45">
      <c r="B3" s="3"/>
      <c r="C3" s="3"/>
      <c r="D3" s="3"/>
      <c r="E3" s="3"/>
      <c r="F3" s="3"/>
      <c r="G3" s="3"/>
    </row>
    <row r="4" spans="1:7" ht="21.75" customHeight="1" x14ac:dyDescent="0.45">
      <c r="A4" s="231" t="s">
        <v>0</v>
      </c>
      <c r="B4" s="231"/>
      <c r="C4" s="231"/>
      <c r="D4" s="231"/>
      <c r="E4" s="231"/>
      <c r="F4" s="231"/>
      <c r="G4" s="231"/>
    </row>
    <row r="5" spans="1:7" ht="12" customHeight="1" x14ac:dyDescent="0.45">
      <c r="A5" s="231"/>
      <c r="B5" s="231"/>
      <c r="C5" s="231"/>
      <c r="D5" s="231"/>
      <c r="E5" s="231"/>
      <c r="F5" s="231"/>
      <c r="G5" s="231"/>
    </row>
    <row r="6" spans="1:7" ht="19.5" customHeight="1" x14ac:dyDescent="0.45">
      <c r="A6" s="232" t="s">
        <v>1</v>
      </c>
      <c r="B6" s="233"/>
      <c r="C6" s="233"/>
      <c r="D6" s="233"/>
      <c r="E6" s="233"/>
      <c r="F6" s="233"/>
      <c r="G6" s="234"/>
    </row>
    <row r="7" spans="1:7" ht="15" customHeight="1" x14ac:dyDescent="0.45">
      <c r="A7" s="232"/>
      <c r="B7" s="233"/>
      <c r="C7" s="233"/>
      <c r="D7" s="233"/>
      <c r="E7" s="233"/>
      <c r="F7" s="233"/>
      <c r="G7" s="234"/>
    </row>
    <row r="8" spans="1:7" ht="19.5" customHeight="1" x14ac:dyDescent="0.45">
      <c r="A8" s="232"/>
      <c r="B8" s="233"/>
      <c r="C8" s="233"/>
      <c r="D8" s="233"/>
      <c r="E8" s="233"/>
      <c r="F8" s="233"/>
      <c r="G8" s="234"/>
    </row>
    <row r="9" spans="1:7" s="8" customFormat="1" ht="40" customHeight="1" x14ac:dyDescent="0.35">
      <c r="A9" s="4" t="s">
        <v>2</v>
      </c>
      <c r="B9" s="5" t="s">
        <v>3</v>
      </c>
      <c r="C9" s="6"/>
      <c r="D9" s="6"/>
      <c r="E9" s="6"/>
      <c r="F9" s="6"/>
      <c r="G9" s="7"/>
    </row>
    <row r="10" spans="1:7" s="8" customFormat="1" ht="40" customHeight="1" x14ac:dyDescent="0.35">
      <c r="A10" s="9" t="s">
        <v>4</v>
      </c>
      <c r="B10" s="228" t="s">
        <v>5</v>
      </c>
      <c r="C10" s="228"/>
      <c r="D10" s="228"/>
      <c r="E10" s="228"/>
      <c r="F10" s="228"/>
      <c r="G10" s="229"/>
    </row>
    <row r="11" spans="1:7" s="8" customFormat="1" ht="40" customHeight="1" x14ac:dyDescent="0.35">
      <c r="A11" s="9" t="s">
        <v>6</v>
      </c>
      <c r="B11" s="228" t="s">
        <v>7</v>
      </c>
      <c r="C11" s="228"/>
      <c r="D11" s="228"/>
      <c r="E11" s="228"/>
      <c r="F11" s="228"/>
      <c r="G11" s="229"/>
    </row>
    <row r="12" spans="1:7" s="8" customFormat="1" ht="40" customHeight="1" x14ac:dyDescent="0.35">
      <c r="A12" s="9" t="s">
        <v>8</v>
      </c>
      <c r="B12" s="228" t="s">
        <v>9</v>
      </c>
      <c r="C12" s="228"/>
      <c r="D12" s="228"/>
      <c r="E12" s="228"/>
      <c r="F12" s="228"/>
      <c r="G12" s="229"/>
    </row>
    <row r="13" spans="1:7" s="8" customFormat="1" ht="40" customHeight="1" x14ac:dyDescent="0.35">
      <c r="A13" s="9" t="s">
        <v>10</v>
      </c>
      <c r="B13" s="228" t="s">
        <v>11</v>
      </c>
      <c r="C13" s="228"/>
      <c r="D13" s="228"/>
      <c r="E13" s="228"/>
      <c r="F13" s="228"/>
      <c r="G13" s="229"/>
    </row>
    <row r="14" spans="1:7" s="8" customFormat="1" ht="40" customHeight="1" x14ac:dyDescent="0.35">
      <c r="A14" s="9" t="s">
        <v>12</v>
      </c>
      <c r="B14" s="228" t="s">
        <v>13</v>
      </c>
      <c r="C14" s="228"/>
      <c r="D14" s="228"/>
      <c r="E14" s="228"/>
      <c r="F14" s="228"/>
      <c r="G14" s="229"/>
    </row>
    <row r="15" spans="1:7" s="8" customFormat="1" ht="40" customHeight="1" x14ac:dyDescent="0.35">
      <c r="A15" s="9" t="s">
        <v>14</v>
      </c>
      <c r="B15" s="228" t="s">
        <v>15</v>
      </c>
      <c r="C15" s="228"/>
      <c r="D15" s="228"/>
      <c r="E15" s="228"/>
      <c r="F15" s="228"/>
      <c r="G15" s="229"/>
    </row>
    <row r="16" spans="1:7" s="8" customFormat="1" ht="40" hidden="1" customHeight="1" x14ac:dyDescent="0.35">
      <c r="A16" s="9" t="s">
        <v>14</v>
      </c>
      <c r="B16" s="228" t="s">
        <v>16</v>
      </c>
      <c r="C16" s="228"/>
      <c r="D16" s="228"/>
      <c r="E16" s="228"/>
      <c r="F16" s="228"/>
      <c r="G16" s="229"/>
    </row>
    <row r="17" spans="1:7" s="8" customFormat="1" ht="40" hidden="1" customHeight="1" x14ac:dyDescent="0.35">
      <c r="A17" s="4" t="s">
        <v>17</v>
      </c>
      <c r="B17" s="228" t="s">
        <v>18</v>
      </c>
      <c r="C17" s="228"/>
      <c r="D17" s="228"/>
      <c r="E17" s="228"/>
      <c r="F17" s="228"/>
      <c r="G17" s="229"/>
    </row>
    <row r="18" spans="1:7" s="8" customFormat="1" ht="40" hidden="1" customHeight="1" x14ac:dyDescent="0.35">
      <c r="A18" s="9" t="s">
        <v>19</v>
      </c>
      <c r="B18" s="228" t="s">
        <v>20</v>
      </c>
      <c r="C18" s="228"/>
      <c r="D18" s="228"/>
      <c r="E18" s="228"/>
      <c r="F18" s="228"/>
      <c r="G18" s="229"/>
    </row>
    <row r="19" spans="1:7" s="8" customFormat="1" ht="40" hidden="1" customHeight="1" x14ac:dyDescent="0.35">
      <c r="A19" s="9" t="s">
        <v>21</v>
      </c>
      <c r="B19" s="228" t="s">
        <v>22</v>
      </c>
      <c r="C19" s="228"/>
      <c r="D19" s="228"/>
      <c r="E19" s="228"/>
      <c r="F19" s="228"/>
      <c r="G19" s="229"/>
    </row>
    <row r="20" spans="1:7" s="8" customFormat="1" ht="40" hidden="1" customHeight="1" x14ac:dyDescent="0.35">
      <c r="A20" s="9" t="s">
        <v>23</v>
      </c>
      <c r="B20" s="228" t="s">
        <v>24</v>
      </c>
      <c r="C20" s="228"/>
      <c r="D20" s="228"/>
      <c r="E20" s="228"/>
      <c r="F20" s="228"/>
      <c r="G20" s="229"/>
    </row>
    <row r="21" spans="1:7" x14ac:dyDescent="0.45">
      <c r="A21" s="10"/>
      <c r="B21" s="11"/>
      <c r="C21" s="11"/>
      <c r="D21" s="11"/>
      <c r="E21" s="11"/>
      <c r="F21" s="11"/>
      <c r="G21" s="12"/>
    </row>
    <row r="23" spans="1:7" x14ac:dyDescent="0.45">
      <c r="A23" s="13" t="s">
        <v>25</v>
      </c>
    </row>
    <row r="24" spans="1:7" x14ac:dyDescent="0.45">
      <c r="A24" s="14" t="s">
        <v>26</v>
      </c>
    </row>
  </sheetData>
  <mergeCells count="14">
    <mergeCell ref="B12:G12"/>
    <mergeCell ref="B10:G10"/>
    <mergeCell ref="A1:G1"/>
    <mergeCell ref="A4:G5"/>
    <mergeCell ref="A6:G8"/>
    <mergeCell ref="B11:G11"/>
    <mergeCell ref="B20:G20"/>
    <mergeCell ref="B13:G13"/>
    <mergeCell ref="B15:G15"/>
    <mergeCell ref="B16:G16"/>
    <mergeCell ref="B17:G17"/>
    <mergeCell ref="B18:G18"/>
    <mergeCell ref="B19:G19"/>
    <mergeCell ref="B14:G14"/>
  </mergeCells>
  <hyperlinks>
    <hyperlink ref="B11" location="'1'!A1" display="Tema" xr:uid="{67522201-5341-4EFC-9308-95A640FC82F8}"/>
    <hyperlink ref="B12" location="'Item 1'!A1" display="Item 1" xr:uid="{279427C6-83C4-4051-96F6-368693E09845}"/>
    <hyperlink ref="B14" location="Item 2'!A1" display="Item 2" xr:uid="{1F2FDC01-201D-46C1-85AF-90A244AF65FC}"/>
    <hyperlink ref="C12" location="'Item 1'!A1" display="Item 1" xr:uid="{42DC3106-CD97-4C1C-A85D-833F306CE323}"/>
    <hyperlink ref="C14" location="Item 2'!A1" display="Item 2" xr:uid="{E228E825-F226-455C-9682-67C479CB87AC}"/>
    <hyperlink ref="B9" location="Metodología!A1" display="Tema" xr:uid="{918DECE0-A819-40E4-93A9-E9D576BCEB86}"/>
    <hyperlink ref="B13" location="Item 2'!A1" display="Item 2" xr:uid="{E476CE87-22C0-4362-AA39-0E0EAD10FD91}"/>
    <hyperlink ref="C13" location="Item 2'!A1" display="Item 2" xr:uid="{BC598FA6-37FE-4CB7-A588-9642CA38F1FF}"/>
    <hyperlink ref="B15" location="Item 2'!A1" display="Item 2" xr:uid="{6E479247-108A-4A12-A9BB-49CF3DD311EF}"/>
    <hyperlink ref="C15" location="Item 2'!A1" display="Item 2" xr:uid="{A69F68A4-FF2B-4FF4-909C-AFF506D769B8}"/>
    <hyperlink ref="B16" location="Item 2'!A1" display="Item 2" xr:uid="{D36A7D5C-244D-4383-84A6-2018F2676EC3}"/>
    <hyperlink ref="B17" location="Item 2'!A1" display="Item 2" xr:uid="{7C8D768E-A00E-4FA4-A716-CDAFC268102F}"/>
    <hyperlink ref="B18" location="Item 2'!A1" display="Item 2" xr:uid="{A32AED11-FB83-4602-8D43-05EAEA9B1249}"/>
    <hyperlink ref="B19" location="Item 2'!A1" display="Item 2" xr:uid="{B813D6E9-7F34-4B17-9220-EAAEA321422F}"/>
    <hyperlink ref="B20" location="Item 2'!A1" display="Item 2" xr:uid="{42AAE90D-C26D-40CC-8374-03AB4BDBF361}"/>
    <hyperlink ref="B12:C12" location="'2'!A1" display="Item 1" xr:uid="{AB4762EB-20DC-4A70-AD64-E04B224303CB}"/>
    <hyperlink ref="B14:C14" location="'3'!A1" display="Item 2" xr:uid="{5C451E1E-9A11-496B-AADB-032E16ECF19B}"/>
    <hyperlink ref="B13:C13" location="'4'!A1" display="Item 2" xr:uid="{8D101E08-13E4-46BE-BF73-D25C3E3549FD}"/>
    <hyperlink ref="B15:C15" location="'5'!A1" display="Item 2" xr:uid="{61BDA2BD-2256-41E5-B159-A9B01F6FE1AE}"/>
    <hyperlink ref="B16:C16" location="'6'!A1" display="Item 2" xr:uid="{07542009-7FE8-4440-BB02-21B11955FDE2}"/>
    <hyperlink ref="B17:C17" location="'7'!A1" display="Item 2" xr:uid="{4B3F518C-F9FF-4104-B98F-E199D60801CC}"/>
    <hyperlink ref="B18:C18" location="'8'!A1" display="Item 2" xr:uid="{C07B46EA-5205-462E-99A3-E8B7EC09FF7B}"/>
    <hyperlink ref="B19:C19" location="'9'!A1" display="Item 2" xr:uid="{95A8CE32-FD60-46B1-B9BC-1B3E2787B5BB}"/>
    <hyperlink ref="B20:C20" location="'10'!A1" display="Item 2" xr:uid="{1F10B15E-9128-4D1B-AC1A-1142E272E1A2}"/>
    <hyperlink ref="B10" location="'1'!A1" display="Tema" xr:uid="{B692CFFD-4F0B-4F8D-9535-859A6C09F596}"/>
    <hyperlink ref="B10:G10" location="'1'!A1" display="Superficie del uso del suelo el día de la entrevista, en el universo de estudio, según departamento " xr:uid="{D4DA0CA9-16A3-450C-ACCD-63CCDDBC9A4C}"/>
    <hyperlink ref="B11:G11" location="'3'!A1" display="Cantidad de unidades de producción agropecuaria de productores en condición de persona natural, por sexo de los productores que toman decisiones sobre la UPA, según departamento" xr:uid="{B1912F9B-D85B-4F27-A4BA-1E06AE7B32EA}"/>
    <hyperlink ref="B12:G12" location="'3'!A1" display="Cantidad de productores en condición de persona natural con información en las preguntas de caracterización, por sexo del productor y dedicación a trabajar en la UPA, según departamento" xr:uid="{32FF6B3B-C056-4774-825C-5C96DCC631A6}"/>
    <hyperlink ref="B14:G14" location="'5'!A1" display="Cantidad de productores en condición de persona natural con información en las preguntas de caracterización, por autorreconocimiento en un grupo étnico y sexo de los productores, según departamento" xr:uid="{8C71C3B6-5456-4CB2-B724-925D5633DF0E}"/>
    <hyperlink ref="B13:G13" location="'4'!A1" display="Cantidad de productores en condición de persona natural, con información en las preguntas de caracterización, por nivel educativo más alto alcanzado y sexo del productor, según departamento" xr:uid="{6F92264C-FC6B-4398-B2A5-BCED0E06AAD9}"/>
    <hyperlink ref="B15:G15" location="'6'!A1" display="Estructura poblacional de los productores agropecuarios en la Amazonía ENA 2023" xr:uid="{89EF9A7D-3642-44E7-89BC-41195B3FBDAE}"/>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1BC7-7347-4BA7-97BA-70C926287145}">
  <sheetPr codeName="Hoja2"/>
  <dimension ref="A1:AB86"/>
  <sheetViews>
    <sheetView showGridLines="0" zoomScale="90" zoomScaleNormal="90" workbookViewId="0">
      <selection activeCell="A51" sqref="A51:M51"/>
    </sheetView>
  </sheetViews>
  <sheetFormatPr baseColWidth="10" defaultColWidth="11.453125" defaultRowHeight="16" x14ac:dyDescent="0.35"/>
  <cols>
    <col min="1" max="1" width="9.26953125" style="15" customWidth="1"/>
    <col min="2" max="2" width="28" style="15" customWidth="1"/>
    <col min="3" max="3" width="16.453125" style="15" customWidth="1"/>
    <col min="4" max="4" width="16.7265625" style="15" customWidth="1"/>
    <col min="5" max="5" width="13.7265625" style="15" customWidth="1"/>
    <col min="6" max="6" width="17.7265625" style="15" customWidth="1"/>
    <col min="7" max="7" width="9.26953125" style="15" customWidth="1"/>
    <col min="8" max="8" width="11.453125" style="15" customWidth="1"/>
    <col min="9" max="9" width="13.453125" style="15" customWidth="1"/>
    <col min="10" max="10" width="12.7265625" style="15" customWidth="1"/>
    <col min="11" max="11" width="10.7265625" style="15" customWidth="1"/>
    <col min="12" max="12" width="9.26953125" style="15" customWidth="1"/>
    <col min="13" max="13" width="10" style="15" customWidth="1"/>
    <col min="14" max="14" width="21.26953125" style="15" customWidth="1"/>
    <col min="15" max="15" width="8.81640625" style="15" customWidth="1"/>
    <col min="16" max="256" width="11.453125" style="15"/>
    <col min="257" max="258" width="9.26953125" style="15" customWidth="1"/>
    <col min="259" max="259" width="12.26953125" style="15" customWidth="1"/>
    <col min="260" max="263" width="9.26953125" style="15" customWidth="1"/>
    <col min="264" max="264" width="10.54296875" style="15" customWidth="1"/>
    <col min="265" max="265" width="13.453125" style="15" customWidth="1"/>
    <col min="266" max="269" width="9.26953125" style="15" customWidth="1"/>
    <col min="270" max="512" width="11.453125" style="15"/>
    <col min="513" max="514" width="9.26953125" style="15" customWidth="1"/>
    <col min="515" max="515" width="12.26953125" style="15" customWidth="1"/>
    <col min="516" max="519" width="9.26953125" style="15" customWidth="1"/>
    <col min="520" max="520" width="10.54296875" style="15" customWidth="1"/>
    <col min="521" max="521" width="13.453125" style="15" customWidth="1"/>
    <col min="522" max="525" width="9.26953125" style="15" customWidth="1"/>
    <col min="526" max="768" width="11.453125" style="15"/>
    <col min="769" max="770" width="9.26953125" style="15" customWidth="1"/>
    <col min="771" max="771" width="12.26953125" style="15" customWidth="1"/>
    <col min="772" max="775" width="9.26953125" style="15" customWidth="1"/>
    <col min="776" max="776" width="10.54296875" style="15" customWidth="1"/>
    <col min="777" max="777" width="13.453125" style="15" customWidth="1"/>
    <col min="778" max="781" width="9.26953125" style="15" customWidth="1"/>
    <col min="782" max="1024" width="11.453125" style="15"/>
    <col min="1025" max="1026" width="9.26953125" style="15" customWidth="1"/>
    <col min="1027" max="1027" width="12.26953125" style="15" customWidth="1"/>
    <col min="1028" max="1031" width="9.26953125" style="15" customWidth="1"/>
    <col min="1032" max="1032" width="10.54296875" style="15" customWidth="1"/>
    <col min="1033" max="1033" width="13.453125" style="15" customWidth="1"/>
    <col min="1034" max="1037" width="9.26953125" style="15" customWidth="1"/>
    <col min="1038" max="1280" width="11.453125" style="15"/>
    <col min="1281" max="1282" width="9.26953125" style="15" customWidth="1"/>
    <col min="1283" max="1283" width="12.26953125" style="15" customWidth="1"/>
    <col min="1284" max="1287" width="9.26953125" style="15" customWidth="1"/>
    <col min="1288" max="1288" width="10.54296875" style="15" customWidth="1"/>
    <col min="1289" max="1289" width="13.453125" style="15" customWidth="1"/>
    <col min="1290" max="1293" width="9.26953125" style="15" customWidth="1"/>
    <col min="1294" max="1536" width="11.453125" style="15"/>
    <col min="1537" max="1538" width="9.26953125" style="15" customWidth="1"/>
    <col min="1539" max="1539" width="12.26953125" style="15" customWidth="1"/>
    <col min="1540" max="1543" width="9.26953125" style="15" customWidth="1"/>
    <col min="1544" max="1544" width="10.54296875" style="15" customWidth="1"/>
    <col min="1545" max="1545" width="13.453125" style="15" customWidth="1"/>
    <col min="1546" max="1549" width="9.26953125" style="15" customWidth="1"/>
    <col min="1550" max="1792" width="11.453125" style="15"/>
    <col min="1793" max="1794" width="9.26953125" style="15" customWidth="1"/>
    <col min="1795" max="1795" width="12.26953125" style="15" customWidth="1"/>
    <col min="1796" max="1799" width="9.26953125" style="15" customWidth="1"/>
    <col min="1800" max="1800" width="10.54296875" style="15" customWidth="1"/>
    <col min="1801" max="1801" width="13.453125" style="15" customWidth="1"/>
    <col min="1802" max="1805" width="9.26953125" style="15" customWidth="1"/>
    <col min="1806" max="2048" width="11.453125" style="15"/>
    <col min="2049" max="2050" width="9.26953125" style="15" customWidth="1"/>
    <col min="2051" max="2051" width="12.26953125" style="15" customWidth="1"/>
    <col min="2052" max="2055" width="9.26953125" style="15" customWidth="1"/>
    <col min="2056" max="2056" width="10.54296875" style="15" customWidth="1"/>
    <col min="2057" max="2057" width="13.453125" style="15" customWidth="1"/>
    <col min="2058" max="2061" width="9.26953125" style="15" customWidth="1"/>
    <col min="2062" max="2304" width="11.453125" style="15"/>
    <col min="2305" max="2306" width="9.26953125" style="15" customWidth="1"/>
    <col min="2307" max="2307" width="12.26953125" style="15" customWidth="1"/>
    <col min="2308" max="2311" width="9.26953125" style="15" customWidth="1"/>
    <col min="2312" max="2312" width="10.54296875" style="15" customWidth="1"/>
    <col min="2313" max="2313" width="13.453125" style="15" customWidth="1"/>
    <col min="2314" max="2317" width="9.26953125" style="15" customWidth="1"/>
    <col min="2318" max="2560" width="11.453125" style="15"/>
    <col min="2561" max="2562" width="9.26953125" style="15" customWidth="1"/>
    <col min="2563" max="2563" width="12.26953125" style="15" customWidth="1"/>
    <col min="2564" max="2567" width="9.26953125" style="15" customWidth="1"/>
    <col min="2568" max="2568" width="10.54296875" style="15" customWidth="1"/>
    <col min="2569" max="2569" width="13.453125" style="15" customWidth="1"/>
    <col min="2570" max="2573" width="9.26953125" style="15" customWidth="1"/>
    <col min="2574" max="2816" width="11.453125" style="15"/>
    <col min="2817" max="2818" width="9.26953125" style="15" customWidth="1"/>
    <col min="2819" max="2819" width="12.26953125" style="15" customWidth="1"/>
    <col min="2820" max="2823" width="9.26953125" style="15" customWidth="1"/>
    <col min="2824" max="2824" width="10.54296875" style="15" customWidth="1"/>
    <col min="2825" max="2825" width="13.453125" style="15" customWidth="1"/>
    <col min="2826" max="2829" width="9.26953125" style="15" customWidth="1"/>
    <col min="2830" max="3072" width="11.453125" style="15"/>
    <col min="3073" max="3074" width="9.26953125" style="15" customWidth="1"/>
    <col min="3075" max="3075" width="12.26953125" style="15" customWidth="1"/>
    <col min="3076" max="3079" width="9.26953125" style="15" customWidth="1"/>
    <col min="3080" max="3080" width="10.54296875" style="15" customWidth="1"/>
    <col min="3081" max="3081" width="13.453125" style="15" customWidth="1"/>
    <col min="3082" max="3085" width="9.26953125" style="15" customWidth="1"/>
    <col min="3086" max="3328" width="11.453125" style="15"/>
    <col min="3329" max="3330" width="9.26953125" style="15" customWidth="1"/>
    <col min="3331" max="3331" width="12.26953125" style="15" customWidth="1"/>
    <col min="3332" max="3335" width="9.26953125" style="15" customWidth="1"/>
    <col min="3336" max="3336" width="10.54296875" style="15" customWidth="1"/>
    <col min="3337" max="3337" width="13.453125" style="15" customWidth="1"/>
    <col min="3338" max="3341" width="9.26953125" style="15" customWidth="1"/>
    <col min="3342" max="3584" width="11.453125" style="15"/>
    <col min="3585" max="3586" width="9.26953125" style="15" customWidth="1"/>
    <col min="3587" max="3587" width="12.26953125" style="15" customWidth="1"/>
    <col min="3588" max="3591" width="9.26953125" style="15" customWidth="1"/>
    <col min="3592" max="3592" width="10.54296875" style="15" customWidth="1"/>
    <col min="3593" max="3593" width="13.453125" style="15" customWidth="1"/>
    <col min="3594" max="3597" width="9.26953125" style="15" customWidth="1"/>
    <col min="3598" max="3840" width="11.453125" style="15"/>
    <col min="3841" max="3842" width="9.26953125" style="15" customWidth="1"/>
    <col min="3843" max="3843" width="12.26953125" style="15" customWidth="1"/>
    <col min="3844" max="3847" width="9.26953125" style="15" customWidth="1"/>
    <col min="3848" max="3848" width="10.54296875" style="15" customWidth="1"/>
    <col min="3849" max="3849" width="13.453125" style="15" customWidth="1"/>
    <col min="3850" max="3853" width="9.26953125" style="15" customWidth="1"/>
    <col min="3854" max="4096" width="11.453125" style="15"/>
    <col min="4097" max="4098" width="9.26953125" style="15" customWidth="1"/>
    <col min="4099" max="4099" width="12.26953125" style="15" customWidth="1"/>
    <col min="4100" max="4103" width="9.26953125" style="15" customWidth="1"/>
    <col min="4104" max="4104" width="10.54296875" style="15" customWidth="1"/>
    <col min="4105" max="4105" width="13.453125" style="15" customWidth="1"/>
    <col min="4106" max="4109" width="9.26953125" style="15" customWidth="1"/>
    <col min="4110" max="4352" width="11.453125" style="15"/>
    <col min="4353" max="4354" width="9.26953125" style="15" customWidth="1"/>
    <col min="4355" max="4355" width="12.26953125" style="15" customWidth="1"/>
    <col min="4356" max="4359" width="9.26953125" style="15" customWidth="1"/>
    <col min="4360" max="4360" width="10.54296875" style="15" customWidth="1"/>
    <col min="4361" max="4361" width="13.453125" style="15" customWidth="1"/>
    <col min="4362" max="4365" width="9.26953125" style="15" customWidth="1"/>
    <col min="4366" max="4608" width="11.453125" style="15"/>
    <col min="4609" max="4610" width="9.26953125" style="15" customWidth="1"/>
    <col min="4611" max="4611" width="12.26953125" style="15" customWidth="1"/>
    <col min="4612" max="4615" width="9.26953125" style="15" customWidth="1"/>
    <col min="4616" max="4616" width="10.54296875" style="15" customWidth="1"/>
    <col min="4617" max="4617" width="13.453125" style="15" customWidth="1"/>
    <col min="4618" max="4621" width="9.26953125" style="15" customWidth="1"/>
    <col min="4622" max="4864" width="11.453125" style="15"/>
    <col min="4865" max="4866" width="9.26953125" style="15" customWidth="1"/>
    <col min="4867" max="4867" width="12.26953125" style="15" customWidth="1"/>
    <col min="4868" max="4871" width="9.26953125" style="15" customWidth="1"/>
    <col min="4872" max="4872" width="10.54296875" style="15" customWidth="1"/>
    <col min="4873" max="4873" width="13.453125" style="15" customWidth="1"/>
    <col min="4874" max="4877" width="9.26953125" style="15" customWidth="1"/>
    <col min="4878" max="5120" width="11.453125" style="15"/>
    <col min="5121" max="5122" width="9.26953125" style="15" customWidth="1"/>
    <col min="5123" max="5123" width="12.26953125" style="15" customWidth="1"/>
    <col min="5124" max="5127" width="9.26953125" style="15" customWidth="1"/>
    <col min="5128" max="5128" width="10.54296875" style="15" customWidth="1"/>
    <col min="5129" max="5129" width="13.453125" style="15" customWidth="1"/>
    <col min="5130" max="5133" width="9.26953125" style="15" customWidth="1"/>
    <col min="5134" max="5376" width="11.453125" style="15"/>
    <col min="5377" max="5378" width="9.26953125" style="15" customWidth="1"/>
    <col min="5379" max="5379" width="12.26953125" style="15" customWidth="1"/>
    <col min="5380" max="5383" width="9.26953125" style="15" customWidth="1"/>
    <col min="5384" max="5384" width="10.54296875" style="15" customWidth="1"/>
    <col min="5385" max="5385" width="13.453125" style="15" customWidth="1"/>
    <col min="5386" max="5389" width="9.26953125" style="15" customWidth="1"/>
    <col min="5390" max="5632" width="11.453125" style="15"/>
    <col min="5633" max="5634" width="9.26953125" style="15" customWidth="1"/>
    <col min="5635" max="5635" width="12.26953125" style="15" customWidth="1"/>
    <col min="5636" max="5639" width="9.26953125" style="15" customWidth="1"/>
    <col min="5640" max="5640" width="10.54296875" style="15" customWidth="1"/>
    <col min="5641" max="5641" width="13.453125" style="15" customWidth="1"/>
    <col min="5642" max="5645" width="9.26953125" style="15" customWidth="1"/>
    <col min="5646" max="5888" width="11.453125" style="15"/>
    <col min="5889" max="5890" width="9.26953125" style="15" customWidth="1"/>
    <col min="5891" max="5891" width="12.26953125" style="15" customWidth="1"/>
    <col min="5892" max="5895" width="9.26953125" style="15" customWidth="1"/>
    <col min="5896" max="5896" width="10.54296875" style="15" customWidth="1"/>
    <col min="5897" max="5897" width="13.453125" style="15" customWidth="1"/>
    <col min="5898" max="5901" width="9.26953125" style="15" customWidth="1"/>
    <col min="5902" max="6144" width="11.453125" style="15"/>
    <col min="6145" max="6146" width="9.26953125" style="15" customWidth="1"/>
    <col min="6147" max="6147" width="12.26953125" style="15" customWidth="1"/>
    <col min="6148" max="6151" width="9.26953125" style="15" customWidth="1"/>
    <col min="6152" max="6152" width="10.54296875" style="15" customWidth="1"/>
    <col min="6153" max="6153" width="13.453125" style="15" customWidth="1"/>
    <col min="6154" max="6157" width="9.26953125" style="15" customWidth="1"/>
    <col min="6158" max="6400" width="11.453125" style="15"/>
    <col min="6401" max="6402" width="9.26953125" style="15" customWidth="1"/>
    <col min="6403" max="6403" width="12.26953125" style="15" customWidth="1"/>
    <col min="6404" max="6407" width="9.26953125" style="15" customWidth="1"/>
    <col min="6408" max="6408" width="10.54296875" style="15" customWidth="1"/>
    <col min="6409" max="6409" width="13.453125" style="15" customWidth="1"/>
    <col min="6410" max="6413" width="9.26953125" style="15" customWidth="1"/>
    <col min="6414" max="6656" width="11.453125" style="15"/>
    <col min="6657" max="6658" width="9.26953125" style="15" customWidth="1"/>
    <col min="6659" max="6659" width="12.26953125" style="15" customWidth="1"/>
    <col min="6660" max="6663" width="9.26953125" style="15" customWidth="1"/>
    <col min="6664" max="6664" width="10.54296875" style="15" customWidth="1"/>
    <col min="6665" max="6665" width="13.453125" style="15" customWidth="1"/>
    <col min="6666" max="6669" width="9.26953125" style="15" customWidth="1"/>
    <col min="6670" max="6912" width="11.453125" style="15"/>
    <col min="6913" max="6914" width="9.26953125" style="15" customWidth="1"/>
    <col min="6915" max="6915" width="12.26953125" style="15" customWidth="1"/>
    <col min="6916" max="6919" width="9.26953125" style="15" customWidth="1"/>
    <col min="6920" max="6920" width="10.54296875" style="15" customWidth="1"/>
    <col min="6921" max="6921" width="13.453125" style="15" customWidth="1"/>
    <col min="6922" max="6925" width="9.26953125" style="15" customWidth="1"/>
    <col min="6926" max="7168" width="11.453125" style="15"/>
    <col min="7169" max="7170" width="9.26953125" style="15" customWidth="1"/>
    <col min="7171" max="7171" width="12.26953125" style="15" customWidth="1"/>
    <col min="7172" max="7175" width="9.26953125" style="15" customWidth="1"/>
    <col min="7176" max="7176" width="10.54296875" style="15" customWidth="1"/>
    <col min="7177" max="7177" width="13.453125" style="15" customWidth="1"/>
    <col min="7178" max="7181" width="9.26953125" style="15" customWidth="1"/>
    <col min="7182" max="7424" width="11.453125" style="15"/>
    <col min="7425" max="7426" width="9.26953125" style="15" customWidth="1"/>
    <col min="7427" max="7427" width="12.26953125" style="15" customWidth="1"/>
    <col min="7428" max="7431" width="9.26953125" style="15" customWidth="1"/>
    <col min="7432" max="7432" width="10.54296875" style="15" customWidth="1"/>
    <col min="7433" max="7433" width="13.453125" style="15" customWidth="1"/>
    <col min="7434" max="7437" width="9.26953125" style="15" customWidth="1"/>
    <col min="7438" max="7680" width="11.453125" style="15"/>
    <col min="7681" max="7682" width="9.26953125" style="15" customWidth="1"/>
    <col min="7683" max="7683" width="12.26953125" style="15" customWidth="1"/>
    <col min="7684" max="7687" width="9.26953125" style="15" customWidth="1"/>
    <col min="7688" max="7688" width="10.54296875" style="15" customWidth="1"/>
    <col min="7689" max="7689" width="13.453125" style="15" customWidth="1"/>
    <col min="7690" max="7693" width="9.26953125" style="15" customWidth="1"/>
    <col min="7694" max="7936" width="11.453125" style="15"/>
    <col min="7937" max="7938" width="9.26953125" style="15" customWidth="1"/>
    <col min="7939" max="7939" width="12.26953125" style="15" customWidth="1"/>
    <col min="7940" max="7943" width="9.26953125" style="15" customWidth="1"/>
    <col min="7944" max="7944" width="10.54296875" style="15" customWidth="1"/>
    <col min="7945" max="7945" width="13.453125" style="15" customWidth="1"/>
    <col min="7946" max="7949" width="9.26953125" style="15" customWidth="1"/>
    <col min="7950" max="8192" width="11.453125" style="15"/>
    <col min="8193" max="8194" width="9.26953125" style="15" customWidth="1"/>
    <col min="8195" max="8195" width="12.26953125" style="15" customWidth="1"/>
    <col min="8196" max="8199" width="9.26953125" style="15" customWidth="1"/>
    <col min="8200" max="8200" width="10.54296875" style="15" customWidth="1"/>
    <col min="8201" max="8201" width="13.453125" style="15" customWidth="1"/>
    <col min="8202" max="8205" width="9.26953125" style="15" customWidth="1"/>
    <col min="8206" max="8448" width="11.453125" style="15"/>
    <col min="8449" max="8450" width="9.26953125" style="15" customWidth="1"/>
    <col min="8451" max="8451" width="12.26953125" style="15" customWidth="1"/>
    <col min="8452" max="8455" width="9.26953125" style="15" customWidth="1"/>
    <col min="8456" max="8456" width="10.54296875" style="15" customWidth="1"/>
    <col min="8457" max="8457" width="13.453125" style="15" customWidth="1"/>
    <col min="8458" max="8461" width="9.26953125" style="15" customWidth="1"/>
    <col min="8462" max="8704" width="11.453125" style="15"/>
    <col min="8705" max="8706" width="9.26953125" style="15" customWidth="1"/>
    <col min="8707" max="8707" width="12.26953125" style="15" customWidth="1"/>
    <col min="8708" max="8711" width="9.26953125" style="15" customWidth="1"/>
    <col min="8712" max="8712" width="10.54296875" style="15" customWidth="1"/>
    <col min="8713" max="8713" width="13.453125" style="15" customWidth="1"/>
    <col min="8714" max="8717" width="9.26953125" style="15" customWidth="1"/>
    <col min="8718" max="8960" width="11.453125" style="15"/>
    <col min="8961" max="8962" width="9.26953125" style="15" customWidth="1"/>
    <col min="8963" max="8963" width="12.26953125" style="15" customWidth="1"/>
    <col min="8964" max="8967" width="9.26953125" style="15" customWidth="1"/>
    <col min="8968" max="8968" width="10.54296875" style="15" customWidth="1"/>
    <col min="8969" max="8969" width="13.453125" style="15" customWidth="1"/>
    <col min="8970" max="8973" width="9.26953125" style="15" customWidth="1"/>
    <col min="8974" max="9216" width="11.453125" style="15"/>
    <col min="9217" max="9218" width="9.26953125" style="15" customWidth="1"/>
    <col min="9219" max="9219" width="12.26953125" style="15" customWidth="1"/>
    <col min="9220" max="9223" width="9.26953125" style="15" customWidth="1"/>
    <col min="9224" max="9224" width="10.54296875" style="15" customWidth="1"/>
    <col min="9225" max="9225" width="13.453125" style="15" customWidth="1"/>
    <col min="9226" max="9229" width="9.26953125" style="15" customWidth="1"/>
    <col min="9230" max="9472" width="11.453125" style="15"/>
    <col min="9473" max="9474" width="9.26953125" style="15" customWidth="1"/>
    <col min="9475" max="9475" width="12.26953125" style="15" customWidth="1"/>
    <col min="9476" max="9479" width="9.26953125" style="15" customWidth="1"/>
    <col min="9480" max="9480" width="10.54296875" style="15" customWidth="1"/>
    <col min="9481" max="9481" width="13.453125" style="15" customWidth="1"/>
    <col min="9482" max="9485" width="9.26953125" style="15" customWidth="1"/>
    <col min="9486" max="9728" width="11.453125" style="15"/>
    <col min="9729" max="9730" width="9.26953125" style="15" customWidth="1"/>
    <col min="9731" max="9731" width="12.26953125" style="15" customWidth="1"/>
    <col min="9732" max="9735" width="9.26953125" style="15" customWidth="1"/>
    <col min="9736" max="9736" width="10.54296875" style="15" customWidth="1"/>
    <col min="9737" max="9737" width="13.453125" style="15" customWidth="1"/>
    <col min="9738" max="9741" width="9.26953125" style="15" customWidth="1"/>
    <col min="9742" max="9984" width="11.453125" style="15"/>
    <col min="9985" max="9986" width="9.26953125" style="15" customWidth="1"/>
    <col min="9987" max="9987" width="12.26953125" style="15" customWidth="1"/>
    <col min="9988" max="9991" width="9.26953125" style="15" customWidth="1"/>
    <col min="9992" max="9992" width="10.54296875" style="15" customWidth="1"/>
    <col min="9993" max="9993" width="13.453125" style="15" customWidth="1"/>
    <col min="9994" max="9997" width="9.26953125" style="15" customWidth="1"/>
    <col min="9998" max="10240" width="11.453125" style="15"/>
    <col min="10241" max="10242" width="9.26953125" style="15" customWidth="1"/>
    <col min="10243" max="10243" width="12.26953125" style="15" customWidth="1"/>
    <col min="10244" max="10247" width="9.26953125" style="15" customWidth="1"/>
    <col min="10248" max="10248" width="10.54296875" style="15" customWidth="1"/>
    <col min="10249" max="10249" width="13.453125" style="15" customWidth="1"/>
    <col min="10250" max="10253" width="9.26953125" style="15" customWidth="1"/>
    <col min="10254" max="10496" width="11.453125" style="15"/>
    <col min="10497" max="10498" width="9.26953125" style="15" customWidth="1"/>
    <col min="10499" max="10499" width="12.26953125" style="15" customWidth="1"/>
    <col min="10500" max="10503" width="9.26953125" style="15" customWidth="1"/>
    <col min="10504" max="10504" width="10.54296875" style="15" customWidth="1"/>
    <col min="10505" max="10505" width="13.453125" style="15" customWidth="1"/>
    <col min="10506" max="10509" width="9.26953125" style="15" customWidth="1"/>
    <col min="10510" max="10752" width="11.453125" style="15"/>
    <col min="10753" max="10754" width="9.26953125" style="15" customWidth="1"/>
    <col min="10755" max="10755" width="12.26953125" style="15" customWidth="1"/>
    <col min="10756" max="10759" width="9.26953125" style="15" customWidth="1"/>
    <col min="10760" max="10760" width="10.54296875" style="15" customWidth="1"/>
    <col min="10761" max="10761" width="13.453125" style="15" customWidth="1"/>
    <col min="10762" max="10765" width="9.26953125" style="15" customWidth="1"/>
    <col min="10766" max="11008" width="11.453125" style="15"/>
    <col min="11009" max="11010" width="9.26953125" style="15" customWidth="1"/>
    <col min="11011" max="11011" width="12.26953125" style="15" customWidth="1"/>
    <col min="11012" max="11015" width="9.26953125" style="15" customWidth="1"/>
    <col min="11016" max="11016" width="10.54296875" style="15" customWidth="1"/>
    <col min="11017" max="11017" width="13.453125" style="15" customWidth="1"/>
    <col min="11018" max="11021" width="9.26953125" style="15" customWidth="1"/>
    <col min="11022" max="11264" width="11.453125" style="15"/>
    <col min="11265" max="11266" width="9.26953125" style="15" customWidth="1"/>
    <col min="11267" max="11267" width="12.26953125" style="15" customWidth="1"/>
    <col min="11268" max="11271" width="9.26953125" style="15" customWidth="1"/>
    <col min="11272" max="11272" width="10.54296875" style="15" customWidth="1"/>
    <col min="11273" max="11273" width="13.453125" style="15" customWidth="1"/>
    <col min="11274" max="11277" width="9.26953125" style="15" customWidth="1"/>
    <col min="11278" max="11520" width="11.453125" style="15"/>
    <col min="11521" max="11522" width="9.26953125" style="15" customWidth="1"/>
    <col min="11523" max="11523" width="12.26953125" style="15" customWidth="1"/>
    <col min="11524" max="11527" width="9.26953125" style="15" customWidth="1"/>
    <col min="11528" max="11528" width="10.54296875" style="15" customWidth="1"/>
    <col min="11529" max="11529" width="13.453125" style="15" customWidth="1"/>
    <col min="11530" max="11533" width="9.26953125" style="15" customWidth="1"/>
    <col min="11534" max="11776" width="11.453125" style="15"/>
    <col min="11777" max="11778" width="9.26953125" style="15" customWidth="1"/>
    <col min="11779" max="11779" width="12.26953125" style="15" customWidth="1"/>
    <col min="11780" max="11783" width="9.26953125" style="15" customWidth="1"/>
    <col min="11784" max="11784" width="10.54296875" style="15" customWidth="1"/>
    <col min="11785" max="11785" width="13.453125" style="15" customWidth="1"/>
    <col min="11786" max="11789" width="9.26953125" style="15" customWidth="1"/>
    <col min="11790" max="12032" width="11.453125" style="15"/>
    <col min="12033" max="12034" width="9.26953125" style="15" customWidth="1"/>
    <col min="12035" max="12035" width="12.26953125" style="15" customWidth="1"/>
    <col min="12036" max="12039" width="9.26953125" style="15" customWidth="1"/>
    <col min="12040" max="12040" width="10.54296875" style="15" customWidth="1"/>
    <col min="12041" max="12041" width="13.453125" style="15" customWidth="1"/>
    <col min="12042" max="12045" width="9.26953125" style="15" customWidth="1"/>
    <col min="12046" max="12288" width="11.453125" style="15"/>
    <col min="12289" max="12290" width="9.26953125" style="15" customWidth="1"/>
    <col min="12291" max="12291" width="12.26953125" style="15" customWidth="1"/>
    <col min="12292" max="12295" width="9.26953125" style="15" customWidth="1"/>
    <col min="12296" max="12296" width="10.54296875" style="15" customWidth="1"/>
    <col min="12297" max="12297" width="13.453125" style="15" customWidth="1"/>
    <col min="12298" max="12301" width="9.26953125" style="15" customWidth="1"/>
    <col min="12302" max="12544" width="11.453125" style="15"/>
    <col min="12545" max="12546" width="9.26953125" style="15" customWidth="1"/>
    <col min="12547" max="12547" width="12.26953125" style="15" customWidth="1"/>
    <col min="12548" max="12551" width="9.26953125" style="15" customWidth="1"/>
    <col min="12552" max="12552" width="10.54296875" style="15" customWidth="1"/>
    <col min="12553" max="12553" width="13.453125" style="15" customWidth="1"/>
    <col min="12554" max="12557" width="9.26953125" style="15" customWidth="1"/>
    <col min="12558" max="12800" width="11.453125" style="15"/>
    <col min="12801" max="12802" width="9.26953125" style="15" customWidth="1"/>
    <col min="12803" max="12803" width="12.26953125" style="15" customWidth="1"/>
    <col min="12804" max="12807" width="9.26953125" style="15" customWidth="1"/>
    <col min="12808" max="12808" width="10.54296875" style="15" customWidth="1"/>
    <col min="12809" max="12809" width="13.453125" style="15" customWidth="1"/>
    <col min="12810" max="12813" width="9.26953125" style="15" customWidth="1"/>
    <col min="12814" max="13056" width="11.453125" style="15"/>
    <col min="13057" max="13058" width="9.26953125" style="15" customWidth="1"/>
    <col min="13059" max="13059" width="12.26953125" style="15" customWidth="1"/>
    <col min="13060" max="13063" width="9.26953125" style="15" customWidth="1"/>
    <col min="13064" max="13064" width="10.54296875" style="15" customWidth="1"/>
    <col min="13065" max="13065" width="13.453125" style="15" customWidth="1"/>
    <col min="13066" max="13069" width="9.26953125" style="15" customWidth="1"/>
    <col min="13070" max="13312" width="11.453125" style="15"/>
    <col min="13313" max="13314" width="9.26953125" style="15" customWidth="1"/>
    <col min="13315" max="13315" width="12.26953125" style="15" customWidth="1"/>
    <col min="13316" max="13319" width="9.26953125" style="15" customWidth="1"/>
    <col min="13320" max="13320" width="10.54296875" style="15" customWidth="1"/>
    <col min="13321" max="13321" width="13.453125" style="15" customWidth="1"/>
    <col min="13322" max="13325" width="9.26953125" style="15" customWidth="1"/>
    <col min="13326" max="13568" width="11.453125" style="15"/>
    <col min="13569" max="13570" width="9.26953125" style="15" customWidth="1"/>
    <col min="13571" max="13571" width="12.26953125" style="15" customWidth="1"/>
    <col min="13572" max="13575" width="9.26953125" style="15" customWidth="1"/>
    <col min="13576" max="13576" width="10.54296875" style="15" customWidth="1"/>
    <col min="13577" max="13577" width="13.453125" style="15" customWidth="1"/>
    <col min="13578" max="13581" width="9.26953125" style="15" customWidth="1"/>
    <col min="13582" max="13824" width="11.453125" style="15"/>
    <col min="13825" max="13826" width="9.26953125" style="15" customWidth="1"/>
    <col min="13827" max="13827" width="12.26953125" style="15" customWidth="1"/>
    <col min="13828" max="13831" width="9.26953125" style="15" customWidth="1"/>
    <col min="13832" max="13832" width="10.54296875" style="15" customWidth="1"/>
    <col min="13833" max="13833" width="13.453125" style="15" customWidth="1"/>
    <col min="13834" max="13837" width="9.26953125" style="15" customWidth="1"/>
    <col min="13838" max="14080" width="11.453125" style="15"/>
    <col min="14081" max="14082" width="9.26953125" style="15" customWidth="1"/>
    <col min="14083" max="14083" width="12.26953125" style="15" customWidth="1"/>
    <col min="14084" max="14087" width="9.26953125" style="15" customWidth="1"/>
    <col min="14088" max="14088" width="10.54296875" style="15" customWidth="1"/>
    <col min="14089" max="14089" width="13.453125" style="15" customWidth="1"/>
    <col min="14090" max="14093" width="9.26953125" style="15" customWidth="1"/>
    <col min="14094" max="14336" width="11.453125" style="15"/>
    <col min="14337" max="14338" width="9.26953125" style="15" customWidth="1"/>
    <col min="14339" max="14339" width="12.26953125" style="15" customWidth="1"/>
    <col min="14340" max="14343" width="9.26953125" style="15" customWidth="1"/>
    <col min="14344" max="14344" width="10.54296875" style="15" customWidth="1"/>
    <col min="14345" max="14345" width="13.453125" style="15" customWidth="1"/>
    <col min="14346" max="14349" width="9.26953125" style="15" customWidth="1"/>
    <col min="14350" max="14592" width="11.453125" style="15"/>
    <col min="14593" max="14594" width="9.26953125" style="15" customWidth="1"/>
    <col min="14595" max="14595" width="12.26953125" style="15" customWidth="1"/>
    <col min="14596" max="14599" width="9.26953125" style="15" customWidth="1"/>
    <col min="14600" max="14600" width="10.54296875" style="15" customWidth="1"/>
    <col min="14601" max="14601" width="13.453125" style="15" customWidth="1"/>
    <col min="14602" max="14605" width="9.26953125" style="15" customWidth="1"/>
    <col min="14606" max="14848" width="11.453125" style="15"/>
    <col min="14849" max="14850" width="9.26953125" style="15" customWidth="1"/>
    <col min="14851" max="14851" width="12.26953125" style="15" customWidth="1"/>
    <col min="14852" max="14855" width="9.26953125" style="15" customWidth="1"/>
    <col min="14856" max="14856" width="10.54296875" style="15" customWidth="1"/>
    <col min="14857" max="14857" width="13.453125" style="15" customWidth="1"/>
    <col min="14858" max="14861" width="9.26953125" style="15" customWidth="1"/>
    <col min="14862" max="15104" width="11.453125" style="15"/>
    <col min="15105" max="15106" width="9.26953125" style="15" customWidth="1"/>
    <col min="15107" max="15107" width="12.26953125" style="15" customWidth="1"/>
    <col min="15108" max="15111" width="9.26953125" style="15" customWidth="1"/>
    <col min="15112" max="15112" width="10.54296875" style="15" customWidth="1"/>
    <col min="15113" max="15113" width="13.453125" style="15" customWidth="1"/>
    <col min="15114" max="15117" width="9.26953125" style="15" customWidth="1"/>
    <col min="15118" max="15360" width="11.453125" style="15"/>
    <col min="15361" max="15362" width="9.26953125" style="15" customWidth="1"/>
    <col min="15363" max="15363" width="12.26953125" style="15" customWidth="1"/>
    <col min="15364" max="15367" width="9.26953125" style="15" customWidth="1"/>
    <col min="15368" max="15368" width="10.54296875" style="15" customWidth="1"/>
    <col min="15369" max="15369" width="13.453125" style="15" customWidth="1"/>
    <col min="15370" max="15373" width="9.26953125" style="15" customWidth="1"/>
    <col min="15374" max="15616" width="11.453125" style="15"/>
    <col min="15617" max="15618" width="9.26953125" style="15" customWidth="1"/>
    <col min="15619" max="15619" width="12.26953125" style="15" customWidth="1"/>
    <col min="15620" max="15623" width="9.26953125" style="15" customWidth="1"/>
    <col min="15624" max="15624" width="10.54296875" style="15" customWidth="1"/>
    <col min="15625" max="15625" width="13.453125" style="15" customWidth="1"/>
    <col min="15626" max="15629" width="9.26953125" style="15" customWidth="1"/>
    <col min="15630" max="15872" width="11.453125" style="15"/>
    <col min="15873" max="15874" width="9.26953125" style="15" customWidth="1"/>
    <col min="15875" max="15875" width="12.26953125" style="15" customWidth="1"/>
    <col min="15876" max="15879" width="9.26953125" style="15" customWidth="1"/>
    <col min="15880" max="15880" width="10.54296875" style="15" customWidth="1"/>
    <col min="15881" max="15881" width="13.453125" style="15" customWidth="1"/>
    <col min="15882" max="15885" width="9.26953125" style="15" customWidth="1"/>
    <col min="15886" max="16128" width="11.453125" style="15"/>
    <col min="16129" max="16130" width="9.26953125" style="15" customWidth="1"/>
    <col min="16131" max="16131" width="12.26953125" style="15" customWidth="1"/>
    <col min="16132" max="16135" width="9.26953125" style="15" customWidth="1"/>
    <col min="16136" max="16136" width="10.54296875" style="15" customWidth="1"/>
    <col min="16137" max="16137" width="13.453125" style="15" customWidth="1"/>
    <col min="16138" max="16141" width="9.26953125" style="15" customWidth="1"/>
    <col min="16142" max="16384" width="11.453125" style="15"/>
  </cols>
  <sheetData>
    <row r="1" spans="1:23" ht="60" customHeight="1" x14ac:dyDescent="0.35">
      <c r="A1" s="252"/>
      <c r="B1" s="252"/>
      <c r="C1" s="252"/>
      <c r="D1" s="252"/>
      <c r="E1" s="252"/>
      <c r="F1" s="252"/>
      <c r="G1" s="252"/>
      <c r="H1" s="252"/>
      <c r="I1" s="252"/>
      <c r="J1" s="252"/>
      <c r="K1" s="252"/>
      <c r="L1" s="252"/>
      <c r="M1" s="252"/>
      <c r="N1" s="253" t="s">
        <v>27</v>
      </c>
    </row>
    <row r="2" spans="1:23" ht="20.25" customHeight="1" x14ac:dyDescent="0.35">
      <c r="A2" s="252"/>
      <c r="B2" s="252"/>
      <c r="C2" s="252"/>
      <c r="D2" s="252"/>
      <c r="E2" s="252"/>
      <c r="F2" s="252"/>
      <c r="G2" s="252"/>
      <c r="H2" s="252"/>
      <c r="I2" s="252"/>
      <c r="J2" s="252"/>
      <c r="K2" s="252"/>
      <c r="L2" s="252"/>
      <c r="M2" s="252"/>
      <c r="N2" s="253"/>
    </row>
    <row r="3" spans="1:23" ht="10.5" customHeight="1" x14ac:dyDescent="0.35">
      <c r="A3" s="254" t="s">
        <v>28</v>
      </c>
      <c r="B3" s="255"/>
      <c r="C3" s="255"/>
      <c r="D3" s="255"/>
      <c r="E3" s="255"/>
      <c r="F3" s="255"/>
      <c r="G3" s="255"/>
      <c r="H3" s="255"/>
      <c r="I3" s="255"/>
      <c r="J3" s="255"/>
      <c r="K3" s="255"/>
      <c r="L3" s="255"/>
      <c r="M3" s="255"/>
    </row>
    <row r="4" spans="1:23" ht="15.75" customHeight="1" x14ac:dyDescent="0.35">
      <c r="A4" s="255"/>
      <c r="B4" s="255"/>
      <c r="C4" s="255"/>
      <c r="D4" s="255"/>
      <c r="E4" s="255"/>
      <c r="F4" s="255"/>
      <c r="G4" s="255"/>
      <c r="H4" s="255"/>
      <c r="I4" s="255"/>
      <c r="J4" s="255"/>
      <c r="K4" s="255"/>
      <c r="L4" s="255"/>
      <c r="M4" s="255"/>
    </row>
    <row r="5" spans="1:23" ht="23.25" customHeight="1" x14ac:dyDescent="0.35">
      <c r="A5" s="256" t="s">
        <v>29</v>
      </c>
      <c r="B5" s="256"/>
      <c r="C5" s="256"/>
      <c r="D5" s="256"/>
      <c r="E5" s="256"/>
      <c r="F5" s="256"/>
      <c r="G5" s="256"/>
      <c r="H5" s="256"/>
      <c r="I5" s="256"/>
      <c r="J5" s="256"/>
      <c r="K5" s="256"/>
      <c r="L5" s="256"/>
      <c r="M5" s="256"/>
    </row>
    <row r="6" spans="1:23" ht="24.75" customHeight="1" x14ac:dyDescent="0.35">
      <c r="A6" s="249" t="s">
        <v>30</v>
      </c>
      <c r="B6" s="249"/>
      <c r="C6" s="249"/>
      <c r="D6" s="249"/>
      <c r="E6" s="249"/>
      <c r="F6" s="249"/>
      <c r="G6" s="249"/>
      <c r="H6" s="249"/>
      <c r="I6" s="249"/>
      <c r="J6" s="249"/>
      <c r="K6" s="249"/>
      <c r="L6" s="249"/>
      <c r="M6" s="249"/>
    </row>
    <row r="7" spans="1:23" ht="39" customHeight="1" x14ac:dyDescent="0.35">
      <c r="A7" s="239" t="s">
        <v>31</v>
      </c>
      <c r="B7" s="239"/>
      <c r="C7" s="239"/>
      <c r="D7" s="239"/>
      <c r="E7" s="239"/>
      <c r="F7" s="239"/>
      <c r="G7" s="239"/>
      <c r="H7" s="239"/>
      <c r="I7" s="239"/>
      <c r="J7" s="239"/>
      <c r="K7" s="239"/>
      <c r="L7" s="239"/>
      <c r="M7" s="239"/>
    </row>
    <row r="8" spans="1:23" ht="24.75" customHeight="1" x14ac:dyDescent="0.35">
      <c r="A8" s="249" t="s">
        <v>32</v>
      </c>
      <c r="B8" s="249"/>
      <c r="C8" s="249"/>
      <c r="D8" s="249"/>
      <c r="E8" s="249"/>
      <c r="F8" s="249"/>
      <c r="G8" s="249"/>
      <c r="H8" s="249"/>
      <c r="I8" s="249"/>
      <c r="J8" s="249"/>
      <c r="K8" s="249"/>
      <c r="L8" s="249"/>
      <c r="M8" s="249"/>
    </row>
    <row r="9" spans="1:23" ht="38.25" customHeight="1" x14ac:dyDescent="0.35">
      <c r="A9" s="257" t="s">
        <v>33</v>
      </c>
      <c r="B9" s="257"/>
      <c r="C9" s="257"/>
      <c r="D9" s="257"/>
      <c r="E9" s="257"/>
      <c r="F9" s="257"/>
      <c r="G9" s="257"/>
      <c r="H9" s="257"/>
      <c r="I9" s="257"/>
      <c r="J9" s="257"/>
      <c r="K9" s="257"/>
      <c r="L9" s="257"/>
      <c r="M9" s="257"/>
    </row>
    <row r="10" spans="1:23" ht="24.75" customHeight="1" x14ac:dyDescent="0.35">
      <c r="A10" s="249" t="s">
        <v>34</v>
      </c>
      <c r="B10" s="249"/>
      <c r="C10" s="249"/>
      <c r="D10" s="249"/>
      <c r="E10" s="249"/>
      <c r="F10" s="249"/>
      <c r="G10" s="249"/>
      <c r="H10" s="249"/>
      <c r="I10" s="249"/>
      <c r="J10" s="249"/>
      <c r="K10" s="249"/>
      <c r="L10" s="249"/>
      <c r="M10" s="249"/>
    </row>
    <row r="11" spans="1:23" s="16" customFormat="1" ht="18" customHeight="1" x14ac:dyDescent="0.35">
      <c r="A11" s="241" t="s">
        <v>35</v>
      </c>
      <c r="B11" s="241"/>
      <c r="C11" s="241"/>
      <c r="D11" s="241"/>
      <c r="E11" s="241"/>
      <c r="F11" s="241"/>
      <c r="G11" s="241"/>
      <c r="H11" s="241"/>
      <c r="I11" s="241"/>
      <c r="J11" s="241"/>
      <c r="K11" s="241"/>
      <c r="L11" s="241"/>
      <c r="M11" s="241"/>
    </row>
    <row r="12" spans="1:23" s="16" customFormat="1" ht="18" customHeight="1" x14ac:dyDescent="0.35">
      <c r="A12" s="241"/>
      <c r="B12" s="241"/>
      <c r="C12" s="241"/>
      <c r="D12" s="241"/>
      <c r="E12" s="241"/>
      <c r="F12" s="241"/>
      <c r="G12" s="241"/>
      <c r="H12" s="241"/>
      <c r="I12" s="241"/>
      <c r="J12" s="241"/>
      <c r="K12" s="241"/>
      <c r="L12" s="241"/>
      <c r="M12" s="241"/>
      <c r="N12" s="15"/>
      <c r="O12" s="15"/>
      <c r="P12" s="15"/>
      <c r="Q12" s="15"/>
      <c r="R12" s="15"/>
      <c r="S12" s="15"/>
      <c r="T12" s="15"/>
      <c r="U12" s="15"/>
      <c r="V12" s="15"/>
      <c r="W12" s="15"/>
    </row>
    <row r="13" spans="1:23" s="16" customFormat="1" ht="18" customHeight="1" x14ac:dyDescent="0.35">
      <c r="A13" s="241"/>
      <c r="B13" s="241"/>
      <c r="C13" s="241"/>
      <c r="D13" s="241"/>
      <c r="E13" s="241"/>
      <c r="F13" s="241"/>
      <c r="G13" s="241"/>
      <c r="H13" s="241"/>
      <c r="I13" s="241"/>
      <c r="J13" s="241"/>
      <c r="K13" s="241"/>
      <c r="L13" s="241"/>
      <c r="M13" s="241"/>
      <c r="N13" s="15"/>
      <c r="O13" s="15"/>
      <c r="P13" s="15"/>
      <c r="Q13" s="15"/>
      <c r="R13" s="15"/>
      <c r="S13" s="15"/>
      <c r="T13" s="15"/>
      <c r="U13" s="15"/>
      <c r="V13" s="15"/>
      <c r="W13" s="15"/>
    </row>
    <row r="14" spans="1:23" s="16" customFormat="1" ht="18" customHeight="1" x14ac:dyDescent="0.35">
      <c r="A14" s="241"/>
      <c r="B14" s="241"/>
      <c r="C14" s="241"/>
      <c r="D14" s="241"/>
      <c r="E14" s="241"/>
      <c r="F14" s="241"/>
      <c r="G14" s="241"/>
      <c r="H14" s="241"/>
      <c r="I14" s="241"/>
      <c r="J14" s="241"/>
      <c r="K14" s="241"/>
      <c r="L14" s="241"/>
      <c r="M14" s="241"/>
      <c r="N14" s="15"/>
      <c r="O14" s="15"/>
      <c r="P14" s="15"/>
      <c r="Q14" s="15"/>
      <c r="R14" s="15"/>
      <c r="S14" s="15"/>
      <c r="T14" s="15"/>
      <c r="U14" s="15"/>
      <c r="V14" s="15"/>
      <c r="W14" s="15"/>
    </row>
    <row r="15" spans="1:23" s="16" customFormat="1" ht="18" customHeight="1" x14ac:dyDescent="0.35">
      <c r="A15" s="241"/>
      <c r="B15" s="241"/>
      <c r="C15" s="241"/>
      <c r="D15" s="241"/>
      <c r="E15" s="241"/>
      <c r="F15" s="241"/>
      <c r="G15" s="241"/>
      <c r="H15" s="241"/>
      <c r="I15" s="241"/>
      <c r="J15" s="241"/>
      <c r="K15" s="241"/>
      <c r="L15" s="241"/>
      <c r="M15" s="241"/>
      <c r="N15" s="15"/>
      <c r="O15" s="15"/>
      <c r="P15" s="15"/>
      <c r="Q15" s="15"/>
      <c r="R15" s="15"/>
      <c r="S15" s="15"/>
      <c r="T15" s="15"/>
      <c r="U15" s="15"/>
      <c r="V15" s="15"/>
      <c r="W15" s="15"/>
    </row>
    <row r="16" spans="1:23" s="16" customFormat="1" ht="18" customHeight="1" x14ac:dyDescent="0.35">
      <c r="A16" s="241"/>
      <c r="B16" s="241"/>
      <c r="C16" s="241"/>
      <c r="D16" s="241"/>
      <c r="E16" s="241"/>
      <c r="F16" s="241"/>
      <c r="G16" s="241"/>
      <c r="H16" s="241"/>
      <c r="I16" s="241"/>
      <c r="J16" s="241"/>
      <c r="K16" s="241"/>
      <c r="L16" s="241"/>
      <c r="M16" s="241"/>
      <c r="N16" s="15"/>
      <c r="O16" s="15"/>
      <c r="P16" s="15"/>
      <c r="Q16" s="15"/>
      <c r="R16" s="15"/>
      <c r="S16" s="15"/>
      <c r="T16" s="15"/>
      <c r="U16" s="15"/>
      <c r="V16" s="15"/>
      <c r="W16" s="15"/>
    </row>
    <row r="17" spans="1:28" s="16" customFormat="1" ht="18" customHeight="1" x14ac:dyDescent="0.35">
      <c r="A17" s="241"/>
      <c r="B17" s="241"/>
      <c r="C17" s="241"/>
      <c r="D17" s="241"/>
      <c r="E17" s="241"/>
      <c r="F17" s="241"/>
      <c r="G17" s="241"/>
      <c r="H17" s="241"/>
      <c r="I17" s="241"/>
      <c r="J17" s="241"/>
      <c r="K17" s="241"/>
      <c r="L17" s="241"/>
      <c r="M17" s="241"/>
      <c r="N17" s="15"/>
      <c r="O17" s="15"/>
      <c r="P17" s="15"/>
      <c r="Q17" s="15"/>
      <c r="R17" s="15"/>
      <c r="S17" s="15"/>
      <c r="T17" s="15"/>
      <c r="U17" s="15"/>
      <c r="V17" s="15"/>
      <c r="W17" s="15"/>
    </row>
    <row r="18" spans="1:28" s="16" customFormat="1" ht="18" customHeight="1" x14ac:dyDescent="0.35">
      <c r="A18" s="241"/>
      <c r="B18" s="241"/>
      <c r="C18" s="241"/>
      <c r="D18" s="241"/>
      <c r="E18" s="241"/>
      <c r="F18" s="241"/>
      <c r="G18" s="241"/>
      <c r="H18" s="241"/>
      <c r="I18" s="241"/>
      <c r="J18" s="241"/>
      <c r="K18" s="241"/>
      <c r="L18" s="241"/>
      <c r="M18" s="241"/>
      <c r="N18" s="15"/>
      <c r="O18" s="15"/>
      <c r="P18" s="15"/>
      <c r="Q18" s="15"/>
      <c r="R18" s="15"/>
      <c r="S18" s="15"/>
      <c r="T18" s="15"/>
      <c r="U18" s="15"/>
      <c r="V18" s="15"/>
      <c r="W18" s="15"/>
    </row>
    <row r="19" spans="1:28" s="16" customFormat="1" ht="18" customHeight="1" x14ac:dyDescent="0.35">
      <c r="A19" s="241"/>
      <c r="B19" s="241"/>
      <c r="C19" s="241"/>
      <c r="D19" s="241"/>
      <c r="E19" s="241"/>
      <c r="F19" s="241"/>
      <c r="G19" s="241"/>
      <c r="H19" s="241"/>
      <c r="I19" s="241"/>
      <c r="J19" s="241"/>
      <c r="K19" s="241"/>
      <c r="L19" s="241"/>
      <c r="M19" s="241"/>
    </row>
    <row r="20" spans="1:28" ht="24.75" customHeight="1" x14ac:dyDescent="0.35">
      <c r="A20" s="237" t="s">
        <v>36</v>
      </c>
      <c r="B20" s="237"/>
      <c r="C20" s="237"/>
      <c r="D20" s="237"/>
      <c r="E20" s="237"/>
      <c r="F20" s="237"/>
      <c r="G20" s="237"/>
      <c r="H20" s="237"/>
      <c r="I20" s="237"/>
      <c r="J20" s="237"/>
      <c r="K20" s="237"/>
      <c r="L20" s="237"/>
      <c r="M20" s="237"/>
    </row>
    <row r="21" spans="1:28" ht="23.15" customHeight="1" x14ac:dyDescent="0.35">
      <c r="A21" s="239" t="s">
        <v>37</v>
      </c>
      <c r="B21" s="239"/>
      <c r="C21" s="239"/>
      <c r="D21" s="239"/>
      <c r="E21" s="239"/>
      <c r="F21" s="239"/>
      <c r="G21" s="239"/>
      <c r="H21" s="239"/>
      <c r="I21" s="239"/>
      <c r="J21" s="239"/>
      <c r="K21" s="239"/>
      <c r="L21" s="239"/>
      <c r="M21" s="239"/>
    </row>
    <row r="22" spans="1:28" ht="23.15" customHeight="1" x14ac:dyDescent="0.35">
      <c r="A22" s="239"/>
      <c r="B22" s="239"/>
      <c r="C22" s="239"/>
      <c r="D22" s="239"/>
      <c r="E22" s="239"/>
      <c r="F22" s="239"/>
      <c r="G22" s="239"/>
      <c r="H22" s="239"/>
      <c r="I22" s="239"/>
      <c r="J22" s="239"/>
      <c r="K22" s="239"/>
      <c r="L22" s="239"/>
      <c r="M22" s="239"/>
    </row>
    <row r="23" spans="1:28" ht="24.75" customHeight="1" x14ac:dyDescent="0.35">
      <c r="A23" s="237" t="s">
        <v>38</v>
      </c>
      <c r="B23" s="237"/>
      <c r="C23" s="237"/>
      <c r="D23" s="237"/>
      <c r="E23" s="237"/>
      <c r="F23" s="237"/>
      <c r="G23" s="237"/>
      <c r="H23" s="237"/>
      <c r="I23" s="237"/>
      <c r="J23" s="237"/>
      <c r="K23" s="237"/>
      <c r="L23" s="237"/>
      <c r="M23" s="237"/>
    </row>
    <row r="24" spans="1:28" ht="55.5" customHeight="1" x14ac:dyDescent="0.35">
      <c r="A24" s="239" t="s">
        <v>39</v>
      </c>
      <c r="B24" s="239"/>
      <c r="C24" s="239"/>
      <c r="D24" s="239"/>
      <c r="E24" s="239"/>
      <c r="F24" s="239"/>
      <c r="G24" s="239"/>
      <c r="H24" s="239"/>
      <c r="I24" s="239"/>
      <c r="J24" s="239"/>
      <c r="K24" s="239"/>
      <c r="L24" s="239"/>
      <c r="M24" s="239"/>
    </row>
    <row r="25" spans="1:28" ht="24.75" customHeight="1" x14ac:dyDescent="0.35">
      <c r="A25" s="249" t="s">
        <v>40</v>
      </c>
      <c r="B25" s="249"/>
      <c r="C25" s="249"/>
      <c r="D25" s="249"/>
      <c r="E25" s="249"/>
      <c r="F25" s="249"/>
      <c r="G25" s="249"/>
      <c r="H25" s="249"/>
      <c r="I25" s="249"/>
      <c r="J25" s="249"/>
      <c r="K25" s="249"/>
      <c r="L25" s="249"/>
      <c r="M25" s="249"/>
    </row>
    <row r="26" spans="1:28" ht="17.25" customHeight="1" x14ac:dyDescent="0.35">
      <c r="A26" s="17" t="s">
        <v>41</v>
      </c>
      <c r="B26" s="18"/>
      <c r="C26" s="18"/>
      <c r="D26" s="18"/>
      <c r="E26" s="18"/>
      <c r="F26" s="18"/>
      <c r="G26" s="18"/>
      <c r="H26" s="18"/>
      <c r="I26" s="18"/>
      <c r="J26" s="18"/>
      <c r="K26" s="18"/>
      <c r="L26" s="18"/>
      <c r="M26" s="18"/>
      <c r="P26" s="250"/>
      <c r="Q26" s="250"/>
      <c r="R26" s="250"/>
      <c r="S26" s="250"/>
      <c r="T26" s="250"/>
      <c r="U26" s="250"/>
      <c r="V26" s="250"/>
      <c r="W26" s="250"/>
      <c r="X26" s="250"/>
      <c r="Y26" s="250"/>
      <c r="Z26" s="250"/>
      <c r="AA26" s="250"/>
      <c r="AB26" s="250"/>
    </row>
    <row r="27" spans="1:28" ht="17.25" customHeight="1" x14ac:dyDescent="0.35">
      <c r="A27" s="251" t="s">
        <v>42</v>
      </c>
      <c r="B27" s="251"/>
      <c r="C27" s="251"/>
      <c r="D27" s="251"/>
      <c r="E27" s="251"/>
      <c r="F27" s="251"/>
      <c r="G27" s="251"/>
      <c r="H27" s="251"/>
      <c r="I27" s="251"/>
      <c r="J27" s="251"/>
      <c r="K27" s="251"/>
      <c r="L27" s="251"/>
      <c r="M27" s="251"/>
    </row>
    <row r="28" spans="1:28" ht="17.25" customHeight="1" x14ac:dyDescent="0.35">
      <c r="A28" s="20" t="s">
        <v>43</v>
      </c>
      <c r="B28" s="21"/>
      <c r="C28" s="21"/>
      <c r="D28" s="21"/>
      <c r="E28" s="18"/>
      <c r="F28" s="18"/>
      <c r="G28" s="18"/>
      <c r="H28" s="18"/>
      <c r="I28" s="18"/>
      <c r="J28" s="18"/>
      <c r="K28" s="18"/>
      <c r="L28" s="18"/>
      <c r="M28" s="18"/>
      <c r="P28" s="19"/>
      <c r="Q28" s="19"/>
      <c r="R28" s="19"/>
      <c r="S28" s="19"/>
      <c r="T28" s="19"/>
      <c r="U28" s="19"/>
      <c r="V28" s="19"/>
      <c r="W28" s="19"/>
      <c r="X28" s="19"/>
      <c r="Y28" s="19"/>
      <c r="Z28" s="19"/>
      <c r="AA28" s="19"/>
      <c r="AB28" s="19"/>
    </row>
    <row r="29" spans="1:28" ht="17.25" customHeight="1" x14ac:dyDescent="0.35">
      <c r="A29" s="20" t="s">
        <v>44</v>
      </c>
      <c r="B29" s="21"/>
      <c r="C29" s="21"/>
      <c r="D29" s="21"/>
      <c r="E29" s="18"/>
      <c r="F29" s="18"/>
      <c r="G29" s="18"/>
      <c r="H29" s="18"/>
      <c r="I29" s="18"/>
      <c r="J29" s="18"/>
      <c r="K29" s="18"/>
      <c r="L29" s="18"/>
      <c r="M29" s="18"/>
      <c r="P29" s="19"/>
      <c r="Q29" s="19"/>
      <c r="R29" s="19"/>
      <c r="S29" s="19"/>
      <c r="T29" s="19"/>
      <c r="U29" s="19"/>
      <c r="V29" s="19"/>
      <c r="W29" s="19"/>
      <c r="X29" s="19"/>
      <c r="Y29" s="19"/>
      <c r="Z29" s="19"/>
      <c r="AA29" s="19"/>
      <c r="AB29" s="19"/>
    </row>
    <row r="30" spans="1:28" ht="17.25" customHeight="1" x14ac:dyDescent="0.35">
      <c r="A30" s="20" t="s">
        <v>45</v>
      </c>
      <c r="B30" s="21"/>
      <c r="C30" s="21"/>
      <c r="D30" s="21"/>
      <c r="E30" s="18"/>
      <c r="F30" s="18"/>
      <c r="G30" s="18"/>
      <c r="H30" s="18"/>
      <c r="I30" s="18"/>
      <c r="J30" s="18"/>
      <c r="K30" s="18"/>
      <c r="L30" s="18"/>
      <c r="M30" s="18"/>
      <c r="P30" s="19"/>
      <c r="Q30" s="19"/>
      <c r="R30" s="19"/>
      <c r="S30" s="19"/>
      <c r="T30" s="19"/>
      <c r="U30" s="19"/>
      <c r="V30" s="19"/>
      <c r="W30" s="19"/>
      <c r="X30" s="19"/>
      <c r="Y30" s="19"/>
      <c r="Z30" s="19"/>
      <c r="AA30" s="19"/>
      <c r="AB30" s="19"/>
    </row>
    <row r="31" spans="1:28" ht="17.25" customHeight="1" x14ac:dyDescent="0.35">
      <c r="A31" s="20" t="s">
        <v>46</v>
      </c>
      <c r="B31" s="21"/>
      <c r="C31" s="21"/>
      <c r="D31" s="21"/>
      <c r="E31" s="18"/>
      <c r="F31" s="18"/>
      <c r="G31" s="18"/>
      <c r="H31" s="18"/>
      <c r="I31" s="18"/>
      <c r="J31" s="18"/>
      <c r="K31" s="18"/>
      <c r="L31" s="18"/>
      <c r="M31" s="18"/>
      <c r="P31" s="19"/>
      <c r="Q31" s="19"/>
      <c r="R31" s="19"/>
      <c r="S31" s="19"/>
      <c r="T31" s="19"/>
      <c r="U31" s="19"/>
      <c r="V31" s="19"/>
      <c r="W31" s="19"/>
      <c r="X31" s="19"/>
      <c r="Y31" s="19"/>
      <c r="Z31" s="19"/>
      <c r="AA31" s="19"/>
      <c r="AB31" s="19"/>
    </row>
    <row r="32" spans="1:28" ht="17.25" customHeight="1" x14ac:dyDescent="0.35">
      <c r="A32" s="21" t="s">
        <v>47</v>
      </c>
      <c r="B32" s="21"/>
      <c r="C32" s="21"/>
      <c r="D32" s="21"/>
      <c r="E32" s="18"/>
      <c r="F32" s="18"/>
      <c r="G32" s="18"/>
      <c r="H32" s="18"/>
      <c r="I32" s="18"/>
      <c r="J32" s="18"/>
      <c r="K32" s="18"/>
      <c r="L32" s="18"/>
      <c r="M32" s="18"/>
      <c r="P32" s="250"/>
      <c r="Q32" s="250"/>
      <c r="R32" s="250"/>
      <c r="S32" s="250"/>
      <c r="T32" s="250"/>
      <c r="U32" s="250"/>
      <c r="V32" s="250"/>
      <c r="W32" s="250"/>
      <c r="X32" s="250"/>
      <c r="Y32" s="250"/>
      <c r="Z32" s="250"/>
      <c r="AA32" s="250"/>
      <c r="AB32" s="250"/>
    </row>
    <row r="33" spans="1:28" ht="17.25" customHeight="1" x14ac:dyDescent="0.35">
      <c r="A33" s="20" t="s">
        <v>48</v>
      </c>
      <c r="B33" s="21"/>
      <c r="C33" s="21"/>
      <c r="D33" s="21"/>
      <c r="E33" s="18"/>
      <c r="F33" s="18"/>
      <c r="G33" s="18"/>
      <c r="H33" s="18"/>
      <c r="I33" s="18"/>
      <c r="J33" s="18"/>
      <c r="K33" s="18"/>
      <c r="L33" s="18"/>
      <c r="M33" s="18"/>
      <c r="P33" s="19"/>
      <c r="Q33" s="19"/>
      <c r="R33" s="19"/>
      <c r="S33" s="19"/>
      <c r="T33" s="19"/>
      <c r="U33" s="19"/>
      <c r="V33" s="19"/>
      <c r="W33" s="19"/>
      <c r="X33" s="19"/>
      <c r="Y33" s="19"/>
      <c r="Z33" s="19"/>
      <c r="AA33" s="19"/>
      <c r="AB33" s="19"/>
    </row>
    <row r="34" spans="1:28" ht="17.25" customHeight="1" x14ac:dyDescent="0.35">
      <c r="A34" s="20" t="s">
        <v>49</v>
      </c>
      <c r="B34" s="21"/>
      <c r="C34" s="21"/>
      <c r="D34" s="21"/>
      <c r="E34" s="18"/>
      <c r="F34" s="18"/>
      <c r="G34" s="18"/>
      <c r="H34" s="18"/>
      <c r="I34" s="18"/>
      <c r="J34" s="18"/>
      <c r="K34" s="18"/>
      <c r="L34" s="18"/>
      <c r="M34" s="18"/>
      <c r="P34" s="19"/>
      <c r="Q34" s="19"/>
      <c r="R34" s="19"/>
      <c r="S34" s="19"/>
      <c r="T34" s="19"/>
      <c r="U34" s="19"/>
      <c r="V34" s="19"/>
      <c r="W34" s="19"/>
      <c r="X34" s="19"/>
      <c r="Y34" s="19"/>
      <c r="Z34" s="19"/>
      <c r="AA34" s="19"/>
      <c r="AB34" s="19"/>
    </row>
    <row r="35" spans="1:28" ht="17.25" customHeight="1" x14ac:dyDescent="0.35">
      <c r="A35" s="20" t="s">
        <v>50</v>
      </c>
      <c r="B35" s="21"/>
      <c r="C35" s="21"/>
      <c r="D35" s="21"/>
      <c r="E35" s="18"/>
      <c r="F35" s="18"/>
      <c r="G35" s="18"/>
      <c r="H35" s="18"/>
      <c r="I35" s="18"/>
      <c r="J35" s="18"/>
      <c r="K35" s="18"/>
      <c r="L35" s="18"/>
      <c r="M35" s="18"/>
      <c r="P35" s="19"/>
      <c r="Q35" s="19"/>
      <c r="R35" s="19"/>
      <c r="S35" s="19"/>
      <c r="T35" s="19"/>
      <c r="U35" s="19"/>
      <c r="V35" s="19"/>
      <c r="W35" s="19"/>
      <c r="X35" s="19"/>
      <c r="Y35" s="19"/>
      <c r="Z35" s="19"/>
      <c r="AA35" s="19"/>
      <c r="AB35" s="19"/>
    </row>
    <row r="36" spans="1:28" ht="17.25" customHeight="1" x14ac:dyDescent="0.35">
      <c r="A36" s="251" t="s">
        <v>51</v>
      </c>
      <c r="B36" s="251"/>
      <c r="C36" s="251"/>
      <c r="D36" s="251"/>
      <c r="E36" s="251"/>
      <c r="F36" s="251"/>
      <c r="G36" s="251"/>
      <c r="H36" s="251"/>
      <c r="I36" s="251"/>
      <c r="J36" s="251"/>
      <c r="K36" s="251"/>
      <c r="L36" s="251"/>
      <c r="M36" s="251"/>
    </row>
    <row r="37" spans="1:28" ht="17.25" customHeight="1" x14ac:dyDescent="0.35">
      <c r="A37" s="247" t="s">
        <v>52</v>
      </c>
      <c r="B37" s="248"/>
      <c r="C37" s="248"/>
      <c r="D37" s="248"/>
      <c r="E37" s="248"/>
      <c r="F37" s="248"/>
      <c r="G37" s="248"/>
      <c r="H37" s="248"/>
      <c r="I37" s="248"/>
      <c r="J37" s="248"/>
      <c r="K37" s="248"/>
      <c r="L37" s="248"/>
      <c r="M37" s="248"/>
    </row>
    <row r="38" spans="1:28" ht="17.25" customHeight="1" x14ac:dyDescent="0.35">
      <c r="A38" s="247" t="s">
        <v>53</v>
      </c>
      <c r="B38" s="248"/>
      <c r="C38" s="248"/>
      <c r="D38" s="248"/>
      <c r="E38" s="248"/>
      <c r="F38" s="248"/>
      <c r="G38" s="248"/>
      <c r="H38" s="248"/>
      <c r="I38" s="248"/>
      <c r="J38" s="248"/>
      <c r="K38" s="248"/>
      <c r="L38" s="248"/>
      <c r="M38" s="248"/>
    </row>
    <row r="39" spans="1:28" ht="17.25" customHeight="1" x14ac:dyDescent="0.35">
      <c r="A39" s="247" t="s">
        <v>54</v>
      </c>
      <c r="B39" s="248"/>
      <c r="C39" s="248"/>
      <c r="D39" s="248"/>
      <c r="E39" s="248"/>
      <c r="F39" s="248"/>
      <c r="G39" s="248"/>
      <c r="H39" s="248"/>
      <c r="I39" s="248"/>
      <c r="J39" s="248"/>
      <c r="K39" s="248"/>
      <c r="L39" s="248"/>
      <c r="M39" s="248"/>
    </row>
    <row r="40" spans="1:28" ht="17.25" customHeight="1" x14ac:dyDescent="0.35">
      <c r="A40" s="21" t="s">
        <v>55</v>
      </c>
      <c r="B40" s="18"/>
      <c r="C40" s="18"/>
      <c r="D40" s="18"/>
      <c r="E40" s="18"/>
      <c r="F40" s="18"/>
      <c r="G40" s="18"/>
      <c r="H40" s="18"/>
      <c r="I40" s="18"/>
      <c r="J40" s="18"/>
      <c r="K40" s="18"/>
      <c r="L40" s="18"/>
      <c r="M40" s="18"/>
      <c r="P40" s="250"/>
      <c r="Q40" s="250"/>
      <c r="R40" s="250"/>
      <c r="S40" s="250"/>
      <c r="T40" s="250"/>
      <c r="U40" s="250"/>
      <c r="V40" s="250"/>
      <c r="W40" s="250"/>
      <c r="X40" s="250"/>
      <c r="Y40" s="250"/>
      <c r="Z40" s="250"/>
      <c r="AA40" s="250"/>
      <c r="AB40" s="250"/>
    </row>
    <row r="41" spans="1:28" ht="17.25" customHeight="1" x14ac:dyDescent="0.35">
      <c r="A41" s="247" t="s">
        <v>56</v>
      </c>
      <c r="B41" s="248"/>
      <c r="C41" s="248"/>
      <c r="D41" s="248"/>
      <c r="E41" s="248"/>
      <c r="F41" s="248"/>
      <c r="G41" s="248"/>
      <c r="H41" s="248"/>
      <c r="I41" s="248"/>
      <c r="J41" s="248"/>
      <c r="K41" s="248"/>
      <c r="L41" s="248"/>
      <c r="M41" s="248"/>
    </row>
    <row r="42" spans="1:28" ht="17.25" customHeight="1" x14ac:dyDescent="0.35">
      <c r="A42" s="247" t="s">
        <v>57</v>
      </c>
      <c r="B42" s="248"/>
      <c r="C42" s="248"/>
      <c r="D42" s="248"/>
      <c r="E42" s="248"/>
      <c r="F42" s="248"/>
      <c r="G42" s="248"/>
      <c r="H42" s="248"/>
      <c r="I42" s="248"/>
      <c r="J42" s="248"/>
      <c r="K42" s="248"/>
      <c r="L42" s="248"/>
      <c r="M42" s="248"/>
    </row>
    <row r="43" spans="1:28" ht="17.25" customHeight="1" x14ac:dyDescent="0.35">
      <c r="A43" s="247"/>
      <c r="B43" s="248"/>
      <c r="C43" s="248"/>
      <c r="D43" s="248"/>
      <c r="E43" s="248"/>
      <c r="F43" s="248"/>
      <c r="G43" s="248"/>
      <c r="H43" s="248"/>
      <c r="I43" s="248"/>
      <c r="J43" s="248"/>
      <c r="K43" s="248"/>
      <c r="L43" s="248"/>
      <c r="M43" s="248"/>
    </row>
    <row r="44" spans="1:28" ht="17.25" customHeight="1" x14ac:dyDescent="0.35">
      <c r="A44" s="17" t="s">
        <v>58</v>
      </c>
      <c r="B44" s="22"/>
      <c r="C44" s="22"/>
      <c r="D44" s="22"/>
      <c r="E44" s="22"/>
      <c r="F44" s="22"/>
      <c r="G44" s="22"/>
      <c r="H44" s="22"/>
      <c r="I44" s="22"/>
      <c r="J44" s="22"/>
      <c r="K44" s="22"/>
      <c r="L44" s="22"/>
      <c r="M44" s="22"/>
    </row>
    <row r="45" spans="1:28" ht="17.25" customHeight="1" x14ac:dyDescent="0.35">
      <c r="A45" s="21" t="s">
        <v>59</v>
      </c>
      <c r="B45" s="22"/>
      <c r="C45" s="22"/>
      <c r="D45" s="22"/>
      <c r="E45" s="22"/>
      <c r="F45" s="22"/>
      <c r="G45" s="22"/>
      <c r="H45" s="22"/>
      <c r="I45" s="22"/>
      <c r="J45" s="22"/>
      <c r="K45" s="22"/>
      <c r="L45" s="22"/>
      <c r="M45" s="22"/>
    </row>
    <row r="46" spans="1:28" ht="17.25" customHeight="1" x14ac:dyDescent="0.35">
      <c r="A46" s="247"/>
      <c r="B46" s="248"/>
      <c r="C46" s="248"/>
      <c r="D46" s="248"/>
      <c r="E46" s="248"/>
      <c r="F46" s="248"/>
      <c r="G46" s="248"/>
      <c r="H46" s="248"/>
      <c r="I46" s="248"/>
      <c r="J46" s="248"/>
      <c r="K46" s="248"/>
      <c r="L46" s="248"/>
      <c r="M46" s="248"/>
    </row>
    <row r="47" spans="1:28" ht="24.75" customHeight="1" x14ac:dyDescent="0.35">
      <c r="A47" s="237" t="s">
        <v>60</v>
      </c>
      <c r="B47" s="237"/>
      <c r="C47" s="237"/>
      <c r="D47" s="237"/>
      <c r="E47" s="237"/>
      <c r="F47" s="237"/>
      <c r="G47" s="237"/>
      <c r="H47" s="237"/>
      <c r="I47" s="237"/>
      <c r="J47" s="237"/>
      <c r="K47" s="237"/>
      <c r="L47" s="237"/>
      <c r="M47" s="237"/>
    </row>
    <row r="48" spans="1:28" ht="67.5" customHeight="1" x14ac:dyDescent="0.35">
      <c r="A48" s="239" t="s">
        <v>61</v>
      </c>
      <c r="B48" s="239"/>
      <c r="C48" s="239"/>
      <c r="D48" s="239"/>
      <c r="E48" s="239"/>
      <c r="F48" s="239"/>
      <c r="G48" s="239"/>
      <c r="H48" s="239"/>
      <c r="I48" s="239"/>
      <c r="J48" s="239"/>
      <c r="K48" s="239"/>
      <c r="L48" s="239"/>
      <c r="M48" s="239"/>
    </row>
    <row r="49" spans="1:13" ht="24.75" customHeight="1" x14ac:dyDescent="0.35">
      <c r="A49" s="237" t="s">
        <v>62</v>
      </c>
      <c r="B49" s="237"/>
      <c r="C49" s="237"/>
      <c r="D49" s="237"/>
      <c r="E49" s="237"/>
      <c r="F49" s="237"/>
      <c r="G49" s="237"/>
      <c r="H49" s="237"/>
      <c r="I49" s="237"/>
      <c r="J49" s="237"/>
      <c r="K49" s="237"/>
      <c r="L49" s="237"/>
      <c r="M49" s="237"/>
    </row>
    <row r="50" spans="1:13" ht="88.5" customHeight="1" x14ac:dyDescent="0.35">
      <c r="A50" s="238" t="s">
        <v>63</v>
      </c>
      <c r="B50" s="238"/>
      <c r="C50" s="238"/>
      <c r="D50" s="238"/>
      <c r="E50" s="238"/>
      <c r="F50" s="238"/>
      <c r="G50" s="238"/>
      <c r="H50" s="238"/>
      <c r="I50" s="238"/>
      <c r="J50" s="238"/>
      <c r="K50" s="238"/>
      <c r="L50" s="238"/>
      <c r="M50" s="238"/>
    </row>
    <row r="51" spans="1:13" ht="78" customHeight="1" x14ac:dyDescent="0.35">
      <c r="A51" s="238" t="s">
        <v>64</v>
      </c>
      <c r="B51" s="238"/>
      <c r="C51" s="238"/>
      <c r="D51" s="238"/>
      <c r="E51" s="238"/>
      <c r="F51" s="238"/>
      <c r="G51" s="238"/>
      <c r="H51" s="238"/>
      <c r="I51" s="238"/>
      <c r="J51" s="238"/>
      <c r="K51" s="238"/>
      <c r="L51" s="238"/>
      <c r="M51" s="238"/>
    </row>
    <row r="52" spans="1:13" ht="70.5" customHeight="1" x14ac:dyDescent="0.35">
      <c r="A52" s="238" t="s">
        <v>65</v>
      </c>
      <c r="B52" s="238"/>
      <c r="C52" s="238"/>
      <c r="D52" s="238"/>
      <c r="E52" s="238"/>
      <c r="F52" s="238"/>
      <c r="G52" s="238"/>
      <c r="H52" s="238"/>
      <c r="I52" s="238"/>
      <c r="J52" s="238"/>
      <c r="K52" s="238"/>
      <c r="L52" s="238"/>
      <c r="M52" s="238"/>
    </row>
    <row r="53" spans="1:13" ht="26.25" customHeight="1" x14ac:dyDescent="0.35">
      <c r="A53" s="241" t="s">
        <v>66</v>
      </c>
      <c r="B53" s="241"/>
      <c r="C53" s="241"/>
      <c r="D53" s="241"/>
      <c r="E53" s="241"/>
      <c r="F53" s="241"/>
      <c r="G53" s="241"/>
      <c r="H53" s="241"/>
      <c r="I53" s="241"/>
      <c r="J53" s="241"/>
      <c r="K53" s="241"/>
      <c r="L53" s="241"/>
      <c r="M53" s="241"/>
    </row>
    <row r="54" spans="1:13" ht="24.75" customHeight="1" x14ac:dyDescent="0.35">
      <c r="A54" s="237" t="s">
        <v>67</v>
      </c>
      <c r="B54" s="237"/>
      <c r="C54" s="237"/>
      <c r="D54" s="237"/>
      <c r="E54" s="237"/>
      <c r="F54" s="237"/>
      <c r="G54" s="237"/>
      <c r="H54" s="237"/>
      <c r="I54" s="237"/>
      <c r="J54" s="237"/>
      <c r="K54" s="237"/>
      <c r="L54" s="237"/>
      <c r="M54" s="237"/>
    </row>
    <row r="55" spans="1:13" ht="108" customHeight="1" x14ac:dyDescent="0.35">
      <c r="A55" s="239" t="s">
        <v>68</v>
      </c>
      <c r="B55" s="239"/>
      <c r="C55" s="239"/>
      <c r="D55" s="239"/>
      <c r="E55" s="239"/>
      <c r="F55" s="239"/>
      <c r="G55" s="239"/>
      <c r="H55" s="239"/>
      <c r="I55" s="239"/>
      <c r="J55" s="239"/>
      <c r="K55" s="239"/>
      <c r="L55" s="239"/>
      <c r="M55" s="239"/>
    </row>
    <row r="56" spans="1:13" ht="24.75" customHeight="1" x14ac:dyDescent="0.35">
      <c r="A56" s="237" t="s">
        <v>69</v>
      </c>
      <c r="B56" s="237"/>
      <c r="C56" s="237"/>
      <c r="D56" s="237"/>
      <c r="E56" s="237"/>
      <c r="F56" s="237"/>
      <c r="G56" s="237"/>
      <c r="H56" s="237"/>
      <c r="I56" s="237"/>
      <c r="J56" s="237"/>
      <c r="K56" s="237"/>
      <c r="L56" s="237"/>
      <c r="M56" s="237"/>
    </row>
    <row r="57" spans="1:13" s="23" customFormat="1" ht="106" customHeight="1" x14ac:dyDescent="0.35">
      <c r="A57" s="241" t="s">
        <v>70</v>
      </c>
      <c r="B57" s="241"/>
      <c r="C57" s="241"/>
      <c r="D57" s="241"/>
      <c r="E57" s="241"/>
      <c r="F57" s="241"/>
      <c r="G57" s="241"/>
      <c r="H57" s="241"/>
      <c r="I57" s="241"/>
      <c r="J57" s="241"/>
      <c r="K57" s="241"/>
      <c r="L57" s="241"/>
      <c r="M57" s="241"/>
    </row>
    <row r="58" spans="1:13" s="23" customFormat="1" ht="106" customHeight="1" x14ac:dyDescent="0.35">
      <c r="A58" s="241" t="s">
        <v>71</v>
      </c>
      <c r="B58" s="241"/>
      <c r="C58" s="241"/>
      <c r="D58" s="241"/>
      <c r="E58" s="241"/>
      <c r="F58" s="241"/>
      <c r="G58" s="241"/>
      <c r="H58" s="241"/>
      <c r="I58" s="241"/>
      <c r="J58" s="241"/>
      <c r="K58" s="241"/>
      <c r="L58" s="241"/>
      <c r="M58" s="241"/>
    </row>
    <row r="59" spans="1:13" ht="24.75" customHeight="1" x14ac:dyDescent="0.35">
      <c r="A59" s="242" t="s">
        <v>72</v>
      </c>
      <c r="B59" s="242"/>
      <c r="C59" s="242"/>
      <c r="D59" s="242"/>
      <c r="E59" s="242"/>
      <c r="F59" s="242"/>
      <c r="G59" s="242"/>
      <c r="H59" s="242"/>
      <c r="I59" s="242"/>
      <c r="J59" s="242"/>
      <c r="K59" s="242"/>
      <c r="L59" s="242"/>
      <c r="M59" s="242"/>
    </row>
    <row r="60" spans="1:13" s="23" customFormat="1" ht="19.5" customHeight="1" x14ac:dyDescent="0.35">
      <c r="A60" s="243" t="s">
        <v>73</v>
      </c>
      <c r="B60" s="243"/>
      <c r="C60" s="243"/>
      <c r="D60" s="243"/>
      <c r="E60" s="243"/>
      <c r="F60" s="243"/>
      <c r="G60" s="243"/>
      <c r="H60" s="243"/>
      <c r="I60" s="243"/>
      <c r="J60" s="243"/>
      <c r="K60" s="243"/>
      <c r="L60" s="243"/>
      <c r="M60" s="243"/>
    </row>
    <row r="61" spans="1:13" s="23" customFormat="1" ht="48.75" customHeight="1" x14ac:dyDescent="0.35">
      <c r="A61" s="244" t="s">
        <v>74</v>
      </c>
      <c r="B61" s="245"/>
      <c r="C61" s="245"/>
      <c r="D61" s="245"/>
      <c r="E61" s="245"/>
      <c r="F61" s="245"/>
      <c r="G61" s="245"/>
      <c r="H61" s="245"/>
      <c r="I61" s="245"/>
      <c r="J61" s="245"/>
      <c r="K61" s="245"/>
      <c r="L61" s="245"/>
      <c r="M61" s="245"/>
    </row>
    <row r="62" spans="1:13" s="23" customFormat="1" ht="81" customHeight="1" x14ac:dyDescent="0.35">
      <c r="A62" s="246" t="s">
        <v>75</v>
      </c>
      <c r="B62" s="246"/>
      <c r="C62" s="246"/>
      <c r="D62" s="246"/>
      <c r="E62" s="246"/>
      <c r="F62" s="246"/>
      <c r="G62" s="246"/>
      <c r="H62" s="246"/>
      <c r="I62" s="246"/>
      <c r="J62" s="246"/>
      <c r="K62" s="246"/>
      <c r="L62" s="246"/>
      <c r="M62" s="246"/>
    </row>
    <row r="63" spans="1:13" ht="24.75" customHeight="1" x14ac:dyDescent="0.35">
      <c r="A63" s="237" t="s">
        <v>76</v>
      </c>
      <c r="B63" s="237"/>
      <c r="C63" s="237"/>
      <c r="D63" s="237"/>
      <c r="E63" s="237"/>
      <c r="F63" s="237"/>
      <c r="G63" s="237"/>
      <c r="H63" s="237"/>
      <c r="I63" s="237"/>
      <c r="J63" s="237"/>
      <c r="K63" s="237"/>
      <c r="L63" s="237"/>
      <c r="M63" s="237"/>
    </row>
    <row r="64" spans="1:13" s="23" customFormat="1" ht="60" customHeight="1" x14ac:dyDescent="0.35">
      <c r="A64" s="236" t="s">
        <v>77</v>
      </c>
      <c r="B64" s="236"/>
      <c r="C64" s="236"/>
      <c r="D64" s="236"/>
      <c r="E64" s="236"/>
      <c r="F64" s="236"/>
      <c r="G64" s="236"/>
      <c r="H64" s="236"/>
      <c r="I64" s="236"/>
      <c r="J64" s="236"/>
      <c r="K64" s="236"/>
      <c r="L64" s="236"/>
      <c r="M64" s="236"/>
    </row>
    <row r="65" spans="1:13" s="23" customFormat="1" ht="57" customHeight="1" x14ac:dyDescent="0.35">
      <c r="A65" s="236" t="s">
        <v>78</v>
      </c>
      <c r="B65" s="236"/>
      <c r="C65" s="236"/>
      <c r="D65" s="236"/>
      <c r="E65" s="236"/>
      <c r="F65" s="236"/>
      <c r="G65" s="236"/>
      <c r="H65" s="236"/>
      <c r="I65" s="236"/>
      <c r="J65" s="236"/>
      <c r="K65" s="236"/>
      <c r="L65" s="236"/>
      <c r="M65" s="236"/>
    </row>
    <row r="66" spans="1:13" s="23" customFormat="1" ht="40.5" customHeight="1" x14ac:dyDescent="0.35">
      <c r="A66" s="236" t="s">
        <v>79</v>
      </c>
      <c r="B66" s="236"/>
      <c r="C66" s="236"/>
      <c r="D66" s="236"/>
      <c r="E66" s="236"/>
      <c r="F66" s="236"/>
      <c r="G66" s="236"/>
      <c r="H66" s="236"/>
      <c r="I66" s="236"/>
      <c r="J66" s="236"/>
      <c r="K66" s="236"/>
      <c r="L66" s="236"/>
      <c r="M66" s="236"/>
    </row>
    <row r="67" spans="1:13" s="23" customFormat="1" ht="44.25" customHeight="1" x14ac:dyDescent="0.35">
      <c r="A67" s="236" t="s">
        <v>80</v>
      </c>
      <c r="B67" s="236"/>
      <c r="C67" s="236"/>
      <c r="D67" s="236"/>
      <c r="E67" s="236"/>
      <c r="F67" s="236"/>
      <c r="G67" s="236"/>
      <c r="H67" s="236"/>
      <c r="I67" s="236"/>
      <c r="J67" s="236"/>
      <c r="K67" s="236"/>
      <c r="L67" s="236"/>
      <c r="M67" s="236"/>
    </row>
    <row r="68" spans="1:13" s="23" customFormat="1" ht="69.75" customHeight="1" x14ac:dyDescent="0.35">
      <c r="A68" s="236" t="s">
        <v>81</v>
      </c>
      <c r="B68" s="236"/>
      <c r="C68" s="236"/>
      <c r="D68" s="236"/>
      <c r="E68" s="236"/>
      <c r="F68" s="236"/>
      <c r="G68" s="236"/>
      <c r="H68" s="236"/>
      <c r="I68" s="236"/>
      <c r="J68" s="236"/>
      <c r="K68" s="236"/>
      <c r="L68" s="236"/>
      <c r="M68" s="236"/>
    </row>
    <row r="69" spans="1:13" s="23" customFormat="1" ht="54" customHeight="1" x14ac:dyDescent="0.35">
      <c r="A69" s="236" t="s">
        <v>82</v>
      </c>
      <c r="B69" s="236"/>
      <c r="C69" s="236"/>
      <c r="D69" s="236"/>
      <c r="E69" s="236"/>
      <c r="F69" s="236"/>
      <c r="G69" s="236"/>
      <c r="H69" s="236"/>
      <c r="I69" s="236"/>
      <c r="J69" s="236"/>
      <c r="K69" s="236"/>
      <c r="L69" s="236"/>
      <c r="M69" s="236"/>
    </row>
    <row r="70" spans="1:13" ht="24.75" customHeight="1" x14ac:dyDescent="0.35">
      <c r="A70" s="237" t="s">
        <v>83</v>
      </c>
      <c r="B70" s="237"/>
      <c r="C70" s="237"/>
      <c r="D70" s="237"/>
      <c r="E70" s="237"/>
      <c r="F70" s="237"/>
      <c r="G70" s="237"/>
      <c r="H70" s="237"/>
      <c r="I70" s="237"/>
      <c r="J70" s="237"/>
      <c r="K70" s="237"/>
      <c r="L70" s="237"/>
      <c r="M70" s="237"/>
    </row>
    <row r="71" spans="1:13" s="23" customFormat="1" ht="150.75" customHeight="1" x14ac:dyDescent="0.35">
      <c r="A71" s="238" t="s">
        <v>84</v>
      </c>
      <c r="B71" s="238"/>
      <c r="C71" s="238"/>
      <c r="D71" s="238"/>
      <c r="E71" s="238"/>
      <c r="F71" s="238"/>
      <c r="G71" s="238"/>
      <c r="H71" s="238"/>
      <c r="I71" s="238"/>
      <c r="J71" s="238"/>
      <c r="K71" s="238"/>
      <c r="L71" s="238"/>
      <c r="M71" s="238"/>
    </row>
    <row r="72" spans="1:13" ht="24.75" customHeight="1" x14ac:dyDescent="0.35">
      <c r="A72" s="237" t="s">
        <v>85</v>
      </c>
      <c r="B72" s="237"/>
      <c r="C72" s="237"/>
      <c r="D72" s="237"/>
      <c r="E72" s="237"/>
      <c r="F72" s="237"/>
      <c r="G72" s="237"/>
      <c r="H72" s="237"/>
      <c r="I72" s="237"/>
      <c r="J72" s="237"/>
      <c r="K72" s="237"/>
      <c r="L72" s="237"/>
      <c r="M72" s="237"/>
    </row>
    <row r="73" spans="1:13" s="23" customFormat="1" ht="99.75" customHeight="1" x14ac:dyDescent="0.35">
      <c r="A73" s="239" t="s">
        <v>86</v>
      </c>
      <c r="B73" s="239"/>
      <c r="C73" s="239"/>
      <c r="D73" s="239"/>
      <c r="E73" s="239"/>
      <c r="F73" s="239"/>
      <c r="G73" s="239"/>
      <c r="H73" s="239"/>
      <c r="I73" s="239"/>
      <c r="J73" s="239"/>
      <c r="K73" s="239"/>
      <c r="L73" s="239"/>
      <c r="M73" s="239"/>
    </row>
    <row r="74" spans="1:13" ht="24.75" customHeight="1" x14ac:dyDescent="0.35">
      <c r="A74" s="237" t="s">
        <v>87</v>
      </c>
      <c r="B74" s="237"/>
      <c r="C74" s="237"/>
      <c r="D74" s="237"/>
      <c r="E74" s="237"/>
      <c r="F74" s="237"/>
      <c r="G74" s="237"/>
      <c r="H74" s="237"/>
      <c r="I74" s="237"/>
      <c r="J74" s="237"/>
      <c r="K74" s="237"/>
      <c r="L74" s="237"/>
      <c r="M74" s="237"/>
    </row>
    <row r="75" spans="1:13" s="23" customFormat="1" ht="26.25" customHeight="1" x14ac:dyDescent="0.35">
      <c r="A75" s="239" t="s">
        <v>88</v>
      </c>
      <c r="B75" s="239"/>
      <c r="C75" s="239"/>
      <c r="D75" s="239"/>
      <c r="E75" s="239"/>
      <c r="F75" s="239"/>
      <c r="G75" s="239"/>
      <c r="H75" s="239"/>
      <c r="I75" s="239"/>
      <c r="J75" s="239"/>
      <c r="K75" s="239"/>
      <c r="L75" s="239"/>
      <c r="M75" s="239"/>
    </row>
    <row r="76" spans="1:13" ht="24.75" customHeight="1" x14ac:dyDescent="0.35">
      <c r="A76" s="237" t="s">
        <v>89</v>
      </c>
      <c r="B76" s="237"/>
      <c r="C76" s="237"/>
      <c r="D76" s="237"/>
      <c r="E76" s="237"/>
      <c r="F76" s="237"/>
      <c r="G76" s="237"/>
      <c r="H76" s="237"/>
      <c r="I76" s="237"/>
      <c r="J76" s="237"/>
      <c r="K76" s="237"/>
      <c r="L76" s="237"/>
      <c r="M76" s="237"/>
    </row>
    <row r="77" spans="1:13" s="23" customFormat="1" ht="39" customHeight="1" x14ac:dyDescent="0.35">
      <c r="A77" s="239" t="s">
        <v>90</v>
      </c>
      <c r="B77" s="239"/>
      <c r="C77" s="239"/>
      <c r="D77" s="239"/>
      <c r="E77" s="239"/>
      <c r="F77" s="239"/>
      <c r="G77" s="239"/>
      <c r="H77" s="239"/>
      <c r="I77" s="239"/>
      <c r="J77" s="239"/>
      <c r="K77" s="239"/>
      <c r="L77" s="239"/>
      <c r="M77" s="239"/>
    </row>
    <row r="78" spans="1:13" ht="24.75" customHeight="1" x14ac:dyDescent="0.35">
      <c r="A78" s="237" t="s">
        <v>91</v>
      </c>
      <c r="B78" s="237"/>
      <c r="C78" s="237"/>
      <c r="D78" s="237"/>
      <c r="E78" s="237"/>
      <c r="F78" s="237"/>
      <c r="G78" s="237"/>
      <c r="H78" s="237"/>
      <c r="I78" s="237"/>
      <c r="J78" s="237"/>
      <c r="K78" s="237"/>
      <c r="L78" s="237"/>
      <c r="M78" s="237"/>
    </row>
    <row r="79" spans="1:13" s="23" customFormat="1" ht="52.5" customHeight="1" x14ac:dyDescent="0.35">
      <c r="A79" s="240" t="s">
        <v>92</v>
      </c>
      <c r="B79" s="240"/>
      <c r="C79" s="240"/>
      <c r="D79" s="240"/>
      <c r="E79" s="240"/>
      <c r="F79" s="240"/>
      <c r="G79" s="240"/>
      <c r="H79" s="240"/>
      <c r="I79" s="240"/>
      <c r="J79" s="240"/>
      <c r="K79" s="240"/>
      <c r="L79" s="240"/>
      <c r="M79" s="240"/>
    </row>
    <row r="80" spans="1:13" s="23" customFormat="1" ht="140.25" customHeight="1" x14ac:dyDescent="0.35">
      <c r="A80" s="240" t="s">
        <v>93</v>
      </c>
      <c r="B80" s="240"/>
      <c r="C80" s="240"/>
      <c r="D80" s="240"/>
      <c r="E80" s="240"/>
      <c r="F80" s="240"/>
      <c r="G80" s="240"/>
      <c r="H80" s="240"/>
      <c r="I80" s="240"/>
      <c r="J80" s="240"/>
      <c r="K80" s="240"/>
      <c r="L80" s="240"/>
      <c r="M80" s="240"/>
    </row>
    <row r="81" spans="1:13" s="23" customFormat="1" ht="52.5" customHeight="1" x14ac:dyDescent="0.35">
      <c r="A81" s="240" t="s">
        <v>94</v>
      </c>
      <c r="B81" s="240"/>
      <c r="C81" s="240"/>
      <c r="D81" s="240"/>
      <c r="E81" s="240"/>
      <c r="F81" s="240"/>
      <c r="G81" s="240"/>
      <c r="H81" s="240"/>
      <c r="I81" s="240"/>
      <c r="J81" s="240"/>
      <c r="K81" s="240"/>
      <c r="L81" s="240"/>
      <c r="M81" s="240"/>
    </row>
    <row r="82" spans="1:13" s="23" customFormat="1" ht="164.25" customHeight="1" x14ac:dyDescent="0.35">
      <c r="A82" s="235" t="s">
        <v>95</v>
      </c>
      <c r="B82" s="235"/>
      <c r="C82" s="235"/>
      <c r="D82" s="235"/>
      <c r="E82" s="235"/>
      <c r="F82" s="235"/>
      <c r="G82" s="235"/>
      <c r="H82" s="235"/>
      <c r="I82" s="235"/>
      <c r="J82" s="235"/>
      <c r="K82" s="235"/>
      <c r="L82" s="235"/>
      <c r="M82" s="235"/>
    </row>
    <row r="83" spans="1:13" s="26" customFormat="1" ht="15" customHeight="1" x14ac:dyDescent="0.35">
      <c r="A83" s="190" t="s">
        <v>25</v>
      </c>
      <c r="C83" s="27"/>
      <c r="D83" s="24"/>
      <c r="E83" s="24"/>
      <c r="F83" s="24"/>
      <c r="G83" s="24"/>
      <c r="H83" s="24"/>
      <c r="I83" s="24"/>
      <c r="J83" s="24"/>
      <c r="K83" s="24"/>
      <c r="L83" s="24"/>
      <c r="M83" s="25"/>
    </row>
    <row r="84" spans="1:13" s="26" customFormat="1" ht="15" customHeight="1" x14ac:dyDescent="0.35">
      <c r="A84" s="28"/>
      <c r="B84" s="29"/>
      <c r="C84" s="29"/>
      <c r="D84" s="30"/>
      <c r="E84" s="30"/>
      <c r="F84" s="30"/>
      <c r="G84" s="30"/>
      <c r="H84" s="30"/>
      <c r="I84" s="30"/>
      <c r="J84" s="30"/>
      <c r="K84" s="30"/>
      <c r="L84" s="30"/>
      <c r="M84" s="31"/>
    </row>
    <row r="85" spans="1:13" s="26" customFormat="1" ht="15" customHeight="1" x14ac:dyDescent="0.35">
      <c r="A85" s="28"/>
      <c r="B85" s="32"/>
      <c r="C85" s="32"/>
      <c r="D85" s="33"/>
      <c r="E85" s="33"/>
      <c r="F85" s="33"/>
      <c r="G85" s="33"/>
      <c r="H85" s="33"/>
      <c r="I85" s="33"/>
      <c r="J85" s="33"/>
      <c r="K85" s="33"/>
      <c r="L85" s="33"/>
      <c r="M85" s="31"/>
    </row>
    <row r="86" spans="1:13" s="23" customFormat="1" ht="17.25" customHeight="1" x14ac:dyDescent="0.35">
      <c r="A86" s="34"/>
      <c r="B86" s="35"/>
      <c r="C86" s="35"/>
      <c r="D86" s="35"/>
      <c r="E86" s="35"/>
      <c r="F86" s="35"/>
      <c r="G86" s="35"/>
      <c r="H86" s="35"/>
      <c r="I86" s="35"/>
      <c r="J86" s="35"/>
      <c r="K86" s="35"/>
      <c r="L86" s="35"/>
      <c r="M86" s="35"/>
    </row>
  </sheetData>
  <mergeCells count="63">
    <mergeCell ref="A21:M22"/>
    <mergeCell ref="A1:M2"/>
    <mergeCell ref="N1:N2"/>
    <mergeCell ref="A3:M4"/>
    <mergeCell ref="A5:M5"/>
    <mergeCell ref="A6:M6"/>
    <mergeCell ref="A7:M7"/>
    <mergeCell ref="A8:M8"/>
    <mergeCell ref="A9:M9"/>
    <mergeCell ref="A10:M10"/>
    <mergeCell ref="A11:M19"/>
    <mergeCell ref="A20:M20"/>
    <mergeCell ref="A41:M41"/>
    <mergeCell ref="A23:M23"/>
    <mergeCell ref="A24:M24"/>
    <mergeCell ref="A25:M25"/>
    <mergeCell ref="P26:AB26"/>
    <mergeCell ref="A27:M27"/>
    <mergeCell ref="P32:AB32"/>
    <mergeCell ref="A36:M36"/>
    <mergeCell ref="A37:M37"/>
    <mergeCell ref="A38:M38"/>
    <mergeCell ref="A39:M39"/>
    <mergeCell ref="P40:AB40"/>
    <mergeCell ref="A55:M55"/>
    <mergeCell ref="A42:M42"/>
    <mergeCell ref="A43:M43"/>
    <mergeCell ref="A46:M46"/>
    <mergeCell ref="A47:M47"/>
    <mergeCell ref="A48:M48"/>
    <mergeCell ref="A49:M49"/>
    <mergeCell ref="A50:M50"/>
    <mergeCell ref="A51:M51"/>
    <mergeCell ref="A52:M52"/>
    <mergeCell ref="A53:M53"/>
    <mergeCell ref="A54:M54"/>
    <mergeCell ref="A68:M68"/>
    <mergeCell ref="A56:M56"/>
    <mergeCell ref="A57:M57"/>
    <mergeCell ref="A59:M59"/>
    <mergeCell ref="A60:M60"/>
    <mergeCell ref="A61:M61"/>
    <mergeCell ref="A62:M62"/>
    <mergeCell ref="A63:M63"/>
    <mergeCell ref="A64:M64"/>
    <mergeCell ref="A65:M65"/>
    <mergeCell ref="A66:M66"/>
    <mergeCell ref="A67:M67"/>
    <mergeCell ref="A58:M58"/>
    <mergeCell ref="A82:M82"/>
    <mergeCell ref="A69:M69"/>
    <mergeCell ref="A70:M70"/>
    <mergeCell ref="A71:M71"/>
    <mergeCell ref="A72:M72"/>
    <mergeCell ref="A73:M73"/>
    <mergeCell ref="A74:M74"/>
    <mergeCell ref="A75:M75"/>
    <mergeCell ref="A76:M76"/>
    <mergeCell ref="A77:M77"/>
    <mergeCell ref="A78:M78"/>
    <mergeCell ref="A79:M79"/>
    <mergeCell ref="A80:M80"/>
    <mergeCell ref="A81:M81"/>
  </mergeCells>
  <hyperlinks>
    <hyperlink ref="N1" location="Índice!A1" display="Regresar al índice" xr:uid="{D5699892-1D81-4967-81EA-61B2256F63EB}"/>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DDDF9-055E-46F1-8463-1F04831DD649}">
  <dimension ref="A1:CF165"/>
  <sheetViews>
    <sheetView zoomScaleNormal="100" workbookViewId="0">
      <selection activeCell="A28" sqref="A28:CE28"/>
    </sheetView>
  </sheetViews>
  <sheetFormatPr baseColWidth="10" defaultColWidth="11.453125" defaultRowHeight="16" x14ac:dyDescent="0.35"/>
  <cols>
    <col min="1" max="1" width="9.453125" style="15" customWidth="1"/>
    <col min="2" max="2" width="24.7265625" style="15" customWidth="1"/>
    <col min="3" max="3" width="18" style="15" customWidth="1"/>
    <col min="4" max="4" width="8.7265625" style="15" customWidth="1"/>
    <col min="5" max="5" width="10.7265625" style="15" customWidth="1"/>
    <col min="6" max="6" width="15.7265625" style="15" customWidth="1"/>
    <col min="7" max="7" width="8.7265625" style="15" customWidth="1"/>
    <col min="8" max="8" width="11.453125" style="15" bestFit="1" customWidth="1"/>
    <col min="9" max="9" width="15.7265625" style="15" customWidth="1"/>
    <col min="10" max="10" width="8.7265625" style="15" customWidth="1"/>
    <col min="11" max="11" width="10.7265625" style="15" customWidth="1"/>
    <col min="12" max="12" width="15.7265625" style="15" customWidth="1"/>
    <col min="13" max="13" width="8" style="15" bestFit="1" customWidth="1"/>
    <col min="14" max="14" width="10.7265625" style="15" customWidth="1"/>
    <col min="15" max="15" width="15.7265625" style="15" customWidth="1"/>
    <col min="16" max="16" width="8.7265625" style="15" customWidth="1"/>
    <col min="17" max="17" width="10.7265625" style="15" customWidth="1"/>
    <col min="18" max="18" width="15.7265625" style="15" customWidth="1"/>
    <col min="19" max="19" width="8.7265625" style="15" customWidth="1"/>
    <col min="20" max="20" width="10.7265625" style="15" customWidth="1"/>
    <col min="21" max="21" width="15.7265625" style="15" customWidth="1"/>
    <col min="22" max="22" width="8.7265625" style="15" customWidth="1"/>
    <col min="23" max="23" width="10.7265625" style="15" customWidth="1"/>
    <col min="24" max="24" width="15.7265625" style="15" customWidth="1"/>
    <col min="25" max="25" width="9.453125" style="15" bestFit="1" customWidth="1"/>
    <col min="26" max="26" width="10.7265625" style="15" customWidth="1"/>
    <col min="27" max="27" width="15.7265625" style="15" customWidth="1"/>
    <col min="28" max="28" width="8.7265625" style="15" customWidth="1"/>
    <col min="29" max="29" width="11.453125" style="15" bestFit="1" customWidth="1"/>
    <col min="30" max="30" width="15.7265625" style="15" customWidth="1"/>
    <col min="31" max="31" width="8.7265625" style="15" customWidth="1"/>
    <col min="32" max="32" width="11.453125" style="15" bestFit="1" customWidth="1"/>
    <col min="33" max="33" width="15.7265625" style="15" customWidth="1"/>
    <col min="34" max="34" width="8.7265625" style="15" customWidth="1"/>
    <col min="35" max="35" width="10.7265625" style="15" customWidth="1"/>
    <col min="36" max="36" width="15.7265625" style="15" customWidth="1"/>
    <col min="37" max="37" width="8.7265625" style="15" customWidth="1"/>
    <col min="38" max="38" width="10.7265625" style="15" customWidth="1"/>
    <col min="39" max="39" width="15.7265625" style="15" customWidth="1"/>
    <col min="40" max="40" width="9.453125" style="15" bestFit="1" customWidth="1"/>
    <col min="41" max="41" width="10.7265625" style="15" customWidth="1"/>
    <col min="42" max="42" width="15.7265625" style="15" customWidth="1"/>
    <col min="43" max="43" width="8.7265625" style="15" customWidth="1"/>
    <col min="44" max="44" width="10.7265625" style="15" customWidth="1"/>
    <col min="45" max="45" width="15.7265625" style="15" customWidth="1"/>
    <col min="46" max="46" width="8.7265625" style="15" customWidth="1"/>
    <col min="47" max="47" width="10.7265625" style="15" customWidth="1"/>
    <col min="48" max="48" width="15.7265625" style="15" customWidth="1"/>
    <col min="49" max="49" width="8.7265625" style="15" customWidth="1"/>
    <col min="50" max="50" width="11.453125" style="15" bestFit="1" customWidth="1"/>
    <col min="51" max="51" width="15.7265625" style="15" customWidth="1"/>
    <col min="52" max="52" width="8.7265625" style="15" customWidth="1"/>
    <col min="53" max="53" width="11.453125" style="15" bestFit="1" customWidth="1"/>
    <col min="54" max="54" width="15.7265625" style="15" customWidth="1"/>
    <col min="55" max="55" width="8.7265625" style="15" customWidth="1"/>
    <col min="56" max="56" width="10.7265625" style="15" customWidth="1"/>
    <col min="57" max="57" width="15.7265625" style="15" customWidth="1"/>
    <col min="58" max="58" width="8.7265625" style="15" customWidth="1"/>
    <col min="59" max="59" width="10.7265625" style="15" customWidth="1"/>
    <col min="60" max="60" width="15.7265625" style="15" customWidth="1"/>
    <col min="61" max="61" width="8.7265625" style="15" customWidth="1"/>
    <col min="62" max="62" width="10.7265625" style="15" customWidth="1"/>
    <col min="63" max="63" width="15.7265625" style="15" customWidth="1"/>
    <col min="64" max="64" width="8.7265625" style="15" customWidth="1"/>
    <col min="65" max="65" width="10.7265625" style="15" customWidth="1"/>
    <col min="66" max="66" width="15.7265625" style="15" customWidth="1"/>
    <col min="67" max="67" width="8.7265625" style="15" customWidth="1"/>
    <col min="68" max="68" width="10.7265625" style="15" customWidth="1"/>
    <col min="69" max="69" width="15.7265625" style="15" customWidth="1"/>
    <col min="70" max="70" width="8.7265625" style="15" customWidth="1"/>
    <col min="71" max="71" width="10.7265625" style="15" customWidth="1"/>
    <col min="72" max="72" width="15.7265625" style="15" customWidth="1"/>
    <col min="73" max="73" width="8.7265625" style="15" customWidth="1"/>
    <col min="74" max="74" width="10.7265625" style="15" customWidth="1"/>
    <col min="75" max="75" width="15.7265625" style="15" customWidth="1"/>
    <col min="76" max="76" width="8.7265625" style="15" customWidth="1"/>
    <col min="77" max="80" width="10.7265625" style="15" customWidth="1"/>
    <col min="81" max="81" width="15.7265625" style="15" customWidth="1"/>
    <col min="82" max="82" width="8.7265625" style="15" customWidth="1"/>
    <col min="83" max="83" width="10.7265625" style="15" customWidth="1"/>
    <col min="84" max="84" width="18" style="15" bestFit="1" customWidth="1"/>
    <col min="85" max="280" width="11.453125" style="15"/>
    <col min="281" max="281" width="6.1796875" style="15" customWidth="1"/>
    <col min="282" max="282" width="28.26953125" style="15" bestFit="1" customWidth="1"/>
    <col min="283" max="283" width="17.54296875" style="15" bestFit="1" customWidth="1"/>
    <col min="284" max="284" width="10.81640625" style="15" bestFit="1" customWidth="1"/>
    <col min="285" max="285" width="3.1796875" style="15" customWidth="1"/>
    <col min="286" max="286" width="18.54296875" style="15" bestFit="1" customWidth="1"/>
    <col min="287" max="287" width="10.81640625" style="15" bestFit="1" customWidth="1"/>
    <col min="288" max="288" width="3.26953125" style="15" customWidth="1"/>
    <col min="289" max="289" width="17.54296875" style="15" bestFit="1" customWidth="1"/>
    <col min="290" max="290" width="10.81640625" style="15" bestFit="1" customWidth="1"/>
    <col min="291" max="291" width="17.54296875" style="15" bestFit="1" customWidth="1"/>
    <col min="292" max="292" width="10.81640625" style="15" bestFit="1" customWidth="1"/>
    <col min="293" max="293" width="15.81640625" style="15" bestFit="1" customWidth="1"/>
    <col min="294" max="294" width="10.81640625" style="15" bestFit="1" customWidth="1"/>
    <col min="295" max="295" width="15.81640625" style="15" bestFit="1" customWidth="1"/>
    <col min="296" max="296" width="11.7265625" style="15" bestFit="1" customWidth="1"/>
    <col min="297" max="297" width="17.54296875" style="15" bestFit="1" customWidth="1"/>
    <col min="298" max="298" width="11.7265625" style="15" bestFit="1" customWidth="1"/>
    <col min="299" max="299" width="15.81640625" style="15" bestFit="1" customWidth="1"/>
    <col min="300" max="300" width="11.7265625" style="15" bestFit="1" customWidth="1"/>
    <col min="301" max="301" width="4.1796875" style="15" customWidth="1"/>
    <col min="302" max="302" width="18.54296875" style="15" bestFit="1" customWidth="1"/>
    <col min="303" max="303" width="11.7265625" style="15" bestFit="1" customWidth="1"/>
    <col min="304" max="304" width="18.54296875" style="15" bestFit="1" customWidth="1"/>
    <col min="305" max="305" width="11.7265625" style="15" bestFit="1" customWidth="1"/>
    <col min="306" max="306" width="17.54296875" style="15" bestFit="1" customWidth="1"/>
    <col min="307" max="307" width="11.7265625" style="15" bestFit="1" customWidth="1"/>
    <col min="308" max="308" width="17.54296875" style="15" bestFit="1" customWidth="1"/>
    <col min="309" max="309" width="11.7265625" style="15" bestFit="1" customWidth="1"/>
    <col min="310" max="310" width="17.54296875" style="15" bestFit="1" customWidth="1"/>
    <col min="311" max="311" width="11.7265625" style="15" bestFit="1" customWidth="1"/>
    <col min="312" max="312" width="15.81640625" style="15" bestFit="1" customWidth="1"/>
    <col min="313" max="313" width="11.7265625" style="15" bestFit="1" customWidth="1"/>
    <col min="314" max="314" width="17.54296875" style="15" bestFit="1" customWidth="1"/>
    <col min="315" max="315" width="11.7265625" style="15" bestFit="1" customWidth="1"/>
    <col min="316" max="316" width="4.453125" style="15" customWidth="1"/>
    <col min="317" max="317" width="16.54296875" style="15" bestFit="1" customWidth="1"/>
    <col min="318" max="318" width="11.453125" style="15"/>
    <col min="319" max="319" width="16.54296875" style="15" bestFit="1" customWidth="1"/>
    <col min="320" max="320" width="11.453125" style="15"/>
    <col min="321" max="321" width="14.81640625" style="15" bestFit="1" customWidth="1"/>
    <col min="322" max="322" width="11.453125" style="15"/>
    <col min="323" max="323" width="3.453125" style="15" customWidth="1"/>
    <col min="324" max="324" width="16.54296875" style="15" bestFit="1" customWidth="1"/>
    <col min="325" max="325" width="11.453125" style="15"/>
    <col min="326" max="326" width="17.54296875" style="15" bestFit="1" customWidth="1"/>
    <col min="327" max="327" width="11.453125" style="15"/>
    <col min="328" max="328" width="13.81640625" style="15" bestFit="1" customWidth="1"/>
    <col min="329" max="329" width="11.453125" style="15"/>
    <col min="330" max="330" width="13.81640625" style="15" bestFit="1" customWidth="1"/>
    <col min="331" max="331" width="11.453125" style="15"/>
    <col min="332" max="332" width="13.81640625" style="15" bestFit="1" customWidth="1"/>
    <col min="333" max="333" width="11.453125" style="15"/>
    <col min="334" max="334" width="14.81640625" style="15" bestFit="1" customWidth="1"/>
    <col min="335" max="335" width="11.453125" style="15"/>
    <col min="336" max="336" width="14.81640625" style="15" bestFit="1" customWidth="1"/>
    <col min="337" max="337" width="11.453125" style="15"/>
    <col min="338" max="338" width="14.81640625" style="15" bestFit="1" customWidth="1"/>
    <col min="339" max="536" width="11.453125" style="15"/>
    <col min="537" max="537" width="6.1796875" style="15" customWidth="1"/>
    <col min="538" max="538" width="28.26953125" style="15" bestFit="1" customWidth="1"/>
    <col min="539" max="539" width="17.54296875" style="15" bestFit="1" customWidth="1"/>
    <col min="540" max="540" width="10.81640625" style="15" bestFit="1" customWidth="1"/>
    <col min="541" max="541" width="3.1796875" style="15" customWidth="1"/>
    <col min="542" max="542" width="18.54296875" style="15" bestFit="1" customWidth="1"/>
    <col min="543" max="543" width="10.81640625" style="15" bestFit="1" customWidth="1"/>
    <col min="544" max="544" width="3.26953125" style="15" customWidth="1"/>
    <col min="545" max="545" width="17.54296875" style="15" bestFit="1" customWidth="1"/>
    <col min="546" max="546" width="10.81640625" style="15" bestFit="1" customWidth="1"/>
    <col min="547" max="547" width="17.54296875" style="15" bestFit="1" customWidth="1"/>
    <col min="548" max="548" width="10.81640625" style="15" bestFit="1" customWidth="1"/>
    <col min="549" max="549" width="15.81640625" style="15" bestFit="1" customWidth="1"/>
    <col min="550" max="550" width="10.81640625" style="15" bestFit="1" customWidth="1"/>
    <col min="551" max="551" width="15.81640625" style="15" bestFit="1" customWidth="1"/>
    <col min="552" max="552" width="11.7265625" style="15" bestFit="1" customWidth="1"/>
    <col min="553" max="553" width="17.54296875" style="15" bestFit="1" customWidth="1"/>
    <col min="554" max="554" width="11.7265625" style="15" bestFit="1" customWidth="1"/>
    <col min="555" max="555" width="15.81640625" style="15" bestFit="1" customWidth="1"/>
    <col min="556" max="556" width="11.7265625" style="15" bestFit="1" customWidth="1"/>
    <col min="557" max="557" width="4.1796875" style="15" customWidth="1"/>
    <col min="558" max="558" width="18.54296875" style="15" bestFit="1" customWidth="1"/>
    <col min="559" max="559" width="11.7265625" style="15" bestFit="1" customWidth="1"/>
    <col min="560" max="560" width="18.54296875" style="15" bestFit="1" customWidth="1"/>
    <col min="561" max="561" width="11.7265625" style="15" bestFit="1" customWidth="1"/>
    <col min="562" max="562" width="17.54296875" style="15" bestFit="1" customWidth="1"/>
    <col min="563" max="563" width="11.7265625" style="15" bestFit="1" customWidth="1"/>
    <col min="564" max="564" width="17.54296875" style="15" bestFit="1" customWidth="1"/>
    <col min="565" max="565" width="11.7265625" style="15" bestFit="1" customWidth="1"/>
    <col min="566" max="566" width="17.54296875" style="15" bestFit="1" customWidth="1"/>
    <col min="567" max="567" width="11.7265625" style="15" bestFit="1" customWidth="1"/>
    <col min="568" max="568" width="15.81640625" style="15" bestFit="1" customWidth="1"/>
    <col min="569" max="569" width="11.7265625" style="15" bestFit="1" customWidth="1"/>
    <col min="570" max="570" width="17.54296875" style="15" bestFit="1" customWidth="1"/>
    <col min="571" max="571" width="11.7265625" style="15" bestFit="1" customWidth="1"/>
    <col min="572" max="572" width="4.453125" style="15" customWidth="1"/>
    <col min="573" max="573" width="16.54296875" style="15" bestFit="1" customWidth="1"/>
    <col min="574" max="574" width="11.453125" style="15"/>
    <col min="575" max="575" width="16.54296875" style="15" bestFit="1" customWidth="1"/>
    <col min="576" max="576" width="11.453125" style="15"/>
    <col min="577" max="577" width="14.81640625" style="15" bestFit="1" customWidth="1"/>
    <col min="578" max="578" width="11.453125" style="15"/>
    <col min="579" max="579" width="3.453125" style="15" customWidth="1"/>
    <col min="580" max="580" width="16.54296875" style="15" bestFit="1" customWidth="1"/>
    <col min="581" max="581" width="11.453125" style="15"/>
    <col min="582" max="582" width="17.54296875" style="15" bestFit="1" customWidth="1"/>
    <col min="583" max="583" width="11.453125" style="15"/>
    <col min="584" max="584" width="13.81640625" style="15" bestFit="1" customWidth="1"/>
    <col min="585" max="585" width="11.453125" style="15"/>
    <col min="586" max="586" width="13.81640625" style="15" bestFit="1" customWidth="1"/>
    <col min="587" max="587" width="11.453125" style="15"/>
    <col min="588" max="588" width="13.81640625" style="15" bestFit="1" customWidth="1"/>
    <col min="589" max="589" width="11.453125" style="15"/>
    <col min="590" max="590" width="14.81640625" style="15" bestFit="1" customWidth="1"/>
    <col min="591" max="591" width="11.453125" style="15"/>
    <col min="592" max="592" width="14.81640625" style="15" bestFit="1" customWidth="1"/>
    <col min="593" max="593" width="11.453125" style="15"/>
    <col min="594" max="594" width="14.81640625" style="15" bestFit="1" customWidth="1"/>
    <col min="595" max="792" width="11.453125" style="15"/>
    <col min="793" max="793" width="6.1796875" style="15" customWidth="1"/>
    <col min="794" max="794" width="28.26953125" style="15" bestFit="1" customWidth="1"/>
    <col min="795" max="795" width="17.54296875" style="15" bestFit="1" customWidth="1"/>
    <col min="796" max="796" width="10.81640625" style="15" bestFit="1" customWidth="1"/>
    <col min="797" max="797" width="3.1796875" style="15" customWidth="1"/>
    <col min="798" max="798" width="18.54296875" style="15" bestFit="1" customWidth="1"/>
    <col min="799" max="799" width="10.81640625" style="15" bestFit="1" customWidth="1"/>
    <col min="800" max="800" width="3.26953125" style="15" customWidth="1"/>
    <col min="801" max="801" width="17.54296875" style="15" bestFit="1" customWidth="1"/>
    <col min="802" max="802" width="10.81640625" style="15" bestFit="1" customWidth="1"/>
    <col min="803" max="803" width="17.54296875" style="15" bestFit="1" customWidth="1"/>
    <col min="804" max="804" width="10.81640625" style="15" bestFit="1" customWidth="1"/>
    <col min="805" max="805" width="15.81640625" style="15" bestFit="1" customWidth="1"/>
    <col min="806" max="806" width="10.81640625" style="15" bestFit="1" customWidth="1"/>
    <col min="807" max="807" width="15.81640625" style="15" bestFit="1" customWidth="1"/>
    <col min="808" max="808" width="11.7265625" style="15" bestFit="1" customWidth="1"/>
    <col min="809" max="809" width="17.54296875" style="15" bestFit="1" customWidth="1"/>
    <col min="810" max="810" width="11.7265625" style="15" bestFit="1" customWidth="1"/>
    <col min="811" max="811" width="15.81640625" style="15" bestFit="1" customWidth="1"/>
    <col min="812" max="812" width="11.7265625" style="15" bestFit="1" customWidth="1"/>
    <col min="813" max="813" width="4.1796875" style="15" customWidth="1"/>
    <col min="814" max="814" width="18.54296875" style="15" bestFit="1" customWidth="1"/>
    <col min="815" max="815" width="11.7265625" style="15" bestFit="1" customWidth="1"/>
    <col min="816" max="816" width="18.54296875" style="15" bestFit="1" customWidth="1"/>
    <col min="817" max="817" width="11.7265625" style="15" bestFit="1" customWidth="1"/>
    <col min="818" max="818" width="17.54296875" style="15" bestFit="1" customWidth="1"/>
    <col min="819" max="819" width="11.7265625" style="15" bestFit="1" customWidth="1"/>
    <col min="820" max="820" width="17.54296875" style="15" bestFit="1" customWidth="1"/>
    <col min="821" max="821" width="11.7265625" style="15" bestFit="1" customWidth="1"/>
    <col min="822" max="822" width="17.54296875" style="15" bestFit="1" customWidth="1"/>
    <col min="823" max="823" width="11.7265625" style="15" bestFit="1" customWidth="1"/>
    <col min="824" max="824" width="15.81640625" style="15" bestFit="1" customWidth="1"/>
    <col min="825" max="825" width="11.7265625" style="15" bestFit="1" customWidth="1"/>
    <col min="826" max="826" width="17.54296875" style="15" bestFit="1" customWidth="1"/>
    <col min="827" max="827" width="11.7265625" style="15" bestFit="1" customWidth="1"/>
    <col min="828" max="828" width="4.453125" style="15" customWidth="1"/>
    <col min="829" max="829" width="16.54296875" style="15" bestFit="1" customWidth="1"/>
    <col min="830" max="830" width="11.453125" style="15"/>
    <col min="831" max="831" width="16.54296875" style="15" bestFit="1" customWidth="1"/>
    <col min="832" max="832" width="11.453125" style="15"/>
    <col min="833" max="833" width="14.81640625" style="15" bestFit="1" customWidth="1"/>
    <col min="834" max="834" width="11.453125" style="15"/>
    <col min="835" max="835" width="3.453125" style="15" customWidth="1"/>
    <col min="836" max="836" width="16.54296875" style="15" bestFit="1" customWidth="1"/>
    <col min="837" max="837" width="11.453125" style="15"/>
    <col min="838" max="838" width="17.54296875" style="15" bestFit="1" customWidth="1"/>
    <col min="839" max="839" width="11.453125" style="15"/>
    <col min="840" max="840" width="13.81640625" style="15" bestFit="1" customWidth="1"/>
    <col min="841" max="841" width="11.453125" style="15"/>
    <col min="842" max="842" width="13.81640625" style="15" bestFit="1" customWidth="1"/>
    <col min="843" max="843" width="11.453125" style="15"/>
    <col min="844" max="844" width="13.81640625" style="15" bestFit="1" customWidth="1"/>
    <col min="845" max="845" width="11.453125" style="15"/>
    <col min="846" max="846" width="14.81640625" style="15" bestFit="1" customWidth="1"/>
    <col min="847" max="847" width="11.453125" style="15"/>
    <col min="848" max="848" width="14.81640625" style="15" bestFit="1" customWidth="1"/>
    <col min="849" max="849" width="11.453125" style="15"/>
    <col min="850" max="850" width="14.81640625" style="15" bestFit="1" customWidth="1"/>
    <col min="851" max="1048" width="11.453125" style="15"/>
    <col min="1049" max="1049" width="6.1796875" style="15" customWidth="1"/>
    <col min="1050" max="1050" width="28.26953125" style="15" bestFit="1" customWidth="1"/>
    <col min="1051" max="1051" width="17.54296875" style="15" bestFit="1" customWidth="1"/>
    <col min="1052" max="1052" width="10.81640625" style="15" bestFit="1" customWidth="1"/>
    <col min="1053" max="1053" width="3.1796875" style="15" customWidth="1"/>
    <col min="1054" max="1054" width="18.54296875" style="15" bestFit="1" customWidth="1"/>
    <col min="1055" max="1055" width="10.81640625" style="15" bestFit="1" customWidth="1"/>
    <col min="1056" max="1056" width="3.26953125" style="15" customWidth="1"/>
    <col min="1057" max="1057" width="17.54296875" style="15" bestFit="1" customWidth="1"/>
    <col min="1058" max="1058" width="10.81640625" style="15" bestFit="1" customWidth="1"/>
    <col min="1059" max="1059" width="17.54296875" style="15" bestFit="1" customWidth="1"/>
    <col min="1060" max="1060" width="10.81640625" style="15" bestFit="1" customWidth="1"/>
    <col min="1061" max="1061" width="15.81640625" style="15" bestFit="1" customWidth="1"/>
    <col min="1062" max="1062" width="10.81640625" style="15" bestFit="1" customWidth="1"/>
    <col min="1063" max="1063" width="15.81640625" style="15" bestFit="1" customWidth="1"/>
    <col min="1064" max="1064" width="11.7265625" style="15" bestFit="1" customWidth="1"/>
    <col min="1065" max="1065" width="17.54296875" style="15" bestFit="1" customWidth="1"/>
    <col min="1066" max="1066" width="11.7265625" style="15" bestFit="1" customWidth="1"/>
    <col min="1067" max="1067" width="15.81640625" style="15" bestFit="1" customWidth="1"/>
    <col min="1068" max="1068" width="11.7265625" style="15" bestFit="1" customWidth="1"/>
    <col min="1069" max="1069" width="4.1796875" style="15" customWidth="1"/>
    <col min="1070" max="1070" width="18.54296875" style="15" bestFit="1" customWidth="1"/>
    <col min="1071" max="1071" width="11.7265625" style="15" bestFit="1" customWidth="1"/>
    <col min="1072" max="1072" width="18.54296875" style="15" bestFit="1" customWidth="1"/>
    <col min="1073" max="1073" width="11.7265625" style="15" bestFit="1" customWidth="1"/>
    <col min="1074" max="1074" width="17.54296875" style="15" bestFit="1" customWidth="1"/>
    <col min="1075" max="1075" width="11.7265625" style="15" bestFit="1" customWidth="1"/>
    <col min="1076" max="1076" width="17.54296875" style="15" bestFit="1" customWidth="1"/>
    <col min="1077" max="1077" width="11.7265625" style="15" bestFit="1" customWidth="1"/>
    <col min="1078" max="1078" width="17.54296875" style="15" bestFit="1" customWidth="1"/>
    <col min="1079" max="1079" width="11.7265625" style="15" bestFit="1" customWidth="1"/>
    <col min="1080" max="1080" width="15.81640625" style="15" bestFit="1" customWidth="1"/>
    <col min="1081" max="1081" width="11.7265625" style="15" bestFit="1" customWidth="1"/>
    <col min="1082" max="1082" width="17.54296875" style="15" bestFit="1" customWidth="1"/>
    <col min="1083" max="1083" width="11.7265625" style="15" bestFit="1" customWidth="1"/>
    <col min="1084" max="1084" width="4.453125" style="15" customWidth="1"/>
    <col min="1085" max="1085" width="16.54296875" style="15" bestFit="1" customWidth="1"/>
    <col min="1086" max="1086" width="11.453125" style="15"/>
    <col min="1087" max="1087" width="16.54296875" style="15" bestFit="1" customWidth="1"/>
    <col min="1088" max="1088" width="11.453125" style="15"/>
    <col min="1089" max="1089" width="14.81640625" style="15" bestFit="1" customWidth="1"/>
    <col min="1090" max="1090" width="11.453125" style="15"/>
    <col min="1091" max="1091" width="3.453125" style="15" customWidth="1"/>
    <col min="1092" max="1092" width="16.54296875" style="15" bestFit="1" customWidth="1"/>
    <col min="1093" max="1093" width="11.453125" style="15"/>
    <col min="1094" max="1094" width="17.54296875" style="15" bestFit="1" customWidth="1"/>
    <col min="1095" max="1095" width="11.453125" style="15"/>
    <col min="1096" max="1096" width="13.81640625" style="15" bestFit="1" customWidth="1"/>
    <col min="1097" max="1097" width="11.453125" style="15"/>
    <col min="1098" max="1098" width="13.81640625" style="15" bestFit="1" customWidth="1"/>
    <col min="1099" max="1099" width="11.453125" style="15"/>
    <col min="1100" max="1100" width="13.81640625" style="15" bestFit="1" customWidth="1"/>
    <col min="1101" max="1101" width="11.453125" style="15"/>
    <col min="1102" max="1102" width="14.81640625" style="15" bestFit="1" customWidth="1"/>
    <col min="1103" max="1103" width="11.453125" style="15"/>
    <col min="1104" max="1104" width="14.81640625" style="15" bestFit="1" customWidth="1"/>
    <col min="1105" max="1105" width="11.453125" style="15"/>
    <col min="1106" max="1106" width="14.81640625" style="15" bestFit="1" customWidth="1"/>
    <col min="1107" max="1304" width="11.453125" style="15"/>
    <col min="1305" max="1305" width="6.1796875" style="15" customWidth="1"/>
    <col min="1306" max="1306" width="28.26953125" style="15" bestFit="1" customWidth="1"/>
    <col min="1307" max="1307" width="17.54296875" style="15" bestFit="1" customWidth="1"/>
    <col min="1308" max="1308" width="10.81640625" style="15" bestFit="1" customWidth="1"/>
    <col min="1309" max="1309" width="3.1796875" style="15" customWidth="1"/>
    <col min="1310" max="1310" width="18.54296875" style="15" bestFit="1" customWidth="1"/>
    <col min="1311" max="1311" width="10.81640625" style="15" bestFit="1" customWidth="1"/>
    <col min="1312" max="1312" width="3.26953125" style="15" customWidth="1"/>
    <col min="1313" max="1313" width="17.54296875" style="15" bestFit="1" customWidth="1"/>
    <col min="1314" max="1314" width="10.81640625" style="15" bestFit="1" customWidth="1"/>
    <col min="1315" max="1315" width="17.54296875" style="15" bestFit="1" customWidth="1"/>
    <col min="1316" max="1316" width="10.81640625" style="15" bestFit="1" customWidth="1"/>
    <col min="1317" max="1317" width="15.81640625" style="15" bestFit="1" customWidth="1"/>
    <col min="1318" max="1318" width="10.81640625" style="15" bestFit="1" customWidth="1"/>
    <col min="1319" max="1319" width="15.81640625" style="15" bestFit="1" customWidth="1"/>
    <col min="1320" max="1320" width="11.7265625" style="15" bestFit="1" customWidth="1"/>
    <col min="1321" max="1321" width="17.54296875" style="15" bestFit="1" customWidth="1"/>
    <col min="1322" max="1322" width="11.7265625" style="15" bestFit="1" customWidth="1"/>
    <col min="1323" max="1323" width="15.81640625" style="15" bestFit="1" customWidth="1"/>
    <col min="1324" max="1324" width="11.7265625" style="15" bestFit="1" customWidth="1"/>
    <col min="1325" max="1325" width="4.1796875" style="15" customWidth="1"/>
    <col min="1326" max="1326" width="18.54296875" style="15" bestFit="1" customWidth="1"/>
    <col min="1327" max="1327" width="11.7265625" style="15" bestFit="1" customWidth="1"/>
    <col min="1328" max="1328" width="18.54296875" style="15" bestFit="1" customWidth="1"/>
    <col min="1329" max="1329" width="11.7265625" style="15" bestFit="1" customWidth="1"/>
    <col min="1330" max="1330" width="17.54296875" style="15" bestFit="1" customWidth="1"/>
    <col min="1331" max="1331" width="11.7265625" style="15" bestFit="1" customWidth="1"/>
    <col min="1332" max="1332" width="17.54296875" style="15" bestFit="1" customWidth="1"/>
    <col min="1333" max="1333" width="11.7265625" style="15" bestFit="1" customWidth="1"/>
    <col min="1334" max="1334" width="17.54296875" style="15" bestFit="1" customWidth="1"/>
    <col min="1335" max="1335" width="11.7265625" style="15" bestFit="1" customWidth="1"/>
    <col min="1336" max="1336" width="15.81640625" style="15" bestFit="1" customWidth="1"/>
    <col min="1337" max="1337" width="11.7265625" style="15" bestFit="1" customWidth="1"/>
    <col min="1338" max="1338" width="17.54296875" style="15" bestFit="1" customWidth="1"/>
    <col min="1339" max="1339" width="11.7265625" style="15" bestFit="1" customWidth="1"/>
    <col min="1340" max="1340" width="4.453125" style="15" customWidth="1"/>
    <col min="1341" max="1341" width="16.54296875" style="15" bestFit="1" customWidth="1"/>
    <col min="1342" max="1342" width="11.453125" style="15"/>
    <col min="1343" max="1343" width="16.54296875" style="15" bestFit="1" customWidth="1"/>
    <col min="1344" max="1344" width="11.453125" style="15"/>
    <col min="1345" max="1345" width="14.81640625" style="15" bestFit="1" customWidth="1"/>
    <col min="1346" max="1346" width="11.453125" style="15"/>
    <col min="1347" max="1347" width="3.453125" style="15" customWidth="1"/>
    <col min="1348" max="1348" width="16.54296875" style="15" bestFit="1" customWidth="1"/>
    <col min="1349" max="1349" width="11.453125" style="15"/>
    <col min="1350" max="1350" width="17.54296875" style="15" bestFit="1" customWidth="1"/>
    <col min="1351" max="1351" width="11.453125" style="15"/>
    <col min="1352" max="1352" width="13.81640625" style="15" bestFit="1" customWidth="1"/>
    <col min="1353" max="1353" width="11.453125" style="15"/>
    <col min="1354" max="1354" width="13.81640625" style="15" bestFit="1" customWidth="1"/>
    <col min="1355" max="1355" width="11.453125" style="15"/>
    <col min="1356" max="1356" width="13.81640625" style="15" bestFit="1" customWidth="1"/>
    <col min="1357" max="1357" width="11.453125" style="15"/>
    <col min="1358" max="1358" width="14.81640625" style="15" bestFit="1" customWidth="1"/>
    <col min="1359" max="1359" width="11.453125" style="15"/>
    <col min="1360" max="1360" width="14.81640625" style="15" bestFit="1" customWidth="1"/>
    <col min="1361" max="1361" width="11.453125" style="15"/>
    <col min="1362" max="1362" width="14.81640625" style="15" bestFit="1" customWidth="1"/>
    <col min="1363" max="1560" width="11.453125" style="15"/>
    <col min="1561" max="1561" width="6.1796875" style="15" customWidth="1"/>
    <col min="1562" max="1562" width="28.26953125" style="15" bestFit="1" customWidth="1"/>
    <col min="1563" max="1563" width="17.54296875" style="15" bestFit="1" customWidth="1"/>
    <col min="1564" max="1564" width="10.81640625" style="15" bestFit="1" customWidth="1"/>
    <col min="1565" max="1565" width="3.1796875" style="15" customWidth="1"/>
    <col min="1566" max="1566" width="18.54296875" style="15" bestFit="1" customWidth="1"/>
    <col min="1567" max="1567" width="10.81640625" style="15" bestFit="1" customWidth="1"/>
    <col min="1568" max="1568" width="3.26953125" style="15" customWidth="1"/>
    <col min="1569" max="1569" width="17.54296875" style="15" bestFit="1" customWidth="1"/>
    <col min="1570" max="1570" width="10.81640625" style="15" bestFit="1" customWidth="1"/>
    <col min="1571" max="1571" width="17.54296875" style="15" bestFit="1" customWidth="1"/>
    <col min="1572" max="1572" width="10.81640625" style="15" bestFit="1" customWidth="1"/>
    <col min="1573" max="1573" width="15.81640625" style="15" bestFit="1" customWidth="1"/>
    <col min="1574" max="1574" width="10.81640625" style="15" bestFit="1" customWidth="1"/>
    <col min="1575" max="1575" width="15.81640625" style="15" bestFit="1" customWidth="1"/>
    <col min="1576" max="1576" width="11.7265625" style="15" bestFit="1" customWidth="1"/>
    <col min="1577" max="1577" width="17.54296875" style="15" bestFit="1" customWidth="1"/>
    <col min="1578" max="1578" width="11.7265625" style="15" bestFit="1" customWidth="1"/>
    <col min="1579" max="1579" width="15.81640625" style="15" bestFit="1" customWidth="1"/>
    <col min="1580" max="1580" width="11.7265625" style="15" bestFit="1" customWidth="1"/>
    <col min="1581" max="1581" width="4.1796875" style="15" customWidth="1"/>
    <col min="1582" max="1582" width="18.54296875" style="15" bestFit="1" customWidth="1"/>
    <col min="1583" max="1583" width="11.7265625" style="15" bestFit="1" customWidth="1"/>
    <col min="1584" max="1584" width="18.54296875" style="15" bestFit="1" customWidth="1"/>
    <col min="1585" max="1585" width="11.7265625" style="15" bestFit="1" customWidth="1"/>
    <col min="1586" max="1586" width="17.54296875" style="15" bestFit="1" customWidth="1"/>
    <col min="1587" max="1587" width="11.7265625" style="15" bestFit="1" customWidth="1"/>
    <col min="1588" max="1588" width="17.54296875" style="15" bestFit="1" customWidth="1"/>
    <col min="1589" max="1589" width="11.7265625" style="15" bestFit="1" customWidth="1"/>
    <col min="1590" max="1590" width="17.54296875" style="15" bestFit="1" customWidth="1"/>
    <col min="1591" max="1591" width="11.7265625" style="15" bestFit="1" customWidth="1"/>
    <col min="1592" max="1592" width="15.81640625" style="15" bestFit="1" customWidth="1"/>
    <col min="1593" max="1593" width="11.7265625" style="15" bestFit="1" customWidth="1"/>
    <col min="1594" max="1594" width="17.54296875" style="15" bestFit="1" customWidth="1"/>
    <col min="1595" max="1595" width="11.7265625" style="15" bestFit="1" customWidth="1"/>
    <col min="1596" max="1596" width="4.453125" style="15" customWidth="1"/>
    <col min="1597" max="1597" width="16.54296875" style="15" bestFit="1" customWidth="1"/>
    <col min="1598" max="1598" width="11.453125" style="15"/>
    <col min="1599" max="1599" width="16.54296875" style="15" bestFit="1" customWidth="1"/>
    <col min="1600" max="1600" width="11.453125" style="15"/>
    <col min="1601" max="1601" width="14.81640625" style="15" bestFit="1" customWidth="1"/>
    <col min="1602" max="1602" width="11.453125" style="15"/>
    <col min="1603" max="1603" width="3.453125" style="15" customWidth="1"/>
    <col min="1604" max="1604" width="16.54296875" style="15" bestFit="1" customWidth="1"/>
    <col min="1605" max="1605" width="11.453125" style="15"/>
    <col min="1606" max="1606" width="17.54296875" style="15" bestFit="1" customWidth="1"/>
    <col min="1607" max="1607" width="11.453125" style="15"/>
    <col min="1608" max="1608" width="13.81640625" style="15" bestFit="1" customWidth="1"/>
    <col min="1609" max="1609" width="11.453125" style="15"/>
    <col min="1610" max="1610" width="13.81640625" style="15" bestFit="1" customWidth="1"/>
    <col min="1611" max="1611" width="11.453125" style="15"/>
    <col min="1612" max="1612" width="13.81640625" style="15" bestFit="1" customWidth="1"/>
    <col min="1613" max="1613" width="11.453125" style="15"/>
    <col min="1614" max="1614" width="14.81640625" style="15" bestFit="1" customWidth="1"/>
    <col min="1615" max="1615" width="11.453125" style="15"/>
    <col min="1616" max="1616" width="14.81640625" style="15" bestFit="1" customWidth="1"/>
    <col min="1617" max="1617" width="11.453125" style="15"/>
    <col min="1618" max="1618" width="14.81640625" style="15" bestFit="1" customWidth="1"/>
    <col min="1619" max="1816" width="11.453125" style="15"/>
    <col min="1817" max="1817" width="6.1796875" style="15" customWidth="1"/>
    <col min="1818" max="1818" width="28.26953125" style="15" bestFit="1" customWidth="1"/>
    <col min="1819" max="1819" width="17.54296875" style="15" bestFit="1" customWidth="1"/>
    <col min="1820" max="1820" width="10.81640625" style="15" bestFit="1" customWidth="1"/>
    <col min="1821" max="1821" width="3.1796875" style="15" customWidth="1"/>
    <col min="1822" max="1822" width="18.54296875" style="15" bestFit="1" customWidth="1"/>
    <col min="1823" max="1823" width="10.81640625" style="15" bestFit="1" customWidth="1"/>
    <col min="1824" max="1824" width="3.26953125" style="15" customWidth="1"/>
    <col min="1825" max="1825" width="17.54296875" style="15" bestFit="1" customWidth="1"/>
    <col min="1826" max="1826" width="10.81640625" style="15" bestFit="1" customWidth="1"/>
    <col min="1827" max="1827" width="17.54296875" style="15" bestFit="1" customWidth="1"/>
    <col min="1828" max="1828" width="10.81640625" style="15" bestFit="1" customWidth="1"/>
    <col min="1829" max="1829" width="15.81640625" style="15" bestFit="1" customWidth="1"/>
    <col min="1830" max="1830" width="10.81640625" style="15" bestFit="1" customWidth="1"/>
    <col min="1831" max="1831" width="15.81640625" style="15" bestFit="1" customWidth="1"/>
    <col min="1832" max="1832" width="11.7265625" style="15" bestFit="1" customWidth="1"/>
    <col min="1833" max="1833" width="17.54296875" style="15" bestFit="1" customWidth="1"/>
    <col min="1834" max="1834" width="11.7265625" style="15" bestFit="1" customWidth="1"/>
    <col min="1835" max="1835" width="15.81640625" style="15" bestFit="1" customWidth="1"/>
    <col min="1836" max="1836" width="11.7265625" style="15" bestFit="1" customWidth="1"/>
    <col min="1837" max="1837" width="4.1796875" style="15" customWidth="1"/>
    <col min="1838" max="1838" width="18.54296875" style="15" bestFit="1" customWidth="1"/>
    <col min="1839" max="1839" width="11.7265625" style="15" bestFit="1" customWidth="1"/>
    <col min="1840" max="1840" width="18.54296875" style="15" bestFit="1" customWidth="1"/>
    <col min="1841" max="1841" width="11.7265625" style="15" bestFit="1" customWidth="1"/>
    <col min="1842" max="1842" width="17.54296875" style="15" bestFit="1" customWidth="1"/>
    <col min="1843" max="1843" width="11.7265625" style="15" bestFit="1" customWidth="1"/>
    <col min="1844" max="1844" width="17.54296875" style="15" bestFit="1" customWidth="1"/>
    <col min="1845" max="1845" width="11.7265625" style="15" bestFit="1" customWidth="1"/>
    <col min="1846" max="1846" width="17.54296875" style="15" bestFit="1" customWidth="1"/>
    <col min="1847" max="1847" width="11.7265625" style="15" bestFit="1" customWidth="1"/>
    <col min="1848" max="1848" width="15.81640625" style="15" bestFit="1" customWidth="1"/>
    <col min="1849" max="1849" width="11.7265625" style="15" bestFit="1" customWidth="1"/>
    <col min="1850" max="1850" width="17.54296875" style="15" bestFit="1" customWidth="1"/>
    <col min="1851" max="1851" width="11.7265625" style="15" bestFit="1" customWidth="1"/>
    <col min="1852" max="1852" width="4.453125" style="15" customWidth="1"/>
    <col min="1853" max="1853" width="16.54296875" style="15" bestFit="1" customWidth="1"/>
    <col min="1854" max="1854" width="11.453125" style="15"/>
    <col min="1855" max="1855" width="16.54296875" style="15" bestFit="1" customWidth="1"/>
    <col min="1856" max="1856" width="11.453125" style="15"/>
    <col min="1857" max="1857" width="14.81640625" style="15" bestFit="1" customWidth="1"/>
    <col min="1858" max="1858" width="11.453125" style="15"/>
    <col min="1859" max="1859" width="3.453125" style="15" customWidth="1"/>
    <col min="1860" max="1860" width="16.54296875" style="15" bestFit="1" customWidth="1"/>
    <col min="1861" max="1861" width="11.453125" style="15"/>
    <col min="1862" max="1862" width="17.54296875" style="15" bestFit="1" customWidth="1"/>
    <col min="1863" max="1863" width="11.453125" style="15"/>
    <col min="1864" max="1864" width="13.81640625" style="15" bestFit="1" customWidth="1"/>
    <col min="1865" max="1865" width="11.453125" style="15"/>
    <col min="1866" max="1866" width="13.81640625" style="15" bestFit="1" customWidth="1"/>
    <col min="1867" max="1867" width="11.453125" style="15"/>
    <col min="1868" max="1868" width="13.81640625" style="15" bestFit="1" customWidth="1"/>
    <col min="1869" max="1869" width="11.453125" style="15"/>
    <col min="1870" max="1870" width="14.81640625" style="15" bestFit="1" customWidth="1"/>
    <col min="1871" max="1871" width="11.453125" style="15"/>
    <col min="1872" max="1872" width="14.81640625" style="15" bestFit="1" customWidth="1"/>
    <col min="1873" max="1873" width="11.453125" style="15"/>
    <col min="1874" max="1874" width="14.81640625" style="15" bestFit="1" customWidth="1"/>
    <col min="1875" max="2072" width="11.453125" style="15"/>
    <col min="2073" max="2073" width="6.1796875" style="15" customWidth="1"/>
    <col min="2074" max="2074" width="28.26953125" style="15" bestFit="1" customWidth="1"/>
    <col min="2075" max="2075" width="17.54296875" style="15" bestFit="1" customWidth="1"/>
    <col min="2076" max="2076" width="10.81640625" style="15" bestFit="1" customWidth="1"/>
    <col min="2077" max="2077" width="3.1796875" style="15" customWidth="1"/>
    <col min="2078" max="2078" width="18.54296875" style="15" bestFit="1" customWidth="1"/>
    <col min="2079" max="2079" width="10.81640625" style="15" bestFit="1" customWidth="1"/>
    <col min="2080" max="2080" width="3.26953125" style="15" customWidth="1"/>
    <col min="2081" max="2081" width="17.54296875" style="15" bestFit="1" customWidth="1"/>
    <col min="2082" max="2082" width="10.81640625" style="15" bestFit="1" customWidth="1"/>
    <col min="2083" max="2083" width="17.54296875" style="15" bestFit="1" customWidth="1"/>
    <col min="2084" max="2084" width="10.81640625" style="15" bestFit="1" customWidth="1"/>
    <col min="2085" max="2085" width="15.81640625" style="15" bestFit="1" customWidth="1"/>
    <col min="2086" max="2086" width="10.81640625" style="15" bestFit="1" customWidth="1"/>
    <col min="2087" max="2087" width="15.81640625" style="15" bestFit="1" customWidth="1"/>
    <col min="2088" max="2088" width="11.7265625" style="15" bestFit="1" customWidth="1"/>
    <col min="2089" max="2089" width="17.54296875" style="15" bestFit="1" customWidth="1"/>
    <col min="2090" max="2090" width="11.7265625" style="15" bestFit="1" customWidth="1"/>
    <col min="2091" max="2091" width="15.81640625" style="15" bestFit="1" customWidth="1"/>
    <col min="2092" max="2092" width="11.7265625" style="15" bestFit="1" customWidth="1"/>
    <col min="2093" max="2093" width="4.1796875" style="15" customWidth="1"/>
    <col min="2094" max="2094" width="18.54296875" style="15" bestFit="1" customWidth="1"/>
    <col min="2095" max="2095" width="11.7265625" style="15" bestFit="1" customWidth="1"/>
    <col min="2096" max="2096" width="18.54296875" style="15" bestFit="1" customWidth="1"/>
    <col min="2097" max="2097" width="11.7265625" style="15" bestFit="1" customWidth="1"/>
    <col min="2098" max="2098" width="17.54296875" style="15" bestFit="1" customWidth="1"/>
    <col min="2099" max="2099" width="11.7265625" style="15" bestFit="1" customWidth="1"/>
    <col min="2100" max="2100" width="17.54296875" style="15" bestFit="1" customWidth="1"/>
    <col min="2101" max="2101" width="11.7265625" style="15" bestFit="1" customWidth="1"/>
    <col min="2102" max="2102" width="17.54296875" style="15" bestFit="1" customWidth="1"/>
    <col min="2103" max="2103" width="11.7265625" style="15" bestFit="1" customWidth="1"/>
    <col min="2104" max="2104" width="15.81640625" style="15" bestFit="1" customWidth="1"/>
    <col min="2105" max="2105" width="11.7265625" style="15" bestFit="1" customWidth="1"/>
    <col min="2106" max="2106" width="17.54296875" style="15" bestFit="1" customWidth="1"/>
    <col min="2107" max="2107" width="11.7265625" style="15" bestFit="1" customWidth="1"/>
    <col min="2108" max="2108" width="4.453125" style="15" customWidth="1"/>
    <col min="2109" max="2109" width="16.54296875" style="15" bestFit="1" customWidth="1"/>
    <col min="2110" max="2110" width="11.453125" style="15"/>
    <col min="2111" max="2111" width="16.54296875" style="15" bestFit="1" customWidth="1"/>
    <col min="2112" max="2112" width="11.453125" style="15"/>
    <col min="2113" max="2113" width="14.81640625" style="15" bestFit="1" customWidth="1"/>
    <col min="2114" max="2114" width="11.453125" style="15"/>
    <col min="2115" max="2115" width="3.453125" style="15" customWidth="1"/>
    <col min="2116" max="2116" width="16.54296875" style="15" bestFit="1" customWidth="1"/>
    <col min="2117" max="2117" width="11.453125" style="15"/>
    <col min="2118" max="2118" width="17.54296875" style="15" bestFit="1" customWidth="1"/>
    <col min="2119" max="2119" width="11.453125" style="15"/>
    <col min="2120" max="2120" width="13.81640625" style="15" bestFit="1" customWidth="1"/>
    <col min="2121" max="2121" width="11.453125" style="15"/>
    <col min="2122" max="2122" width="13.81640625" style="15" bestFit="1" customWidth="1"/>
    <col min="2123" max="2123" width="11.453125" style="15"/>
    <col min="2124" max="2124" width="13.81640625" style="15" bestFit="1" customWidth="1"/>
    <col min="2125" max="2125" width="11.453125" style="15"/>
    <col min="2126" max="2126" width="14.81640625" style="15" bestFit="1" customWidth="1"/>
    <col min="2127" max="2127" width="11.453125" style="15"/>
    <col min="2128" max="2128" width="14.81640625" style="15" bestFit="1" customWidth="1"/>
    <col min="2129" max="2129" width="11.453125" style="15"/>
    <col min="2130" max="2130" width="14.81640625" style="15" bestFit="1" customWidth="1"/>
    <col min="2131" max="2328" width="11.453125" style="15"/>
    <col min="2329" max="2329" width="6.1796875" style="15" customWidth="1"/>
    <col min="2330" max="2330" width="28.26953125" style="15" bestFit="1" customWidth="1"/>
    <col min="2331" max="2331" width="17.54296875" style="15" bestFit="1" customWidth="1"/>
    <col min="2332" max="2332" width="10.81640625" style="15" bestFit="1" customWidth="1"/>
    <col min="2333" max="2333" width="3.1796875" style="15" customWidth="1"/>
    <col min="2334" max="2334" width="18.54296875" style="15" bestFit="1" customWidth="1"/>
    <col min="2335" max="2335" width="10.81640625" style="15" bestFit="1" customWidth="1"/>
    <col min="2336" max="2336" width="3.26953125" style="15" customWidth="1"/>
    <col min="2337" max="2337" width="17.54296875" style="15" bestFit="1" customWidth="1"/>
    <col min="2338" max="2338" width="10.81640625" style="15" bestFit="1" customWidth="1"/>
    <col min="2339" max="2339" width="17.54296875" style="15" bestFit="1" customWidth="1"/>
    <col min="2340" max="2340" width="10.81640625" style="15" bestFit="1" customWidth="1"/>
    <col min="2341" max="2341" width="15.81640625" style="15" bestFit="1" customWidth="1"/>
    <col min="2342" max="2342" width="10.81640625" style="15" bestFit="1" customWidth="1"/>
    <col min="2343" max="2343" width="15.81640625" style="15" bestFit="1" customWidth="1"/>
    <col min="2344" max="2344" width="11.7265625" style="15" bestFit="1" customWidth="1"/>
    <col min="2345" max="2345" width="17.54296875" style="15" bestFit="1" customWidth="1"/>
    <col min="2346" max="2346" width="11.7265625" style="15" bestFit="1" customWidth="1"/>
    <col min="2347" max="2347" width="15.81640625" style="15" bestFit="1" customWidth="1"/>
    <col min="2348" max="2348" width="11.7265625" style="15" bestFit="1" customWidth="1"/>
    <col min="2349" max="2349" width="4.1796875" style="15" customWidth="1"/>
    <col min="2350" max="2350" width="18.54296875" style="15" bestFit="1" customWidth="1"/>
    <col min="2351" max="2351" width="11.7265625" style="15" bestFit="1" customWidth="1"/>
    <col min="2352" max="2352" width="18.54296875" style="15" bestFit="1" customWidth="1"/>
    <col min="2353" max="2353" width="11.7265625" style="15" bestFit="1" customWidth="1"/>
    <col min="2354" max="2354" width="17.54296875" style="15" bestFit="1" customWidth="1"/>
    <col min="2355" max="2355" width="11.7265625" style="15" bestFit="1" customWidth="1"/>
    <col min="2356" max="2356" width="17.54296875" style="15" bestFit="1" customWidth="1"/>
    <col min="2357" max="2357" width="11.7265625" style="15" bestFit="1" customWidth="1"/>
    <col min="2358" max="2358" width="17.54296875" style="15" bestFit="1" customWidth="1"/>
    <col min="2359" max="2359" width="11.7265625" style="15" bestFit="1" customWidth="1"/>
    <col min="2360" max="2360" width="15.81640625" style="15" bestFit="1" customWidth="1"/>
    <col min="2361" max="2361" width="11.7265625" style="15" bestFit="1" customWidth="1"/>
    <col min="2362" max="2362" width="17.54296875" style="15" bestFit="1" customWidth="1"/>
    <col min="2363" max="2363" width="11.7265625" style="15" bestFit="1" customWidth="1"/>
    <col min="2364" max="2364" width="4.453125" style="15" customWidth="1"/>
    <col min="2365" max="2365" width="16.54296875" style="15" bestFit="1" customWidth="1"/>
    <col min="2366" max="2366" width="11.453125" style="15"/>
    <col min="2367" max="2367" width="16.54296875" style="15" bestFit="1" customWidth="1"/>
    <col min="2368" max="2368" width="11.453125" style="15"/>
    <col min="2369" max="2369" width="14.81640625" style="15" bestFit="1" customWidth="1"/>
    <col min="2370" max="2370" width="11.453125" style="15"/>
    <col min="2371" max="2371" width="3.453125" style="15" customWidth="1"/>
    <col min="2372" max="2372" width="16.54296875" style="15" bestFit="1" customWidth="1"/>
    <col min="2373" max="2373" width="11.453125" style="15"/>
    <col min="2374" max="2374" width="17.54296875" style="15" bestFit="1" customWidth="1"/>
    <col min="2375" max="2375" width="11.453125" style="15"/>
    <col min="2376" max="2376" width="13.81640625" style="15" bestFit="1" customWidth="1"/>
    <col min="2377" max="2377" width="11.453125" style="15"/>
    <col min="2378" max="2378" width="13.81640625" style="15" bestFit="1" customWidth="1"/>
    <col min="2379" max="2379" width="11.453125" style="15"/>
    <col min="2380" max="2380" width="13.81640625" style="15" bestFit="1" customWidth="1"/>
    <col min="2381" max="2381" width="11.453125" style="15"/>
    <col min="2382" max="2382" width="14.81640625" style="15" bestFit="1" customWidth="1"/>
    <col min="2383" max="2383" width="11.453125" style="15"/>
    <col min="2384" max="2384" width="14.81640625" style="15" bestFit="1" customWidth="1"/>
    <col min="2385" max="2385" width="11.453125" style="15"/>
    <col min="2386" max="2386" width="14.81640625" style="15" bestFit="1" customWidth="1"/>
    <col min="2387" max="2584" width="11.453125" style="15"/>
    <col min="2585" max="2585" width="6.1796875" style="15" customWidth="1"/>
    <col min="2586" max="2586" width="28.26953125" style="15" bestFit="1" customWidth="1"/>
    <col min="2587" max="2587" width="17.54296875" style="15" bestFit="1" customWidth="1"/>
    <col min="2588" max="2588" width="10.81640625" style="15" bestFit="1" customWidth="1"/>
    <col min="2589" max="2589" width="3.1796875" style="15" customWidth="1"/>
    <col min="2590" max="2590" width="18.54296875" style="15" bestFit="1" customWidth="1"/>
    <col min="2591" max="2591" width="10.81640625" style="15" bestFit="1" customWidth="1"/>
    <col min="2592" max="2592" width="3.26953125" style="15" customWidth="1"/>
    <col min="2593" max="2593" width="17.54296875" style="15" bestFit="1" customWidth="1"/>
    <col min="2594" max="2594" width="10.81640625" style="15" bestFit="1" customWidth="1"/>
    <col min="2595" max="2595" width="17.54296875" style="15" bestFit="1" customWidth="1"/>
    <col min="2596" max="2596" width="10.81640625" style="15" bestFit="1" customWidth="1"/>
    <col min="2597" max="2597" width="15.81640625" style="15" bestFit="1" customWidth="1"/>
    <col min="2598" max="2598" width="10.81640625" style="15" bestFit="1" customWidth="1"/>
    <col min="2599" max="2599" width="15.81640625" style="15" bestFit="1" customWidth="1"/>
    <col min="2600" max="2600" width="11.7265625" style="15" bestFit="1" customWidth="1"/>
    <col min="2601" max="2601" width="17.54296875" style="15" bestFit="1" customWidth="1"/>
    <col min="2602" max="2602" width="11.7265625" style="15" bestFit="1" customWidth="1"/>
    <col min="2603" max="2603" width="15.81640625" style="15" bestFit="1" customWidth="1"/>
    <col min="2604" max="2604" width="11.7265625" style="15" bestFit="1" customWidth="1"/>
    <col min="2605" max="2605" width="4.1796875" style="15" customWidth="1"/>
    <col min="2606" max="2606" width="18.54296875" style="15" bestFit="1" customWidth="1"/>
    <col min="2607" max="2607" width="11.7265625" style="15" bestFit="1" customWidth="1"/>
    <col min="2608" max="2608" width="18.54296875" style="15" bestFit="1" customWidth="1"/>
    <col min="2609" max="2609" width="11.7265625" style="15" bestFit="1" customWidth="1"/>
    <col min="2610" max="2610" width="17.54296875" style="15" bestFit="1" customWidth="1"/>
    <col min="2611" max="2611" width="11.7265625" style="15" bestFit="1" customWidth="1"/>
    <col min="2612" max="2612" width="17.54296875" style="15" bestFit="1" customWidth="1"/>
    <col min="2613" max="2613" width="11.7265625" style="15" bestFit="1" customWidth="1"/>
    <col min="2614" max="2614" width="17.54296875" style="15" bestFit="1" customWidth="1"/>
    <col min="2615" max="2615" width="11.7265625" style="15" bestFit="1" customWidth="1"/>
    <col min="2616" max="2616" width="15.81640625" style="15" bestFit="1" customWidth="1"/>
    <col min="2617" max="2617" width="11.7265625" style="15" bestFit="1" customWidth="1"/>
    <col min="2618" max="2618" width="17.54296875" style="15" bestFit="1" customWidth="1"/>
    <col min="2619" max="2619" width="11.7265625" style="15" bestFit="1" customWidth="1"/>
    <col min="2620" max="2620" width="4.453125" style="15" customWidth="1"/>
    <col min="2621" max="2621" width="16.54296875" style="15" bestFit="1" customWidth="1"/>
    <col min="2622" max="2622" width="11.453125" style="15"/>
    <col min="2623" max="2623" width="16.54296875" style="15" bestFit="1" customWidth="1"/>
    <col min="2624" max="2624" width="11.453125" style="15"/>
    <col min="2625" max="2625" width="14.81640625" style="15" bestFit="1" customWidth="1"/>
    <col min="2626" max="2626" width="11.453125" style="15"/>
    <col min="2627" max="2627" width="3.453125" style="15" customWidth="1"/>
    <col min="2628" max="2628" width="16.54296875" style="15" bestFit="1" customWidth="1"/>
    <col min="2629" max="2629" width="11.453125" style="15"/>
    <col min="2630" max="2630" width="17.54296875" style="15" bestFit="1" customWidth="1"/>
    <col min="2631" max="2631" width="11.453125" style="15"/>
    <col min="2632" max="2632" width="13.81640625" style="15" bestFit="1" customWidth="1"/>
    <col min="2633" max="2633" width="11.453125" style="15"/>
    <col min="2634" max="2634" width="13.81640625" style="15" bestFit="1" customWidth="1"/>
    <col min="2635" max="2635" width="11.453125" style="15"/>
    <col min="2636" max="2636" width="13.81640625" style="15" bestFit="1" customWidth="1"/>
    <col min="2637" max="2637" width="11.453125" style="15"/>
    <col min="2638" max="2638" width="14.81640625" style="15" bestFit="1" customWidth="1"/>
    <col min="2639" max="2639" width="11.453125" style="15"/>
    <col min="2640" max="2640" width="14.81640625" style="15" bestFit="1" customWidth="1"/>
    <col min="2641" max="2641" width="11.453125" style="15"/>
    <col min="2642" max="2642" width="14.81640625" style="15" bestFit="1" customWidth="1"/>
    <col min="2643" max="2840" width="11.453125" style="15"/>
    <col min="2841" max="2841" width="6.1796875" style="15" customWidth="1"/>
    <col min="2842" max="2842" width="28.26953125" style="15" bestFit="1" customWidth="1"/>
    <col min="2843" max="2843" width="17.54296875" style="15" bestFit="1" customWidth="1"/>
    <col min="2844" max="2844" width="10.81640625" style="15" bestFit="1" customWidth="1"/>
    <col min="2845" max="2845" width="3.1796875" style="15" customWidth="1"/>
    <col min="2846" max="2846" width="18.54296875" style="15" bestFit="1" customWidth="1"/>
    <col min="2847" max="2847" width="10.81640625" style="15" bestFit="1" customWidth="1"/>
    <col min="2848" max="2848" width="3.26953125" style="15" customWidth="1"/>
    <col min="2849" max="2849" width="17.54296875" style="15" bestFit="1" customWidth="1"/>
    <col min="2850" max="2850" width="10.81640625" style="15" bestFit="1" customWidth="1"/>
    <col min="2851" max="2851" width="17.54296875" style="15" bestFit="1" customWidth="1"/>
    <col min="2852" max="2852" width="10.81640625" style="15" bestFit="1" customWidth="1"/>
    <col min="2853" max="2853" width="15.81640625" style="15" bestFit="1" customWidth="1"/>
    <col min="2854" max="2854" width="10.81640625" style="15" bestFit="1" customWidth="1"/>
    <col min="2855" max="2855" width="15.81640625" style="15" bestFit="1" customWidth="1"/>
    <col min="2856" max="2856" width="11.7265625" style="15" bestFit="1" customWidth="1"/>
    <col min="2857" max="2857" width="17.54296875" style="15" bestFit="1" customWidth="1"/>
    <col min="2858" max="2858" width="11.7265625" style="15" bestFit="1" customWidth="1"/>
    <col min="2859" max="2859" width="15.81640625" style="15" bestFit="1" customWidth="1"/>
    <col min="2860" max="2860" width="11.7265625" style="15" bestFit="1" customWidth="1"/>
    <col min="2861" max="2861" width="4.1796875" style="15" customWidth="1"/>
    <col min="2862" max="2862" width="18.54296875" style="15" bestFit="1" customWidth="1"/>
    <col min="2863" max="2863" width="11.7265625" style="15" bestFit="1" customWidth="1"/>
    <col min="2864" max="2864" width="18.54296875" style="15" bestFit="1" customWidth="1"/>
    <col min="2865" max="2865" width="11.7265625" style="15" bestFit="1" customWidth="1"/>
    <col min="2866" max="2866" width="17.54296875" style="15" bestFit="1" customWidth="1"/>
    <col min="2867" max="2867" width="11.7265625" style="15" bestFit="1" customWidth="1"/>
    <col min="2868" max="2868" width="17.54296875" style="15" bestFit="1" customWidth="1"/>
    <col min="2869" max="2869" width="11.7265625" style="15" bestFit="1" customWidth="1"/>
    <col min="2870" max="2870" width="17.54296875" style="15" bestFit="1" customWidth="1"/>
    <col min="2871" max="2871" width="11.7265625" style="15" bestFit="1" customWidth="1"/>
    <col min="2872" max="2872" width="15.81640625" style="15" bestFit="1" customWidth="1"/>
    <col min="2873" max="2873" width="11.7265625" style="15" bestFit="1" customWidth="1"/>
    <col min="2874" max="2874" width="17.54296875" style="15" bestFit="1" customWidth="1"/>
    <col min="2875" max="2875" width="11.7265625" style="15" bestFit="1" customWidth="1"/>
    <col min="2876" max="2876" width="4.453125" style="15" customWidth="1"/>
    <col min="2877" max="2877" width="16.54296875" style="15" bestFit="1" customWidth="1"/>
    <col min="2878" max="2878" width="11.453125" style="15"/>
    <col min="2879" max="2879" width="16.54296875" style="15" bestFit="1" customWidth="1"/>
    <col min="2880" max="2880" width="11.453125" style="15"/>
    <col min="2881" max="2881" width="14.81640625" style="15" bestFit="1" customWidth="1"/>
    <col min="2882" max="2882" width="11.453125" style="15"/>
    <col min="2883" max="2883" width="3.453125" style="15" customWidth="1"/>
    <col min="2884" max="2884" width="16.54296875" style="15" bestFit="1" customWidth="1"/>
    <col min="2885" max="2885" width="11.453125" style="15"/>
    <col min="2886" max="2886" width="17.54296875" style="15" bestFit="1" customWidth="1"/>
    <col min="2887" max="2887" width="11.453125" style="15"/>
    <col min="2888" max="2888" width="13.81640625" style="15" bestFit="1" customWidth="1"/>
    <col min="2889" max="2889" width="11.453125" style="15"/>
    <col min="2890" max="2890" width="13.81640625" style="15" bestFit="1" customWidth="1"/>
    <col min="2891" max="2891" width="11.453125" style="15"/>
    <col min="2892" max="2892" width="13.81640625" style="15" bestFit="1" customWidth="1"/>
    <col min="2893" max="2893" width="11.453125" style="15"/>
    <col min="2894" max="2894" width="14.81640625" style="15" bestFit="1" customWidth="1"/>
    <col min="2895" max="2895" width="11.453125" style="15"/>
    <col min="2896" max="2896" width="14.81640625" style="15" bestFit="1" customWidth="1"/>
    <col min="2897" max="2897" width="11.453125" style="15"/>
    <col min="2898" max="2898" width="14.81640625" style="15" bestFit="1" customWidth="1"/>
    <col min="2899" max="3096" width="11.453125" style="15"/>
    <col min="3097" max="3097" width="6.1796875" style="15" customWidth="1"/>
    <col min="3098" max="3098" width="28.26953125" style="15" bestFit="1" customWidth="1"/>
    <col min="3099" max="3099" width="17.54296875" style="15" bestFit="1" customWidth="1"/>
    <col min="3100" max="3100" width="10.81640625" style="15" bestFit="1" customWidth="1"/>
    <col min="3101" max="3101" width="3.1796875" style="15" customWidth="1"/>
    <col min="3102" max="3102" width="18.54296875" style="15" bestFit="1" customWidth="1"/>
    <col min="3103" max="3103" width="10.81640625" style="15" bestFit="1" customWidth="1"/>
    <col min="3104" max="3104" width="3.26953125" style="15" customWidth="1"/>
    <col min="3105" max="3105" width="17.54296875" style="15" bestFit="1" customWidth="1"/>
    <col min="3106" max="3106" width="10.81640625" style="15" bestFit="1" customWidth="1"/>
    <col min="3107" max="3107" width="17.54296875" style="15" bestFit="1" customWidth="1"/>
    <col min="3108" max="3108" width="10.81640625" style="15" bestFit="1" customWidth="1"/>
    <col min="3109" max="3109" width="15.81640625" style="15" bestFit="1" customWidth="1"/>
    <col min="3110" max="3110" width="10.81640625" style="15" bestFit="1" customWidth="1"/>
    <col min="3111" max="3111" width="15.81640625" style="15" bestFit="1" customWidth="1"/>
    <col min="3112" max="3112" width="11.7265625" style="15" bestFit="1" customWidth="1"/>
    <col min="3113" max="3113" width="17.54296875" style="15" bestFit="1" customWidth="1"/>
    <col min="3114" max="3114" width="11.7265625" style="15" bestFit="1" customWidth="1"/>
    <col min="3115" max="3115" width="15.81640625" style="15" bestFit="1" customWidth="1"/>
    <col min="3116" max="3116" width="11.7265625" style="15" bestFit="1" customWidth="1"/>
    <col min="3117" max="3117" width="4.1796875" style="15" customWidth="1"/>
    <col min="3118" max="3118" width="18.54296875" style="15" bestFit="1" customWidth="1"/>
    <col min="3119" max="3119" width="11.7265625" style="15" bestFit="1" customWidth="1"/>
    <col min="3120" max="3120" width="18.54296875" style="15" bestFit="1" customWidth="1"/>
    <col min="3121" max="3121" width="11.7265625" style="15" bestFit="1" customWidth="1"/>
    <col min="3122" max="3122" width="17.54296875" style="15" bestFit="1" customWidth="1"/>
    <col min="3123" max="3123" width="11.7265625" style="15" bestFit="1" customWidth="1"/>
    <col min="3124" max="3124" width="17.54296875" style="15" bestFit="1" customWidth="1"/>
    <col min="3125" max="3125" width="11.7265625" style="15" bestFit="1" customWidth="1"/>
    <col min="3126" max="3126" width="17.54296875" style="15" bestFit="1" customWidth="1"/>
    <col min="3127" max="3127" width="11.7265625" style="15" bestFit="1" customWidth="1"/>
    <col min="3128" max="3128" width="15.81640625" style="15" bestFit="1" customWidth="1"/>
    <col min="3129" max="3129" width="11.7265625" style="15" bestFit="1" customWidth="1"/>
    <col min="3130" max="3130" width="17.54296875" style="15" bestFit="1" customWidth="1"/>
    <col min="3131" max="3131" width="11.7265625" style="15" bestFit="1" customWidth="1"/>
    <col min="3132" max="3132" width="4.453125" style="15" customWidth="1"/>
    <col min="3133" max="3133" width="16.54296875" style="15" bestFit="1" customWidth="1"/>
    <col min="3134" max="3134" width="11.453125" style="15"/>
    <col min="3135" max="3135" width="16.54296875" style="15" bestFit="1" customWidth="1"/>
    <col min="3136" max="3136" width="11.453125" style="15"/>
    <col min="3137" max="3137" width="14.81640625" style="15" bestFit="1" customWidth="1"/>
    <col min="3138" max="3138" width="11.453125" style="15"/>
    <col min="3139" max="3139" width="3.453125" style="15" customWidth="1"/>
    <col min="3140" max="3140" width="16.54296875" style="15" bestFit="1" customWidth="1"/>
    <col min="3141" max="3141" width="11.453125" style="15"/>
    <col min="3142" max="3142" width="17.54296875" style="15" bestFit="1" customWidth="1"/>
    <col min="3143" max="3143" width="11.453125" style="15"/>
    <col min="3144" max="3144" width="13.81640625" style="15" bestFit="1" customWidth="1"/>
    <col min="3145" max="3145" width="11.453125" style="15"/>
    <col min="3146" max="3146" width="13.81640625" style="15" bestFit="1" customWidth="1"/>
    <col min="3147" max="3147" width="11.453125" style="15"/>
    <col min="3148" max="3148" width="13.81640625" style="15" bestFit="1" customWidth="1"/>
    <col min="3149" max="3149" width="11.453125" style="15"/>
    <col min="3150" max="3150" width="14.81640625" style="15" bestFit="1" customWidth="1"/>
    <col min="3151" max="3151" width="11.453125" style="15"/>
    <col min="3152" max="3152" width="14.81640625" style="15" bestFit="1" customWidth="1"/>
    <col min="3153" max="3153" width="11.453125" style="15"/>
    <col min="3154" max="3154" width="14.81640625" style="15" bestFit="1" customWidth="1"/>
    <col min="3155" max="3352" width="11.453125" style="15"/>
    <col min="3353" max="3353" width="6.1796875" style="15" customWidth="1"/>
    <col min="3354" max="3354" width="28.26953125" style="15" bestFit="1" customWidth="1"/>
    <col min="3355" max="3355" width="17.54296875" style="15" bestFit="1" customWidth="1"/>
    <col min="3356" max="3356" width="10.81640625" style="15" bestFit="1" customWidth="1"/>
    <col min="3357" max="3357" width="3.1796875" style="15" customWidth="1"/>
    <col min="3358" max="3358" width="18.54296875" style="15" bestFit="1" customWidth="1"/>
    <col min="3359" max="3359" width="10.81640625" style="15" bestFit="1" customWidth="1"/>
    <col min="3360" max="3360" width="3.26953125" style="15" customWidth="1"/>
    <col min="3361" max="3361" width="17.54296875" style="15" bestFit="1" customWidth="1"/>
    <col min="3362" max="3362" width="10.81640625" style="15" bestFit="1" customWidth="1"/>
    <col min="3363" max="3363" width="17.54296875" style="15" bestFit="1" customWidth="1"/>
    <col min="3364" max="3364" width="10.81640625" style="15" bestFit="1" customWidth="1"/>
    <col min="3365" max="3365" width="15.81640625" style="15" bestFit="1" customWidth="1"/>
    <col min="3366" max="3366" width="10.81640625" style="15" bestFit="1" customWidth="1"/>
    <col min="3367" max="3367" width="15.81640625" style="15" bestFit="1" customWidth="1"/>
    <col min="3368" max="3368" width="11.7265625" style="15" bestFit="1" customWidth="1"/>
    <col min="3369" max="3369" width="17.54296875" style="15" bestFit="1" customWidth="1"/>
    <col min="3370" max="3370" width="11.7265625" style="15" bestFit="1" customWidth="1"/>
    <col min="3371" max="3371" width="15.81640625" style="15" bestFit="1" customWidth="1"/>
    <col min="3372" max="3372" width="11.7265625" style="15" bestFit="1" customWidth="1"/>
    <col min="3373" max="3373" width="4.1796875" style="15" customWidth="1"/>
    <col min="3374" max="3374" width="18.54296875" style="15" bestFit="1" customWidth="1"/>
    <col min="3375" max="3375" width="11.7265625" style="15" bestFit="1" customWidth="1"/>
    <col min="3376" max="3376" width="18.54296875" style="15" bestFit="1" customWidth="1"/>
    <col min="3377" max="3377" width="11.7265625" style="15" bestFit="1" customWidth="1"/>
    <col min="3378" max="3378" width="17.54296875" style="15" bestFit="1" customWidth="1"/>
    <col min="3379" max="3379" width="11.7265625" style="15" bestFit="1" customWidth="1"/>
    <col min="3380" max="3380" width="17.54296875" style="15" bestFit="1" customWidth="1"/>
    <col min="3381" max="3381" width="11.7265625" style="15" bestFit="1" customWidth="1"/>
    <col min="3382" max="3382" width="17.54296875" style="15" bestFit="1" customWidth="1"/>
    <col min="3383" max="3383" width="11.7265625" style="15" bestFit="1" customWidth="1"/>
    <col min="3384" max="3384" width="15.81640625" style="15" bestFit="1" customWidth="1"/>
    <col min="3385" max="3385" width="11.7265625" style="15" bestFit="1" customWidth="1"/>
    <col min="3386" max="3386" width="17.54296875" style="15" bestFit="1" customWidth="1"/>
    <col min="3387" max="3387" width="11.7265625" style="15" bestFit="1" customWidth="1"/>
    <col min="3388" max="3388" width="4.453125" style="15" customWidth="1"/>
    <col min="3389" max="3389" width="16.54296875" style="15" bestFit="1" customWidth="1"/>
    <col min="3390" max="3390" width="11.453125" style="15"/>
    <col min="3391" max="3391" width="16.54296875" style="15" bestFit="1" customWidth="1"/>
    <col min="3392" max="3392" width="11.453125" style="15"/>
    <col min="3393" max="3393" width="14.81640625" style="15" bestFit="1" customWidth="1"/>
    <col min="3394" max="3394" width="11.453125" style="15"/>
    <col min="3395" max="3395" width="3.453125" style="15" customWidth="1"/>
    <col min="3396" max="3396" width="16.54296875" style="15" bestFit="1" customWidth="1"/>
    <col min="3397" max="3397" width="11.453125" style="15"/>
    <col min="3398" max="3398" width="17.54296875" style="15" bestFit="1" customWidth="1"/>
    <col min="3399" max="3399" width="11.453125" style="15"/>
    <col min="3400" max="3400" width="13.81640625" style="15" bestFit="1" customWidth="1"/>
    <col min="3401" max="3401" width="11.453125" style="15"/>
    <col min="3402" max="3402" width="13.81640625" style="15" bestFit="1" customWidth="1"/>
    <col min="3403" max="3403" width="11.453125" style="15"/>
    <col min="3404" max="3404" width="13.81640625" style="15" bestFit="1" customWidth="1"/>
    <col min="3405" max="3405" width="11.453125" style="15"/>
    <col min="3406" max="3406" width="14.81640625" style="15" bestFit="1" customWidth="1"/>
    <col min="3407" max="3407" width="11.453125" style="15"/>
    <col min="3408" max="3408" width="14.81640625" style="15" bestFit="1" customWidth="1"/>
    <col min="3409" max="3409" width="11.453125" style="15"/>
    <col min="3410" max="3410" width="14.81640625" style="15" bestFit="1" customWidth="1"/>
    <col min="3411" max="3608" width="11.453125" style="15"/>
    <col min="3609" max="3609" width="6.1796875" style="15" customWidth="1"/>
    <col min="3610" max="3610" width="28.26953125" style="15" bestFit="1" customWidth="1"/>
    <col min="3611" max="3611" width="17.54296875" style="15" bestFit="1" customWidth="1"/>
    <col min="3612" max="3612" width="10.81640625" style="15" bestFit="1" customWidth="1"/>
    <col min="3613" max="3613" width="3.1796875" style="15" customWidth="1"/>
    <col min="3614" max="3614" width="18.54296875" style="15" bestFit="1" customWidth="1"/>
    <col min="3615" max="3615" width="10.81640625" style="15" bestFit="1" customWidth="1"/>
    <col min="3616" max="3616" width="3.26953125" style="15" customWidth="1"/>
    <col min="3617" max="3617" width="17.54296875" style="15" bestFit="1" customWidth="1"/>
    <col min="3618" max="3618" width="10.81640625" style="15" bestFit="1" customWidth="1"/>
    <col min="3619" max="3619" width="17.54296875" style="15" bestFit="1" customWidth="1"/>
    <col min="3620" max="3620" width="10.81640625" style="15" bestFit="1" customWidth="1"/>
    <col min="3621" max="3621" width="15.81640625" style="15" bestFit="1" customWidth="1"/>
    <col min="3622" max="3622" width="10.81640625" style="15" bestFit="1" customWidth="1"/>
    <col min="3623" max="3623" width="15.81640625" style="15" bestFit="1" customWidth="1"/>
    <col min="3624" max="3624" width="11.7265625" style="15" bestFit="1" customWidth="1"/>
    <col min="3625" max="3625" width="17.54296875" style="15" bestFit="1" customWidth="1"/>
    <col min="3626" max="3626" width="11.7265625" style="15" bestFit="1" customWidth="1"/>
    <col min="3627" max="3627" width="15.81640625" style="15" bestFit="1" customWidth="1"/>
    <col min="3628" max="3628" width="11.7265625" style="15" bestFit="1" customWidth="1"/>
    <col min="3629" max="3629" width="4.1796875" style="15" customWidth="1"/>
    <col min="3630" max="3630" width="18.54296875" style="15" bestFit="1" customWidth="1"/>
    <col min="3631" max="3631" width="11.7265625" style="15" bestFit="1" customWidth="1"/>
    <col min="3632" max="3632" width="18.54296875" style="15" bestFit="1" customWidth="1"/>
    <col min="3633" max="3633" width="11.7265625" style="15" bestFit="1" customWidth="1"/>
    <col min="3634" max="3634" width="17.54296875" style="15" bestFit="1" customWidth="1"/>
    <col min="3635" max="3635" width="11.7265625" style="15" bestFit="1" customWidth="1"/>
    <col min="3636" max="3636" width="17.54296875" style="15" bestFit="1" customWidth="1"/>
    <col min="3637" max="3637" width="11.7265625" style="15" bestFit="1" customWidth="1"/>
    <col min="3638" max="3638" width="17.54296875" style="15" bestFit="1" customWidth="1"/>
    <col min="3639" max="3639" width="11.7265625" style="15" bestFit="1" customWidth="1"/>
    <col min="3640" max="3640" width="15.81640625" style="15" bestFit="1" customWidth="1"/>
    <col min="3641" max="3641" width="11.7265625" style="15" bestFit="1" customWidth="1"/>
    <col min="3642" max="3642" width="17.54296875" style="15" bestFit="1" customWidth="1"/>
    <col min="3643" max="3643" width="11.7265625" style="15" bestFit="1" customWidth="1"/>
    <col min="3644" max="3644" width="4.453125" style="15" customWidth="1"/>
    <col min="3645" max="3645" width="16.54296875" style="15" bestFit="1" customWidth="1"/>
    <col min="3646" max="3646" width="11.453125" style="15"/>
    <col min="3647" max="3647" width="16.54296875" style="15" bestFit="1" customWidth="1"/>
    <col min="3648" max="3648" width="11.453125" style="15"/>
    <col min="3649" max="3649" width="14.81640625" style="15" bestFit="1" customWidth="1"/>
    <col min="3650" max="3650" width="11.453125" style="15"/>
    <col min="3651" max="3651" width="3.453125" style="15" customWidth="1"/>
    <col min="3652" max="3652" width="16.54296875" style="15" bestFit="1" customWidth="1"/>
    <col min="3653" max="3653" width="11.453125" style="15"/>
    <col min="3654" max="3654" width="17.54296875" style="15" bestFit="1" customWidth="1"/>
    <col min="3655" max="3655" width="11.453125" style="15"/>
    <col min="3656" max="3656" width="13.81640625" style="15" bestFit="1" customWidth="1"/>
    <col min="3657" max="3657" width="11.453125" style="15"/>
    <col min="3658" max="3658" width="13.81640625" style="15" bestFit="1" customWidth="1"/>
    <col min="3659" max="3659" width="11.453125" style="15"/>
    <col min="3660" max="3660" width="13.81640625" style="15" bestFit="1" customWidth="1"/>
    <col min="3661" max="3661" width="11.453125" style="15"/>
    <col min="3662" max="3662" width="14.81640625" style="15" bestFit="1" customWidth="1"/>
    <col min="3663" max="3663" width="11.453125" style="15"/>
    <col min="3664" max="3664" width="14.81640625" style="15" bestFit="1" customWidth="1"/>
    <col min="3665" max="3665" width="11.453125" style="15"/>
    <col min="3666" max="3666" width="14.81640625" style="15" bestFit="1" customWidth="1"/>
    <col min="3667" max="3864" width="11.453125" style="15"/>
    <col min="3865" max="3865" width="6.1796875" style="15" customWidth="1"/>
    <col min="3866" max="3866" width="28.26953125" style="15" bestFit="1" customWidth="1"/>
    <col min="3867" max="3867" width="17.54296875" style="15" bestFit="1" customWidth="1"/>
    <col min="3868" max="3868" width="10.81640625" style="15" bestFit="1" customWidth="1"/>
    <col min="3869" max="3869" width="3.1796875" style="15" customWidth="1"/>
    <col min="3870" max="3870" width="18.54296875" style="15" bestFit="1" customWidth="1"/>
    <col min="3871" max="3871" width="10.81640625" style="15" bestFit="1" customWidth="1"/>
    <col min="3872" max="3872" width="3.26953125" style="15" customWidth="1"/>
    <col min="3873" max="3873" width="17.54296875" style="15" bestFit="1" customWidth="1"/>
    <col min="3874" max="3874" width="10.81640625" style="15" bestFit="1" customWidth="1"/>
    <col min="3875" max="3875" width="17.54296875" style="15" bestFit="1" customWidth="1"/>
    <col min="3876" max="3876" width="10.81640625" style="15" bestFit="1" customWidth="1"/>
    <col min="3877" max="3877" width="15.81640625" style="15" bestFit="1" customWidth="1"/>
    <col min="3878" max="3878" width="10.81640625" style="15" bestFit="1" customWidth="1"/>
    <col min="3879" max="3879" width="15.81640625" style="15" bestFit="1" customWidth="1"/>
    <col min="3880" max="3880" width="11.7265625" style="15" bestFit="1" customWidth="1"/>
    <col min="3881" max="3881" width="17.54296875" style="15" bestFit="1" customWidth="1"/>
    <col min="3882" max="3882" width="11.7265625" style="15" bestFit="1" customWidth="1"/>
    <col min="3883" max="3883" width="15.81640625" style="15" bestFit="1" customWidth="1"/>
    <col min="3884" max="3884" width="11.7265625" style="15" bestFit="1" customWidth="1"/>
    <col min="3885" max="3885" width="4.1796875" style="15" customWidth="1"/>
    <col min="3886" max="3886" width="18.54296875" style="15" bestFit="1" customWidth="1"/>
    <col min="3887" max="3887" width="11.7265625" style="15" bestFit="1" customWidth="1"/>
    <col min="3888" max="3888" width="18.54296875" style="15" bestFit="1" customWidth="1"/>
    <col min="3889" max="3889" width="11.7265625" style="15" bestFit="1" customWidth="1"/>
    <col min="3890" max="3890" width="17.54296875" style="15" bestFit="1" customWidth="1"/>
    <col min="3891" max="3891" width="11.7265625" style="15" bestFit="1" customWidth="1"/>
    <col min="3892" max="3892" width="17.54296875" style="15" bestFit="1" customWidth="1"/>
    <col min="3893" max="3893" width="11.7265625" style="15" bestFit="1" customWidth="1"/>
    <col min="3894" max="3894" width="17.54296875" style="15" bestFit="1" customWidth="1"/>
    <col min="3895" max="3895" width="11.7265625" style="15" bestFit="1" customWidth="1"/>
    <col min="3896" max="3896" width="15.81640625" style="15" bestFit="1" customWidth="1"/>
    <col min="3897" max="3897" width="11.7265625" style="15" bestFit="1" customWidth="1"/>
    <col min="3898" max="3898" width="17.54296875" style="15" bestFit="1" customWidth="1"/>
    <col min="3899" max="3899" width="11.7265625" style="15" bestFit="1" customWidth="1"/>
    <col min="3900" max="3900" width="4.453125" style="15" customWidth="1"/>
    <col min="3901" max="3901" width="16.54296875" style="15" bestFit="1" customWidth="1"/>
    <col min="3902" max="3902" width="11.453125" style="15"/>
    <col min="3903" max="3903" width="16.54296875" style="15" bestFit="1" customWidth="1"/>
    <col min="3904" max="3904" width="11.453125" style="15"/>
    <col min="3905" max="3905" width="14.81640625" style="15" bestFit="1" customWidth="1"/>
    <col min="3906" max="3906" width="11.453125" style="15"/>
    <col min="3907" max="3907" width="3.453125" style="15" customWidth="1"/>
    <col min="3908" max="3908" width="16.54296875" style="15" bestFit="1" customWidth="1"/>
    <col min="3909" max="3909" width="11.453125" style="15"/>
    <col min="3910" max="3910" width="17.54296875" style="15" bestFit="1" customWidth="1"/>
    <col min="3911" max="3911" width="11.453125" style="15"/>
    <col min="3912" max="3912" width="13.81640625" style="15" bestFit="1" customWidth="1"/>
    <col min="3913" max="3913" width="11.453125" style="15"/>
    <col min="3914" max="3914" width="13.81640625" style="15" bestFit="1" customWidth="1"/>
    <col min="3915" max="3915" width="11.453125" style="15"/>
    <col min="3916" max="3916" width="13.81640625" style="15" bestFit="1" customWidth="1"/>
    <col min="3917" max="3917" width="11.453125" style="15"/>
    <col min="3918" max="3918" width="14.81640625" style="15" bestFit="1" customWidth="1"/>
    <col min="3919" max="3919" width="11.453125" style="15"/>
    <col min="3920" max="3920" width="14.81640625" style="15" bestFit="1" customWidth="1"/>
    <col min="3921" max="3921" width="11.453125" style="15"/>
    <col min="3922" max="3922" width="14.81640625" style="15" bestFit="1" customWidth="1"/>
    <col min="3923" max="4120" width="11.453125" style="15"/>
    <col min="4121" max="4121" width="6.1796875" style="15" customWidth="1"/>
    <col min="4122" max="4122" width="28.26953125" style="15" bestFit="1" customWidth="1"/>
    <col min="4123" max="4123" width="17.54296875" style="15" bestFit="1" customWidth="1"/>
    <col min="4124" max="4124" width="10.81640625" style="15" bestFit="1" customWidth="1"/>
    <col min="4125" max="4125" width="3.1796875" style="15" customWidth="1"/>
    <col min="4126" max="4126" width="18.54296875" style="15" bestFit="1" customWidth="1"/>
    <col min="4127" max="4127" width="10.81640625" style="15" bestFit="1" customWidth="1"/>
    <col min="4128" max="4128" width="3.26953125" style="15" customWidth="1"/>
    <col min="4129" max="4129" width="17.54296875" style="15" bestFit="1" customWidth="1"/>
    <col min="4130" max="4130" width="10.81640625" style="15" bestFit="1" customWidth="1"/>
    <col min="4131" max="4131" width="17.54296875" style="15" bestFit="1" customWidth="1"/>
    <col min="4132" max="4132" width="10.81640625" style="15" bestFit="1" customWidth="1"/>
    <col min="4133" max="4133" width="15.81640625" style="15" bestFit="1" customWidth="1"/>
    <col min="4134" max="4134" width="10.81640625" style="15" bestFit="1" customWidth="1"/>
    <col min="4135" max="4135" width="15.81640625" style="15" bestFit="1" customWidth="1"/>
    <col min="4136" max="4136" width="11.7265625" style="15" bestFit="1" customWidth="1"/>
    <col min="4137" max="4137" width="17.54296875" style="15" bestFit="1" customWidth="1"/>
    <col min="4138" max="4138" width="11.7265625" style="15" bestFit="1" customWidth="1"/>
    <col min="4139" max="4139" width="15.81640625" style="15" bestFit="1" customWidth="1"/>
    <col min="4140" max="4140" width="11.7265625" style="15" bestFit="1" customWidth="1"/>
    <col min="4141" max="4141" width="4.1796875" style="15" customWidth="1"/>
    <col min="4142" max="4142" width="18.54296875" style="15" bestFit="1" customWidth="1"/>
    <col min="4143" max="4143" width="11.7265625" style="15" bestFit="1" customWidth="1"/>
    <col min="4144" max="4144" width="18.54296875" style="15" bestFit="1" customWidth="1"/>
    <col min="4145" max="4145" width="11.7265625" style="15" bestFit="1" customWidth="1"/>
    <col min="4146" max="4146" width="17.54296875" style="15" bestFit="1" customWidth="1"/>
    <col min="4147" max="4147" width="11.7265625" style="15" bestFit="1" customWidth="1"/>
    <col min="4148" max="4148" width="17.54296875" style="15" bestFit="1" customWidth="1"/>
    <col min="4149" max="4149" width="11.7265625" style="15" bestFit="1" customWidth="1"/>
    <col min="4150" max="4150" width="17.54296875" style="15" bestFit="1" customWidth="1"/>
    <col min="4151" max="4151" width="11.7265625" style="15" bestFit="1" customWidth="1"/>
    <col min="4152" max="4152" width="15.81640625" style="15" bestFit="1" customWidth="1"/>
    <col min="4153" max="4153" width="11.7265625" style="15" bestFit="1" customWidth="1"/>
    <col min="4154" max="4154" width="17.54296875" style="15" bestFit="1" customWidth="1"/>
    <col min="4155" max="4155" width="11.7265625" style="15" bestFit="1" customWidth="1"/>
    <col min="4156" max="4156" width="4.453125" style="15" customWidth="1"/>
    <col min="4157" max="4157" width="16.54296875" style="15" bestFit="1" customWidth="1"/>
    <col min="4158" max="4158" width="11.453125" style="15"/>
    <col min="4159" max="4159" width="16.54296875" style="15" bestFit="1" customWidth="1"/>
    <col min="4160" max="4160" width="11.453125" style="15"/>
    <col min="4161" max="4161" width="14.81640625" style="15" bestFit="1" customWidth="1"/>
    <col min="4162" max="4162" width="11.453125" style="15"/>
    <col min="4163" max="4163" width="3.453125" style="15" customWidth="1"/>
    <col min="4164" max="4164" width="16.54296875" style="15" bestFit="1" customWidth="1"/>
    <col min="4165" max="4165" width="11.453125" style="15"/>
    <col min="4166" max="4166" width="17.54296875" style="15" bestFit="1" customWidth="1"/>
    <col min="4167" max="4167" width="11.453125" style="15"/>
    <col min="4168" max="4168" width="13.81640625" style="15" bestFit="1" customWidth="1"/>
    <col min="4169" max="4169" width="11.453125" style="15"/>
    <col min="4170" max="4170" width="13.81640625" style="15" bestFit="1" customWidth="1"/>
    <col min="4171" max="4171" width="11.453125" style="15"/>
    <col min="4172" max="4172" width="13.81640625" style="15" bestFit="1" customWidth="1"/>
    <col min="4173" max="4173" width="11.453125" style="15"/>
    <col min="4174" max="4174" width="14.81640625" style="15" bestFit="1" customWidth="1"/>
    <col min="4175" max="4175" width="11.453125" style="15"/>
    <col min="4176" max="4176" width="14.81640625" style="15" bestFit="1" customWidth="1"/>
    <col min="4177" max="4177" width="11.453125" style="15"/>
    <col min="4178" max="4178" width="14.81640625" style="15" bestFit="1" customWidth="1"/>
    <col min="4179" max="4376" width="11.453125" style="15"/>
    <col min="4377" max="4377" width="6.1796875" style="15" customWidth="1"/>
    <col min="4378" max="4378" width="28.26953125" style="15" bestFit="1" customWidth="1"/>
    <col min="4379" max="4379" width="17.54296875" style="15" bestFit="1" customWidth="1"/>
    <col min="4380" max="4380" width="10.81640625" style="15" bestFit="1" customWidth="1"/>
    <col min="4381" max="4381" width="3.1796875" style="15" customWidth="1"/>
    <col min="4382" max="4382" width="18.54296875" style="15" bestFit="1" customWidth="1"/>
    <col min="4383" max="4383" width="10.81640625" style="15" bestFit="1" customWidth="1"/>
    <col min="4384" max="4384" width="3.26953125" style="15" customWidth="1"/>
    <col min="4385" max="4385" width="17.54296875" style="15" bestFit="1" customWidth="1"/>
    <col min="4386" max="4386" width="10.81640625" style="15" bestFit="1" customWidth="1"/>
    <col min="4387" max="4387" width="17.54296875" style="15" bestFit="1" customWidth="1"/>
    <col min="4388" max="4388" width="10.81640625" style="15" bestFit="1" customWidth="1"/>
    <col min="4389" max="4389" width="15.81640625" style="15" bestFit="1" customWidth="1"/>
    <col min="4390" max="4390" width="10.81640625" style="15" bestFit="1" customWidth="1"/>
    <col min="4391" max="4391" width="15.81640625" style="15" bestFit="1" customWidth="1"/>
    <col min="4392" max="4392" width="11.7265625" style="15" bestFit="1" customWidth="1"/>
    <col min="4393" max="4393" width="17.54296875" style="15" bestFit="1" customWidth="1"/>
    <col min="4394" max="4394" width="11.7265625" style="15" bestFit="1" customWidth="1"/>
    <col min="4395" max="4395" width="15.81640625" style="15" bestFit="1" customWidth="1"/>
    <col min="4396" max="4396" width="11.7265625" style="15" bestFit="1" customWidth="1"/>
    <col min="4397" max="4397" width="4.1796875" style="15" customWidth="1"/>
    <col min="4398" max="4398" width="18.54296875" style="15" bestFit="1" customWidth="1"/>
    <col min="4399" max="4399" width="11.7265625" style="15" bestFit="1" customWidth="1"/>
    <col min="4400" max="4400" width="18.54296875" style="15" bestFit="1" customWidth="1"/>
    <col min="4401" max="4401" width="11.7265625" style="15" bestFit="1" customWidth="1"/>
    <col min="4402" max="4402" width="17.54296875" style="15" bestFit="1" customWidth="1"/>
    <col min="4403" max="4403" width="11.7265625" style="15" bestFit="1" customWidth="1"/>
    <col min="4404" max="4404" width="17.54296875" style="15" bestFit="1" customWidth="1"/>
    <col min="4405" max="4405" width="11.7265625" style="15" bestFit="1" customWidth="1"/>
    <col min="4406" max="4406" width="17.54296875" style="15" bestFit="1" customWidth="1"/>
    <col min="4407" max="4407" width="11.7265625" style="15" bestFit="1" customWidth="1"/>
    <col min="4408" max="4408" width="15.81640625" style="15" bestFit="1" customWidth="1"/>
    <col min="4409" max="4409" width="11.7265625" style="15" bestFit="1" customWidth="1"/>
    <col min="4410" max="4410" width="17.54296875" style="15" bestFit="1" customWidth="1"/>
    <col min="4411" max="4411" width="11.7265625" style="15" bestFit="1" customWidth="1"/>
    <col min="4412" max="4412" width="4.453125" style="15" customWidth="1"/>
    <col min="4413" max="4413" width="16.54296875" style="15" bestFit="1" customWidth="1"/>
    <col min="4414" max="4414" width="11.453125" style="15"/>
    <col min="4415" max="4415" width="16.54296875" style="15" bestFit="1" customWidth="1"/>
    <col min="4416" max="4416" width="11.453125" style="15"/>
    <col min="4417" max="4417" width="14.81640625" style="15" bestFit="1" customWidth="1"/>
    <col min="4418" max="4418" width="11.453125" style="15"/>
    <col min="4419" max="4419" width="3.453125" style="15" customWidth="1"/>
    <col min="4420" max="4420" width="16.54296875" style="15" bestFit="1" customWidth="1"/>
    <col min="4421" max="4421" width="11.453125" style="15"/>
    <col min="4422" max="4422" width="17.54296875" style="15" bestFit="1" customWidth="1"/>
    <col min="4423" max="4423" width="11.453125" style="15"/>
    <col min="4424" max="4424" width="13.81640625" style="15" bestFit="1" customWidth="1"/>
    <col min="4425" max="4425" width="11.453125" style="15"/>
    <col min="4426" max="4426" width="13.81640625" style="15" bestFit="1" customWidth="1"/>
    <col min="4427" max="4427" width="11.453125" style="15"/>
    <col min="4428" max="4428" width="13.81640625" style="15" bestFit="1" customWidth="1"/>
    <col min="4429" max="4429" width="11.453125" style="15"/>
    <col min="4430" max="4430" width="14.81640625" style="15" bestFit="1" customWidth="1"/>
    <col min="4431" max="4431" width="11.453125" style="15"/>
    <col min="4432" max="4432" width="14.81640625" style="15" bestFit="1" customWidth="1"/>
    <col min="4433" max="4433" width="11.453125" style="15"/>
    <col min="4434" max="4434" width="14.81640625" style="15" bestFit="1" customWidth="1"/>
    <col min="4435" max="4632" width="11.453125" style="15"/>
    <col min="4633" max="4633" width="6.1796875" style="15" customWidth="1"/>
    <col min="4634" max="4634" width="28.26953125" style="15" bestFit="1" customWidth="1"/>
    <col min="4635" max="4635" width="17.54296875" style="15" bestFit="1" customWidth="1"/>
    <col min="4636" max="4636" width="10.81640625" style="15" bestFit="1" customWidth="1"/>
    <col min="4637" max="4637" width="3.1796875" style="15" customWidth="1"/>
    <col min="4638" max="4638" width="18.54296875" style="15" bestFit="1" customWidth="1"/>
    <col min="4639" max="4639" width="10.81640625" style="15" bestFit="1" customWidth="1"/>
    <col min="4640" max="4640" width="3.26953125" style="15" customWidth="1"/>
    <col min="4641" max="4641" width="17.54296875" style="15" bestFit="1" customWidth="1"/>
    <col min="4642" max="4642" width="10.81640625" style="15" bestFit="1" customWidth="1"/>
    <col min="4643" max="4643" width="17.54296875" style="15" bestFit="1" customWidth="1"/>
    <col min="4644" max="4644" width="10.81640625" style="15" bestFit="1" customWidth="1"/>
    <col min="4645" max="4645" width="15.81640625" style="15" bestFit="1" customWidth="1"/>
    <col min="4646" max="4646" width="10.81640625" style="15" bestFit="1" customWidth="1"/>
    <col min="4647" max="4647" width="15.81640625" style="15" bestFit="1" customWidth="1"/>
    <col min="4648" max="4648" width="11.7265625" style="15" bestFit="1" customWidth="1"/>
    <col min="4649" max="4649" width="17.54296875" style="15" bestFit="1" customWidth="1"/>
    <col min="4650" max="4650" width="11.7265625" style="15" bestFit="1" customWidth="1"/>
    <col min="4651" max="4651" width="15.81640625" style="15" bestFit="1" customWidth="1"/>
    <col min="4652" max="4652" width="11.7265625" style="15" bestFit="1" customWidth="1"/>
    <col min="4653" max="4653" width="4.1796875" style="15" customWidth="1"/>
    <col min="4654" max="4654" width="18.54296875" style="15" bestFit="1" customWidth="1"/>
    <col min="4655" max="4655" width="11.7265625" style="15" bestFit="1" customWidth="1"/>
    <col min="4656" max="4656" width="18.54296875" style="15" bestFit="1" customWidth="1"/>
    <col min="4657" max="4657" width="11.7265625" style="15" bestFit="1" customWidth="1"/>
    <col min="4658" max="4658" width="17.54296875" style="15" bestFit="1" customWidth="1"/>
    <col min="4659" max="4659" width="11.7265625" style="15" bestFit="1" customWidth="1"/>
    <col min="4660" max="4660" width="17.54296875" style="15" bestFit="1" customWidth="1"/>
    <col min="4661" max="4661" width="11.7265625" style="15" bestFit="1" customWidth="1"/>
    <col min="4662" max="4662" width="17.54296875" style="15" bestFit="1" customWidth="1"/>
    <col min="4663" max="4663" width="11.7265625" style="15" bestFit="1" customWidth="1"/>
    <col min="4664" max="4664" width="15.81640625" style="15" bestFit="1" customWidth="1"/>
    <col min="4665" max="4665" width="11.7265625" style="15" bestFit="1" customWidth="1"/>
    <col min="4666" max="4666" width="17.54296875" style="15" bestFit="1" customWidth="1"/>
    <col min="4667" max="4667" width="11.7265625" style="15" bestFit="1" customWidth="1"/>
    <col min="4668" max="4668" width="4.453125" style="15" customWidth="1"/>
    <col min="4669" max="4669" width="16.54296875" style="15" bestFit="1" customWidth="1"/>
    <col min="4670" max="4670" width="11.453125" style="15"/>
    <col min="4671" max="4671" width="16.54296875" style="15" bestFit="1" customWidth="1"/>
    <col min="4672" max="4672" width="11.453125" style="15"/>
    <col min="4673" max="4673" width="14.81640625" style="15" bestFit="1" customWidth="1"/>
    <col min="4674" max="4674" width="11.453125" style="15"/>
    <col min="4675" max="4675" width="3.453125" style="15" customWidth="1"/>
    <col min="4676" max="4676" width="16.54296875" style="15" bestFit="1" customWidth="1"/>
    <col min="4677" max="4677" width="11.453125" style="15"/>
    <col min="4678" max="4678" width="17.54296875" style="15" bestFit="1" customWidth="1"/>
    <col min="4679" max="4679" width="11.453125" style="15"/>
    <col min="4680" max="4680" width="13.81640625" style="15" bestFit="1" customWidth="1"/>
    <col min="4681" max="4681" width="11.453125" style="15"/>
    <col min="4682" max="4682" width="13.81640625" style="15" bestFit="1" customWidth="1"/>
    <col min="4683" max="4683" width="11.453125" style="15"/>
    <col min="4684" max="4684" width="13.81640625" style="15" bestFit="1" customWidth="1"/>
    <col min="4685" max="4685" width="11.453125" style="15"/>
    <col min="4686" max="4686" width="14.81640625" style="15" bestFit="1" customWidth="1"/>
    <col min="4687" max="4687" width="11.453125" style="15"/>
    <col min="4688" max="4688" width="14.81640625" style="15" bestFit="1" customWidth="1"/>
    <col min="4689" max="4689" width="11.453125" style="15"/>
    <col min="4690" max="4690" width="14.81640625" style="15" bestFit="1" customWidth="1"/>
    <col min="4691" max="4888" width="11.453125" style="15"/>
    <col min="4889" max="4889" width="6.1796875" style="15" customWidth="1"/>
    <col min="4890" max="4890" width="28.26953125" style="15" bestFit="1" customWidth="1"/>
    <col min="4891" max="4891" width="17.54296875" style="15" bestFit="1" customWidth="1"/>
    <col min="4892" max="4892" width="10.81640625" style="15" bestFit="1" customWidth="1"/>
    <col min="4893" max="4893" width="3.1796875" style="15" customWidth="1"/>
    <col min="4894" max="4894" width="18.54296875" style="15" bestFit="1" customWidth="1"/>
    <col min="4895" max="4895" width="10.81640625" style="15" bestFit="1" customWidth="1"/>
    <col min="4896" max="4896" width="3.26953125" style="15" customWidth="1"/>
    <col min="4897" max="4897" width="17.54296875" style="15" bestFit="1" customWidth="1"/>
    <col min="4898" max="4898" width="10.81640625" style="15" bestFit="1" customWidth="1"/>
    <col min="4899" max="4899" width="17.54296875" style="15" bestFit="1" customWidth="1"/>
    <col min="4900" max="4900" width="10.81640625" style="15" bestFit="1" customWidth="1"/>
    <col min="4901" max="4901" width="15.81640625" style="15" bestFit="1" customWidth="1"/>
    <col min="4902" max="4902" width="10.81640625" style="15" bestFit="1" customWidth="1"/>
    <col min="4903" max="4903" width="15.81640625" style="15" bestFit="1" customWidth="1"/>
    <col min="4904" max="4904" width="11.7265625" style="15" bestFit="1" customWidth="1"/>
    <col min="4905" max="4905" width="17.54296875" style="15" bestFit="1" customWidth="1"/>
    <col min="4906" max="4906" width="11.7265625" style="15" bestFit="1" customWidth="1"/>
    <col min="4907" max="4907" width="15.81640625" style="15" bestFit="1" customWidth="1"/>
    <col min="4908" max="4908" width="11.7265625" style="15" bestFit="1" customWidth="1"/>
    <col min="4909" max="4909" width="4.1796875" style="15" customWidth="1"/>
    <col min="4910" max="4910" width="18.54296875" style="15" bestFit="1" customWidth="1"/>
    <col min="4911" max="4911" width="11.7265625" style="15" bestFit="1" customWidth="1"/>
    <col min="4912" max="4912" width="18.54296875" style="15" bestFit="1" customWidth="1"/>
    <col min="4913" max="4913" width="11.7265625" style="15" bestFit="1" customWidth="1"/>
    <col min="4914" max="4914" width="17.54296875" style="15" bestFit="1" customWidth="1"/>
    <col min="4915" max="4915" width="11.7265625" style="15" bestFit="1" customWidth="1"/>
    <col min="4916" max="4916" width="17.54296875" style="15" bestFit="1" customWidth="1"/>
    <col min="4917" max="4917" width="11.7265625" style="15" bestFit="1" customWidth="1"/>
    <col min="4918" max="4918" width="17.54296875" style="15" bestFit="1" customWidth="1"/>
    <col min="4919" max="4919" width="11.7265625" style="15" bestFit="1" customWidth="1"/>
    <col min="4920" max="4920" width="15.81640625" style="15" bestFit="1" customWidth="1"/>
    <col min="4921" max="4921" width="11.7265625" style="15" bestFit="1" customWidth="1"/>
    <col min="4922" max="4922" width="17.54296875" style="15" bestFit="1" customWidth="1"/>
    <col min="4923" max="4923" width="11.7265625" style="15" bestFit="1" customWidth="1"/>
    <col min="4924" max="4924" width="4.453125" style="15" customWidth="1"/>
    <col min="4925" max="4925" width="16.54296875" style="15" bestFit="1" customWidth="1"/>
    <col min="4926" max="4926" width="11.453125" style="15"/>
    <col min="4927" max="4927" width="16.54296875" style="15" bestFit="1" customWidth="1"/>
    <col min="4928" max="4928" width="11.453125" style="15"/>
    <col min="4929" max="4929" width="14.81640625" style="15" bestFit="1" customWidth="1"/>
    <col min="4930" max="4930" width="11.453125" style="15"/>
    <col min="4931" max="4931" width="3.453125" style="15" customWidth="1"/>
    <col min="4932" max="4932" width="16.54296875" style="15" bestFit="1" customWidth="1"/>
    <col min="4933" max="4933" width="11.453125" style="15"/>
    <col min="4934" max="4934" width="17.54296875" style="15" bestFit="1" customWidth="1"/>
    <col min="4935" max="4935" width="11.453125" style="15"/>
    <col min="4936" max="4936" width="13.81640625" style="15" bestFit="1" customWidth="1"/>
    <col min="4937" max="4937" width="11.453125" style="15"/>
    <col min="4938" max="4938" width="13.81640625" style="15" bestFit="1" customWidth="1"/>
    <col min="4939" max="4939" width="11.453125" style="15"/>
    <col min="4940" max="4940" width="13.81640625" style="15" bestFit="1" customWidth="1"/>
    <col min="4941" max="4941" width="11.453125" style="15"/>
    <col min="4942" max="4942" width="14.81640625" style="15" bestFit="1" customWidth="1"/>
    <col min="4943" max="4943" width="11.453125" style="15"/>
    <col min="4944" max="4944" width="14.81640625" style="15" bestFit="1" customWidth="1"/>
    <col min="4945" max="4945" width="11.453125" style="15"/>
    <col min="4946" max="4946" width="14.81640625" style="15" bestFit="1" customWidth="1"/>
    <col min="4947" max="5144" width="11.453125" style="15"/>
    <col min="5145" max="5145" width="6.1796875" style="15" customWidth="1"/>
    <col min="5146" max="5146" width="28.26953125" style="15" bestFit="1" customWidth="1"/>
    <col min="5147" max="5147" width="17.54296875" style="15" bestFit="1" customWidth="1"/>
    <col min="5148" max="5148" width="10.81640625" style="15" bestFit="1" customWidth="1"/>
    <col min="5149" max="5149" width="3.1796875" style="15" customWidth="1"/>
    <col min="5150" max="5150" width="18.54296875" style="15" bestFit="1" customWidth="1"/>
    <col min="5151" max="5151" width="10.81640625" style="15" bestFit="1" customWidth="1"/>
    <col min="5152" max="5152" width="3.26953125" style="15" customWidth="1"/>
    <col min="5153" max="5153" width="17.54296875" style="15" bestFit="1" customWidth="1"/>
    <col min="5154" max="5154" width="10.81640625" style="15" bestFit="1" customWidth="1"/>
    <col min="5155" max="5155" width="17.54296875" style="15" bestFit="1" customWidth="1"/>
    <col min="5156" max="5156" width="10.81640625" style="15" bestFit="1" customWidth="1"/>
    <col min="5157" max="5157" width="15.81640625" style="15" bestFit="1" customWidth="1"/>
    <col min="5158" max="5158" width="10.81640625" style="15" bestFit="1" customWidth="1"/>
    <col min="5159" max="5159" width="15.81640625" style="15" bestFit="1" customWidth="1"/>
    <col min="5160" max="5160" width="11.7265625" style="15" bestFit="1" customWidth="1"/>
    <col min="5161" max="5161" width="17.54296875" style="15" bestFit="1" customWidth="1"/>
    <col min="5162" max="5162" width="11.7265625" style="15" bestFit="1" customWidth="1"/>
    <col min="5163" max="5163" width="15.81640625" style="15" bestFit="1" customWidth="1"/>
    <col min="5164" max="5164" width="11.7265625" style="15" bestFit="1" customWidth="1"/>
    <col min="5165" max="5165" width="4.1796875" style="15" customWidth="1"/>
    <col min="5166" max="5166" width="18.54296875" style="15" bestFit="1" customWidth="1"/>
    <col min="5167" max="5167" width="11.7265625" style="15" bestFit="1" customWidth="1"/>
    <col min="5168" max="5168" width="18.54296875" style="15" bestFit="1" customWidth="1"/>
    <col min="5169" max="5169" width="11.7265625" style="15" bestFit="1" customWidth="1"/>
    <col min="5170" max="5170" width="17.54296875" style="15" bestFit="1" customWidth="1"/>
    <col min="5171" max="5171" width="11.7265625" style="15" bestFit="1" customWidth="1"/>
    <col min="5172" max="5172" width="17.54296875" style="15" bestFit="1" customWidth="1"/>
    <col min="5173" max="5173" width="11.7265625" style="15" bestFit="1" customWidth="1"/>
    <col min="5174" max="5174" width="17.54296875" style="15" bestFit="1" customWidth="1"/>
    <col min="5175" max="5175" width="11.7265625" style="15" bestFit="1" customWidth="1"/>
    <col min="5176" max="5176" width="15.81640625" style="15" bestFit="1" customWidth="1"/>
    <col min="5177" max="5177" width="11.7265625" style="15" bestFit="1" customWidth="1"/>
    <col min="5178" max="5178" width="17.54296875" style="15" bestFit="1" customWidth="1"/>
    <col min="5179" max="5179" width="11.7265625" style="15" bestFit="1" customWidth="1"/>
    <col min="5180" max="5180" width="4.453125" style="15" customWidth="1"/>
    <col min="5181" max="5181" width="16.54296875" style="15" bestFit="1" customWidth="1"/>
    <col min="5182" max="5182" width="11.453125" style="15"/>
    <col min="5183" max="5183" width="16.54296875" style="15" bestFit="1" customWidth="1"/>
    <col min="5184" max="5184" width="11.453125" style="15"/>
    <col min="5185" max="5185" width="14.81640625" style="15" bestFit="1" customWidth="1"/>
    <col min="5186" max="5186" width="11.453125" style="15"/>
    <col min="5187" max="5187" width="3.453125" style="15" customWidth="1"/>
    <col min="5188" max="5188" width="16.54296875" style="15" bestFit="1" customWidth="1"/>
    <col min="5189" max="5189" width="11.453125" style="15"/>
    <col min="5190" max="5190" width="17.54296875" style="15" bestFit="1" customWidth="1"/>
    <col min="5191" max="5191" width="11.453125" style="15"/>
    <col min="5192" max="5192" width="13.81640625" style="15" bestFit="1" customWidth="1"/>
    <col min="5193" max="5193" width="11.453125" style="15"/>
    <col min="5194" max="5194" width="13.81640625" style="15" bestFit="1" customWidth="1"/>
    <col min="5195" max="5195" width="11.453125" style="15"/>
    <col min="5196" max="5196" width="13.81640625" style="15" bestFit="1" customWidth="1"/>
    <col min="5197" max="5197" width="11.453125" style="15"/>
    <col min="5198" max="5198" width="14.81640625" style="15" bestFit="1" customWidth="1"/>
    <col min="5199" max="5199" width="11.453125" style="15"/>
    <col min="5200" max="5200" width="14.81640625" style="15" bestFit="1" customWidth="1"/>
    <col min="5201" max="5201" width="11.453125" style="15"/>
    <col min="5202" max="5202" width="14.81640625" style="15" bestFit="1" customWidth="1"/>
    <col min="5203" max="5400" width="11.453125" style="15"/>
    <col min="5401" max="5401" width="6.1796875" style="15" customWidth="1"/>
    <col min="5402" max="5402" width="28.26953125" style="15" bestFit="1" customWidth="1"/>
    <col min="5403" max="5403" width="17.54296875" style="15" bestFit="1" customWidth="1"/>
    <col min="5404" max="5404" width="10.81640625" style="15" bestFit="1" customWidth="1"/>
    <col min="5405" max="5405" width="3.1796875" style="15" customWidth="1"/>
    <col min="5406" max="5406" width="18.54296875" style="15" bestFit="1" customWidth="1"/>
    <col min="5407" max="5407" width="10.81640625" style="15" bestFit="1" customWidth="1"/>
    <col min="5408" max="5408" width="3.26953125" style="15" customWidth="1"/>
    <col min="5409" max="5409" width="17.54296875" style="15" bestFit="1" customWidth="1"/>
    <col min="5410" max="5410" width="10.81640625" style="15" bestFit="1" customWidth="1"/>
    <col min="5411" max="5411" width="17.54296875" style="15" bestFit="1" customWidth="1"/>
    <col min="5412" max="5412" width="10.81640625" style="15" bestFit="1" customWidth="1"/>
    <col min="5413" max="5413" width="15.81640625" style="15" bestFit="1" customWidth="1"/>
    <col min="5414" max="5414" width="10.81640625" style="15" bestFit="1" customWidth="1"/>
    <col min="5415" max="5415" width="15.81640625" style="15" bestFit="1" customWidth="1"/>
    <col min="5416" max="5416" width="11.7265625" style="15" bestFit="1" customWidth="1"/>
    <col min="5417" max="5417" width="17.54296875" style="15" bestFit="1" customWidth="1"/>
    <col min="5418" max="5418" width="11.7265625" style="15" bestFit="1" customWidth="1"/>
    <col min="5419" max="5419" width="15.81640625" style="15" bestFit="1" customWidth="1"/>
    <col min="5420" max="5420" width="11.7265625" style="15" bestFit="1" customWidth="1"/>
    <col min="5421" max="5421" width="4.1796875" style="15" customWidth="1"/>
    <col min="5422" max="5422" width="18.54296875" style="15" bestFit="1" customWidth="1"/>
    <col min="5423" max="5423" width="11.7265625" style="15" bestFit="1" customWidth="1"/>
    <col min="5424" max="5424" width="18.54296875" style="15" bestFit="1" customWidth="1"/>
    <col min="5425" max="5425" width="11.7265625" style="15" bestFit="1" customWidth="1"/>
    <col min="5426" max="5426" width="17.54296875" style="15" bestFit="1" customWidth="1"/>
    <col min="5427" max="5427" width="11.7265625" style="15" bestFit="1" customWidth="1"/>
    <col min="5428" max="5428" width="17.54296875" style="15" bestFit="1" customWidth="1"/>
    <col min="5429" max="5429" width="11.7265625" style="15" bestFit="1" customWidth="1"/>
    <col min="5430" max="5430" width="17.54296875" style="15" bestFit="1" customWidth="1"/>
    <col min="5431" max="5431" width="11.7265625" style="15" bestFit="1" customWidth="1"/>
    <col min="5432" max="5432" width="15.81640625" style="15" bestFit="1" customWidth="1"/>
    <col min="5433" max="5433" width="11.7265625" style="15" bestFit="1" customWidth="1"/>
    <col min="5434" max="5434" width="17.54296875" style="15" bestFit="1" customWidth="1"/>
    <col min="5435" max="5435" width="11.7265625" style="15" bestFit="1" customWidth="1"/>
    <col min="5436" max="5436" width="4.453125" style="15" customWidth="1"/>
    <col min="5437" max="5437" width="16.54296875" style="15" bestFit="1" customWidth="1"/>
    <col min="5438" max="5438" width="11.453125" style="15"/>
    <col min="5439" max="5439" width="16.54296875" style="15" bestFit="1" customWidth="1"/>
    <col min="5440" max="5440" width="11.453125" style="15"/>
    <col min="5441" max="5441" width="14.81640625" style="15" bestFit="1" customWidth="1"/>
    <col min="5442" max="5442" width="11.453125" style="15"/>
    <col min="5443" max="5443" width="3.453125" style="15" customWidth="1"/>
    <col min="5444" max="5444" width="16.54296875" style="15" bestFit="1" customWidth="1"/>
    <col min="5445" max="5445" width="11.453125" style="15"/>
    <col min="5446" max="5446" width="17.54296875" style="15" bestFit="1" customWidth="1"/>
    <col min="5447" max="5447" width="11.453125" style="15"/>
    <col min="5448" max="5448" width="13.81640625" style="15" bestFit="1" customWidth="1"/>
    <col min="5449" max="5449" width="11.453125" style="15"/>
    <col min="5450" max="5450" width="13.81640625" style="15" bestFit="1" customWidth="1"/>
    <col min="5451" max="5451" width="11.453125" style="15"/>
    <col min="5452" max="5452" width="13.81640625" style="15" bestFit="1" customWidth="1"/>
    <col min="5453" max="5453" width="11.453125" style="15"/>
    <col min="5454" max="5454" width="14.81640625" style="15" bestFit="1" customWidth="1"/>
    <col min="5455" max="5455" width="11.453125" style="15"/>
    <col min="5456" max="5456" width="14.81640625" style="15" bestFit="1" customWidth="1"/>
    <col min="5457" max="5457" width="11.453125" style="15"/>
    <col min="5458" max="5458" width="14.81640625" style="15" bestFit="1" customWidth="1"/>
    <col min="5459" max="5656" width="11.453125" style="15"/>
    <col min="5657" max="5657" width="6.1796875" style="15" customWidth="1"/>
    <col min="5658" max="5658" width="28.26953125" style="15" bestFit="1" customWidth="1"/>
    <col min="5659" max="5659" width="17.54296875" style="15" bestFit="1" customWidth="1"/>
    <col min="5660" max="5660" width="10.81640625" style="15" bestFit="1" customWidth="1"/>
    <col min="5661" max="5661" width="3.1796875" style="15" customWidth="1"/>
    <col min="5662" max="5662" width="18.54296875" style="15" bestFit="1" customWidth="1"/>
    <col min="5663" max="5663" width="10.81640625" style="15" bestFit="1" customWidth="1"/>
    <col min="5664" max="5664" width="3.26953125" style="15" customWidth="1"/>
    <col min="5665" max="5665" width="17.54296875" style="15" bestFit="1" customWidth="1"/>
    <col min="5666" max="5666" width="10.81640625" style="15" bestFit="1" customWidth="1"/>
    <col min="5667" max="5667" width="17.54296875" style="15" bestFit="1" customWidth="1"/>
    <col min="5668" max="5668" width="10.81640625" style="15" bestFit="1" customWidth="1"/>
    <col min="5669" max="5669" width="15.81640625" style="15" bestFit="1" customWidth="1"/>
    <col min="5670" max="5670" width="10.81640625" style="15" bestFit="1" customWidth="1"/>
    <col min="5671" max="5671" width="15.81640625" style="15" bestFit="1" customWidth="1"/>
    <col min="5672" max="5672" width="11.7265625" style="15" bestFit="1" customWidth="1"/>
    <col min="5673" max="5673" width="17.54296875" style="15" bestFit="1" customWidth="1"/>
    <col min="5674" max="5674" width="11.7265625" style="15" bestFit="1" customWidth="1"/>
    <col min="5675" max="5675" width="15.81640625" style="15" bestFit="1" customWidth="1"/>
    <col min="5676" max="5676" width="11.7265625" style="15" bestFit="1" customWidth="1"/>
    <col min="5677" max="5677" width="4.1796875" style="15" customWidth="1"/>
    <col min="5678" max="5678" width="18.54296875" style="15" bestFit="1" customWidth="1"/>
    <col min="5679" max="5679" width="11.7265625" style="15" bestFit="1" customWidth="1"/>
    <col min="5680" max="5680" width="18.54296875" style="15" bestFit="1" customWidth="1"/>
    <col min="5681" max="5681" width="11.7265625" style="15" bestFit="1" customWidth="1"/>
    <col min="5682" max="5682" width="17.54296875" style="15" bestFit="1" customWidth="1"/>
    <col min="5683" max="5683" width="11.7265625" style="15" bestFit="1" customWidth="1"/>
    <col min="5684" max="5684" width="17.54296875" style="15" bestFit="1" customWidth="1"/>
    <col min="5685" max="5685" width="11.7265625" style="15" bestFit="1" customWidth="1"/>
    <col min="5686" max="5686" width="17.54296875" style="15" bestFit="1" customWidth="1"/>
    <col min="5687" max="5687" width="11.7265625" style="15" bestFit="1" customWidth="1"/>
    <col min="5688" max="5688" width="15.81640625" style="15" bestFit="1" customWidth="1"/>
    <col min="5689" max="5689" width="11.7265625" style="15" bestFit="1" customWidth="1"/>
    <col min="5690" max="5690" width="17.54296875" style="15" bestFit="1" customWidth="1"/>
    <col min="5691" max="5691" width="11.7265625" style="15" bestFit="1" customWidth="1"/>
    <col min="5692" max="5692" width="4.453125" style="15" customWidth="1"/>
    <col min="5693" max="5693" width="16.54296875" style="15" bestFit="1" customWidth="1"/>
    <col min="5694" max="5694" width="11.453125" style="15"/>
    <col min="5695" max="5695" width="16.54296875" style="15" bestFit="1" customWidth="1"/>
    <col min="5696" max="5696" width="11.453125" style="15"/>
    <col min="5697" max="5697" width="14.81640625" style="15" bestFit="1" customWidth="1"/>
    <col min="5698" max="5698" width="11.453125" style="15"/>
    <col min="5699" max="5699" width="3.453125" style="15" customWidth="1"/>
    <col min="5700" max="5700" width="16.54296875" style="15" bestFit="1" customWidth="1"/>
    <col min="5701" max="5701" width="11.453125" style="15"/>
    <col min="5702" max="5702" width="17.54296875" style="15" bestFit="1" customWidth="1"/>
    <col min="5703" max="5703" width="11.453125" style="15"/>
    <col min="5704" max="5704" width="13.81640625" style="15" bestFit="1" customWidth="1"/>
    <col min="5705" max="5705" width="11.453125" style="15"/>
    <col min="5706" max="5706" width="13.81640625" style="15" bestFit="1" customWidth="1"/>
    <col min="5707" max="5707" width="11.453125" style="15"/>
    <col min="5708" max="5708" width="13.81640625" style="15" bestFit="1" customWidth="1"/>
    <col min="5709" max="5709" width="11.453125" style="15"/>
    <col min="5710" max="5710" width="14.81640625" style="15" bestFit="1" customWidth="1"/>
    <col min="5711" max="5711" width="11.453125" style="15"/>
    <col min="5712" max="5712" width="14.81640625" style="15" bestFit="1" customWidth="1"/>
    <col min="5713" max="5713" width="11.453125" style="15"/>
    <col min="5714" max="5714" width="14.81640625" style="15" bestFit="1" customWidth="1"/>
    <col min="5715" max="5912" width="11.453125" style="15"/>
    <col min="5913" max="5913" width="6.1796875" style="15" customWidth="1"/>
    <col min="5914" max="5914" width="28.26953125" style="15" bestFit="1" customWidth="1"/>
    <col min="5915" max="5915" width="17.54296875" style="15" bestFit="1" customWidth="1"/>
    <col min="5916" max="5916" width="10.81640625" style="15" bestFit="1" customWidth="1"/>
    <col min="5917" max="5917" width="3.1796875" style="15" customWidth="1"/>
    <col min="5918" max="5918" width="18.54296875" style="15" bestFit="1" customWidth="1"/>
    <col min="5919" max="5919" width="10.81640625" style="15" bestFit="1" customWidth="1"/>
    <col min="5920" max="5920" width="3.26953125" style="15" customWidth="1"/>
    <col min="5921" max="5921" width="17.54296875" style="15" bestFit="1" customWidth="1"/>
    <col min="5922" max="5922" width="10.81640625" style="15" bestFit="1" customWidth="1"/>
    <col min="5923" max="5923" width="17.54296875" style="15" bestFit="1" customWidth="1"/>
    <col min="5924" max="5924" width="10.81640625" style="15" bestFit="1" customWidth="1"/>
    <col min="5925" max="5925" width="15.81640625" style="15" bestFit="1" customWidth="1"/>
    <col min="5926" max="5926" width="10.81640625" style="15" bestFit="1" customWidth="1"/>
    <col min="5927" max="5927" width="15.81640625" style="15" bestFit="1" customWidth="1"/>
    <col min="5928" max="5928" width="11.7265625" style="15" bestFit="1" customWidth="1"/>
    <col min="5929" max="5929" width="17.54296875" style="15" bestFit="1" customWidth="1"/>
    <col min="5930" max="5930" width="11.7265625" style="15" bestFit="1" customWidth="1"/>
    <col min="5931" max="5931" width="15.81640625" style="15" bestFit="1" customWidth="1"/>
    <col min="5932" max="5932" width="11.7265625" style="15" bestFit="1" customWidth="1"/>
    <col min="5933" max="5933" width="4.1796875" style="15" customWidth="1"/>
    <col min="5934" max="5934" width="18.54296875" style="15" bestFit="1" customWidth="1"/>
    <col min="5935" max="5935" width="11.7265625" style="15" bestFit="1" customWidth="1"/>
    <col min="5936" max="5936" width="18.54296875" style="15" bestFit="1" customWidth="1"/>
    <col min="5937" max="5937" width="11.7265625" style="15" bestFit="1" customWidth="1"/>
    <col min="5938" max="5938" width="17.54296875" style="15" bestFit="1" customWidth="1"/>
    <col min="5939" max="5939" width="11.7265625" style="15" bestFit="1" customWidth="1"/>
    <col min="5940" max="5940" width="17.54296875" style="15" bestFit="1" customWidth="1"/>
    <col min="5941" max="5941" width="11.7265625" style="15" bestFit="1" customWidth="1"/>
    <col min="5942" max="5942" width="17.54296875" style="15" bestFit="1" customWidth="1"/>
    <col min="5943" max="5943" width="11.7265625" style="15" bestFit="1" customWidth="1"/>
    <col min="5944" max="5944" width="15.81640625" style="15" bestFit="1" customWidth="1"/>
    <col min="5945" max="5945" width="11.7265625" style="15" bestFit="1" customWidth="1"/>
    <col min="5946" max="5946" width="17.54296875" style="15" bestFit="1" customWidth="1"/>
    <col min="5947" max="5947" width="11.7265625" style="15" bestFit="1" customWidth="1"/>
    <col min="5948" max="5948" width="4.453125" style="15" customWidth="1"/>
    <col min="5949" max="5949" width="16.54296875" style="15" bestFit="1" customWidth="1"/>
    <col min="5950" max="5950" width="11.453125" style="15"/>
    <col min="5951" max="5951" width="16.54296875" style="15" bestFit="1" customWidth="1"/>
    <col min="5952" max="5952" width="11.453125" style="15"/>
    <col min="5953" max="5953" width="14.81640625" style="15" bestFit="1" customWidth="1"/>
    <col min="5954" max="5954" width="11.453125" style="15"/>
    <col min="5955" max="5955" width="3.453125" style="15" customWidth="1"/>
    <col min="5956" max="5956" width="16.54296875" style="15" bestFit="1" customWidth="1"/>
    <col min="5957" max="5957" width="11.453125" style="15"/>
    <col min="5958" max="5958" width="17.54296875" style="15" bestFit="1" customWidth="1"/>
    <col min="5959" max="5959" width="11.453125" style="15"/>
    <col min="5960" max="5960" width="13.81640625" style="15" bestFit="1" customWidth="1"/>
    <col min="5961" max="5961" width="11.453125" style="15"/>
    <col min="5962" max="5962" width="13.81640625" style="15" bestFit="1" customWidth="1"/>
    <col min="5963" max="5963" width="11.453125" style="15"/>
    <col min="5964" max="5964" width="13.81640625" style="15" bestFit="1" customWidth="1"/>
    <col min="5965" max="5965" width="11.453125" style="15"/>
    <col min="5966" max="5966" width="14.81640625" style="15" bestFit="1" customWidth="1"/>
    <col min="5967" max="5967" width="11.453125" style="15"/>
    <col min="5968" max="5968" width="14.81640625" style="15" bestFit="1" customWidth="1"/>
    <col min="5969" max="5969" width="11.453125" style="15"/>
    <col min="5970" max="5970" width="14.81640625" style="15" bestFit="1" customWidth="1"/>
    <col min="5971" max="6168" width="11.453125" style="15"/>
    <col min="6169" max="6169" width="6.1796875" style="15" customWidth="1"/>
    <col min="6170" max="6170" width="28.26953125" style="15" bestFit="1" customWidth="1"/>
    <col min="6171" max="6171" width="17.54296875" style="15" bestFit="1" customWidth="1"/>
    <col min="6172" max="6172" width="10.81640625" style="15" bestFit="1" customWidth="1"/>
    <col min="6173" max="6173" width="3.1796875" style="15" customWidth="1"/>
    <col min="6174" max="6174" width="18.54296875" style="15" bestFit="1" customWidth="1"/>
    <col min="6175" max="6175" width="10.81640625" style="15" bestFit="1" customWidth="1"/>
    <col min="6176" max="6176" width="3.26953125" style="15" customWidth="1"/>
    <col min="6177" max="6177" width="17.54296875" style="15" bestFit="1" customWidth="1"/>
    <col min="6178" max="6178" width="10.81640625" style="15" bestFit="1" customWidth="1"/>
    <col min="6179" max="6179" width="17.54296875" style="15" bestFit="1" customWidth="1"/>
    <col min="6180" max="6180" width="10.81640625" style="15" bestFit="1" customWidth="1"/>
    <col min="6181" max="6181" width="15.81640625" style="15" bestFit="1" customWidth="1"/>
    <col min="6182" max="6182" width="10.81640625" style="15" bestFit="1" customWidth="1"/>
    <col min="6183" max="6183" width="15.81640625" style="15" bestFit="1" customWidth="1"/>
    <col min="6184" max="6184" width="11.7265625" style="15" bestFit="1" customWidth="1"/>
    <col min="6185" max="6185" width="17.54296875" style="15" bestFit="1" customWidth="1"/>
    <col min="6186" max="6186" width="11.7265625" style="15" bestFit="1" customWidth="1"/>
    <col min="6187" max="6187" width="15.81640625" style="15" bestFit="1" customWidth="1"/>
    <col min="6188" max="6188" width="11.7265625" style="15" bestFit="1" customWidth="1"/>
    <col min="6189" max="6189" width="4.1796875" style="15" customWidth="1"/>
    <col min="6190" max="6190" width="18.54296875" style="15" bestFit="1" customWidth="1"/>
    <col min="6191" max="6191" width="11.7265625" style="15" bestFit="1" customWidth="1"/>
    <col min="6192" max="6192" width="18.54296875" style="15" bestFit="1" customWidth="1"/>
    <col min="6193" max="6193" width="11.7265625" style="15" bestFit="1" customWidth="1"/>
    <col min="6194" max="6194" width="17.54296875" style="15" bestFit="1" customWidth="1"/>
    <col min="6195" max="6195" width="11.7265625" style="15" bestFit="1" customWidth="1"/>
    <col min="6196" max="6196" width="17.54296875" style="15" bestFit="1" customWidth="1"/>
    <col min="6197" max="6197" width="11.7265625" style="15" bestFit="1" customWidth="1"/>
    <col min="6198" max="6198" width="17.54296875" style="15" bestFit="1" customWidth="1"/>
    <col min="6199" max="6199" width="11.7265625" style="15" bestFit="1" customWidth="1"/>
    <col min="6200" max="6200" width="15.81640625" style="15" bestFit="1" customWidth="1"/>
    <col min="6201" max="6201" width="11.7265625" style="15" bestFit="1" customWidth="1"/>
    <col min="6202" max="6202" width="17.54296875" style="15" bestFit="1" customWidth="1"/>
    <col min="6203" max="6203" width="11.7265625" style="15" bestFit="1" customWidth="1"/>
    <col min="6204" max="6204" width="4.453125" style="15" customWidth="1"/>
    <col min="6205" max="6205" width="16.54296875" style="15" bestFit="1" customWidth="1"/>
    <col min="6206" max="6206" width="11.453125" style="15"/>
    <col min="6207" max="6207" width="16.54296875" style="15" bestFit="1" customWidth="1"/>
    <col min="6208" max="6208" width="11.453125" style="15"/>
    <col min="6209" max="6209" width="14.81640625" style="15" bestFit="1" customWidth="1"/>
    <col min="6210" max="6210" width="11.453125" style="15"/>
    <col min="6211" max="6211" width="3.453125" style="15" customWidth="1"/>
    <col min="6212" max="6212" width="16.54296875" style="15" bestFit="1" customWidth="1"/>
    <col min="6213" max="6213" width="11.453125" style="15"/>
    <col min="6214" max="6214" width="17.54296875" style="15" bestFit="1" customWidth="1"/>
    <col min="6215" max="6215" width="11.453125" style="15"/>
    <col min="6216" max="6216" width="13.81640625" style="15" bestFit="1" customWidth="1"/>
    <col min="6217" max="6217" width="11.453125" style="15"/>
    <col min="6218" max="6218" width="13.81640625" style="15" bestFit="1" customWidth="1"/>
    <col min="6219" max="6219" width="11.453125" style="15"/>
    <col min="6220" max="6220" width="13.81640625" style="15" bestFit="1" customWidth="1"/>
    <col min="6221" max="6221" width="11.453125" style="15"/>
    <col min="6222" max="6222" width="14.81640625" style="15" bestFit="1" customWidth="1"/>
    <col min="6223" max="6223" width="11.453125" style="15"/>
    <col min="6224" max="6224" width="14.81640625" style="15" bestFit="1" customWidth="1"/>
    <col min="6225" max="6225" width="11.453125" style="15"/>
    <col min="6226" max="6226" width="14.81640625" style="15" bestFit="1" customWidth="1"/>
    <col min="6227" max="6424" width="11.453125" style="15"/>
    <col min="6425" max="6425" width="6.1796875" style="15" customWidth="1"/>
    <col min="6426" max="6426" width="28.26953125" style="15" bestFit="1" customWidth="1"/>
    <col min="6427" max="6427" width="17.54296875" style="15" bestFit="1" customWidth="1"/>
    <col min="6428" max="6428" width="10.81640625" style="15" bestFit="1" customWidth="1"/>
    <col min="6429" max="6429" width="3.1796875" style="15" customWidth="1"/>
    <col min="6430" max="6430" width="18.54296875" style="15" bestFit="1" customWidth="1"/>
    <col min="6431" max="6431" width="10.81640625" style="15" bestFit="1" customWidth="1"/>
    <col min="6432" max="6432" width="3.26953125" style="15" customWidth="1"/>
    <col min="6433" max="6433" width="17.54296875" style="15" bestFit="1" customWidth="1"/>
    <col min="6434" max="6434" width="10.81640625" style="15" bestFit="1" customWidth="1"/>
    <col min="6435" max="6435" width="17.54296875" style="15" bestFit="1" customWidth="1"/>
    <col min="6436" max="6436" width="10.81640625" style="15" bestFit="1" customWidth="1"/>
    <col min="6437" max="6437" width="15.81640625" style="15" bestFit="1" customWidth="1"/>
    <col min="6438" max="6438" width="10.81640625" style="15" bestFit="1" customWidth="1"/>
    <col min="6439" max="6439" width="15.81640625" style="15" bestFit="1" customWidth="1"/>
    <col min="6440" max="6440" width="11.7265625" style="15" bestFit="1" customWidth="1"/>
    <col min="6441" max="6441" width="17.54296875" style="15" bestFit="1" customWidth="1"/>
    <col min="6442" max="6442" width="11.7265625" style="15" bestFit="1" customWidth="1"/>
    <col min="6443" max="6443" width="15.81640625" style="15" bestFit="1" customWidth="1"/>
    <col min="6444" max="6444" width="11.7265625" style="15" bestFit="1" customWidth="1"/>
    <col min="6445" max="6445" width="4.1796875" style="15" customWidth="1"/>
    <col min="6446" max="6446" width="18.54296875" style="15" bestFit="1" customWidth="1"/>
    <col min="6447" max="6447" width="11.7265625" style="15" bestFit="1" customWidth="1"/>
    <col min="6448" max="6448" width="18.54296875" style="15" bestFit="1" customWidth="1"/>
    <col min="6449" max="6449" width="11.7265625" style="15" bestFit="1" customWidth="1"/>
    <col min="6450" max="6450" width="17.54296875" style="15" bestFit="1" customWidth="1"/>
    <col min="6451" max="6451" width="11.7265625" style="15" bestFit="1" customWidth="1"/>
    <col min="6452" max="6452" width="17.54296875" style="15" bestFit="1" customWidth="1"/>
    <col min="6453" max="6453" width="11.7265625" style="15" bestFit="1" customWidth="1"/>
    <col min="6454" max="6454" width="17.54296875" style="15" bestFit="1" customWidth="1"/>
    <col min="6455" max="6455" width="11.7265625" style="15" bestFit="1" customWidth="1"/>
    <col min="6456" max="6456" width="15.81640625" style="15" bestFit="1" customWidth="1"/>
    <col min="6457" max="6457" width="11.7265625" style="15" bestFit="1" customWidth="1"/>
    <col min="6458" max="6458" width="17.54296875" style="15" bestFit="1" customWidth="1"/>
    <col min="6459" max="6459" width="11.7265625" style="15" bestFit="1" customWidth="1"/>
    <col min="6460" max="6460" width="4.453125" style="15" customWidth="1"/>
    <col min="6461" max="6461" width="16.54296875" style="15" bestFit="1" customWidth="1"/>
    <col min="6462" max="6462" width="11.453125" style="15"/>
    <col min="6463" max="6463" width="16.54296875" style="15" bestFit="1" customWidth="1"/>
    <col min="6464" max="6464" width="11.453125" style="15"/>
    <col min="6465" max="6465" width="14.81640625" style="15" bestFit="1" customWidth="1"/>
    <col min="6466" max="6466" width="11.453125" style="15"/>
    <col min="6467" max="6467" width="3.453125" style="15" customWidth="1"/>
    <col min="6468" max="6468" width="16.54296875" style="15" bestFit="1" customWidth="1"/>
    <col min="6469" max="6469" width="11.453125" style="15"/>
    <col min="6470" max="6470" width="17.54296875" style="15" bestFit="1" customWidth="1"/>
    <col min="6471" max="6471" width="11.453125" style="15"/>
    <col min="6472" max="6472" width="13.81640625" style="15" bestFit="1" customWidth="1"/>
    <col min="6473" max="6473" width="11.453125" style="15"/>
    <col min="6474" max="6474" width="13.81640625" style="15" bestFit="1" customWidth="1"/>
    <col min="6475" max="6475" width="11.453125" style="15"/>
    <col min="6476" max="6476" width="13.81640625" style="15" bestFit="1" customWidth="1"/>
    <col min="6477" max="6477" width="11.453125" style="15"/>
    <col min="6478" max="6478" width="14.81640625" style="15" bestFit="1" customWidth="1"/>
    <col min="6479" max="6479" width="11.453125" style="15"/>
    <col min="6480" max="6480" width="14.81640625" style="15" bestFit="1" customWidth="1"/>
    <col min="6481" max="6481" width="11.453125" style="15"/>
    <col min="6482" max="6482" width="14.81640625" style="15" bestFit="1" customWidth="1"/>
    <col min="6483" max="6680" width="11.453125" style="15"/>
    <col min="6681" max="6681" width="6.1796875" style="15" customWidth="1"/>
    <col min="6682" max="6682" width="28.26953125" style="15" bestFit="1" customWidth="1"/>
    <col min="6683" max="6683" width="17.54296875" style="15" bestFit="1" customWidth="1"/>
    <col min="6684" max="6684" width="10.81640625" style="15" bestFit="1" customWidth="1"/>
    <col min="6685" max="6685" width="3.1796875" style="15" customWidth="1"/>
    <col min="6686" max="6686" width="18.54296875" style="15" bestFit="1" customWidth="1"/>
    <col min="6687" max="6687" width="10.81640625" style="15" bestFit="1" customWidth="1"/>
    <col min="6688" max="6688" width="3.26953125" style="15" customWidth="1"/>
    <col min="6689" max="6689" width="17.54296875" style="15" bestFit="1" customWidth="1"/>
    <col min="6690" max="6690" width="10.81640625" style="15" bestFit="1" customWidth="1"/>
    <col min="6691" max="6691" width="17.54296875" style="15" bestFit="1" customWidth="1"/>
    <col min="6692" max="6692" width="10.81640625" style="15" bestFit="1" customWidth="1"/>
    <col min="6693" max="6693" width="15.81640625" style="15" bestFit="1" customWidth="1"/>
    <col min="6694" max="6694" width="10.81640625" style="15" bestFit="1" customWidth="1"/>
    <col min="6695" max="6695" width="15.81640625" style="15" bestFit="1" customWidth="1"/>
    <col min="6696" max="6696" width="11.7265625" style="15" bestFit="1" customWidth="1"/>
    <col min="6697" max="6697" width="17.54296875" style="15" bestFit="1" customWidth="1"/>
    <col min="6698" max="6698" width="11.7265625" style="15" bestFit="1" customWidth="1"/>
    <col min="6699" max="6699" width="15.81640625" style="15" bestFit="1" customWidth="1"/>
    <col min="6700" max="6700" width="11.7265625" style="15" bestFit="1" customWidth="1"/>
    <col min="6701" max="6701" width="4.1796875" style="15" customWidth="1"/>
    <col min="6702" max="6702" width="18.54296875" style="15" bestFit="1" customWidth="1"/>
    <col min="6703" max="6703" width="11.7265625" style="15" bestFit="1" customWidth="1"/>
    <col min="6704" max="6704" width="18.54296875" style="15" bestFit="1" customWidth="1"/>
    <col min="6705" max="6705" width="11.7265625" style="15" bestFit="1" customWidth="1"/>
    <col min="6706" max="6706" width="17.54296875" style="15" bestFit="1" customWidth="1"/>
    <col min="6707" max="6707" width="11.7265625" style="15" bestFit="1" customWidth="1"/>
    <col min="6708" max="6708" width="17.54296875" style="15" bestFit="1" customWidth="1"/>
    <col min="6709" max="6709" width="11.7265625" style="15" bestFit="1" customWidth="1"/>
    <col min="6710" max="6710" width="17.54296875" style="15" bestFit="1" customWidth="1"/>
    <col min="6711" max="6711" width="11.7265625" style="15" bestFit="1" customWidth="1"/>
    <col min="6712" max="6712" width="15.81640625" style="15" bestFit="1" customWidth="1"/>
    <col min="6713" max="6713" width="11.7265625" style="15" bestFit="1" customWidth="1"/>
    <col min="6714" max="6714" width="17.54296875" style="15" bestFit="1" customWidth="1"/>
    <col min="6715" max="6715" width="11.7265625" style="15" bestFit="1" customWidth="1"/>
    <col min="6716" max="6716" width="4.453125" style="15" customWidth="1"/>
    <col min="6717" max="6717" width="16.54296875" style="15" bestFit="1" customWidth="1"/>
    <col min="6718" max="6718" width="11.453125" style="15"/>
    <col min="6719" max="6719" width="16.54296875" style="15" bestFit="1" customWidth="1"/>
    <col min="6720" max="6720" width="11.453125" style="15"/>
    <col min="6721" max="6721" width="14.81640625" style="15" bestFit="1" customWidth="1"/>
    <col min="6722" max="6722" width="11.453125" style="15"/>
    <col min="6723" max="6723" width="3.453125" style="15" customWidth="1"/>
    <col min="6724" max="6724" width="16.54296875" style="15" bestFit="1" customWidth="1"/>
    <col min="6725" max="6725" width="11.453125" style="15"/>
    <col min="6726" max="6726" width="17.54296875" style="15" bestFit="1" customWidth="1"/>
    <col min="6727" max="6727" width="11.453125" style="15"/>
    <col min="6728" max="6728" width="13.81640625" style="15" bestFit="1" customWidth="1"/>
    <col min="6729" max="6729" width="11.453125" style="15"/>
    <col min="6730" max="6730" width="13.81640625" style="15" bestFit="1" customWidth="1"/>
    <col min="6731" max="6731" width="11.453125" style="15"/>
    <col min="6732" max="6732" width="13.81640625" style="15" bestFit="1" customWidth="1"/>
    <col min="6733" max="6733" width="11.453125" style="15"/>
    <col min="6734" max="6734" width="14.81640625" style="15" bestFit="1" customWidth="1"/>
    <col min="6735" max="6735" width="11.453125" style="15"/>
    <col min="6736" max="6736" width="14.81640625" style="15" bestFit="1" customWidth="1"/>
    <col min="6737" max="6737" width="11.453125" style="15"/>
    <col min="6738" max="6738" width="14.81640625" style="15" bestFit="1" customWidth="1"/>
    <col min="6739" max="6936" width="11.453125" style="15"/>
    <col min="6937" max="6937" width="6.1796875" style="15" customWidth="1"/>
    <col min="6938" max="6938" width="28.26953125" style="15" bestFit="1" customWidth="1"/>
    <col min="6939" max="6939" width="17.54296875" style="15" bestFit="1" customWidth="1"/>
    <col min="6940" max="6940" width="10.81640625" style="15" bestFit="1" customWidth="1"/>
    <col min="6941" max="6941" width="3.1796875" style="15" customWidth="1"/>
    <col min="6942" max="6942" width="18.54296875" style="15" bestFit="1" customWidth="1"/>
    <col min="6943" max="6943" width="10.81640625" style="15" bestFit="1" customWidth="1"/>
    <col min="6944" max="6944" width="3.26953125" style="15" customWidth="1"/>
    <col min="6945" max="6945" width="17.54296875" style="15" bestFit="1" customWidth="1"/>
    <col min="6946" max="6946" width="10.81640625" style="15" bestFit="1" customWidth="1"/>
    <col min="6947" max="6947" width="17.54296875" style="15" bestFit="1" customWidth="1"/>
    <col min="6948" max="6948" width="10.81640625" style="15" bestFit="1" customWidth="1"/>
    <col min="6949" max="6949" width="15.81640625" style="15" bestFit="1" customWidth="1"/>
    <col min="6950" max="6950" width="10.81640625" style="15" bestFit="1" customWidth="1"/>
    <col min="6951" max="6951" width="15.81640625" style="15" bestFit="1" customWidth="1"/>
    <col min="6952" max="6952" width="11.7265625" style="15" bestFit="1" customWidth="1"/>
    <col min="6953" max="6953" width="17.54296875" style="15" bestFit="1" customWidth="1"/>
    <col min="6954" max="6954" width="11.7265625" style="15" bestFit="1" customWidth="1"/>
    <col min="6955" max="6955" width="15.81640625" style="15" bestFit="1" customWidth="1"/>
    <col min="6956" max="6956" width="11.7265625" style="15" bestFit="1" customWidth="1"/>
    <col min="6957" max="6957" width="4.1796875" style="15" customWidth="1"/>
    <col min="6958" max="6958" width="18.54296875" style="15" bestFit="1" customWidth="1"/>
    <col min="6959" max="6959" width="11.7265625" style="15" bestFit="1" customWidth="1"/>
    <col min="6960" max="6960" width="18.54296875" style="15" bestFit="1" customWidth="1"/>
    <col min="6961" max="6961" width="11.7265625" style="15" bestFit="1" customWidth="1"/>
    <col min="6962" max="6962" width="17.54296875" style="15" bestFit="1" customWidth="1"/>
    <col min="6963" max="6963" width="11.7265625" style="15" bestFit="1" customWidth="1"/>
    <col min="6964" max="6964" width="17.54296875" style="15" bestFit="1" customWidth="1"/>
    <col min="6965" max="6965" width="11.7265625" style="15" bestFit="1" customWidth="1"/>
    <col min="6966" max="6966" width="17.54296875" style="15" bestFit="1" customWidth="1"/>
    <col min="6967" max="6967" width="11.7265625" style="15" bestFit="1" customWidth="1"/>
    <col min="6968" max="6968" width="15.81640625" style="15" bestFit="1" customWidth="1"/>
    <col min="6969" max="6969" width="11.7265625" style="15" bestFit="1" customWidth="1"/>
    <col min="6970" max="6970" width="17.54296875" style="15" bestFit="1" customWidth="1"/>
    <col min="6971" max="6971" width="11.7265625" style="15" bestFit="1" customWidth="1"/>
    <col min="6972" max="6972" width="4.453125" style="15" customWidth="1"/>
    <col min="6973" max="6973" width="16.54296875" style="15" bestFit="1" customWidth="1"/>
    <col min="6974" max="6974" width="11.453125" style="15"/>
    <col min="6975" max="6975" width="16.54296875" style="15" bestFit="1" customWidth="1"/>
    <col min="6976" max="6976" width="11.453125" style="15"/>
    <col min="6977" max="6977" width="14.81640625" style="15" bestFit="1" customWidth="1"/>
    <col min="6978" max="6978" width="11.453125" style="15"/>
    <col min="6979" max="6979" width="3.453125" style="15" customWidth="1"/>
    <col min="6980" max="6980" width="16.54296875" style="15" bestFit="1" customWidth="1"/>
    <col min="6981" max="6981" width="11.453125" style="15"/>
    <col min="6982" max="6982" width="17.54296875" style="15" bestFit="1" customWidth="1"/>
    <col min="6983" max="6983" width="11.453125" style="15"/>
    <col min="6984" max="6984" width="13.81640625" style="15" bestFit="1" customWidth="1"/>
    <col min="6985" max="6985" width="11.453125" style="15"/>
    <col min="6986" max="6986" width="13.81640625" style="15" bestFit="1" customWidth="1"/>
    <col min="6987" max="6987" width="11.453125" style="15"/>
    <col min="6988" max="6988" width="13.81640625" style="15" bestFit="1" customWidth="1"/>
    <col min="6989" max="6989" width="11.453125" style="15"/>
    <col min="6990" max="6990" width="14.81640625" style="15" bestFit="1" customWidth="1"/>
    <col min="6991" max="6991" width="11.453125" style="15"/>
    <col min="6992" max="6992" width="14.81640625" style="15" bestFit="1" customWidth="1"/>
    <col min="6993" max="6993" width="11.453125" style="15"/>
    <col min="6994" max="6994" width="14.81640625" style="15" bestFit="1" customWidth="1"/>
    <col min="6995" max="7192" width="11.453125" style="15"/>
    <col min="7193" max="7193" width="6.1796875" style="15" customWidth="1"/>
    <col min="7194" max="7194" width="28.26953125" style="15" bestFit="1" customWidth="1"/>
    <col min="7195" max="7195" width="17.54296875" style="15" bestFit="1" customWidth="1"/>
    <col min="7196" max="7196" width="10.81640625" style="15" bestFit="1" customWidth="1"/>
    <col min="7197" max="7197" width="3.1796875" style="15" customWidth="1"/>
    <col min="7198" max="7198" width="18.54296875" style="15" bestFit="1" customWidth="1"/>
    <col min="7199" max="7199" width="10.81640625" style="15" bestFit="1" customWidth="1"/>
    <col min="7200" max="7200" width="3.26953125" style="15" customWidth="1"/>
    <col min="7201" max="7201" width="17.54296875" style="15" bestFit="1" customWidth="1"/>
    <col min="7202" max="7202" width="10.81640625" style="15" bestFit="1" customWidth="1"/>
    <col min="7203" max="7203" width="17.54296875" style="15" bestFit="1" customWidth="1"/>
    <col min="7204" max="7204" width="10.81640625" style="15" bestFit="1" customWidth="1"/>
    <col min="7205" max="7205" width="15.81640625" style="15" bestFit="1" customWidth="1"/>
    <col min="7206" max="7206" width="10.81640625" style="15" bestFit="1" customWidth="1"/>
    <col min="7207" max="7207" width="15.81640625" style="15" bestFit="1" customWidth="1"/>
    <col min="7208" max="7208" width="11.7265625" style="15" bestFit="1" customWidth="1"/>
    <col min="7209" max="7209" width="17.54296875" style="15" bestFit="1" customWidth="1"/>
    <col min="7210" max="7210" width="11.7265625" style="15" bestFit="1" customWidth="1"/>
    <col min="7211" max="7211" width="15.81640625" style="15" bestFit="1" customWidth="1"/>
    <col min="7212" max="7212" width="11.7265625" style="15" bestFit="1" customWidth="1"/>
    <col min="7213" max="7213" width="4.1796875" style="15" customWidth="1"/>
    <col min="7214" max="7214" width="18.54296875" style="15" bestFit="1" customWidth="1"/>
    <col min="7215" max="7215" width="11.7265625" style="15" bestFit="1" customWidth="1"/>
    <col min="7216" max="7216" width="18.54296875" style="15" bestFit="1" customWidth="1"/>
    <col min="7217" max="7217" width="11.7265625" style="15" bestFit="1" customWidth="1"/>
    <col min="7218" max="7218" width="17.54296875" style="15" bestFit="1" customWidth="1"/>
    <col min="7219" max="7219" width="11.7265625" style="15" bestFit="1" customWidth="1"/>
    <col min="7220" max="7220" width="17.54296875" style="15" bestFit="1" customWidth="1"/>
    <col min="7221" max="7221" width="11.7265625" style="15" bestFit="1" customWidth="1"/>
    <col min="7222" max="7222" width="17.54296875" style="15" bestFit="1" customWidth="1"/>
    <col min="7223" max="7223" width="11.7265625" style="15" bestFit="1" customWidth="1"/>
    <col min="7224" max="7224" width="15.81640625" style="15" bestFit="1" customWidth="1"/>
    <col min="7225" max="7225" width="11.7265625" style="15" bestFit="1" customWidth="1"/>
    <col min="7226" max="7226" width="17.54296875" style="15" bestFit="1" customWidth="1"/>
    <col min="7227" max="7227" width="11.7265625" style="15" bestFit="1" customWidth="1"/>
    <col min="7228" max="7228" width="4.453125" style="15" customWidth="1"/>
    <col min="7229" max="7229" width="16.54296875" style="15" bestFit="1" customWidth="1"/>
    <col min="7230" max="7230" width="11.453125" style="15"/>
    <col min="7231" max="7231" width="16.54296875" style="15" bestFit="1" customWidth="1"/>
    <col min="7232" max="7232" width="11.453125" style="15"/>
    <col min="7233" max="7233" width="14.81640625" style="15" bestFit="1" customWidth="1"/>
    <col min="7234" max="7234" width="11.453125" style="15"/>
    <col min="7235" max="7235" width="3.453125" style="15" customWidth="1"/>
    <col min="7236" max="7236" width="16.54296875" style="15" bestFit="1" customWidth="1"/>
    <col min="7237" max="7237" width="11.453125" style="15"/>
    <col min="7238" max="7238" width="17.54296875" style="15" bestFit="1" customWidth="1"/>
    <col min="7239" max="7239" width="11.453125" style="15"/>
    <col min="7240" max="7240" width="13.81640625" style="15" bestFit="1" customWidth="1"/>
    <col min="7241" max="7241" width="11.453125" style="15"/>
    <col min="7242" max="7242" width="13.81640625" style="15" bestFit="1" customWidth="1"/>
    <col min="7243" max="7243" width="11.453125" style="15"/>
    <col min="7244" max="7244" width="13.81640625" style="15" bestFit="1" customWidth="1"/>
    <col min="7245" max="7245" width="11.453125" style="15"/>
    <col min="7246" max="7246" width="14.81640625" style="15" bestFit="1" customWidth="1"/>
    <col min="7247" max="7247" width="11.453125" style="15"/>
    <col min="7248" max="7248" width="14.81640625" style="15" bestFit="1" customWidth="1"/>
    <col min="7249" max="7249" width="11.453125" style="15"/>
    <col min="7250" max="7250" width="14.81640625" style="15" bestFit="1" customWidth="1"/>
    <col min="7251" max="7448" width="11.453125" style="15"/>
    <col min="7449" max="7449" width="6.1796875" style="15" customWidth="1"/>
    <col min="7450" max="7450" width="28.26953125" style="15" bestFit="1" customWidth="1"/>
    <col min="7451" max="7451" width="17.54296875" style="15" bestFit="1" customWidth="1"/>
    <col min="7452" max="7452" width="10.81640625" style="15" bestFit="1" customWidth="1"/>
    <col min="7453" max="7453" width="3.1796875" style="15" customWidth="1"/>
    <col min="7454" max="7454" width="18.54296875" style="15" bestFit="1" customWidth="1"/>
    <col min="7455" max="7455" width="10.81640625" style="15" bestFit="1" customWidth="1"/>
    <col min="7456" max="7456" width="3.26953125" style="15" customWidth="1"/>
    <col min="7457" max="7457" width="17.54296875" style="15" bestFit="1" customWidth="1"/>
    <col min="7458" max="7458" width="10.81640625" style="15" bestFit="1" customWidth="1"/>
    <col min="7459" max="7459" width="17.54296875" style="15" bestFit="1" customWidth="1"/>
    <col min="7460" max="7460" width="10.81640625" style="15" bestFit="1" customWidth="1"/>
    <col min="7461" max="7461" width="15.81640625" style="15" bestFit="1" customWidth="1"/>
    <col min="7462" max="7462" width="10.81640625" style="15" bestFit="1" customWidth="1"/>
    <col min="7463" max="7463" width="15.81640625" style="15" bestFit="1" customWidth="1"/>
    <col min="7464" max="7464" width="11.7265625" style="15" bestFit="1" customWidth="1"/>
    <col min="7465" max="7465" width="17.54296875" style="15" bestFit="1" customWidth="1"/>
    <col min="7466" max="7466" width="11.7265625" style="15" bestFit="1" customWidth="1"/>
    <col min="7467" max="7467" width="15.81640625" style="15" bestFit="1" customWidth="1"/>
    <col min="7468" max="7468" width="11.7265625" style="15" bestFit="1" customWidth="1"/>
    <col min="7469" max="7469" width="4.1796875" style="15" customWidth="1"/>
    <col min="7470" max="7470" width="18.54296875" style="15" bestFit="1" customWidth="1"/>
    <col min="7471" max="7471" width="11.7265625" style="15" bestFit="1" customWidth="1"/>
    <col min="7472" max="7472" width="18.54296875" style="15" bestFit="1" customWidth="1"/>
    <col min="7473" max="7473" width="11.7265625" style="15" bestFit="1" customWidth="1"/>
    <col min="7474" max="7474" width="17.54296875" style="15" bestFit="1" customWidth="1"/>
    <col min="7475" max="7475" width="11.7265625" style="15" bestFit="1" customWidth="1"/>
    <col min="7476" max="7476" width="17.54296875" style="15" bestFit="1" customWidth="1"/>
    <col min="7477" max="7477" width="11.7265625" style="15" bestFit="1" customWidth="1"/>
    <col min="7478" max="7478" width="17.54296875" style="15" bestFit="1" customWidth="1"/>
    <col min="7479" max="7479" width="11.7265625" style="15" bestFit="1" customWidth="1"/>
    <col min="7480" max="7480" width="15.81640625" style="15" bestFit="1" customWidth="1"/>
    <col min="7481" max="7481" width="11.7265625" style="15" bestFit="1" customWidth="1"/>
    <col min="7482" max="7482" width="17.54296875" style="15" bestFit="1" customWidth="1"/>
    <col min="7483" max="7483" width="11.7265625" style="15" bestFit="1" customWidth="1"/>
    <col min="7484" max="7484" width="4.453125" style="15" customWidth="1"/>
    <col min="7485" max="7485" width="16.54296875" style="15" bestFit="1" customWidth="1"/>
    <col min="7486" max="7486" width="11.453125" style="15"/>
    <col min="7487" max="7487" width="16.54296875" style="15" bestFit="1" customWidth="1"/>
    <col min="7488" max="7488" width="11.453125" style="15"/>
    <col min="7489" max="7489" width="14.81640625" style="15" bestFit="1" customWidth="1"/>
    <col min="7490" max="7490" width="11.453125" style="15"/>
    <col min="7491" max="7491" width="3.453125" style="15" customWidth="1"/>
    <col min="7492" max="7492" width="16.54296875" style="15" bestFit="1" customWidth="1"/>
    <col min="7493" max="7493" width="11.453125" style="15"/>
    <col min="7494" max="7494" width="17.54296875" style="15" bestFit="1" customWidth="1"/>
    <col min="7495" max="7495" width="11.453125" style="15"/>
    <col min="7496" max="7496" width="13.81640625" style="15" bestFit="1" customWidth="1"/>
    <col min="7497" max="7497" width="11.453125" style="15"/>
    <col min="7498" max="7498" width="13.81640625" style="15" bestFit="1" customWidth="1"/>
    <col min="7499" max="7499" width="11.453125" style="15"/>
    <col min="7500" max="7500" width="13.81640625" style="15" bestFit="1" customWidth="1"/>
    <col min="7501" max="7501" width="11.453125" style="15"/>
    <col min="7502" max="7502" width="14.81640625" style="15" bestFit="1" customWidth="1"/>
    <col min="7503" max="7503" width="11.453125" style="15"/>
    <col min="7504" max="7504" width="14.81640625" style="15" bestFit="1" customWidth="1"/>
    <col min="7505" max="7505" width="11.453125" style="15"/>
    <col min="7506" max="7506" width="14.81640625" style="15" bestFit="1" customWidth="1"/>
    <col min="7507" max="7704" width="11.453125" style="15"/>
    <col min="7705" max="7705" width="6.1796875" style="15" customWidth="1"/>
    <col min="7706" max="7706" width="28.26953125" style="15" bestFit="1" customWidth="1"/>
    <col min="7707" max="7707" width="17.54296875" style="15" bestFit="1" customWidth="1"/>
    <col min="7708" max="7708" width="10.81640625" style="15" bestFit="1" customWidth="1"/>
    <col min="7709" max="7709" width="3.1796875" style="15" customWidth="1"/>
    <col min="7710" max="7710" width="18.54296875" style="15" bestFit="1" customWidth="1"/>
    <col min="7711" max="7711" width="10.81640625" style="15" bestFit="1" customWidth="1"/>
    <col min="7712" max="7712" width="3.26953125" style="15" customWidth="1"/>
    <col min="7713" max="7713" width="17.54296875" style="15" bestFit="1" customWidth="1"/>
    <col min="7714" max="7714" width="10.81640625" style="15" bestFit="1" customWidth="1"/>
    <col min="7715" max="7715" width="17.54296875" style="15" bestFit="1" customWidth="1"/>
    <col min="7716" max="7716" width="10.81640625" style="15" bestFit="1" customWidth="1"/>
    <col min="7717" max="7717" width="15.81640625" style="15" bestFit="1" customWidth="1"/>
    <col min="7718" max="7718" width="10.81640625" style="15" bestFit="1" customWidth="1"/>
    <col min="7719" max="7719" width="15.81640625" style="15" bestFit="1" customWidth="1"/>
    <col min="7720" max="7720" width="11.7265625" style="15" bestFit="1" customWidth="1"/>
    <col min="7721" max="7721" width="17.54296875" style="15" bestFit="1" customWidth="1"/>
    <col min="7722" max="7722" width="11.7265625" style="15" bestFit="1" customWidth="1"/>
    <col min="7723" max="7723" width="15.81640625" style="15" bestFit="1" customWidth="1"/>
    <col min="7724" max="7724" width="11.7265625" style="15" bestFit="1" customWidth="1"/>
    <col min="7725" max="7725" width="4.1796875" style="15" customWidth="1"/>
    <col min="7726" max="7726" width="18.54296875" style="15" bestFit="1" customWidth="1"/>
    <col min="7727" max="7727" width="11.7265625" style="15" bestFit="1" customWidth="1"/>
    <col min="7728" max="7728" width="18.54296875" style="15" bestFit="1" customWidth="1"/>
    <col min="7729" max="7729" width="11.7265625" style="15" bestFit="1" customWidth="1"/>
    <col min="7730" max="7730" width="17.54296875" style="15" bestFit="1" customWidth="1"/>
    <col min="7731" max="7731" width="11.7265625" style="15" bestFit="1" customWidth="1"/>
    <col min="7732" max="7732" width="17.54296875" style="15" bestFit="1" customWidth="1"/>
    <col min="7733" max="7733" width="11.7265625" style="15" bestFit="1" customWidth="1"/>
    <col min="7734" max="7734" width="17.54296875" style="15" bestFit="1" customWidth="1"/>
    <col min="7735" max="7735" width="11.7265625" style="15" bestFit="1" customWidth="1"/>
    <col min="7736" max="7736" width="15.81640625" style="15" bestFit="1" customWidth="1"/>
    <col min="7737" max="7737" width="11.7265625" style="15" bestFit="1" customWidth="1"/>
    <col min="7738" max="7738" width="17.54296875" style="15" bestFit="1" customWidth="1"/>
    <col min="7739" max="7739" width="11.7265625" style="15" bestFit="1" customWidth="1"/>
    <col min="7740" max="7740" width="4.453125" style="15" customWidth="1"/>
    <col min="7741" max="7741" width="16.54296875" style="15" bestFit="1" customWidth="1"/>
    <col min="7742" max="7742" width="11.453125" style="15"/>
    <col min="7743" max="7743" width="16.54296875" style="15" bestFit="1" customWidth="1"/>
    <col min="7744" max="7744" width="11.453125" style="15"/>
    <col min="7745" max="7745" width="14.81640625" style="15" bestFit="1" customWidth="1"/>
    <col min="7746" max="7746" width="11.453125" style="15"/>
    <col min="7747" max="7747" width="3.453125" style="15" customWidth="1"/>
    <col min="7748" max="7748" width="16.54296875" style="15" bestFit="1" customWidth="1"/>
    <col min="7749" max="7749" width="11.453125" style="15"/>
    <col min="7750" max="7750" width="17.54296875" style="15" bestFit="1" customWidth="1"/>
    <col min="7751" max="7751" width="11.453125" style="15"/>
    <col min="7752" max="7752" width="13.81640625" style="15" bestFit="1" customWidth="1"/>
    <col min="7753" max="7753" width="11.453125" style="15"/>
    <col min="7754" max="7754" width="13.81640625" style="15" bestFit="1" customWidth="1"/>
    <col min="7755" max="7755" width="11.453125" style="15"/>
    <col min="7756" max="7756" width="13.81640625" style="15" bestFit="1" customWidth="1"/>
    <col min="7757" max="7757" width="11.453125" style="15"/>
    <col min="7758" max="7758" width="14.81640625" style="15" bestFit="1" customWidth="1"/>
    <col min="7759" max="7759" width="11.453125" style="15"/>
    <col min="7760" max="7760" width="14.81640625" style="15" bestFit="1" customWidth="1"/>
    <col min="7761" max="7761" width="11.453125" style="15"/>
    <col min="7762" max="7762" width="14.81640625" style="15" bestFit="1" customWidth="1"/>
    <col min="7763" max="7960" width="11.453125" style="15"/>
    <col min="7961" max="7961" width="6.1796875" style="15" customWidth="1"/>
    <col min="7962" max="7962" width="28.26953125" style="15" bestFit="1" customWidth="1"/>
    <col min="7963" max="7963" width="17.54296875" style="15" bestFit="1" customWidth="1"/>
    <col min="7964" max="7964" width="10.81640625" style="15" bestFit="1" customWidth="1"/>
    <col min="7965" max="7965" width="3.1796875" style="15" customWidth="1"/>
    <col min="7966" max="7966" width="18.54296875" style="15" bestFit="1" customWidth="1"/>
    <col min="7967" max="7967" width="10.81640625" style="15" bestFit="1" customWidth="1"/>
    <col min="7968" max="7968" width="3.26953125" style="15" customWidth="1"/>
    <col min="7969" max="7969" width="17.54296875" style="15" bestFit="1" customWidth="1"/>
    <col min="7970" max="7970" width="10.81640625" style="15" bestFit="1" customWidth="1"/>
    <col min="7971" max="7971" width="17.54296875" style="15" bestFit="1" customWidth="1"/>
    <col min="7972" max="7972" width="10.81640625" style="15" bestFit="1" customWidth="1"/>
    <col min="7973" max="7973" width="15.81640625" style="15" bestFit="1" customWidth="1"/>
    <col min="7974" max="7974" width="10.81640625" style="15" bestFit="1" customWidth="1"/>
    <col min="7975" max="7975" width="15.81640625" style="15" bestFit="1" customWidth="1"/>
    <col min="7976" max="7976" width="11.7265625" style="15" bestFit="1" customWidth="1"/>
    <col min="7977" max="7977" width="17.54296875" style="15" bestFit="1" customWidth="1"/>
    <col min="7978" max="7978" width="11.7265625" style="15" bestFit="1" customWidth="1"/>
    <col min="7979" max="7979" width="15.81640625" style="15" bestFit="1" customWidth="1"/>
    <col min="7980" max="7980" width="11.7265625" style="15" bestFit="1" customWidth="1"/>
    <col min="7981" max="7981" width="4.1796875" style="15" customWidth="1"/>
    <col min="7982" max="7982" width="18.54296875" style="15" bestFit="1" customWidth="1"/>
    <col min="7983" max="7983" width="11.7265625" style="15" bestFit="1" customWidth="1"/>
    <col min="7984" max="7984" width="18.54296875" style="15" bestFit="1" customWidth="1"/>
    <col min="7985" max="7985" width="11.7265625" style="15" bestFit="1" customWidth="1"/>
    <col min="7986" max="7986" width="17.54296875" style="15" bestFit="1" customWidth="1"/>
    <col min="7987" max="7987" width="11.7265625" style="15" bestFit="1" customWidth="1"/>
    <col min="7988" max="7988" width="17.54296875" style="15" bestFit="1" customWidth="1"/>
    <col min="7989" max="7989" width="11.7265625" style="15" bestFit="1" customWidth="1"/>
    <col min="7990" max="7990" width="17.54296875" style="15" bestFit="1" customWidth="1"/>
    <col min="7991" max="7991" width="11.7265625" style="15" bestFit="1" customWidth="1"/>
    <col min="7992" max="7992" width="15.81640625" style="15" bestFit="1" customWidth="1"/>
    <col min="7993" max="7993" width="11.7265625" style="15" bestFit="1" customWidth="1"/>
    <col min="7994" max="7994" width="17.54296875" style="15" bestFit="1" customWidth="1"/>
    <col min="7995" max="7995" width="11.7265625" style="15" bestFit="1" customWidth="1"/>
    <col min="7996" max="7996" width="4.453125" style="15" customWidth="1"/>
    <col min="7997" max="7997" width="16.54296875" style="15" bestFit="1" customWidth="1"/>
    <col min="7998" max="7998" width="11.453125" style="15"/>
    <col min="7999" max="7999" width="16.54296875" style="15" bestFit="1" customWidth="1"/>
    <col min="8000" max="8000" width="11.453125" style="15"/>
    <col min="8001" max="8001" width="14.81640625" style="15" bestFit="1" customWidth="1"/>
    <col min="8002" max="8002" width="11.453125" style="15"/>
    <col min="8003" max="8003" width="3.453125" style="15" customWidth="1"/>
    <col min="8004" max="8004" width="16.54296875" style="15" bestFit="1" customWidth="1"/>
    <col min="8005" max="8005" width="11.453125" style="15"/>
    <col min="8006" max="8006" width="17.54296875" style="15" bestFit="1" customWidth="1"/>
    <col min="8007" max="8007" width="11.453125" style="15"/>
    <col min="8008" max="8008" width="13.81640625" style="15" bestFit="1" customWidth="1"/>
    <col min="8009" max="8009" width="11.453125" style="15"/>
    <col min="8010" max="8010" width="13.81640625" style="15" bestFit="1" customWidth="1"/>
    <col min="8011" max="8011" width="11.453125" style="15"/>
    <col min="8012" max="8012" width="13.81640625" style="15" bestFit="1" customWidth="1"/>
    <col min="8013" max="8013" width="11.453125" style="15"/>
    <col min="8014" max="8014" width="14.81640625" style="15" bestFit="1" customWidth="1"/>
    <col min="8015" max="8015" width="11.453125" style="15"/>
    <col min="8016" max="8016" width="14.81640625" style="15" bestFit="1" customWidth="1"/>
    <col min="8017" max="8017" width="11.453125" style="15"/>
    <col min="8018" max="8018" width="14.81640625" style="15" bestFit="1" customWidth="1"/>
    <col min="8019" max="8216" width="11.453125" style="15"/>
    <col min="8217" max="8217" width="6.1796875" style="15" customWidth="1"/>
    <col min="8218" max="8218" width="28.26953125" style="15" bestFit="1" customWidth="1"/>
    <col min="8219" max="8219" width="17.54296875" style="15" bestFit="1" customWidth="1"/>
    <col min="8220" max="8220" width="10.81640625" style="15" bestFit="1" customWidth="1"/>
    <col min="8221" max="8221" width="3.1796875" style="15" customWidth="1"/>
    <col min="8222" max="8222" width="18.54296875" style="15" bestFit="1" customWidth="1"/>
    <col min="8223" max="8223" width="10.81640625" style="15" bestFit="1" customWidth="1"/>
    <col min="8224" max="8224" width="3.26953125" style="15" customWidth="1"/>
    <col min="8225" max="8225" width="17.54296875" style="15" bestFit="1" customWidth="1"/>
    <col min="8226" max="8226" width="10.81640625" style="15" bestFit="1" customWidth="1"/>
    <col min="8227" max="8227" width="17.54296875" style="15" bestFit="1" customWidth="1"/>
    <col min="8228" max="8228" width="10.81640625" style="15" bestFit="1" customWidth="1"/>
    <col min="8229" max="8229" width="15.81640625" style="15" bestFit="1" customWidth="1"/>
    <col min="8230" max="8230" width="10.81640625" style="15" bestFit="1" customWidth="1"/>
    <col min="8231" max="8231" width="15.81640625" style="15" bestFit="1" customWidth="1"/>
    <col min="8232" max="8232" width="11.7265625" style="15" bestFit="1" customWidth="1"/>
    <col min="8233" max="8233" width="17.54296875" style="15" bestFit="1" customWidth="1"/>
    <col min="8234" max="8234" width="11.7265625" style="15" bestFit="1" customWidth="1"/>
    <col min="8235" max="8235" width="15.81640625" style="15" bestFit="1" customWidth="1"/>
    <col min="8236" max="8236" width="11.7265625" style="15" bestFit="1" customWidth="1"/>
    <col min="8237" max="8237" width="4.1796875" style="15" customWidth="1"/>
    <col min="8238" max="8238" width="18.54296875" style="15" bestFit="1" customWidth="1"/>
    <col min="8239" max="8239" width="11.7265625" style="15" bestFit="1" customWidth="1"/>
    <col min="8240" max="8240" width="18.54296875" style="15" bestFit="1" customWidth="1"/>
    <col min="8241" max="8241" width="11.7265625" style="15" bestFit="1" customWidth="1"/>
    <col min="8242" max="8242" width="17.54296875" style="15" bestFit="1" customWidth="1"/>
    <col min="8243" max="8243" width="11.7265625" style="15" bestFit="1" customWidth="1"/>
    <col min="8244" max="8244" width="17.54296875" style="15" bestFit="1" customWidth="1"/>
    <col min="8245" max="8245" width="11.7265625" style="15" bestFit="1" customWidth="1"/>
    <col min="8246" max="8246" width="17.54296875" style="15" bestFit="1" customWidth="1"/>
    <col min="8247" max="8247" width="11.7265625" style="15" bestFit="1" customWidth="1"/>
    <col min="8248" max="8248" width="15.81640625" style="15" bestFit="1" customWidth="1"/>
    <col min="8249" max="8249" width="11.7265625" style="15" bestFit="1" customWidth="1"/>
    <col min="8250" max="8250" width="17.54296875" style="15" bestFit="1" customWidth="1"/>
    <col min="8251" max="8251" width="11.7265625" style="15" bestFit="1" customWidth="1"/>
    <col min="8252" max="8252" width="4.453125" style="15" customWidth="1"/>
    <col min="8253" max="8253" width="16.54296875" style="15" bestFit="1" customWidth="1"/>
    <col min="8254" max="8254" width="11.453125" style="15"/>
    <col min="8255" max="8255" width="16.54296875" style="15" bestFit="1" customWidth="1"/>
    <col min="8256" max="8256" width="11.453125" style="15"/>
    <col min="8257" max="8257" width="14.81640625" style="15" bestFit="1" customWidth="1"/>
    <col min="8258" max="8258" width="11.453125" style="15"/>
    <col min="8259" max="8259" width="3.453125" style="15" customWidth="1"/>
    <col min="8260" max="8260" width="16.54296875" style="15" bestFit="1" customWidth="1"/>
    <col min="8261" max="8261" width="11.453125" style="15"/>
    <col min="8262" max="8262" width="17.54296875" style="15" bestFit="1" customWidth="1"/>
    <col min="8263" max="8263" width="11.453125" style="15"/>
    <col min="8264" max="8264" width="13.81640625" style="15" bestFit="1" customWidth="1"/>
    <col min="8265" max="8265" width="11.453125" style="15"/>
    <col min="8266" max="8266" width="13.81640625" style="15" bestFit="1" customWidth="1"/>
    <col min="8267" max="8267" width="11.453125" style="15"/>
    <col min="8268" max="8268" width="13.81640625" style="15" bestFit="1" customWidth="1"/>
    <col min="8269" max="8269" width="11.453125" style="15"/>
    <col min="8270" max="8270" width="14.81640625" style="15" bestFit="1" customWidth="1"/>
    <col min="8271" max="8271" width="11.453125" style="15"/>
    <col min="8272" max="8272" width="14.81640625" style="15" bestFit="1" customWidth="1"/>
    <col min="8273" max="8273" width="11.453125" style="15"/>
    <col min="8274" max="8274" width="14.81640625" style="15" bestFit="1" customWidth="1"/>
    <col min="8275" max="8472" width="11.453125" style="15"/>
    <col min="8473" max="8473" width="6.1796875" style="15" customWidth="1"/>
    <col min="8474" max="8474" width="28.26953125" style="15" bestFit="1" customWidth="1"/>
    <col min="8475" max="8475" width="17.54296875" style="15" bestFit="1" customWidth="1"/>
    <col min="8476" max="8476" width="10.81640625" style="15" bestFit="1" customWidth="1"/>
    <col min="8477" max="8477" width="3.1796875" style="15" customWidth="1"/>
    <col min="8478" max="8478" width="18.54296875" style="15" bestFit="1" customWidth="1"/>
    <col min="8479" max="8479" width="10.81640625" style="15" bestFit="1" customWidth="1"/>
    <col min="8480" max="8480" width="3.26953125" style="15" customWidth="1"/>
    <col min="8481" max="8481" width="17.54296875" style="15" bestFit="1" customWidth="1"/>
    <col min="8482" max="8482" width="10.81640625" style="15" bestFit="1" customWidth="1"/>
    <col min="8483" max="8483" width="17.54296875" style="15" bestFit="1" customWidth="1"/>
    <col min="8484" max="8484" width="10.81640625" style="15" bestFit="1" customWidth="1"/>
    <col min="8485" max="8485" width="15.81640625" style="15" bestFit="1" customWidth="1"/>
    <col min="8486" max="8486" width="10.81640625" style="15" bestFit="1" customWidth="1"/>
    <col min="8487" max="8487" width="15.81640625" style="15" bestFit="1" customWidth="1"/>
    <col min="8488" max="8488" width="11.7265625" style="15" bestFit="1" customWidth="1"/>
    <col min="8489" max="8489" width="17.54296875" style="15" bestFit="1" customWidth="1"/>
    <col min="8490" max="8490" width="11.7265625" style="15" bestFit="1" customWidth="1"/>
    <col min="8491" max="8491" width="15.81640625" style="15" bestFit="1" customWidth="1"/>
    <col min="8492" max="8492" width="11.7265625" style="15" bestFit="1" customWidth="1"/>
    <col min="8493" max="8493" width="4.1796875" style="15" customWidth="1"/>
    <col min="8494" max="8494" width="18.54296875" style="15" bestFit="1" customWidth="1"/>
    <col min="8495" max="8495" width="11.7265625" style="15" bestFit="1" customWidth="1"/>
    <col min="8496" max="8496" width="18.54296875" style="15" bestFit="1" customWidth="1"/>
    <col min="8497" max="8497" width="11.7265625" style="15" bestFit="1" customWidth="1"/>
    <col min="8498" max="8498" width="17.54296875" style="15" bestFit="1" customWidth="1"/>
    <col min="8499" max="8499" width="11.7265625" style="15" bestFit="1" customWidth="1"/>
    <col min="8500" max="8500" width="17.54296875" style="15" bestFit="1" customWidth="1"/>
    <col min="8501" max="8501" width="11.7265625" style="15" bestFit="1" customWidth="1"/>
    <col min="8502" max="8502" width="17.54296875" style="15" bestFit="1" customWidth="1"/>
    <col min="8503" max="8503" width="11.7265625" style="15" bestFit="1" customWidth="1"/>
    <col min="8504" max="8504" width="15.81640625" style="15" bestFit="1" customWidth="1"/>
    <col min="8505" max="8505" width="11.7265625" style="15" bestFit="1" customWidth="1"/>
    <col min="8506" max="8506" width="17.54296875" style="15" bestFit="1" customWidth="1"/>
    <col min="8507" max="8507" width="11.7265625" style="15" bestFit="1" customWidth="1"/>
    <col min="8508" max="8508" width="4.453125" style="15" customWidth="1"/>
    <col min="8509" max="8509" width="16.54296875" style="15" bestFit="1" customWidth="1"/>
    <col min="8510" max="8510" width="11.453125" style="15"/>
    <col min="8511" max="8511" width="16.54296875" style="15" bestFit="1" customWidth="1"/>
    <col min="8512" max="8512" width="11.453125" style="15"/>
    <col min="8513" max="8513" width="14.81640625" style="15" bestFit="1" customWidth="1"/>
    <col min="8514" max="8514" width="11.453125" style="15"/>
    <col min="8515" max="8515" width="3.453125" style="15" customWidth="1"/>
    <col min="8516" max="8516" width="16.54296875" style="15" bestFit="1" customWidth="1"/>
    <col min="8517" max="8517" width="11.453125" style="15"/>
    <col min="8518" max="8518" width="17.54296875" style="15" bestFit="1" customWidth="1"/>
    <col min="8519" max="8519" width="11.453125" style="15"/>
    <col min="8520" max="8520" width="13.81640625" style="15" bestFit="1" customWidth="1"/>
    <col min="8521" max="8521" width="11.453125" style="15"/>
    <col min="8522" max="8522" width="13.81640625" style="15" bestFit="1" customWidth="1"/>
    <col min="8523" max="8523" width="11.453125" style="15"/>
    <col min="8524" max="8524" width="13.81640625" style="15" bestFit="1" customWidth="1"/>
    <col min="8525" max="8525" width="11.453125" style="15"/>
    <col min="8526" max="8526" width="14.81640625" style="15" bestFit="1" customWidth="1"/>
    <col min="8527" max="8527" width="11.453125" style="15"/>
    <col min="8528" max="8528" width="14.81640625" style="15" bestFit="1" customWidth="1"/>
    <col min="8529" max="8529" width="11.453125" style="15"/>
    <col min="8530" max="8530" width="14.81640625" style="15" bestFit="1" customWidth="1"/>
    <col min="8531" max="8728" width="11.453125" style="15"/>
    <col min="8729" max="8729" width="6.1796875" style="15" customWidth="1"/>
    <col min="8730" max="8730" width="28.26953125" style="15" bestFit="1" customWidth="1"/>
    <col min="8731" max="8731" width="17.54296875" style="15" bestFit="1" customWidth="1"/>
    <col min="8732" max="8732" width="10.81640625" style="15" bestFit="1" customWidth="1"/>
    <col min="8733" max="8733" width="3.1796875" style="15" customWidth="1"/>
    <col min="8734" max="8734" width="18.54296875" style="15" bestFit="1" customWidth="1"/>
    <col min="8735" max="8735" width="10.81640625" style="15" bestFit="1" customWidth="1"/>
    <col min="8736" max="8736" width="3.26953125" style="15" customWidth="1"/>
    <col min="8737" max="8737" width="17.54296875" style="15" bestFit="1" customWidth="1"/>
    <col min="8738" max="8738" width="10.81640625" style="15" bestFit="1" customWidth="1"/>
    <col min="8739" max="8739" width="17.54296875" style="15" bestFit="1" customWidth="1"/>
    <col min="8740" max="8740" width="10.81640625" style="15" bestFit="1" customWidth="1"/>
    <col min="8741" max="8741" width="15.81640625" style="15" bestFit="1" customWidth="1"/>
    <col min="8742" max="8742" width="10.81640625" style="15" bestFit="1" customWidth="1"/>
    <col min="8743" max="8743" width="15.81640625" style="15" bestFit="1" customWidth="1"/>
    <col min="8744" max="8744" width="11.7265625" style="15" bestFit="1" customWidth="1"/>
    <col min="8745" max="8745" width="17.54296875" style="15" bestFit="1" customWidth="1"/>
    <col min="8746" max="8746" width="11.7265625" style="15" bestFit="1" customWidth="1"/>
    <col min="8747" max="8747" width="15.81640625" style="15" bestFit="1" customWidth="1"/>
    <col min="8748" max="8748" width="11.7265625" style="15" bestFit="1" customWidth="1"/>
    <col min="8749" max="8749" width="4.1796875" style="15" customWidth="1"/>
    <col min="8750" max="8750" width="18.54296875" style="15" bestFit="1" customWidth="1"/>
    <col min="8751" max="8751" width="11.7265625" style="15" bestFit="1" customWidth="1"/>
    <col min="8752" max="8752" width="18.54296875" style="15" bestFit="1" customWidth="1"/>
    <col min="8753" max="8753" width="11.7265625" style="15" bestFit="1" customWidth="1"/>
    <col min="8754" max="8754" width="17.54296875" style="15" bestFit="1" customWidth="1"/>
    <col min="8755" max="8755" width="11.7265625" style="15" bestFit="1" customWidth="1"/>
    <col min="8756" max="8756" width="17.54296875" style="15" bestFit="1" customWidth="1"/>
    <col min="8757" max="8757" width="11.7265625" style="15" bestFit="1" customWidth="1"/>
    <col min="8758" max="8758" width="17.54296875" style="15" bestFit="1" customWidth="1"/>
    <col min="8759" max="8759" width="11.7265625" style="15" bestFit="1" customWidth="1"/>
    <col min="8760" max="8760" width="15.81640625" style="15" bestFit="1" customWidth="1"/>
    <col min="8761" max="8761" width="11.7265625" style="15" bestFit="1" customWidth="1"/>
    <col min="8762" max="8762" width="17.54296875" style="15" bestFit="1" customWidth="1"/>
    <col min="8763" max="8763" width="11.7265625" style="15" bestFit="1" customWidth="1"/>
    <col min="8764" max="8764" width="4.453125" style="15" customWidth="1"/>
    <col min="8765" max="8765" width="16.54296875" style="15" bestFit="1" customWidth="1"/>
    <col min="8766" max="8766" width="11.453125" style="15"/>
    <col min="8767" max="8767" width="16.54296875" style="15" bestFit="1" customWidth="1"/>
    <col min="8768" max="8768" width="11.453125" style="15"/>
    <col min="8769" max="8769" width="14.81640625" style="15" bestFit="1" customWidth="1"/>
    <col min="8770" max="8770" width="11.453125" style="15"/>
    <col min="8771" max="8771" width="3.453125" style="15" customWidth="1"/>
    <col min="8772" max="8772" width="16.54296875" style="15" bestFit="1" customWidth="1"/>
    <col min="8773" max="8773" width="11.453125" style="15"/>
    <col min="8774" max="8774" width="17.54296875" style="15" bestFit="1" customWidth="1"/>
    <col min="8775" max="8775" width="11.453125" style="15"/>
    <col min="8776" max="8776" width="13.81640625" style="15" bestFit="1" customWidth="1"/>
    <col min="8777" max="8777" width="11.453125" style="15"/>
    <col min="8778" max="8778" width="13.81640625" style="15" bestFit="1" customWidth="1"/>
    <col min="8779" max="8779" width="11.453125" style="15"/>
    <col min="8780" max="8780" width="13.81640625" style="15" bestFit="1" customWidth="1"/>
    <col min="8781" max="8781" width="11.453125" style="15"/>
    <col min="8782" max="8782" width="14.81640625" style="15" bestFit="1" customWidth="1"/>
    <col min="8783" max="8783" width="11.453125" style="15"/>
    <col min="8784" max="8784" width="14.81640625" style="15" bestFit="1" customWidth="1"/>
    <col min="8785" max="8785" width="11.453125" style="15"/>
    <col min="8786" max="8786" width="14.81640625" style="15" bestFit="1" customWidth="1"/>
    <col min="8787" max="8984" width="11.453125" style="15"/>
    <col min="8985" max="8985" width="6.1796875" style="15" customWidth="1"/>
    <col min="8986" max="8986" width="28.26953125" style="15" bestFit="1" customWidth="1"/>
    <col min="8987" max="8987" width="17.54296875" style="15" bestFit="1" customWidth="1"/>
    <col min="8988" max="8988" width="10.81640625" style="15" bestFit="1" customWidth="1"/>
    <col min="8989" max="8989" width="3.1796875" style="15" customWidth="1"/>
    <col min="8990" max="8990" width="18.54296875" style="15" bestFit="1" customWidth="1"/>
    <col min="8991" max="8991" width="10.81640625" style="15" bestFit="1" customWidth="1"/>
    <col min="8992" max="8992" width="3.26953125" style="15" customWidth="1"/>
    <col min="8993" max="8993" width="17.54296875" style="15" bestFit="1" customWidth="1"/>
    <col min="8994" max="8994" width="10.81640625" style="15" bestFit="1" customWidth="1"/>
    <col min="8995" max="8995" width="17.54296875" style="15" bestFit="1" customWidth="1"/>
    <col min="8996" max="8996" width="10.81640625" style="15" bestFit="1" customWidth="1"/>
    <col min="8997" max="8997" width="15.81640625" style="15" bestFit="1" customWidth="1"/>
    <col min="8998" max="8998" width="10.81640625" style="15" bestFit="1" customWidth="1"/>
    <col min="8999" max="8999" width="15.81640625" style="15" bestFit="1" customWidth="1"/>
    <col min="9000" max="9000" width="11.7265625" style="15" bestFit="1" customWidth="1"/>
    <col min="9001" max="9001" width="17.54296875" style="15" bestFit="1" customWidth="1"/>
    <col min="9002" max="9002" width="11.7265625" style="15" bestFit="1" customWidth="1"/>
    <col min="9003" max="9003" width="15.81640625" style="15" bestFit="1" customWidth="1"/>
    <col min="9004" max="9004" width="11.7265625" style="15" bestFit="1" customWidth="1"/>
    <col min="9005" max="9005" width="4.1796875" style="15" customWidth="1"/>
    <col min="9006" max="9006" width="18.54296875" style="15" bestFit="1" customWidth="1"/>
    <col min="9007" max="9007" width="11.7265625" style="15" bestFit="1" customWidth="1"/>
    <col min="9008" max="9008" width="18.54296875" style="15" bestFit="1" customWidth="1"/>
    <col min="9009" max="9009" width="11.7265625" style="15" bestFit="1" customWidth="1"/>
    <col min="9010" max="9010" width="17.54296875" style="15" bestFit="1" customWidth="1"/>
    <col min="9011" max="9011" width="11.7265625" style="15" bestFit="1" customWidth="1"/>
    <col min="9012" max="9012" width="17.54296875" style="15" bestFit="1" customWidth="1"/>
    <col min="9013" max="9013" width="11.7265625" style="15" bestFit="1" customWidth="1"/>
    <col min="9014" max="9014" width="17.54296875" style="15" bestFit="1" customWidth="1"/>
    <col min="9015" max="9015" width="11.7265625" style="15" bestFit="1" customWidth="1"/>
    <col min="9016" max="9016" width="15.81640625" style="15" bestFit="1" customWidth="1"/>
    <col min="9017" max="9017" width="11.7265625" style="15" bestFit="1" customWidth="1"/>
    <col min="9018" max="9018" width="17.54296875" style="15" bestFit="1" customWidth="1"/>
    <col min="9019" max="9019" width="11.7265625" style="15" bestFit="1" customWidth="1"/>
    <col min="9020" max="9020" width="4.453125" style="15" customWidth="1"/>
    <col min="9021" max="9021" width="16.54296875" style="15" bestFit="1" customWidth="1"/>
    <col min="9022" max="9022" width="11.453125" style="15"/>
    <col min="9023" max="9023" width="16.54296875" style="15" bestFit="1" customWidth="1"/>
    <col min="9024" max="9024" width="11.453125" style="15"/>
    <col min="9025" max="9025" width="14.81640625" style="15" bestFit="1" customWidth="1"/>
    <col min="9026" max="9026" width="11.453125" style="15"/>
    <col min="9027" max="9027" width="3.453125" style="15" customWidth="1"/>
    <col min="9028" max="9028" width="16.54296875" style="15" bestFit="1" customWidth="1"/>
    <col min="9029" max="9029" width="11.453125" style="15"/>
    <col min="9030" max="9030" width="17.54296875" style="15" bestFit="1" customWidth="1"/>
    <col min="9031" max="9031" width="11.453125" style="15"/>
    <col min="9032" max="9032" width="13.81640625" style="15" bestFit="1" customWidth="1"/>
    <col min="9033" max="9033" width="11.453125" style="15"/>
    <col min="9034" max="9034" width="13.81640625" style="15" bestFit="1" customWidth="1"/>
    <col min="9035" max="9035" width="11.453125" style="15"/>
    <col min="9036" max="9036" width="13.81640625" style="15" bestFit="1" customWidth="1"/>
    <col min="9037" max="9037" width="11.453125" style="15"/>
    <col min="9038" max="9038" width="14.81640625" style="15" bestFit="1" customWidth="1"/>
    <col min="9039" max="9039" width="11.453125" style="15"/>
    <col min="9040" max="9040" width="14.81640625" style="15" bestFit="1" customWidth="1"/>
    <col min="9041" max="9041" width="11.453125" style="15"/>
    <col min="9042" max="9042" width="14.81640625" style="15" bestFit="1" customWidth="1"/>
    <col min="9043" max="9240" width="11.453125" style="15"/>
    <col min="9241" max="9241" width="6.1796875" style="15" customWidth="1"/>
    <col min="9242" max="9242" width="28.26953125" style="15" bestFit="1" customWidth="1"/>
    <col min="9243" max="9243" width="17.54296875" style="15" bestFit="1" customWidth="1"/>
    <col min="9244" max="9244" width="10.81640625" style="15" bestFit="1" customWidth="1"/>
    <col min="9245" max="9245" width="3.1796875" style="15" customWidth="1"/>
    <col min="9246" max="9246" width="18.54296875" style="15" bestFit="1" customWidth="1"/>
    <col min="9247" max="9247" width="10.81640625" style="15" bestFit="1" customWidth="1"/>
    <col min="9248" max="9248" width="3.26953125" style="15" customWidth="1"/>
    <col min="9249" max="9249" width="17.54296875" style="15" bestFit="1" customWidth="1"/>
    <col min="9250" max="9250" width="10.81640625" style="15" bestFit="1" customWidth="1"/>
    <col min="9251" max="9251" width="17.54296875" style="15" bestFit="1" customWidth="1"/>
    <col min="9252" max="9252" width="10.81640625" style="15" bestFit="1" customWidth="1"/>
    <col min="9253" max="9253" width="15.81640625" style="15" bestFit="1" customWidth="1"/>
    <col min="9254" max="9254" width="10.81640625" style="15" bestFit="1" customWidth="1"/>
    <col min="9255" max="9255" width="15.81640625" style="15" bestFit="1" customWidth="1"/>
    <col min="9256" max="9256" width="11.7265625" style="15" bestFit="1" customWidth="1"/>
    <col min="9257" max="9257" width="17.54296875" style="15" bestFit="1" customWidth="1"/>
    <col min="9258" max="9258" width="11.7265625" style="15" bestFit="1" customWidth="1"/>
    <col min="9259" max="9259" width="15.81640625" style="15" bestFit="1" customWidth="1"/>
    <col min="9260" max="9260" width="11.7265625" style="15" bestFit="1" customWidth="1"/>
    <col min="9261" max="9261" width="4.1796875" style="15" customWidth="1"/>
    <col min="9262" max="9262" width="18.54296875" style="15" bestFit="1" customWidth="1"/>
    <col min="9263" max="9263" width="11.7265625" style="15" bestFit="1" customWidth="1"/>
    <col min="9264" max="9264" width="18.54296875" style="15" bestFit="1" customWidth="1"/>
    <col min="9265" max="9265" width="11.7265625" style="15" bestFit="1" customWidth="1"/>
    <col min="9266" max="9266" width="17.54296875" style="15" bestFit="1" customWidth="1"/>
    <col min="9267" max="9267" width="11.7265625" style="15" bestFit="1" customWidth="1"/>
    <col min="9268" max="9268" width="17.54296875" style="15" bestFit="1" customWidth="1"/>
    <col min="9269" max="9269" width="11.7265625" style="15" bestFit="1" customWidth="1"/>
    <col min="9270" max="9270" width="17.54296875" style="15" bestFit="1" customWidth="1"/>
    <col min="9271" max="9271" width="11.7265625" style="15" bestFit="1" customWidth="1"/>
    <col min="9272" max="9272" width="15.81640625" style="15" bestFit="1" customWidth="1"/>
    <col min="9273" max="9273" width="11.7265625" style="15" bestFit="1" customWidth="1"/>
    <col min="9274" max="9274" width="17.54296875" style="15" bestFit="1" customWidth="1"/>
    <col min="9275" max="9275" width="11.7265625" style="15" bestFit="1" customWidth="1"/>
    <col min="9276" max="9276" width="4.453125" style="15" customWidth="1"/>
    <col min="9277" max="9277" width="16.54296875" style="15" bestFit="1" customWidth="1"/>
    <col min="9278" max="9278" width="11.453125" style="15"/>
    <col min="9279" max="9279" width="16.54296875" style="15" bestFit="1" customWidth="1"/>
    <col min="9280" max="9280" width="11.453125" style="15"/>
    <col min="9281" max="9281" width="14.81640625" style="15" bestFit="1" customWidth="1"/>
    <col min="9282" max="9282" width="11.453125" style="15"/>
    <col min="9283" max="9283" width="3.453125" style="15" customWidth="1"/>
    <col min="9284" max="9284" width="16.54296875" style="15" bestFit="1" customWidth="1"/>
    <col min="9285" max="9285" width="11.453125" style="15"/>
    <col min="9286" max="9286" width="17.54296875" style="15" bestFit="1" customWidth="1"/>
    <col min="9287" max="9287" width="11.453125" style="15"/>
    <col min="9288" max="9288" width="13.81640625" style="15" bestFit="1" customWidth="1"/>
    <col min="9289" max="9289" width="11.453125" style="15"/>
    <col min="9290" max="9290" width="13.81640625" style="15" bestFit="1" customWidth="1"/>
    <col min="9291" max="9291" width="11.453125" style="15"/>
    <col min="9292" max="9292" width="13.81640625" style="15" bestFit="1" customWidth="1"/>
    <col min="9293" max="9293" width="11.453125" style="15"/>
    <col min="9294" max="9294" width="14.81640625" style="15" bestFit="1" customWidth="1"/>
    <col min="9295" max="9295" width="11.453125" style="15"/>
    <col min="9296" max="9296" width="14.81640625" style="15" bestFit="1" customWidth="1"/>
    <col min="9297" max="9297" width="11.453125" style="15"/>
    <col min="9298" max="9298" width="14.81640625" style="15" bestFit="1" customWidth="1"/>
    <col min="9299" max="9496" width="11.453125" style="15"/>
    <col min="9497" max="9497" width="6.1796875" style="15" customWidth="1"/>
    <col min="9498" max="9498" width="28.26953125" style="15" bestFit="1" customWidth="1"/>
    <col min="9499" max="9499" width="17.54296875" style="15" bestFit="1" customWidth="1"/>
    <col min="9500" max="9500" width="10.81640625" style="15" bestFit="1" customWidth="1"/>
    <col min="9501" max="9501" width="3.1796875" style="15" customWidth="1"/>
    <col min="9502" max="9502" width="18.54296875" style="15" bestFit="1" customWidth="1"/>
    <col min="9503" max="9503" width="10.81640625" style="15" bestFit="1" customWidth="1"/>
    <col min="9504" max="9504" width="3.26953125" style="15" customWidth="1"/>
    <col min="9505" max="9505" width="17.54296875" style="15" bestFit="1" customWidth="1"/>
    <col min="9506" max="9506" width="10.81640625" style="15" bestFit="1" customWidth="1"/>
    <col min="9507" max="9507" width="17.54296875" style="15" bestFit="1" customWidth="1"/>
    <col min="9508" max="9508" width="10.81640625" style="15" bestFit="1" customWidth="1"/>
    <col min="9509" max="9509" width="15.81640625" style="15" bestFit="1" customWidth="1"/>
    <col min="9510" max="9510" width="10.81640625" style="15" bestFit="1" customWidth="1"/>
    <col min="9511" max="9511" width="15.81640625" style="15" bestFit="1" customWidth="1"/>
    <col min="9512" max="9512" width="11.7265625" style="15" bestFit="1" customWidth="1"/>
    <col min="9513" max="9513" width="17.54296875" style="15" bestFit="1" customWidth="1"/>
    <col min="9514" max="9514" width="11.7265625" style="15" bestFit="1" customWidth="1"/>
    <col min="9515" max="9515" width="15.81640625" style="15" bestFit="1" customWidth="1"/>
    <col min="9516" max="9516" width="11.7265625" style="15" bestFit="1" customWidth="1"/>
    <col min="9517" max="9517" width="4.1796875" style="15" customWidth="1"/>
    <col min="9518" max="9518" width="18.54296875" style="15" bestFit="1" customWidth="1"/>
    <col min="9519" max="9519" width="11.7265625" style="15" bestFit="1" customWidth="1"/>
    <col min="9520" max="9520" width="18.54296875" style="15" bestFit="1" customWidth="1"/>
    <col min="9521" max="9521" width="11.7265625" style="15" bestFit="1" customWidth="1"/>
    <col min="9522" max="9522" width="17.54296875" style="15" bestFit="1" customWidth="1"/>
    <col min="9523" max="9523" width="11.7265625" style="15" bestFit="1" customWidth="1"/>
    <col min="9524" max="9524" width="17.54296875" style="15" bestFit="1" customWidth="1"/>
    <col min="9525" max="9525" width="11.7265625" style="15" bestFit="1" customWidth="1"/>
    <col min="9526" max="9526" width="17.54296875" style="15" bestFit="1" customWidth="1"/>
    <col min="9527" max="9527" width="11.7265625" style="15" bestFit="1" customWidth="1"/>
    <col min="9528" max="9528" width="15.81640625" style="15" bestFit="1" customWidth="1"/>
    <col min="9529" max="9529" width="11.7265625" style="15" bestFit="1" customWidth="1"/>
    <col min="9530" max="9530" width="17.54296875" style="15" bestFit="1" customWidth="1"/>
    <col min="9531" max="9531" width="11.7265625" style="15" bestFit="1" customWidth="1"/>
    <col min="9532" max="9532" width="4.453125" style="15" customWidth="1"/>
    <col min="9533" max="9533" width="16.54296875" style="15" bestFit="1" customWidth="1"/>
    <col min="9534" max="9534" width="11.453125" style="15"/>
    <col min="9535" max="9535" width="16.54296875" style="15" bestFit="1" customWidth="1"/>
    <col min="9536" max="9536" width="11.453125" style="15"/>
    <col min="9537" max="9537" width="14.81640625" style="15" bestFit="1" customWidth="1"/>
    <col min="9538" max="9538" width="11.453125" style="15"/>
    <col min="9539" max="9539" width="3.453125" style="15" customWidth="1"/>
    <col min="9540" max="9540" width="16.54296875" style="15" bestFit="1" customWidth="1"/>
    <col min="9541" max="9541" width="11.453125" style="15"/>
    <col min="9542" max="9542" width="17.54296875" style="15" bestFit="1" customWidth="1"/>
    <col min="9543" max="9543" width="11.453125" style="15"/>
    <col min="9544" max="9544" width="13.81640625" style="15" bestFit="1" customWidth="1"/>
    <col min="9545" max="9545" width="11.453125" style="15"/>
    <col min="9546" max="9546" width="13.81640625" style="15" bestFit="1" customWidth="1"/>
    <col min="9547" max="9547" width="11.453125" style="15"/>
    <col min="9548" max="9548" width="13.81640625" style="15" bestFit="1" customWidth="1"/>
    <col min="9549" max="9549" width="11.453125" style="15"/>
    <col min="9550" max="9550" width="14.81640625" style="15" bestFit="1" customWidth="1"/>
    <col min="9551" max="9551" width="11.453125" style="15"/>
    <col min="9552" max="9552" width="14.81640625" style="15" bestFit="1" customWidth="1"/>
    <col min="9553" max="9553" width="11.453125" style="15"/>
    <col min="9554" max="9554" width="14.81640625" style="15" bestFit="1" customWidth="1"/>
    <col min="9555" max="9752" width="11.453125" style="15"/>
    <col min="9753" max="9753" width="6.1796875" style="15" customWidth="1"/>
    <col min="9754" max="9754" width="28.26953125" style="15" bestFit="1" customWidth="1"/>
    <col min="9755" max="9755" width="17.54296875" style="15" bestFit="1" customWidth="1"/>
    <col min="9756" max="9756" width="10.81640625" style="15" bestFit="1" customWidth="1"/>
    <col min="9757" max="9757" width="3.1796875" style="15" customWidth="1"/>
    <col min="9758" max="9758" width="18.54296875" style="15" bestFit="1" customWidth="1"/>
    <col min="9759" max="9759" width="10.81640625" style="15" bestFit="1" customWidth="1"/>
    <col min="9760" max="9760" width="3.26953125" style="15" customWidth="1"/>
    <col min="9761" max="9761" width="17.54296875" style="15" bestFit="1" customWidth="1"/>
    <col min="9762" max="9762" width="10.81640625" style="15" bestFit="1" customWidth="1"/>
    <col min="9763" max="9763" width="17.54296875" style="15" bestFit="1" customWidth="1"/>
    <col min="9764" max="9764" width="10.81640625" style="15" bestFit="1" customWidth="1"/>
    <col min="9765" max="9765" width="15.81640625" style="15" bestFit="1" customWidth="1"/>
    <col min="9766" max="9766" width="10.81640625" style="15" bestFit="1" customWidth="1"/>
    <col min="9767" max="9767" width="15.81640625" style="15" bestFit="1" customWidth="1"/>
    <col min="9768" max="9768" width="11.7265625" style="15" bestFit="1" customWidth="1"/>
    <col min="9769" max="9769" width="17.54296875" style="15" bestFit="1" customWidth="1"/>
    <col min="9770" max="9770" width="11.7265625" style="15" bestFit="1" customWidth="1"/>
    <col min="9771" max="9771" width="15.81640625" style="15" bestFit="1" customWidth="1"/>
    <col min="9772" max="9772" width="11.7265625" style="15" bestFit="1" customWidth="1"/>
    <col min="9773" max="9773" width="4.1796875" style="15" customWidth="1"/>
    <col min="9774" max="9774" width="18.54296875" style="15" bestFit="1" customWidth="1"/>
    <col min="9775" max="9775" width="11.7265625" style="15" bestFit="1" customWidth="1"/>
    <col min="9776" max="9776" width="18.54296875" style="15" bestFit="1" customWidth="1"/>
    <col min="9777" max="9777" width="11.7265625" style="15" bestFit="1" customWidth="1"/>
    <col min="9778" max="9778" width="17.54296875" style="15" bestFit="1" customWidth="1"/>
    <col min="9779" max="9779" width="11.7265625" style="15" bestFit="1" customWidth="1"/>
    <col min="9780" max="9780" width="17.54296875" style="15" bestFit="1" customWidth="1"/>
    <col min="9781" max="9781" width="11.7265625" style="15" bestFit="1" customWidth="1"/>
    <col min="9782" max="9782" width="17.54296875" style="15" bestFit="1" customWidth="1"/>
    <col min="9783" max="9783" width="11.7265625" style="15" bestFit="1" customWidth="1"/>
    <col min="9784" max="9784" width="15.81640625" style="15" bestFit="1" customWidth="1"/>
    <col min="9785" max="9785" width="11.7265625" style="15" bestFit="1" customWidth="1"/>
    <col min="9786" max="9786" width="17.54296875" style="15" bestFit="1" customWidth="1"/>
    <col min="9787" max="9787" width="11.7265625" style="15" bestFit="1" customWidth="1"/>
    <col min="9788" max="9788" width="4.453125" style="15" customWidth="1"/>
    <col min="9789" max="9789" width="16.54296875" style="15" bestFit="1" customWidth="1"/>
    <col min="9790" max="9790" width="11.453125" style="15"/>
    <col min="9791" max="9791" width="16.54296875" style="15" bestFit="1" customWidth="1"/>
    <col min="9792" max="9792" width="11.453125" style="15"/>
    <col min="9793" max="9793" width="14.81640625" style="15" bestFit="1" customWidth="1"/>
    <col min="9794" max="9794" width="11.453125" style="15"/>
    <col min="9795" max="9795" width="3.453125" style="15" customWidth="1"/>
    <col min="9796" max="9796" width="16.54296875" style="15" bestFit="1" customWidth="1"/>
    <col min="9797" max="9797" width="11.453125" style="15"/>
    <col min="9798" max="9798" width="17.54296875" style="15" bestFit="1" customWidth="1"/>
    <col min="9799" max="9799" width="11.453125" style="15"/>
    <col min="9800" max="9800" width="13.81640625" style="15" bestFit="1" customWidth="1"/>
    <col min="9801" max="9801" width="11.453125" style="15"/>
    <col min="9802" max="9802" width="13.81640625" style="15" bestFit="1" customWidth="1"/>
    <col min="9803" max="9803" width="11.453125" style="15"/>
    <col min="9804" max="9804" width="13.81640625" style="15" bestFit="1" customWidth="1"/>
    <col min="9805" max="9805" width="11.453125" style="15"/>
    <col min="9806" max="9806" width="14.81640625" style="15" bestFit="1" customWidth="1"/>
    <col min="9807" max="9807" width="11.453125" style="15"/>
    <col min="9808" max="9808" width="14.81640625" style="15" bestFit="1" customWidth="1"/>
    <col min="9809" max="9809" width="11.453125" style="15"/>
    <col min="9810" max="9810" width="14.81640625" style="15" bestFit="1" customWidth="1"/>
    <col min="9811" max="10008" width="11.453125" style="15"/>
    <col min="10009" max="10009" width="6.1796875" style="15" customWidth="1"/>
    <col min="10010" max="10010" width="28.26953125" style="15" bestFit="1" customWidth="1"/>
    <col min="10011" max="10011" width="17.54296875" style="15" bestFit="1" customWidth="1"/>
    <col min="10012" max="10012" width="10.81640625" style="15" bestFit="1" customWidth="1"/>
    <col min="10013" max="10013" width="3.1796875" style="15" customWidth="1"/>
    <col min="10014" max="10014" width="18.54296875" style="15" bestFit="1" customWidth="1"/>
    <col min="10015" max="10015" width="10.81640625" style="15" bestFit="1" customWidth="1"/>
    <col min="10016" max="10016" width="3.26953125" style="15" customWidth="1"/>
    <col min="10017" max="10017" width="17.54296875" style="15" bestFit="1" customWidth="1"/>
    <col min="10018" max="10018" width="10.81640625" style="15" bestFit="1" customWidth="1"/>
    <col min="10019" max="10019" width="17.54296875" style="15" bestFit="1" customWidth="1"/>
    <col min="10020" max="10020" width="10.81640625" style="15" bestFit="1" customWidth="1"/>
    <col min="10021" max="10021" width="15.81640625" style="15" bestFit="1" customWidth="1"/>
    <col min="10022" max="10022" width="10.81640625" style="15" bestFit="1" customWidth="1"/>
    <col min="10023" max="10023" width="15.81640625" style="15" bestFit="1" customWidth="1"/>
    <col min="10024" max="10024" width="11.7265625" style="15" bestFit="1" customWidth="1"/>
    <col min="10025" max="10025" width="17.54296875" style="15" bestFit="1" customWidth="1"/>
    <col min="10026" max="10026" width="11.7265625" style="15" bestFit="1" customWidth="1"/>
    <col min="10027" max="10027" width="15.81640625" style="15" bestFit="1" customWidth="1"/>
    <col min="10028" max="10028" width="11.7265625" style="15" bestFit="1" customWidth="1"/>
    <col min="10029" max="10029" width="4.1796875" style="15" customWidth="1"/>
    <col min="10030" max="10030" width="18.54296875" style="15" bestFit="1" customWidth="1"/>
    <col min="10031" max="10031" width="11.7265625" style="15" bestFit="1" customWidth="1"/>
    <col min="10032" max="10032" width="18.54296875" style="15" bestFit="1" customWidth="1"/>
    <col min="10033" max="10033" width="11.7265625" style="15" bestFit="1" customWidth="1"/>
    <col min="10034" max="10034" width="17.54296875" style="15" bestFit="1" customWidth="1"/>
    <col min="10035" max="10035" width="11.7265625" style="15" bestFit="1" customWidth="1"/>
    <col min="10036" max="10036" width="17.54296875" style="15" bestFit="1" customWidth="1"/>
    <col min="10037" max="10037" width="11.7265625" style="15" bestFit="1" customWidth="1"/>
    <col min="10038" max="10038" width="17.54296875" style="15" bestFit="1" customWidth="1"/>
    <col min="10039" max="10039" width="11.7265625" style="15" bestFit="1" customWidth="1"/>
    <col min="10040" max="10040" width="15.81640625" style="15" bestFit="1" customWidth="1"/>
    <col min="10041" max="10041" width="11.7265625" style="15" bestFit="1" customWidth="1"/>
    <col min="10042" max="10042" width="17.54296875" style="15" bestFit="1" customWidth="1"/>
    <col min="10043" max="10043" width="11.7265625" style="15" bestFit="1" customWidth="1"/>
    <col min="10044" max="10044" width="4.453125" style="15" customWidth="1"/>
    <col min="10045" max="10045" width="16.54296875" style="15" bestFit="1" customWidth="1"/>
    <col min="10046" max="10046" width="11.453125" style="15"/>
    <col min="10047" max="10047" width="16.54296875" style="15" bestFit="1" customWidth="1"/>
    <col min="10048" max="10048" width="11.453125" style="15"/>
    <col min="10049" max="10049" width="14.81640625" style="15" bestFit="1" customWidth="1"/>
    <col min="10050" max="10050" width="11.453125" style="15"/>
    <col min="10051" max="10051" width="3.453125" style="15" customWidth="1"/>
    <col min="10052" max="10052" width="16.54296875" style="15" bestFit="1" customWidth="1"/>
    <col min="10053" max="10053" width="11.453125" style="15"/>
    <col min="10054" max="10054" width="17.54296875" style="15" bestFit="1" customWidth="1"/>
    <col min="10055" max="10055" width="11.453125" style="15"/>
    <col min="10056" max="10056" width="13.81640625" style="15" bestFit="1" customWidth="1"/>
    <col min="10057" max="10057" width="11.453125" style="15"/>
    <col min="10058" max="10058" width="13.81640625" style="15" bestFit="1" customWidth="1"/>
    <col min="10059" max="10059" width="11.453125" style="15"/>
    <col min="10060" max="10060" width="13.81640625" style="15" bestFit="1" customWidth="1"/>
    <col min="10061" max="10061" width="11.453125" style="15"/>
    <col min="10062" max="10062" width="14.81640625" style="15" bestFit="1" customWidth="1"/>
    <col min="10063" max="10063" width="11.453125" style="15"/>
    <col min="10064" max="10064" width="14.81640625" style="15" bestFit="1" customWidth="1"/>
    <col min="10065" max="10065" width="11.453125" style="15"/>
    <col min="10066" max="10066" width="14.81640625" style="15" bestFit="1" customWidth="1"/>
    <col min="10067" max="10264" width="11.453125" style="15"/>
    <col min="10265" max="10265" width="6.1796875" style="15" customWidth="1"/>
    <col min="10266" max="10266" width="28.26953125" style="15" bestFit="1" customWidth="1"/>
    <col min="10267" max="10267" width="17.54296875" style="15" bestFit="1" customWidth="1"/>
    <col min="10268" max="10268" width="10.81640625" style="15" bestFit="1" customWidth="1"/>
    <col min="10269" max="10269" width="3.1796875" style="15" customWidth="1"/>
    <col min="10270" max="10270" width="18.54296875" style="15" bestFit="1" customWidth="1"/>
    <col min="10271" max="10271" width="10.81640625" style="15" bestFit="1" customWidth="1"/>
    <col min="10272" max="10272" width="3.26953125" style="15" customWidth="1"/>
    <col min="10273" max="10273" width="17.54296875" style="15" bestFit="1" customWidth="1"/>
    <col min="10274" max="10274" width="10.81640625" style="15" bestFit="1" customWidth="1"/>
    <col min="10275" max="10275" width="17.54296875" style="15" bestFit="1" customWidth="1"/>
    <col min="10276" max="10276" width="10.81640625" style="15" bestFit="1" customWidth="1"/>
    <col min="10277" max="10277" width="15.81640625" style="15" bestFit="1" customWidth="1"/>
    <col min="10278" max="10278" width="10.81640625" style="15" bestFit="1" customWidth="1"/>
    <col min="10279" max="10279" width="15.81640625" style="15" bestFit="1" customWidth="1"/>
    <col min="10280" max="10280" width="11.7265625" style="15" bestFit="1" customWidth="1"/>
    <col min="10281" max="10281" width="17.54296875" style="15" bestFit="1" customWidth="1"/>
    <col min="10282" max="10282" width="11.7265625" style="15" bestFit="1" customWidth="1"/>
    <col min="10283" max="10283" width="15.81640625" style="15" bestFit="1" customWidth="1"/>
    <col min="10284" max="10284" width="11.7265625" style="15" bestFit="1" customWidth="1"/>
    <col min="10285" max="10285" width="4.1796875" style="15" customWidth="1"/>
    <col min="10286" max="10286" width="18.54296875" style="15" bestFit="1" customWidth="1"/>
    <col min="10287" max="10287" width="11.7265625" style="15" bestFit="1" customWidth="1"/>
    <col min="10288" max="10288" width="18.54296875" style="15" bestFit="1" customWidth="1"/>
    <col min="10289" max="10289" width="11.7265625" style="15" bestFit="1" customWidth="1"/>
    <col min="10290" max="10290" width="17.54296875" style="15" bestFit="1" customWidth="1"/>
    <col min="10291" max="10291" width="11.7265625" style="15" bestFit="1" customWidth="1"/>
    <col min="10292" max="10292" width="17.54296875" style="15" bestFit="1" customWidth="1"/>
    <col min="10293" max="10293" width="11.7265625" style="15" bestFit="1" customWidth="1"/>
    <col min="10294" max="10294" width="17.54296875" style="15" bestFit="1" customWidth="1"/>
    <col min="10295" max="10295" width="11.7265625" style="15" bestFit="1" customWidth="1"/>
    <col min="10296" max="10296" width="15.81640625" style="15" bestFit="1" customWidth="1"/>
    <col min="10297" max="10297" width="11.7265625" style="15" bestFit="1" customWidth="1"/>
    <col min="10298" max="10298" width="17.54296875" style="15" bestFit="1" customWidth="1"/>
    <col min="10299" max="10299" width="11.7265625" style="15" bestFit="1" customWidth="1"/>
    <col min="10300" max="10300" width="4.453125" style="15" customWidth="1"/>
    <col min="10301" max="10301" width="16.54296875" style="15" bestFit="1" customWidth="1"/>
    <col min="10302" max="10302" width="11.453125" style="15"/>
    <col min="10303" max="10303" width="16.54296875" style="15" bestFit="1" customWidth="1"/>
    <col min="10304" max="10304" width="11.453125" style="15"/>
    <col min="10305" max="10305" width="14.81640625" style="15" bestFit="1" customWidth="1"/>
    <col min="10306" max="10306" width="11.453125" style="15"/>
    <col min="10307" max="10307" width="3.453125" style="15" customWidth="1"/>
    <col min="10308" max="10308" width="16.54296875" style="15" bestFit="1" customWidth="1"/>
    <col min="10309" max="10309" width="11.453125" style="15"/>
    <col min="10310" max="10310" width="17.54296875" style="15" bestFit="1" customWidth="1"/>
    <col min="10311" max="10311" width="11.453125" style="15"/>
    <col min="10312" max="10312" width="13.81640625" style="15" bestFit="1" customWidth="1"/>
    <col min="10313" max="10313" width="11.453125" style="15"/>
    <col min="10314" max="10314" width="13.81640625" style="15" bestFit="1" customWidth="1"/>
    <col min="10315" max="10315" width="11.453125" style="15"/>
    <col min="10316" max="10316" width="13.81640625" style="15" bestFit="1" customWidth="1"/>
    <col min="10317" max="10317" width="11.453125" style="15"/>
    <col min="10318" max="10318" width="14.81640625" style="15" bestFit="1" customWidth="1"/>
    <col min="10319" max="10319" width="11.453125" style="15"/>
    <col min="10320" max="10320" width="14.81640625" style="15" bestFit="1" customWidth="1"/>
    <col min="10321" max="10321" width="11.453125" style="15"/>
    <col min="10322" max="10322" width="14.81640625" style="15" bestFit="1" customWidth="1"/>
    <col min="10323" max="10520" width="11.453125" style="15"/>
    <col min="10521" max="10521" width="6.1796875" style="15" customWidth="1"/>
    <col min="10522" max="10522" width="28.26953125" style="15" bestFit="1" customWidth="1"/>
    <col min="10523" max="10523" width="17.54296875" style="15" bestFit="1" customWidth="1"/>
    <col min="10524" max="10524" width="10.81640625" style="15" bestFit="1" customWidth="1"/>
    <col min="10525" max="10525" width="3.1796875" style="15" customWidth="1"/>
    <col min="10526" max="10526" width="18.54296875" style="15" bestFit="1" customWidth="1"/>
    <col min="10527" max="10527" width="10.81640625" style="15" bestFit="1" customWidth="1"/>
    <col min="10528" max="10528" width="3.26953125" style="15" customWidth="1"/>
    <col min="10529" max="10529" width="17.54296875" style="15" bestFit="1" customWidth="1"/>
    <col min="10530" max="10530" width="10.81640625" style="15" bestFit="1" customWidth="1"/>
    <col min="10531" max="10531" width="17.54296875" style="15" bestFit="1" customWidth="1"/>
    <col min="10532" max="10532" width="10.81640625" style="15" bestFit="1" customWidth="1"/>
    <col min="10533" max="10533" width="15.81640625" style="15" bestFit="1" customWidth="1"/>
    <col min="10534" max="10534" width="10.81640625" style="15" bestFit="1" customWidth="1"/>
    <col min="10535" max="10535" width="15.81640625" style="15" bestFit="1" customWidth="1"/>
    <col min="10536" max="10536" width="11.7265625" style="15" bestFit="1" customWidth="1"/>
    <col min="10537" max="10537" width="17.54296875" style="15" bestFit="1" customWidth="1"/>
    <col min="10538" max="10538" width="11.7265625" style="15" bestFit="1" customWidth="1"/>
    <col min="10539" max="10539" width="15.81640625" style="15" bestFit="1" customWidth="1"/>
    <col min="10540" max="10540" width="11.7265625" style="15" bestFit="1" customWidth="1"/>
    <col min="10541" max="10541" width="4.1796875" style="15" customWidth="1"/>
    <col min="10542" max="10542" width="18.54296875" style="15" bestFit="1" customWidth="1"/>
    <col min="10543" max="10543" width="11.7265625" style="15" bestFit="1" customWidth="1"/>
    <col min="10544" max="10544" width="18.54296875" style="15" bestFit="1" customWidth="1"/>
    <col min="10545" max="10545" width="11.7265625" style="15" bestFit="1" customWidth="1"/>
    <col min="10546" max="10546" width="17.54296875" style="15" bestFit="1" customWidth="1"/>
    <col min="10547" max="10547" width="11.7265625" style="15" bestFit="1" customWidth="1"/>
    <col min="10548" max="10548" width="17.54296875" style="15" bestFit="1" customWidth="1"/>
    <col min="10549" max="10549" width="11.7265625" style="15" bestFit="1" customWidth="1"/>
    <col min="10550" max="10550" width="17.54296875" style="15" bestFit="1" customWidth="1"/>
    <col min="10551" max="10551" width="11.7265625" style="15" bestFit="1" customWidth="1"/>
    <col min="10552" max="10552" width="15.81640625" style="15" bestFit="1" customWidth="1"/>
    <col min="10553" max="10553" width="11.7265625" style="15" bestFit="1" customWidth="1"/>
    <col min="10554" max="10554" width="17.54296875" style="15" bestFit="1" customWidth="1"/>
    <col min="10555" max="10555" width="11.7265625" style="15" bestFit="1" customWidth="1"/>
    <col min="10556" max="10556" width="4.453125" style="15" customWidth="1"/>
    <col min="10557" max="10557" width="16.54296875" style="15" bestFit="1" customWidth="1"/>
    <col min="10558" max="10558" width="11.453125" style="15"/>
    <col min="10559" max="10559" width="16.54296875" style="15" bestFit="1" customWidth="1"/>
    <col min="10560" max="10560" width="11.453125" style="15"/>
    <col min="10561" max="10561" width="14.81640625" style="15" bestFit="1" customWidth="1"/>
    <col min="10562" max="10562" width="11.453125" style="15"/>
    <col min="10563" max="10563" width="3.453125" style="15" customWidth="1"/>
    <col min="10564" max="10564" width="16.54296875" style="15" bestFit="1" customWidth="1"/>
    <col min="10565" max="10565" width="11.453125" style="15"/>
    <col min="10566" max="10566" width="17.54296875" style="15" bestFit="1" customWidth="1"/>
    <col min="10567" max="10567" width="11.453125" style="15"/>
    <col min="10568" max="10568" width="13.81640625" style="15" bestFit="1" customWidth="1"/>
    <col min="10569" max="10569" width="11.453125" style="15"/>
    <col min="10570" max="10570" width="13.81640625" style="15" bestFit="1" customWidth="1"/>
    <col min="10571" max="10571" width="11.453125" style="15"/>
    <col min="10572" max="10572" width="13.81640625" style="15" bestFit="1" customWidth="1"/>
    <col min="10573" max="10573" width="11.453125" style="15"/>
    <col min="10574" max="10574" width="14.81640625" style="15" bestFit="1" customWidth="1"/>
    <col min="10575" max="10575" width="11.453125" style="15"/>
    <col min="10576" max="10576" width="14.81640625" style="15" bestFit="1" customWidth="1"/>
    <col min="10577" max="10577" width="11.453125" style="15"/>
    <col min="10578" max="10578" width="14.81640625" style="15" bestFit="1" customWidth="1"/>
    <col min="10579" max="10776" width="11.453125" style="15"/>
    <col min="10777" max="10777" width="6.1796875" style="15" customWidth="1"/>
    <col min="10778" max="10778" width="28.26953125" style="15" bestFit="1" customWidth="1"/>
    <col min="10779" max="10779" width="17.54296875" style="15" bestFit="1" customWidth="1"/>
    <col min="10780" max="10780" width="10.81640625" style="15" bestFit="1" customWidth="1"/>
    <col min="10781" max="10781" width="3.1796875" style="15" customWidth="1"/>
    <col min="10782" max="10782" width="18.54296875" style="15" bestFit="1" customWidth="1"/>
    <col min="10783" max="10783" width="10.81640625" style="15" bestFit="1" customWidth="1"/>
    <col min="10784" max="10784" width="3.26953125" style="15" customWidth="1"/>
    <col min="10785" max="10785" width="17.54296875" style="15" bestFit="1" customWidth="1"/>
    <col min="10786" max="10786" width="10.81640625" style="15" bestFit="1" customWidth="1"/>
    <col min="10787" max="10787" width="17.54296875" style="15" bestFit="1" customWidth="1"/>
    <col min="10788" max="10788" width="10.81640625" style="15" bestFit="1" customWidth="1"/>
    <col min="10789" max="10789" width="15.81640625" style="15" bestFit="1" customWidth="1"/>
    <col min="10790" max="10790" width="10.81640625" style="15" bestFit="1" customWidth="1"/>
    <col min="10791" max="10791" width="15.81640625" style="15" bestFit="1" customWidth="1"/>
    <col min="10792" max="10792" width="11.7265625" style="15" bestFit="1" customWidth="1"/>
    <col min="10793" max="10793" width="17.54296875" style="15" bestFit="1" customWidth="1"/>
    <col min="10794" max="10794" width="11.7265625" style="15" bestFit="1" customWidth="1"/>
    <col min="10795" max="10795" width="15.81640625" style="15" bestFit="1" customWidth="1"/>
    <col min="10796" max="10796" width="11.7265625" style="15" bestFit="1" customWidth="1"/>
    <col min="10797" max="10797" width="4.1796875" style="15" customWidth="1"/>
    <col min="10798" max="10798" width="18.54296875" style="15" bestFit="1" customWidth="1"/>
    <col min="10799" max="10799" width="11.7265625" style="15" bestFit="1" customWidth="1"/>
    <col min="10800" max="10800" width="18.54296875" style="15" bestFit="1" customWidth="1"/>
    <col min="10801" max="10801" width="11.7265625" style="15" bestFit="1" customWidth="1"/>
    <col min="10802" max="10802" width="17.54296875" style="15" bestFit="1" customWidth="1"/>
    <col min="10803" max="10803" width="11.7265625" style="15" bestFit="1" customWidth="1"/>
    <col min="10804" max="10804" width="17.54296875" style="15" bestFit="1" customWidth="1"/>
    <col min="10805" max="10805" width="11.7265625" style="15" bestFit="1" customWidth="1"/>
    <col min="10806" max="10806" width="17.54296875" style="15" bestFit="1" customWidth="1"/>
    <col min="10807" max="10807" width="11.7265625" style="15" bestFit="1" customWidth="1"/>
    <col min="10808" max="10808" width="15.81640625" style="15" bestFit="1" customWidth="1"/>
    <col min="10809" max="10809" width="11.7265625" style="15" bestFit="1" customWidth="1"/>
    <col min="10810" max="10810" width="17.54296875" style="15" bestFit="1" customWidth="1"/>
    <col min="10811" max="10811" width="11.7265625" style="15" bestFit="1" customWidth="1"/>
    <col min="10812" max="10812" width="4.453125" style="15" customWidth="1"/>
    <col min="10813" max="10813" width="16.54296875" style="15" bestFit="1" customWidth="1"/>
    <col min="10814" max="10814" width="11.453125" style="15"/>
    <col min="10815" max="10815" width="16.54296875" style="15" bestFit="1" customWidth="1"/>
    <col min="10816" max="10816" width="11.453125" style="15"/>
    <col min="10817" max="10817" width="14.81640625" style="15" bestFit="1" customWidth="1"/>
    <col min="10818" max="10818" width="11.453125" style="15"/>
    <col min="10819" max="10819" width="3.453125" style="15" customWidth="1"/>
    <col min="10820" max="10820" width="16.54296875" style="15" bestFit="1" customWidth="1"/>
    <col min="10821" max="10821" width="11.453125" style="15"/>
    <col min="10822" max="10822" width="17.54296875" style="15" bestFit="1" customWidth="1"/>
    <col min="10823" max="10823" width="11.453125" style="15"/>
    <col min="10824" max="10824" width="13.81640625" style="15" bestFit="1" customWidth="1"/>
    <col min="10825" max="10825" width="11.453125" style="15"/>
    <col min="10826" max="10826" width="13.81640625" style="15" bestFit="1" customWidth="1"/>
    <col min="10827" max="10827" width="11.453125" style="15"/>
    <col min="10828" max="10828" width="13.81640625" style="15" bestFit="1" customWidth="1"/>
    <col min="10829" max="10829" width="11.453125" style="15"/>
    <col min="10830" max="10830" width="14.81640625" style="15" bestFit="1" customWidth="1"/>
    <col min="10831" max="10831" width="11.453125" style="15"/>
    <col min="10832" max="10832" width="14.81640625" style="15" bestFit="1" customWidth="1"/>
    <col min="10833" max="10833" width="11.453125" style="15"/>
    <col min="10834" max="10834" width="14.81640625" style="15" bestFit="1" customWidth="1"/>
    <col min="10835" max="11032" width="11.453125" style="15"/>
    <col min="11033" max="11033" width="6.1796875" style="15" customWidth="1"/>
    <col min="11034" max="11034" width="28.26953125" style="15" bestFit="1" customWidth="1"/>
    <col min="11035" max="11035" width="17.54296875" style="15" bestFit="1" customWidth="1"/>
    <col min="11036" max="11036" width="10.81640625" style="15" bestFit="1" customWidth="1"/>
    <col min="11037" max="11037" width="3.1796875" style="15" customWidth="1"/>
    <col min="11038" max="11038" width="18.54296875" style="15" bestFit="1" customWidth="1"/>
    <col min="11039" max="11039" width="10.81640625" style="15" bestFit="1" customWidth="1"/>
    <col min="11040" max="11040" width="3.26953125" style="15" customWidth="1"/>
    <col min="11041" max="11041" width="17.54296875" style="15" bestFit="1" customWidth="1"/>
    <col min="11042" max="11042" width="10.81640625" style="15" bestFit="1" customWidth="1"/>
    <col min="11043" max="11043" width="17.54296875" style="15" bestFit="1" customWidth="1"/>
    <col min="11044" max="11044" width="10.81640625" style="15" bestFit="1" customWidth="1"/>
    <col min="11045" max="11045" width="15.81640625" style="15" bestFit="1" customWidth="1"/>
    <col min="11046" max="11046" width="10.81640625" style="15" bestFit="1" customWidth="1"/>
    <col min="11047" max="11047" width="15.81640625" style="15" bestFit="1" customWidth="1"/>
    <col min="11048" max="11048" width="11.7265625" style="15" bestFit="1" customWidth="1"/>
    <col min="11049" max="11049" width="17.54296875" style="15" bestFit="1" customWidth="1"/>
    <col min="11050" max="11050" width="11.7265625" style="15" bestFit="1" customWidth="1"/>
    <col min="11051" max="11051" width="15.81640625" style="15" bestFit="1" customWidth="1"/>
    <col min="11052" max="11052" width="11.7265625" style="15" bestFit="1" customWidth="1"/>
    <col min="11053" max="11053" width="4.1796875" style="15" customWidth="1"/>
    <col min="11054" max="11054" width="18.54296875" style="15" bestFit="1" customWidth="1"/>
    <col min="11055" max="11055" width="11.7265625" style="15" bestFit="1" customWidth="1"/>
    <col min="11056" max="11056" width="18.54296875" style="15" bestFit="1" customWidth="1"/>
    <col min="11057" max="11057" width="11.7265625" style="15" bestFit="1" customWidth="1"/>
    <col min="11058" max="11058" width="17.54296875" style="15" bestFit="1" customWidth="1"/>
    <col min="11059" max="11059" width="11.7265625" style="15" bestFit="1" customWidth="1"/>
    <col min="11060" max="11060" width="17.54296875" style="15" bestFit="1" customWidth="1"/>
    <col min="11061" max="11061" width="11.7265625" style="15" bestFit="1" customWidth="1"/>
    <col min="11062" max="11062" width="17.54296875" style="15" bestFit="1" customWidth="1"/>
    <col min="11063" max="11063" width="11.7265625" style="15" bestFit="1" customWidth="1"/>
    <col min="11064" max="11064" width="15.81640625" style="15" bestFit="1" customWidth="1"/>
    <col min="11065" max="11065" width="11.7265625" style="15" bestFit="1" customWidth="1"/>
    <col min="11066" max="11066" width="17.54296875" style="15" bestFit="1" customWidth="1"/>
    <col min="11067" max="11067" width="11.7265625" style="15" bestFit="1" customWidth="1"/>
    <col min="11068" max="11068" width="4.453125" style="15" customWidth="1"/>
    <col min="11069" max="11069" width="16.54296875" style="15" bestFit="1" customWidth="1"/>
    <col min="11070" max="11070" width="11.453125" style="15"/>
    <col min="11071" max="11071" width="16.54296875" style="15" bestFit="1" customWidth="1"/>
    <col min="11072" max="11072" width="11.453125" style="15"/>
    <col min="11073" max="11073" width="14.81640625" style="15" bestFit="1" customWidth="1"/>
    <col min="11074" max="11074" width="11.453125" style="15"/>
    <col min="11075" max="11075" width="3.453125" style="15" customWidth="1"/>
    <col min="11076" max="11076" width="16.54296875" style="15" bestFit="1" customWidth="1"/>
    <col min="11077" max="11077" width="11.453125" style="15"/>
    <col min="11078" max="11078" width="17.54296875" style="15" bestFit="1" customWidth="1"/>
    <col min="11079" max="11079" width="11.453125" style="15"/>
    <col min="11080" max="11080" width="13.81640625" style="15" bestFit="1" customWidth="1"/>
    <col min="11081" max="11081" width="11.453125" style="15"/>
    <col min="11082" max="11082" width="13.81640625" style="15" bestFit="1" customWidth="1"/>
    <col min="11083" max="11083" width="11.453125" style="15"/>
    <col min="11084" max="11084" width="13.81640625" style="15" bestFit="1" customWidth="1"/>
    <col min="11085" max="11085" width="11.453125" style="15"/>
    <col min="11086" max="11086" width="14.81640625" style="15" bestFit="1" customWidth="1"/>
    <col min="11087" max="11087" width="11.453125" style="15"/>
    <col min="11088" max="11088" width="14.81640625" style="15" bestFit="1" customWidth="1"/>
    <col min="11089" max="11089" width="11.453125" style="15"/>
    <col min="11090" max="11090" width="14.81640625" style="15" bestFit="1" customWidth="1"/>
    <col min="11091" max="11288" width="11.453125" style="15"/>
    <col min="11289" max="11289" width="6.1796875" style="15" customWidth="1"/>
    <col min="11290" max="11290" width="28.26953125" style="15" bestFit="1" customWidth="1"/>
    <col min="11291" max="11291" width="17.54296875" style="15" bestFit="1" customWidth="1"/>
    <col min="11292" max="11292" width="10.81640625" style="15" bestFit="1" customWidth="1"/>
    <col min="11293" max="11293" width="3.1796875" style="15" customWidth="1"/>
    <col min="11294" max="11294" width="18.54296875" style="15" bestFit="1" customWidth="1"/>
    <col min="11295" max="11295" width="10.81640625" style="15" bestFit="1" customWidth="1"/>
    <col min="11296" max="11296" width="3.26953125" style="15" customWidth="1"/>
    <col min="11297" max="11297" width="17.54296875" style="15" bestFit="1" customWidth="1"/>
    <col min="11298" max="11298" width="10.81640625" style="15" bestFit="1" customWidth="1"/>
    <col min="11299" max="11299" width="17.54296875" style="15" bestFit="1" customWidth="1"/>
    <col min="11300" max="11300" width="10.81640625" style="15" bestFit="1" customWidth="1"/>
    <col min="11301" max="11301" width="15.81640625" style="15" bestFit="1" customWidth="1"/>
    <col min="11302" max="11302" width="10.81640625" style="15" bestFit="1" customWidth="1"/>
    <col min="11303" max="11303" width="15.81640625" style="15" bestFit="1" customWidth="1"/>
    <col min="11304" max="11304" width="11.7265625" style="15" bestFit="1" customWidth="1"/>
    <col min="11305" max="11305" width="17.54296875" style="15" bestFit="1" customWidth="1"/>
    <col min="11306" max="11306" width="11.7265625" style="15" bestFit="1" customWidth="1"/>
    <col min="11307" max="11307" width="15.81640625" style="15" bestFit="1" customWidth="1"/>
    <col min="11308" max="11308" width="11.7265625" style="15" bestFit="1" customWidth="1"/>
    <col min="11309" max="11309" width="4.1796875" style="15" customWidth="1"/>
    <col min="11310" max="11310" width="18.54296875" style="15" bestFit="1" customWidth="1"/>
    <col min="11311" max="11311" width="11.7265625" style="15" bestFit="1" customWidth="1"/>
    <col min="11312" max="11312" width="18.54296875" style="15" bestFit="1" customWidth="1"/>
    <col min="11313" max="11313" width="11.7265625" style="15" bestFit="1" customWidth="1"/>
    <col min="11314" max="11314" width="17.54296875" style="15" bestFit="1" customWidth="1"/>
    <col min="11315" max="11315" width="11.7265625" style="15" bestFit="1" customWidth="1"/>
    <col min="11316" max="11316" width="17.54296875" style="15" bestFit="1" customWidth="1"/>
    <col min="11317" max="11317" width="11.7265625" style="15" bestFit="1" customWidth="1"/>
    <col min="11318" max="11318" width="17.54296875" style="15" bestFit="1" customWidth="1"/>
    <col min="11319" max="11319" width="11.7265625" style="15" bestFit="1" customWidth="1"/>
    <col min="11320" max="11320" width="15.81640625" style="15" bestFit="1" customWidth="1"/>
    <col min="11321" max="11321" width="11.7265625" style="15" bestFit="1" customWidth="1"/>
    <col min="11322" max="11322" width="17.54296875" style="15" bestFit="1" customWidth="1"/>
    <col min="11323" max="11323" width="11.7265625" style="15" bestFit="1" customWidth="1"/>
    <col min="11324" max="11324" width="4.453125" style="15" customWidth="1"/>
    <col min="11325" max="11325" width="16.54296875" style="15" bestFit="1" customWidth="1"/>
    <col min="11326" max="11326" width="11.453125" style="15"/>
    <col min="11327" max="11327" width="16.54296875" style="15" bestFit="1" customWidth="1"/>
    <col min="11328" max="11328" width="11.453125" style="15"/>
    <col min="11329" max="11329" width="14.81640625" style="15" bestFit="1" customWidth="1"/>
    <col min="11330" max="11330" width="11.453125" style="15"/>
    <col min="11331" max="11331" width="3.453125" style="15" customWidth="1"/>
    <col min="11332" max="11332" width="16.54296875" style="15" bestFit="1" customWidth="1"/>
    <col min="11333" max="11333" width="11.453125" style="15"/>
    <col min="11334" max="11334" width="17.54296875" style="15" bestFit="1" customWidth="1"/>
    <col min="11335" max="11335" width="11.453125" style="15"/>
    <col min="11336" max="11336" width="13.81640625" style="15" bestFit="1" customWidth="1"/>
    <col min="11337" max="11337" width="11.453125" style="15"/>
    <col min="11338" max="11338" width="13.81640625" style="15" bestFit="1" customWidth="1"/>
    <col min="11339" max="11339" width="11.453125" style="15"/>
    <col min="11340" max="11340" width="13.81640625" style="15" bestFit="1" customWidth="1"/>
    <col min="11341" max="11341" width="11.453125" style="15"/>
    <col min="11342" max="11342" width="14.81640625" style="15" bestFit="1" customWidth="1"/>
    <col min="11343" max="11343" width="11.453125" style="15"/>
    <col min="11344" max="11344" width="14.81640625" style="15" bestFit="1" customWidth="1"/>
    <col min="11345" max="11345" width="11.453125" style="15"/>
    <col min="11346" max="11346" width="14.81640625" style="15" bestFit="1" customWidth="1"/>
    <col min="11347" max="11544" width="11.453125" style="15"/>
    <col min="11545" max="11545" width="6.1796875" style="15" customWidth="1"/>
    <col min="11546" max="11546" width="28.26953125" style="15" bestFit="1" customWidth="1"/>
    <col min="11547" max="11547" width="17.54296875" style="15" bestFit="1" customWidth="1"/>
    <col min="11548" max="11548" width="10.81640625" style="15" bestFit="1" customWidth="1"/>
    <col min="11549" max="11549" width="3.1796875" style="15" customWidth="1"/>
    <col min="11550" max="11550" width="18.54296875" style="15" bestFit="1" customWidth="1"/>
    <col min="11551" max="11551" width="10.81640625" style="15" bestFit="1" customWidth="1"/>
    <col min="11552" max="11552" width="3.26953125" style="15" customWidth="1"/>
    <col min="11553" max="11553" width="17.54296875" style="15" bestFit="1" customWidth="1"/>
    <col min="11554" max="11554" width="10.81640625" style="15" bestFit="1" customWidth="1"/>
    <col min="11555" max="11555" width="17.54296875" style="15" bestFit="1" customWidth="1"/>
    <col min="11556" max="11556" width="10.81640625" style="15" bestFit="1" customWidth="1"/>
    <col min="11557" max="11557" width="15.81640625" style="15" bestFit="1" customWidth="1"/>
    <col min="11558" max="11558" width="10.81640625" style="15" bestFit="1" customWidth="1"/>
    <col min="11559" max="11559" width="15.81640625" style="15" bestFit="1" customWidth="1"/>
    <col min="11560" max="11560" width="11.7265625" style="15" bestFit="1" customWidth="1"/>
    <col min="11561" max="11561" width="17.54296875" style="15" bestFit="1" customWidth="1"/>
    <col min="11562" max="11562" width="11.7265625" style="15" bestFit="1" customWidth="1"/>
    <col min="11563" max="11563" width="15.81640625" style="15" bestFit="1" customWidth="1"/>
    <col min="11564" max="11564" width="11.7265625" style="15" bestFit="1" customWidth="1"/>
    <col min="11565" max="11565" width="4.1796875" style="15" customWidth="1"/>
    <col min="11566" max="11566" width="18.54296875" style="15" bestFit="1" customWidth="1"/>
    <col min="11567" max="11567" width="11.7265625" style="15" bestFit="1" customWidth="1"/>
    <col min="11568" max="11568" width="18.54296875" style="15" bestFit="1" customWidth="1"/>
    <col min="11569" max="11569" width="11.7265625" style="15" bestFit="1" customWidth="1"/>
    <col min="11570" max="11570" width="17.54296875" style="15" bestFit="1" customWidth="1"/>
    <col min="11571" max="11571" width="11.7265625" style="15" bestFit="1" customWidth="1"/>
    <col min="11572" max="11572" width="17.54296875" style="15" bestFit="1" customWidth="1"/>
    <col min="11573" max="11573" width="11.7265625" style="15" bestFit="1" customWidth="1"/>
    <col min="11574" max="11574" width="17.54296875" style="15" bestFit="1" customWidth="1"/>
    <col min="11575" max="11575" width="11.7265625" style="15" bestFit="1" customWidth="1"/>
    <col min="11576" max="11576" width="15.81640625" style="15" bestFit="1" customWidth="1"/>
    <col min="11577" max="11577" width="11.7265625" style="15" bestFit="1" customWidth="1"/>
    <col min="11578" max="11578" width="17.54296875" style="15" bestFit="1" customWidth="1"/>
    <col min="11579" max="11579" width="11.7265625" style="15" bestFit="1" customWidth="1"/>
    <col min="11580" max="11580" width="4.453125" style="15" customWidth="1"/>
    <col min="11581" max="11581" width="16.54296875" style="15" bestFit="1" customWidth="1"/>
    <col min="11582" max="11582" width="11.453125" style="15"/>
    <col min="11583" max="11583" width="16.54296875" style="15" bestFit="1" customWidth="1"/>
    <col min="11584" max="11584" width="11.453125" style="15"/>
    <col min="11585" max="11585" width="14.81640625" style="15" bestFit="1" customWidth="1"/>
    <col min="11586" max="11586" width="11.453125" style="15"/>
    <col min="11587" max="11587" width="3.453125" style="15" customWidth="1"/>
    <col min="11588" max="11588" width="16.54296875" style="15" bestFit="1" customWidth="1"/>
    <col min="11589" max="11589" width="11.453125" style="15"/>
    <col min="11590" max="11590" width="17.54296875" style="15" bestFit="1" customWidth="1"/>
    <col min="11591" max="11591" width="11.453125" style="15"/>
    <col min="11592" max="11592" width="13.81640625" style="15" bestFit="1" customWidth="1"/>
    <col min="11593" max="11593" width="11.453125" style="15"/>
    <col min="11594" max="11594" width="13.81640625" style="15" bestFit="1" customWidth="1"/>
    <col min="11595" max="11595" width="11.453125" style="15"/>
    <col min="11596" max="11596" width="13.81640625" style="15" bestFit="1" customWidth="1"/>
    <col min="11597" max="11597" width="11.453125" style="15"/>
    <col min="11598" max="11598" width="14.81640625" style="15" bestFit="1" customWidth="1"/>
    <col min="11599" max="11599" width="11.453125" style="15"/>
    <col min="11600" max="11600" width="14.81640625" style="15" bestFit="1" customWidth="1"/>
    <col min="11601" max="11601" width="11.453125" style="15"/>
    <col min="11602" max="11602" width="14.81640625" style="15" bestFit="1" customWidth="1"/>
    <col min="11603" max="11800" width="11.453125" style="15"/>
    <col min="11801" max="11801" width="6.1796875" style="15" customWidth="1"/>
    <col min="11802" max="11802" width="28.26953125" style="15" bestFit="1" customWidth="1"/>
    <col min="11803" max="11803" width="17.54296875" style="15" bestFit="1" customWidth="1"/>
    <col min="11804" max="11804" width="10.81640625" style="15" bestFit="1" customWidth="1"/>
    <col min="11805" max="11805" width="3.1796875" style="15" customWidth="1"/>
    <col min="11806" max="11806" width="18.54296875" style="15" bestFit="1" customWidth="1"/>
    <col min="11807" max="11807" width="10.81640625" style="15" bestFit="1" customWidth="1"/>
    <col min="11808" max="11808" width="3.26953125" style="15" customWidth="1"/>
    <col min="11809" max="11809" width="17.54296875" style="15" bestFit="1" customWidth="1"/>
    <col min="11810" max="11810" width="10.81640625" style="15" bestFit="1" customWidth="1"/>
    <col min="11811" max="11811" width="17.54296875" style="15" bestFit="1" customWidth="1"/>
    <col min="11812" max="11812" width="10.81640625" style="15" bestFit="1" customWidth="1"/>
    <col min="11813" max="11813" width="15.81640625" style="15" bestFit="1" customWidth="1"/>
    <col min="11814" max="11814" width="10.81640625" style="15" bestFit="1" customWidth="1"/>
    <col min="11815" max="11815" width="15.81640625" style="15" bestFit="1" customWidth="1"/>
    <col min="11816" max="11816" width="11.7265625" style="15" bestFit="1" customWidth="1"/>
    <col min="11817" max="11817" width="17.54296875" style="15" bestFit="1" customWidth="1"/>
    <col min="11818" max="11818" width="11.7265625" style="15" bestFit="1" customWidth="1"/>
    <col min="11819" max="11819" width="15.81640625" style="15" bestFit="1" customWidth="1"/>
    <col min="11820" max="11820" width="11.7265625" style="15" bestFit="1" customWidth="1"/>
    <col min="11821" max="11821" width="4.1796875" style="15" customWidth="1"/>
    <col min="11822" max="11822" width="18.54296875" style="15" bestFit="1" customWidth="1"/>
    <col min="11823" max="11823" width="11.7265625" style="15" bestFit="1" customWidth="1"/>
    <col min="11824" max="11824" width="18.54296875" style="15" bestFit="1" customWidth="1"/>
    <col min="11825" max="11825" width="11.7265625" style="15" bestFit="1" customWidth="1"/>
    <col min="11826" max="11826" width="17.54296875" style="15" bestFit="1" customWidth="1"/>
    <col min="11827" max="11827" width="11.7265625" style="15" bestFit="1" customWidth="1"/>
    <col min="11828" max="11828" width="17.54296875" style="15" bestFit="1" customWidth="1"/>
    <col min="11829" max="11829" width="11.7265625" style="15" bestFit="1" customWidth="1"/>
    <col min="11830" max="11830" width="17.54296875" style="15" bestFit="1" customWidth="1"/>
    <col min="11831" max="11831" width="11.7265625" style="15" bestFit="1" customWidth="1"/>
    <col min="11832" max="11832" width="15.81640625" style="15" bestFit="1" customWidth="1"/>
    <col min="11833" max="11833" width="11.7265625" style="15" bestFit="1" customWidth="1"/>
    <col min="11834" max="11834" width="17.54296875" style="15" bestFit="1" customWidth="1"/>
    <col min="11835" max="11835" width="11.7265625" style="15" bestFit="1" customWidth="1"/>
    <col min="11836" max="11836" width="4.453125" style="15" customWidth="1"/>
    <col min="11837" max="11837" width="16.54296875" style="15" bestFit="1" customWidth="1"/>
    <col min="11838" max="11838" width="11.453125" style="15"/>
    <col min="11839" max="11839" width="16.54296875" style="15" bestFit="1" customWidth="1"/>
    <col min="11840" max="11840" width="11.453125" style="15"/>
    <col min="11841" max="11841" width="14.81640625" style="15" bestFit="1" customWidth="1"/>
    <col min="11842" max="11842" width="11.453125" style="15"/>
    <col min="11843" max="11843" width="3.453125" style="15" customWidth="1"/>
    <col min="11844" max="11844" width="16.54296875" style="15" bestFit="1" customWidth="1"/>
    <col min="11845" max="11845" width="11.453125" style="15"/>
    <col min="11846" max="11846" width="17.54296875" style="15" bestFit="1" customWidth="1"/>
    <col min="11847" max="11847" width="11.453125" style="15"/>
    <col min="11848" max="11848" width="13.81640625" style="15" bestFit="1" customWidth="1"/>
    <col min="11849" max="11849" width="11.453125" style="15"/>
    <col min="11850" max="11850" width="13.81640625" style="15" bestFit="1" customWidth="1"/>
    <col min="11851" max="11851" width="11.453125" style="15"/>
    <col min="11852" max="11852" width="13.81640625" style="15" bestFit="1" customWidth="1"/>
    <col min="11853" max="11853" width="11.453125" style="15"/>
    <col min="11854" max="11854" width="14.81640625" style="15" bestFit="1" customWidth="1"/>
    <col min="11855" max="11855" width="11.453125" style="15"/>
    <col min="11856" max="11856" width="14.81640625" style="15" bestFit="1" customWidth="1"/>
    <col min="11857" max="11857" width="11.453125" style="15"/>
    <col min="11858" max="11858" width="14.81640625" style="15" bestFit="1" customWidth="1"/>
    <col min="11859" max="12056" width="11.453125" style="15"/>
    <col min="12057" max="12057" width="6.1796875" style="15" customWidth="1"/>
    <col min="12058" max="12058" width="28.26953125" style="15" bestFit="1" customWidth="1"/>
    <col min="12059" max="12059" width="17.54296875" style="15" bestFit="1" customWidth="1"/>
    <col min="12060" max="12060" width="10.81640625" style="15" bestFit="1" customWidth="1"/>
    <col min="12061" max="12061" width="3.1796875" style="15" customWidth="1"/>
    <col min="12062" max="12062" width="18.54296875" style="15" bestFit="1" customWidth="1"/>
    <col min="12063" max="12063" width="10.81640625" style="15" bestFit="1" customWidth="1"/>
    <col min="12064" max="12064" width="3.26953125" style="15" customWidth="1"/>
    <col min="12065" max="12065" width="17.54296875" style="15" bestFit="1" customWidth="1"/>
    <col min="12066" max="12066" width="10.81640625" style="15" bestFit="1" customWidth="1"/>
    <col min="12067" max="12067" width="17.54296875" style="15" bestFit="1" customWidth="1"/>
    <col min="12068" max="12068" width="10.81640625" style="15" bestFit="1" customWidth="1"/>
    <col min="12069" max="12069" width="15.81640625" style="15" bestFit="1" customWidth="1"/>
    <col min="12070" max="12070" width="10.81640625" style="15" bestFit="1" customWidth="1"/>
    <col min="12071" max="12071" width="15.81640625" style="15" bestFit="1" customWidth="1"/>
    <col min="12072" max="12072" width="11.7265625" style="15" bestFit="1" customWidth="1"/>
    <col min="12073" max="12073" width="17.54296875" style="15" bestFit="1" customWidth="1"/>
    <col min="12074" max="12074" width="11.7265625" style="15" bestFit="1" customWidth="1"/>
    <col min="12075" max="12075" width="15.81640625" style="15" bestFit="1" customWidth="1"/>
    <col min="12076" max="12076" width="11.7265625" style="15" bestFit="1" customWidth="1"/>
    <col min="12077" max="12077" width="4.1796875" style="15" customWidth="1"/>
    <col min="12078" max="12078" width="18.54296875" style="15" bestFit="1" customWidth="1"/>
    <col min="12079" max="12079" width="11.7265625" style="15" bestFit="1" customWidth="1"/>
    <col min="12080" max="12080" width="18.54296875" style="15" bestFit="1" customWidth="1"/>
    <col min="12081" max="12081" width="11.7265625" style="15" bestFit="1" customWidth="1"/>
    <col min="12082" max="12082" width="17.54296875" style="15" bestFit="1" customWidth="1"/>
    <col min="12083" max="12083" width="11.7265625" style="15" bestFit="1" customWidth="1"/>
    <col min="12084" max="12084" width="17.54296875" style="15" bestFit="1" customWidth="1"/>
    <col min="12085" max="12085" width="11.7265625" style="15" bestFit="1" customWidth="1"/>
    <col min="12086" max="12086" width="17.54296875" style="15" bestFit="1" customWidth="1"/>
    <col min="12087" max="12087" width="11.7265625" style="15" bestFit="1" customWidth="1"/>
    <col min="12088" max="12088" width="15.81640625" style="15" bestFit="1" customWidth="1"/>
    <col min="12089" max="12089" width="11.7265625" style="15" bestFit="1" customWidth="1"/>
    <col min="12090" max="12090" width="17.54296875" style="15" bestFit="1" customWidth="1"/>
    <col min="12091" max="12091" width="11.7265625" style="15" bestFit="1" customWidth="1"/>
    <col min="12092" max="12092" width="4.453125" style="15" customWidth="1"/>
    <col min="12093" max="12093" width="16.54296875" style="15" bestFit="1" customWidth="1"/>
    <col min="12094" max="12094" width="11.453125" style="15"/>
    <col min="12095" max="12095" width="16.54296875" style="15" bestFit="1" customWidth="1"/>
    <col min="12096" max="12096" width="11.453125" style="15"/>
    <col min="12097" max="12097" width="14.81640625" style="15" bestFit="1" customWidth="1"/>
    <col min="12098" max="12098" width="11.453125" style="15"/>
    <col min="12099" max="12099" width="3.453125" style="15" customWidth="1"/>
    <col min="12100" max="12100" width="16.54296875" style="15" bestFit="1" customWidth="1"/>
    <col min="12101" max="12101" width="11.453125" style="15"/>
    <col min="12102" max="12102" width="17.54296875" style="15" bestFit="1" customWidth="1"/>
    <col min="12103" max="12103" width="11.453125" style="15"/>
    <col min="12104" max="12104" width="13.81640625" style="15" bestFit="1" customWidth="1"/>
    <col min="12105" max="12105" width="11.453125" style="15"/>
    <col min="12106" max="12106" width="13.81640625" style="15" bestFit="1" customWidth="1"/>
    <col min="12107" max="12107" width="11.453125" style="15"/>
    <col min="12108" max="12108" width="13.81640625" style="15" bestFit="1" customWidth="1"/>
    <col min="12109" max="12109" width="11.453125" style="15"/>
    <col min="12110" max="12110" width="14.81640625" style="15" bestFit="1" customWidth="1"/>
    <col min="12111" max="12111" width="11.453125" style="15"/>
    <col min="12112" max="12112" width="14.81640625" style="15" bestFit="1" customWidth="1"/>
    <col min="12113" max="12113" width="11.453125" style="15"/>
    <col min="12114" max="12114" width="14.81640625" style="15" bestFit="1" customWidth="1"/>
    <col min="12115" max="12312" width="11.453125" style="15"/>
    <col min="12313" max="12313" width="6.1796875" style="15" customWidth="1"/>
    <col min="12314" max="12314" width="28.26953125" style="15" bestFit="1" customWidth="1"/>
    <col min="12315" max="12315" width="17.54296875" style="15" bestFit="1" customWidth="1"/>
    <col min="12316" max="12316" width="10.81640625" style="15" bestFit="1" customWidth="1"/>
    <col min="12317" max="12317" width="3.1796875" style="15" customWidth="1"/>
    <col min="12318" max="12318" width="18.54296875" style="15" bestFit="1" customWidth="1"/>
    <col min="12319" max="12319" width="10.81640625" style="15" bestFit="1" customWidth="1"/>
    <col min="12320" max="12320" width="3.26953125" style="15" customWidth="1"/>
    <col min="12321" max="12321" width="17.54296875" style="15" bestFit="1" customWidth="1"/>
    <col min="12322" max="12322" width="10.81640625" style="15" bestFit="1" customWidth="1"/>
    <col min="12323" max="12323" width="17.54296875" style="15" bestFit="1" customWidth="1"/>
    <col min="12324" max="12324" width="10.81640625" style="15" bestFit="1" customWidth="1"/>
    <col min="12325" max="12325" width="15.81640625" style="15" bestFit="1" customWidth="1"/>
    <col min="12326" max="12326" width="10.81640625" style="15" bestFit="1" customWidth="1"/>
    <col min="12327" max="12327" width="15.81640625" style="15" bestFit="1" customWidth="1"/>
    <col min="12328" max="12328" width="11.7265625" style="15" bestFit="1" customWidth="1"/>
    <col min="12329" max="12329" width="17.54296875" style="15" bestFit="1" customWidth="1"/>
    <col min="12330" max="12330" width="11.7265625" style="15" bestFit="1" customWidth="1"/>
    <col min="12331" max="12331" width="15.81640625" style="15" bestFit="1" customWidth="1"/>
    <col min="12332" max="12332" width="11.7265625" style="15" bestFit="1" customWidth="1"/>
    <col min="12333" max="12333" width="4.1796875" style="15" customWidth="1"/>
    <col min="12334" max="12334" width="18.54296875" style="15" bestFit="1" customWidth="1"/>
    <col min="12335" max="12335" width="11.7265625" style="15" bestFit="1" customWidth="1"/>
    <col min="12336" max="12336" width="18.54296875" style="15" bestFit="1" customWidth="1"/>
    <col min="12337" max="12337" width="11.7265625" style="15" bestFit="1" customWidth="1"/>
    <col min="12338" max="12338" width="17.54296875" style="15" bestFit="1" customWidth="1"/>
    <col min="12339" max="12339" width="11.7265625" style="15" bestFit="1" customWidth="1"/>
    <col min="12340" max="12340" width="17.54296875" style="15" bestFit="1" customWidth="1"/>
    <col min="12341" max="12341" width="11.7265625" style="15" bestFit="1" customWidth="1"/>
    <col min="12342" max="12342" width="17.54296875" style="15" bestFit="1" customWidth="1"/>
    <col min="12343" max="12343" width="11.7265625" style="15" bestFit="1" customWidth="1"/>
    <col min="12344" max="12344" width="15.81640625" style="15" bestFit="1" customWidth="1"/>
    <col min="12345" max="12345" width="11.7265625" style="15" bestFit="1" customWidth="1"/>
    <col min="12346" max="12346" width="17.54296875" style="15" bestFit="1" customWidth="1"/>
    <col min="12347" max="12347" width="11.7265625" style="15" bestFit="1" customWidth="1"/>
    <col min="12348" max="12348" width="4.453125" style="15" customWidth="1"/>
    <col min="12349" max="12349" width="16.54296875" style="15" bestFit="1" customWidth="1"/>
    <col min="12350" max="12350" width="11.453125" style="15"/>
    <col min="12351" max="12351" width="16.54296875" style="15" bestFit="1" customWidth="1"/>
    <col min="12352" max="12352" width="11.453125" style="15"/>
    <col min="12353" max="12353" width="14.81640625" style="15" bestFit="1" customWidth="1"/>
    <col min="12354" max="12354" width="11.453125" style="15"/>
    <col min="12355" max="12355" width="3.453125" style="15" customWidth="1"/>
    <col min="12356" max="12356" width="16.54296875" style="15" bestFit="1" customWidth="1"/>
    <col min="12357" max="12357" width="11.453125" style="15"/>
    <col min="12358" max="12358" width="17.54296875" style="15" bestFit="1" customWidth="1"/>
    <col min="12359" max="12359" width="11.453125" style="15"/>
    <col min="12360" max="12360" width="13.81640625" style="15" bestFit="1" customWidth="1"/>
    <col min="12361" max="12361" width="11.453125" style="15"/>
    <col min="12362" max="12362" width="13.81640625" style="15" bestFit="1" customWidth="1"/>
    <col min="12363" max="12363" width="11.453125" style="15"/>
    <col min="12364" max="12364" width="13.81640625" style="15" bestFit="1" customWidth="1"/>
    <col min="12365" max="12365" width="11.453125" style="15"/>
    <col min="12366" max="12366" width="14.81640625" style="15" bestFit="1" customWidth="1"/>
    <col min="12367" max="12367" width="11.453125" style="15"/>
    <col min="12368" max="12368" width="14.81640625" style="15" bestFit="1" customWidth="1"/>
    <col min="12369" max="12369" width="11.453125" style="15"/>
    <col min="12370" max="12370" width="14.81640625" style="15" bestFit="1" customWidth="1"/>
    <col min="12371" max="12568" width="11.453125" style="15"/>
    <col min="12569" max="12569" width="6.1796875" style="15" customWidth="1"/>
    <col min="12570" max="12570" width="28.26953125" style="15" bestFit="1" customWidth="1"/>
    <col min="12571" max="12571" width="17.54296875" style="15" bestFit="1" customWidth="1"/>
    <col min="12572" max="12572" width="10.81640625" style="15" bestFit="1" customWidth="1"/>
    <col min="12573" max="12573" width="3.1796875" style="15" customWidth="1"/>
    <col min="12574" max="12574" width="18.54296875" style="15" bestFit="1" customWidth="1"/>
    <col min="12575" max="12575" width="10.81640625" style="15" bestFit="1" customWidth="1"/>
    <col min="12576" max="12576" width="3.26953125" style="15" customWidth="1"/>
    <col min="12577" max="12577" width="17.54296875" style="15" bestFit="1" customWidth="1"/>
    <col min="12578" max="12578" width="10.81640625" style="15" bestFit="1" customWidth="1"/>
    <col min="12579" max="12579" width="17.54296875" style="15" bestFit="1" customWidth="1"/>
    <col min="12580" max="12580" width="10.81640625" style="15" bestFit="1" customWidth="1"/>
    <col min="12581" max="12581" width="15.81640625" style="15" bestFit="1" customWidth="1"/>
    <col min="12582" max="12582" width="10.81640625" style="15" bestFit="1" customWidth="1"/>
    <col min="12583" max="12583" width="15.81640625" style="15" bestFit="1" customWidth="1"/>
    <col min="12584" max="12584" width="11.7265625" style="15" bestFit="1" customWidth="1"/>
    <col min="12585" max="12585" width="17.54296875" style="15" bestFit="1" customWidth="1"/>
    <col min="12586" max="12586" width="11.7265625" style="15" bestFit="1" customWidth="1"/>
    <col min="12587" max="12587" width="15.81640625" style="15" bestFit="1" customWidth="1"/>
    <col min="12588" max="12588" width="11.7265625" style="15" bestFit="1" customWidth="1"/>
    <col min="12589" max="12589" width="4.1796875" style="15" customWidth="1"/>
    <col min="12590" max="12590" width="18.54296875" style="15" bestFit="1" customWidth="1"/>
    <col min="12591" max="12591" width="11.7265625" style="15" bestFit="1" customWidth="1"/>
    <col min="12592" max="12592" width="18.54296875" style="15" bestFit="1" customWidth="1"/>
    <col min="12593" max="12593" width="11.7265625" style="15" bestFit="1" customWidth="1"/>
    <col min="12594" max="12594" width="17.54296875" style="15" bestFit="1" customWidth="1"/>
    <col min="12595" max="12595" width="11.7265625" style="15" bestFit="1" customWidth="1"/>
    <col min="12596" max="12596" width="17.54296875" style="15" bestFit="1" customWidth="1"/>
    <col min="12597" max="12597" width="11.7265625" style="15" bestFit="1" customWidth="1"/>
    <col min="12598" max="12598" width="17.54296875" style="15" bestFit="1" customWidth="1"/>
    <col min="12599" max="12599" width="11.7265625" style="15" bestFit="1" customWidth="1"/>
    <col min="12600" max="12600" width="15.81640625" style="15" bestFit="1" customWidth="1"/>
    <col min="12601" max="12601" width="11.7265625" style="15" bestFit="1" customWidth="1"/>
    <col min="12602" max="12602" width="17.54296875" style="15" bestFit="1" customWidth="1"/>
    <col min="12603" max="12603" width="11.7265625" style="15" bestFit="1" customWidth="1"/>
    <col min="12604" max="12604" width="4.453125" style="15" customWidth="1"/>
    <col min="12605" max="12605" width="16.54296875" style="15" bestFit="1" customWidth="1"/>
    <col min="12606" max="12606" width="11.453125" style="15"/>
    <col min="12607" max="12607" width="16.54296875" style="15" bestFit="1" customWidth="1"/>
    <col min="12608" max="12608" width="11.453125" style="15"/>
    <col min="12609" max="12609" width="14.81640625" style="15" bestFit="1" customWidth="1"/>
    <col min="12610" max="12610" width="11.453125" style="15"/>
    <col min="12611" max="12611" width="3.453125" style="15" customWidth="1"/>
    <col min="12612" max="12612" width="16.54296875" style="15" bestFit="1" customWidth="1"/>
    <col min="12613" max="12613" width="11.453125" style="15"/>
    <col min="12614" max="12614" width="17.54296875" style="15" bestFit="1" customWidth="1"/>
    <col min="12615" max="12615" width="11.453125" style="15"/>
    <col min="12616" max="12616" width="13.81640625" style="15" bestFit="1" customWidth="1"/>
    <col min="12617" max="12617" width="11.453125" style="15"/>
    <col min="12618" max="12618" width="13.81640625" style="15" bestFit="1" customWidth="1"/>
    <col min="12619" max="12619" width="11.453125" style="15"/>
    <col min="12620" max="12620" width="13.81640625" style="15" bestFit="1" customWidth="1"/>
    <col min="12621" max="12621" width="11.453125" style="15"/>
    <col min="12622" max="12622" width="14.81640625" style="15" bestFit="1" customWidth="1"/>
    <col min="12623" max="12623" width="11.453125" style="15"/>
    <col min="12624" max="12624" width="14.81640625" style="15" bestFit="1" customWidth="1"/>
    <col min="12625" max="12625" width="11.453125" style="15"/>
    <col min="12626" max="12626" width="14.81640625" style="15" bestFit="1" customWidth="1"/>
    <col min="12627" max="12824" width="11.453125" style="15"/>
    <col min="12825" max="12825" width="6.1796875" style="15" customWidth="1"/>
    <col min="12826" max="12826" width="28.26953125" style="15" bestFit="1" customWidth="1"/>
    <col min="12827" max="12827" width="17.54296875" style="15" bestFit="1" customWidth="1"/>
    <col min="12828" max="12828" width="10.81640625" style="15" bestFit="1" customWidth="1"/>
    <col min="12829" max="12829" width="3.1796875" style="15" customWidth="1"/>
    <col min="12830" max="12830" width="18.54296875" style="15" bestFit="1" customWidth="1"/>
    <col min="12831" max="12831" width="10.81640625" style="15" bestFit="1" customWidth="1"/>
    <col min="12832" max="12832" width="3.26953125" style="15" customWidth="1"/>
    <col min="12833" max="12833" width="17.54296875" style="15" bestFit="1" customWidth="1"/>
    <col min="12834" max="12834" width="10.81640625" style="15" bestFit="1" customWidth="1"/>
    <col min="12835" max="12835" width="17.54296875" style="15" bestFit="1" customWidth="1"/>
    <col min="12836" max="12836" width="10.81640625" style="15" bestFit="1" customWidth="1"/>
    <col min="12837" max="12837" width="15.81640625" style="15" bestFit="1" customWidth="1"/>
    <col min="12838" max="12838" width="10.81640625" style="15" bestFit="1" customWidth="1"/>
    <col min="12839" max="12839" width="15.81640625" style="15" bestFit="1" customWidth="1"/>
    <col min="12840" max="12840" width="11.7265625" style="15" bestFit="1" customWidth="1"/>
    <col min="12841" max="12841" width="17.54296875" style="15" bestFit="1" customWidth="1"/>
    <col min="12842" max="12842" width="11.7265625" style="15" bestFit="1" customWidth="1"/>
    <col min="12843" max="12843" width="15.81640625" style="15" bestFit="1" customWidth="1"/>
    <col min="12844" max="12844" width="11.7265625" style="15" bestFit="1" customWidth="1"/>
    <col min="12845" max="12845" width="4.1796875" style="15" customWidth="1"/>
    <col min="12846" max="12846" width="18.54296875" style="15" bestFit="1" customWidth="1"/>
    <col min="12847" max="12847" width="11.7265625" style="15" bestFit="1" customWidth="1"/>
    <col min="12848" max="12848" width="18.54296875" style="15" bestFit="1" customWidth="1"/>
    <col min="12849" max="12849" width="11.7265625" style="15" bestFit="1" customWidth="1"/>
    <col min="12850" max="12850" width="17.54296875" style="15" bestFit="1" customWidth="1"/>
    <col min="12851" max="12851" width="11.7265625" style="15" bestFit="1" customWidth="1"/>
    <col min="12852" max="12852" width="17.54296875" style="15" bestFit="1" customWidth="1"/>
    <col min="12853" max="12853" width="11.7265625" style="15" bestFit="1" customWidth="1"/>
    <col min="12854" max="12854" width="17.54296875" style="15" bestFit="1" customWidth="1"/>
    <col min="12855" max="12855" width="11.7265625" style="15" bestFit="1" customWidth="1"/>
    <col min="12856" max="12856" width="15.81640625" style="15" bestFit="1" customWidth="1"/>
    <col min="12857" max="12857" width="11.7265625" style="15" bestFit="1" customWidth="1"/>
    <col min="12858" max="12858" width="17.54296875" style="15" bestFit="1" customWidth="1"/>
    <col min="12859" max="12859" width="11.7265625" style="15" bestFit="1" customWidth="1"/>
    <col min="12860" max="12860" width="4.453125" style="15" customWidth="1"/>
    <col min="12861" max="12861" width="16.54296875" style="15" bestFit="1" customWidth="1"/>
    <col min="12862" max="12862" width="11.453125" style="15"/>
    <col min="12863" max="12863" width="16.54296875" style="15" bestFit="1" customWidth="1"/>
    <col min="12864" max="12864" width="11.453125" style="15"/>
    <col min="12865" max="12865" width="14.81640625" style="15" bestFit="1" customWidth="1"/>
    <col min="12866" max="12866" width="11.453125" style="15"/>
    <col min="12867" max="12867" width="3.453125" style="15" customWidth="1"/>
    <col min="12868" max="12868" width="16.54296875" style="15" bestFit="1" customWidth="1"/>
    <col min="12869" max="12869" width="11.453125" style="15"/>
    <col min="12870" max="12870" width="17.54296875" style="15" bestFit="1" customWidth="1"/>
    <col min="12871" max="12871" width="11.453125" style="15"/>
    <col min="12872" max="12872" width="13.81640625" style="15" bestFit="1" customWidth="1"/>
    <col min="12873" max="12873" width="11.453125" style="15"/>
    <col min="12874" max="12874" width="13.81640625" style="15" bestFit="1" customWidth="1"/>
    <col min="12875" max="12875" width="11.453125" style="15"/>
    <col min="12876" max="12876" width="13.81640625" style="15" bestFit="1" customWidth="1"/>
    <col min="12877" max="12877" width="11.453125" style="15"/>
    <col min="12878" max="12878" width="14.81640625" style="15" bestFit="1" customWidth="1"/>
    <col min="12879" max="12879" width="11.453125" style="15"/>
    <col min="12880" max="12880" width="14.81640625" style="15" bestFit="1" customWidth="1"/>
    <col min="12881" max="12881" width="11.453125" style="15"/>
    <col min="12882" max="12882" width="14.81640625" style="15" bestFit="1" customWidth="1"/>
    <col min="12883" max="13080" width="11.453125" style="15"/>
    <col min="13081" max="13081" width="6.1796875" style="15" customWidth="1"/>
    <col min="13082" max="13082" width="28.26953125" style="15" bestFit="1" customWidth="1"/>
    <col min="13083" max="13083" width="17.54296875" style="15" bestFit="1" customWidth="1"/>
    <col min="13084" max="13084" width="10.81640625" style="15" bestFit="1" customWidth="1"/>
    <col min="13085" max="13085" width="3.1796875" style="15" customWidth="1"/>
    <col min="13086" max="13086" width="18.54296875" style="15" bestFit="1" customWidth="1"/>
    <col min="13087" max="13087" width="10.81640625" style="15" bestFit="1" customWidth="1"/>
    <col min="13088" max="13088" width="3.26953125" style="15" customWidth="1"/>
    <col min="13089" max="13089" width="17.54296875" style="15" bestFit="1" customWidth="1"/>
    <col min="13090" max="13090" width="10.81640625" style="15" bestFit="1" customWidth="1"/>
    <col min="13091" max="13091" width="17.54296875" style="15" bestFit="1" customWidth="1"/>
    <col min="13092" max="13092" width="10.81640625" style="15" bestFit="1" customWidth="1"/>
    <col min="13093" max="13093" width="15.81640625" style="15" bestFit="1" customWidth="1"/>
    <col min="13094" max="13094" width="10.81640625" style="15" bestFit="1" customWidth="1"/>
    <col min="13095" max="13095" width="15.81640625" style="15" bestFit="1" customWidth="1"/>
    <col min="13096" max="13096" width="11.7265625" style="15" bestFit="1" customWidth="1"/>
    <col min="13097" max="13097" width="17.54296875" style="15" bestFit="1" customWidth="1"/>
    <col min="13098" max="13098" width="11.7265625" style="15" bestFit="1" customWidth="1"/>
    <col min="13099" max="13099" width="15.81640625" style="15" bestFit="1" customWidth="1"/>
    <col min="13100" max="13100" width="11.7265625" style="15" bestFit="1" customWidth="1"/>
    <col min="13101" max="13101" width="4.1796875" style="15" customWidth="1"/>
    <col min="13102" max="13102" width="18.54296875" style="15" bestFit="1" customWidth="1"/>
    <col min="13103" max="13103" width="11.7265625" style="15" bestFit="1" customWidth="1"/>
    <col min="13104" max="13104" width="18.54296875" style="15" bestFit="1" customWidth="1"/>
    <col min="13105" max="13105" width="11.7265625" style="15" bestFit="1" customWidth="1"/>
    <col min="13106" max="13106" width="17.54296875" style="15" bestFit="1" customWidth="1"/>
    <col min="13107" max="13107" width="11.7265625" style="15" bestFit="1" customWidth="1"/>
    <col min="13108" max="13108" width="17.54296875" style="15" bestFit="1" customWidth="1"/>
    <col min="13109" max="13109" width="11.7265625" style="15" bestFit="1" customWidth="1"/>
    <col min="13110" max="13110" width="17.54296875" style="15" bestFit="1" customWidth="1"/>
    <col min="13111" max="13111" width="11.7265625" style="15" bestFit="1" customWidth="1"/>
    <col min="13112" max="13112" width="15.81640625" style="15" bestFit="1" customWidth="1"/>
    <col min="13113" max="13113" width="11.7265625" style="15" bestFit="1" customWidth="1"/>
    <col min="13114" max="13114" width="17.54296875" style="15" bestFit="1" customWidth="1"/>
    <col min="13115" max="13115" width="11.7265625" style="15" bestFit="1" customWidth="1"/>
    <col min="13116" max="13116" width="4.453125" style="15" customWidth="1"/>
    <col min="13117" max="13117" width="16.54296875" style="15" bestFit="1" customWidth="1"/>
    <col min="13118" max="13118" width="11.453125" style="15"/>
    <col min="13119" max="13119" width="16.54296875" style="15" bestFit="1" customWidth="1"/>
    <col min="13120" max="13120" width="11.453125" style="15"/>
    <col min="13121" max="13121" width="14.81640625" style="15" bestFit="1" customWidth="1"/>
    <col min="13122" max="13122" width="11.453125" style="15"/>
    <col min="13123" max="13123" width="3.453125" style="15" customWidth="1"/>
    <col min="13124" max="13124" width="16.54296875" style="15" bestFit="1" customWidth="1"/>
    <col min="13125" max="13125" width="11.453125" style="15"/>
    <col min="13126" max="13126" width="17.54296875" style="15" bestFit="1" customWidth="1"/>
    <col min="13127" max="13127" width="11.453125" style="15"/>
    <col min="13128" max="13128" width="13.81640625" style="15" bestFit="1" customWidth="1"/>
    <col min="13129" max="13129" width="11.453125" style="15"/>
    <col min="13130" max="13130" width="13.81640625" style="15" bestFit="1" customWidth="1"/>
    <col min="13131" max="13131" width="11.453125" style="15"/>
    <col min="13132" max="13132" width="13.81640625" style="15" bestFit="1" customWidth="1"/>
    <col min="13133" max="13133" width="11.453125" style="15"/>
    <col min="13134" max="13134" width="14.81640625" style="15" bestFit="1" customWidth="1"/>
    <col min="13135" max="13135" width="11.453125" style="15"/>
    <col min="13136" max="13136" width="14.81640625" style="15" bestFit="1" customWidth="1"/>
    <col min="13137" max="13137" width="11.453125" style="15"/>
    <col min="13138" max="13138" width="14.81640625" style="15" bestFit="1" customWidth="1"/>
    <col min="13139" max="13336" width="11.453125" style="15"/>
    <col min="13337" max="13337" width="6.1796875" style="15" customWidth="1"/>
    <col min="13338" max="13338" width="28.26953125" style="15" bestFit="1" customWidth="1"/>
    <col min="13339" max="13339" width="17.54296875" style="15" bestFit="1" customWidth="1"/>
    <col min="13340" max="13340" width="10.81640625" style="15" bestFit="1" customWidth="1"/>
    <col min="13341" max="13341" width="3.1796875" style="15" customWidth="1"/>
    <col min="13342" max="13342" width="18.54296875" style="15" bestFit="1" customWidth="1"/>
    <col min="13343" max="13343" width="10.81640625" style="15" bestFit="1" customWidth="1"/>
    <col min="13344" max="13344" width="3.26953125" style="15" customWidth="1"/>
    <col min="13345" max="13345" width="17.54296875" style="15" bestFit="1" customWidth="1"/>
    <col min="13346" max="13346" width="10.81640625" style="15" bestFit="1" customWidth="1"/>
    <col min="13347" max="13347" width="17.54296875" style="15" bestFit="1" customWidth="1"/>
    <col min="13348" max="13348" width="10.81640625" style="15" bestFit="1" customWidth="1"/>
    <col min="13349" max="13349" width="15.81640625" style="15" bestFit="1" customWidth="1"/>
    <col min="13350" max="13350" width="10.81640625" style="15" bestFit="1" customWidth="1"/>
    <col min="13351" max="13351" width="15.81640625" style="15" bestFit="1" customWidth="1"/>
    <col min="13352" max="13352" width="11.7265625" style="15" bestFit="1" customWidth="1"/>
    <col min="13353" max="13353" width="17.54296875" style="15" bestFit="1" customWidth="1"/>
    <col min="13354" max="13354" width="11.7265625" style="15" bestFit="1" customWidth="1"/>
    <col min="13355" max="13355" width="15.81640625" style="15" bestFit="1" customWidth="1"/>
    <col min="13356" max="13356" width="11.7265625" style="15" bestFit="1" customWidth="1"/>
    <col min="13357" max="13357" width="4.1796875" style="15" customWidth="1"/>
    <col min="13358" max="13358" width="18.54296875" style="15" bestFit="1" customWidth="1"/>
    <col min="13359" max="13359" width="11.7265625" style="15" bestFit="1" customWidth="1"/>
    <col min="13360" max="13360" width="18.54296875" style="15" bestFit="1" customWidth="1"/>
    <col min="13361" max="13361" width="11.7265625" style="15" bestFit="1" customWidth="1"/>
    <col min="13362" max="13362" width="17.54296875" style="15" bestFit="1" customWidth="1"/>
    <col min="13363" max="13363" width="11.7265625" style="15" bestFit="1" customWidth="1"/>
    <col min="13364" max="13364" width="17.54296875" style="15" bestFit="1" customWidth="1"/>
    <col min="13365" max="13365" width="11.7265625" style="15" bestFit="1" customWidth="1"/>
    <col min="13366" max="13366" width="17.54296875" style="15" bestFit="1" customWidth="1"/>
    <col min="13367" max="13367" width="11.7265625" style="15" bestFit="1" customWidth="1"/>
    <col min="13368" max="13368" width="15.81640625" style="15" bestFit="1" customWidth="1"/>
    <col min="13369" max="13369" width="11.7265625" style="15" bestFit="1" customWidth="1"/>
    <col min="13370" max="13370" width="17.54296875" style="15" bestFit="1" customWidth="1"/>
    <col min="13371" max="13371" width="11.7265625" style="15" bestFit="1" customWidth="1"/>
    <col min="13372" max="13372" width="4.453125" style="15" customWidth="1"/>
    <col min="13373" max="13373" width="16.54296875" style="15" bestFit="1" customWidth="1"/>
    <col min="13374" max="13374" width="11.453125" style="15"/>
    <col min="13375" max="13375" width="16.54296875" style="15" bestFit="1" customWidth="1"/>
    <col min="13376" max="13376" width="11.453125" style="15"/>
    <col min="13377" max="13377" width="14.81640625" style="15" bestFit="1" customWidth="1"/>
    <col min="13378" max="13378" width="11.453125" style="15"/>
    <col min="13379" max="13379" width="3.453125" style="15" customWidth="1"/>
    <col min="13380" max="13380" width="16.54296875" style="15" bestFit="1" customWidth="1"/>
    <col min="13381" max="13381" width="11.453125" style="15"/>
    <col min="13382" max="13382" width="17.54296875" style="15" bestFit="1" customWidth="1"/>
    <col min="13383" max="13383" width="11.453125" style="15"/>
    <col min="13384" max="13384" width="13.81640625" style="15" bestFit="1" customWidth="1"/>
    <col min="13385" max="13385" width="11.453125" style="15"/>
    <col min="13386" max="13386" width="13.81640625" style="15" bestFit="1" customWidth="1"/>
    <col min="13387" max="13387" width="11.453125" style="15"/>
    <col min="13388" max="13388" width="13.81640625" style="15" bestFit="1" customWidth="1"/>
    <col min="13389" max="13389" width="11.453125" style="15"/>
    <col min="13390" max="13390" width="14.81640625" style="15" bestFit="1" customWidth="1"/>
    <col min="13391" max="13391" width="11.453125" style="15"/>
    <col min="13392" max="13392" width="14.81640625" style="15" bestFit="1" customWidth="1"/>
    <col min="13393" max="13393" width="11.453125" style="15"/>
    <col min="13394" max="13394" width="14.81640625" style="15" bestFit="1" customWidth="1"/>
    <col min="13395" max="13592" width="11.453125" style="15"/>
    <col min="13593" max="13593" width="6.1796875" style="15" customWidth="1"/>
    <col min="13594" max="13594" width="28.26953125" style="15" bestFit="1" customWidth="1"/>
    <col min="13595" max="13595" width="17.54296875" style="15" bestFit="1" customWidth="1"/>
    <col min="13596" max="13596" width="10.81640625" style="15" bestFit="1" customWidth="1"/>
    <col min="13597" max="13597" width="3.1796875" style="15" customWidth="1"/>
    <col min="13598" max="13598" width="18.54296875" style="15" bestFit="1" customWidth="1"/>
    <col min="13599" max="13599" width="10.81640625" style="15" bestFit="1" customWidth="1"/>
    <col min="13600" max="13600" width="3.26953125" style="15" customWidth="1"/>
    <col min="13601" max="13601" width="17.54296875" style="15" bestFit="1" customWidth="1"/>
    <col min="13602" max="13602" width="10.81640625" style="15" bestFit="1" customWidth="1"/>
    <col min="13603" max="13603" width="17.54296875" style="15" bestFit="1" customWidth="1"/>
    <col min="13604" max="13604" width="10.81640625" style="15" bestFit="1" customWidth="1"/>
    <col min="13605" max="13605" width="15.81640625" style="15" bestFit="1" customWidth="1"/>
    <col min="13606" max="13606" width="10.81640625" style="15" bestFit="1" customWidth="1"/>
    <col min="13607" max="13607" width="15.81640625" style="15" bestFit="1" customWidth="1"/>
    <col min="13608" max="13608" width="11.7265625" style="15" bestFit="1" customWidth="1"/>
    <col min="13609" max="13609" width="17.54296875" style="15" bestFit="1" customWidth="1"/>
    <col min="13610" max="13610" width="11.7265625" style="15" bestFit="1" customWidth="1"/>
    <col min="13611" max="13611" width="15.81640625" style="15" bestFit="1" customWidth="1"/>
    <col min="13612" max="13612" width="11.7265625" style="15" bestFit="1" customWidth="1"/>
    <col min="13613" max="13613" width="4.1796875" style="15" customWidth="1"/>
    <col min="13614" max="13614" width="18.54296875" style="15" bestFit="1" customWidth="1"/>
    <col min="13615" max="13615" width="11.7265625" style="15" bestFit="1" customWidth="1"/>
    <col min="13616" max="13616" width="18.54296875" style="15" bestFit="1" customWidth="1"/>
    <col min="13617" max="13617" width="11.7265625" style="15" bestFit="1" customWidth="1"/>
    <col min="13618" max="13618" width="17.54296875" style="15" bestFit="1" customWidth="1"/>
    <col min="13619" max="13619" width="11.7265625" style="15" bestFit="1" customWidth="1"/>
    <col min="13620" max="13620" width="17.54296875" style="15" bestFit="1" customWidth="1"/>
    <col min="13621" max="13621" width="11.7265625" style="15" bestFit="1" customWidth="1"/>
    <col min="13622" max="13622" width="17.54296875" style="15" bestFit="1" customWidth="1"/>
    <col min="13623" max="13623" width="11.7265625" style="15" bestFit="1" customWidth="1"/>
    <col min="13624" max="13624" width="15.81640625" style="15" bestFit="1" customWidth="1"/>
    <col min="13625" max="13625" width="11.7265625" style="15" bestFit="1" customWidth="1"/>
    <col min="13626" max="13626" width="17.54296875" style="15" bestFit="1" customWidth="1"/>
    <col min="13627" max="13627" width="11.7265625" style="15" bestFit="1" customWidth="1"/>
    <col min="13628" max="13628" width="4.453125" style="15" customWidth="1"/>
    <col min="13629" max="13629" width="16.54296875" style="15" bestFit="1" customWidth="1"/>
    <col min="13630" max="13630" width="11.453125" style="15"/>
    <col min="13631" max="13631" width="16.54296875" style="15" bestFit="1" customWidth="1"/>
    <col min="13632" max="13632" width="11.453125" style="15"/>
    <col min="13633" max="13633" width="14.81640625" style="15" bestFit="1" customWidth="1"/>
    <col min="13634" max="13634" width="11.453125" style="15"/>
    <col min="13635" max="13635" width="3.453125" style="15" customWidth="1"/>
    <col min="13636" max="13636" width="16.54296875" style="15" bestFit="1" customWidth="1"/>
    <col min="13637" max="13637" width="11.453125" style="15"/>
    <col min="13638" max="13638" width="17.54296875" style="15" bestFit="1" customWidth="1"/>
    <col min="13639" max="13639" width="11.453125" style="15"/>
    <col min="13640" max="13640" width="13.81640625" style="15" bestFit="1" customWidth="1"/>
    <col min="13641" max="13641" width="11.453125" style="15"/>
    <col min="13642" max="13642" width="13.81640625" style="15" bestFit="1" customWidth="1"/>
    <col min="13643" max="13643" width="11.453125" style="15"/>
    <col min="13644" max="13644" width="13.81640625" style="15" bestFit="1" customWidth="1"/>
    <col min="13645" max="13645" width="11.453125" style="15"/>
    <col min="13646" max="13646" width="14.81640625" style="15" bestFit="1" customWidth="1"/>
    <col min="13647" max="13647" width="11.453125" style="15"/>
    <col min="13648" max="13648" width="14.81640625" style="15" bestFit="1" customWidth="1"/>
    <col min="13649" max="13649" width="11.453125" style="15"/>
    <col min="13650" max="13650" width="14.81640625" style="15" bestFit="1" customWidth="1"/>
    <col min="13651" max="13848" width="11.453125" style="15"/>
    <col min="13849" max="13849" width="6.1796875" style="15" customWidth="1"/>
    <col min="13850" max="13850" width="28.26953125" style="15" bestFit="1" customWidth="1"/>
    <col min="13851" max="13851" width="17.54296875" style="15" bestFit="1" customWidth="1"/>
    <col min="13852" max="13852" width="10.81640625" style="15" bestFit="1" customWidth="1"/>
    <col min="13853" max="13853" width="3.1796875" style="15" customWidth="1"/>
    <col min="13854" max="13854" width="18.54296875" style="15" bestFit="1" customWidth="1"/>
    <col min="13855" max="13855" width="10.81640625" style="15" bestFit="1" customWidth="1"/>
    <col min="13856" max="13856" width="3.26953125" style="15" customWidth="1"/>
    <col min="13857" max="13857" width="17.54296875" style="15" bestFit="1" customWidth="1"/>
    <col min="13858" max="13858" width="10.81640625" style="15" bestFit="1" customWidth="1"/>
    <col min="13859" max="13859" width="17.54296875" style="15" bestFit="1" customWidth="1"/>
    <col min="13860" max="13860" width="10.81640625" style="15" bestFit="1" customWidth="1"/>
    <col min="13861" max="13861" width="15.81640625" style="15" bestFit="1" customWidth="1"/>
    <col min="13862" max="13862" width="10.81640625" style="15" bestFit="1" customWidth="1"/>
    <col min="13863" max="13863" width="15.81640625" style="15" bestFit="1" customWidth="1"/>
    <col min="13864" max="13864" width="11.7265625" style="15" bestFit="1" customWidth="1"/>
    <col min="13865" max="13865" width="17.54296875" style="15" bestFit="1" customWidth="1"/>
    <col min="13866" max="13866" width="11.7265625" style="15" bestFit="1" customWidth="1"/>
    <col min="13867" max="13867" width="15.81640625" style="15" bestFit="1" customWidth="1"/>
    <col min="13868" max="13868" width="11.7265625" style="15" bestFit="1" customWidth="1"/>
    <col min="13869" max="13869" width="4.1796875" style="15" customWidth="1"/>
    <col min="13870" max="13870" width="18.54296875" style="15" bestFit="1" customWidth="1"/>
    <col min="13871" max="13871" width="11.7265625" style="15" bestFit="1" customWidth="1"/>
    <col min="13872" max="13872" width="18.54296875" style="15" bestFit="1" customWidth="1"/>
    <col min="13873" max="13873" width="11.7265625" style="15" bestFit="1" customWidth="1"/>
    <col min="13874" max="13874" width="17.54296875" style="15" bestFit="1" customWidth="1"/>
    <col min="13875" max="13875" width="11.7265625" style="15" bestFit="1" customWidth="1"/>
    <col min="13876" max="13876" width="17.54296875" style="15" bestFit="1" customWidth="1"/>
    <col min="13877" max="13877" width="11.7265625" style="15" bestFit="1" customWidth="1"/>
    <col min="13878" max="13878" width="17.54296875" style="15" bestFit="1" customWidth="1"/>
    <col min="13879" max="13879" width="11.7265625" style="15" bestFit="1" customWidth="1"/>
    <col min="13880" max="13880" width="15.81640625" style="15" bestFit="1" customWidth="1"/>
    <col min="13881" max="13881" width="11.7265625" style="15" bestFit="1" customWidth="1"/>
    <col min="13882" max="13882" width="17.54296875" style="15" bestFit="1" customWidth="1"/>
    <col min="13883" max="13883" width="11.7265625" style="15" bestFit="1" customWidth="1"/>
    <col min="13884" max="13884" width="4.453125" style="15" customWidth="1"/>
    <col min="13885" max="13885" width="16.54296875" style="15" bestFit="1" customWidth="1"/>
    <col min="13886" max="13886" width="11.453125" style="15"/>
    <col min="13887" max="13887" width="16.54296875" style="15" bestFit="1" customWidth="1"/>
    <col min="13888" max="13888" width="11.453125" style="15"/>
    <col min="13889" max="13889" width="14.81640625" style="15" bestFit="1" customWidth="1"/>
    <col min="13890" max="13890" width="11.453125" style="15"/>
    <col min="13891" max="13891" width="3.453125" style="15" customWidth="1"/>
    <col min="13892" max="13892" width="16.54296875" style="15" bestFit="1" customWidth="1"/>
    <col min="13893" max="13893" width="11.453125" style="15"/>
    <col min="13894" max="13894" width="17.54296875" style="15" bestFit="1" customWidth="1"/>
    <col min="13895" max="13895" width="11.453125" style="15"/>
    <col min="13896" max="13896" width="13.81640625" style="15" bestFit="1" customWidth="1"/>
    <col min="13897" max="13897" width="11.453125" style="15"/>
    <col min="13898" max="13898" width="13.81640625" style="15" bestFit="1" customWidth="1"/>
    <col min="13899" max="13899" width="11.453125" style="15"/>
    <col min="13900" max="13900" width="13.81640625" style="15" bestFit="1" customWidth="1"/>
    <col min="13901" max="13901" width="11.453125" style="15"/>
    <col min="13902" max="13902" width="14.81640625" style="15" bestFit="1" customWidth="1"/>
    <col min="13903" max="13903" width="11.453125" style="15"/>
    <col min="13904" max="13904" width="14.81640625" style="15" bestFit="1" customWidth="1"/>
    <col min="13905" max="13905" width="11.453125" style="15"/>
    <col min="13906" max="13906" width="14.81640625" style="15" bestFit="1" customWidth="1"/>
    <col min="13907" max="14104" width="11.453125" style="15"/>
    <col min="14105" max="14105" width="6.1796875" style="15" customWidth="1"/>
    <col min="14106" max="14106" width="28.26953125" style="15" bestFit="1" customWidth="1"/>
    <col min="14107" max="14107" width="17.54296875" style="15" bestFit="1" customWidth="1"/>
    <col min="14108" max="14108" width="10.81640625" style="15" bestFit="1" customWidth="1"/>
    <col min="14109" max="14109" width="3.1796875" style="15" customWidth="1"/>
    <col min="14110" max="14110" width="18.54296875" style="15" bestFit="1" customWidth="1"/>
    <col min="14111" max="14111" width="10.81640625" style="15" bestFit="1" customWidth="1"/>
    <col min="14112" max="14112" width="3.26953125" style="15" customWidth="1"/>
    <col min="14113" max="14113" width="17.54296875" style="15" bestFit="1" customWidth="1"/>
    <col min="14114" max="14114" width="10.81640625" style="15" bestFit="1" customWidth="1"/>
    <col min="14115" max="14115" width="17.54296875" style="15" bestFit="1" customWidth="1"/>
    <col min="14116" max="14116" width="10.81640625" style="15" bestFit="1" customWidth="1"/>
    <col min="14117" max="14117" width="15.81640625" style="15" bestFit="1" customWidth="1"/>
    <col min="14118" max="14118" width="10.81640625" style="15" bestFit="1" customWidth="1"/>
    <col min="14119" max="14119" width="15.81640625" style="15" bestFit="1" customWidth="1"/>
    <col min="14120" max="14120" width="11.7265625" style="15" bestFit="1" customWidth="1"/>
    <col min="14121" max="14121" width="17.54296875" style="15" bestFit="1" customWidth="1"/>
    <col min="14122" max="14122" width="11.7265625" style="15" bestFit="1" customWidth="1"/>
    <col min="14123" max="14123" width="15.81640625" style="15" bestFit="1" customWidth="1"/>
    <col min="14124" max="14124" width="11.7265625" style="15" bestFit="1" customWidth="1"/>
    <col min="14125" max="14125" width="4.1796875" style="15" customWidth="1"/>
    <col min="14126" max="14126" width="18.54296875" style="15" bestFit="1" customWidth="1"/>
    <col min="14127" max="14127" width="11.7265625" style="15" bestFit="1" customWidth="1"/>
    <col min="14128" max="14128" width="18.54296875" style="15" bestFit="1" customWidth="1"/>
    <col min="14129" max="14129" width="11.7265625" style="15" bestFit="1" customWidth="1"/>
    <col min="14130" max="14130" width="17.54296875" style="15" bestFit="1" customWidth="1"/>
    <col min="14131" max="14131" width="11.7265625" style="15" bestFit="1" customWidth="1"/>
    <col min="14132" max="14132" width="17.54296875" style="15" bestFit="1" customWidth="1"/>
    <col min="14133" max="14133" width="11.7265625" style="15" bestFit="1" customWidth="1"/>
    <col min="14134" max="14134" width="17.54296875" style="15" bestFit="1" customWidth="1"/>
    <col min="14135" max="14135" width="11.7265625" style="15" bestFit="1" customWidth="1"/>
    <col min="14136" max="14136" width="15.81640625" style="15" bestFit="1" customWidth="1"/>
    <col min="14137" max="14137" width="11.7265625" style="15" bestFit="1" customWidth="1"/>
    <col min="14138" max="14138" width="17.54296875" style="15" bestFit="1" customWidth="1"/>
    <col min="14139" max="14139" width="11.7265625" style="15" bestFit="1" customWidth="1"/>
    <col min="14140" max="14140" width="4.453125" style="15" customWidth="1"/>
    <col min="14141" max="14141" width="16.54296875" style="15" bestFit="1" customWidth="1"/>
    <col min="14142" max="14142" width="11.453125" style="15"/>
    <col min="14143" max="14143" width="16.54296875" style="15" bestFit="1" customWidth="1"/>
    <col min="14144" max="14144" width="11.453125" style="15"/>
    <col min="14145" max="14145" width="14.81640625" style="15" bestFit="1" customWidth="1"/>
    <col min="14146" max="14146" width="11.453125" style="15"/>
    <col min="14147" max="14147" width="3.453125" style="15" customWidth="1"/>
    <col min="14148" max="14148" width="16.54296875" style="15" bestFit="1" customWidth="1"/>
    <col min="14149" max="14149" width="11.453125" style="15"/>
    <col min="14150" max="14150" width="17.54296875" style="15" bestFit="1" customWidth="1"/>
    <col min="14151" max="14151" width="11.453125" style="15"/>
    <col min="14152" max="14152" width="13.81640625" style="15" bestFit="1" customWidth="1"/>
    <col min="14153" max="14153" width="11.453125" style="15"/>
    <col min="14154" max="14154" width="13.81640625" style="15" bestFit="1" customWidth="1"/>
    <col min="14155" max="14155" width="11.453125" style="15"/>
    <col min="14156" max="14156" width="13.81640625" style="15" bestFit="1" customWidth="1"/>
    <col min="14157" max="14157" width="11.453125" style="15"/>
    <col min="14158" max="14158" width="14.81640625" style="15" bestFit="1" customWidth="1"/>
    <col min="14159" max="14159" width="11.453125" style="15"/>
    <col min="14160" max="14160" width="14.81640625" style="15" bestFit="1" customWidth="1"/>
    <col min="14161" max="14161" width="11.453125" style="15"/>
    <col min="14162" max="14162" width="14.81640625" style="15" bestFit="1" customWidth="1"/>
    <col min="14163" max="14360" width="11.453125" style="15"/>
    <col min="14361" max="14361" width="6.1796875" style="15" customWidth="1"/>
    <col min="14362" max="14362" width="28.26953125" style="15" bestFit="1" customWidth="1"/>
    <col min="14363" max="14363" width="17.54296875" style="15" bestFit="1" customWidth="1"/>
    <col min="14364" max="14364" width="10.81640625" style="15" bestFit="1" customWidth="1"/>
    <col min="14365" max="14365" width="3.1796875" style="15" customWidth="1"/>
    <col min="14366" max="14366" width="18.54296875" style="15" bestFit="1" customWidth="1"/>
    <col min="14367" max="14367" width="10.81640625" style="15" bestFit="1" customWidth="1"/>
    <col min="14368" max="14368" width="3.26953125" style="15" customWidth="1"/>
    <col min="14369" max="14369" width="17.54296875" style="15" bestFit="1" customWidth="1"/>
    <col min="14370" max="14370" width="10.81640625" style="15" bestFit="1" customWidth="1"/>
    <col min="14371" max="14371" width="17.54296875" style="15" bestFit="1" customWidth="1"/>
    <col min="14372" max="14372" width="10.81640625" style="15" bestFit="1" customWidth="1"/>
    <col min="14373" max="14373" width="15.81640625" style="15" bestFit="1" customWidth="1"/>
    <col min="14374" max="14374" width="10.81640625" style="15" bestFit="1" customWidth="1"/>
    <col min="14375" max="14375" width="15.81640625" style="15" bestFit="1" customWidth="1"/>
    <col min="14376" max="14376" width="11.7265625" style="15" bestFit="1" customWidth="1"/>
    <col min="14377" max="14377" width="17.54296875" style="15" bestFit="1" customWidth="1"/>
    <col min="14378" max="14378" width="11.7265625" style="15" bestFit="1" customWidth="1"/>
    <col min="14379" max="14379" width="15.81640625" style="15" bestFit="1" customWidth="1"/>
    <col min="14380" max="14380" width="11.7265625" style="15" bestFit="1" customWidth="1"/>
    <col min="14381" max="14381" width="4.1796875" style="15" customWidth="1"/>
    <col min="14382" max="14382" width="18.54296875" style="15" bestFit="1" customWidth="1"/>
    <col min="14383" max="14383" width="11.7265625" style="15" bestFit="1" customWidth="1"/>
    <col min="14384" max="14384" width="18.54296875" style="15" bestFit="1" customWidth="1"/>
    <col min="14385" max="14385" width="11.7265625" style="15" bestFit="1" customWidth="1"/>
    <col min="14386" max="14386" width="17.54296875" style="15" bestFit="1" customWidth="1"/>
    <col min="14387" max="14387" width="11.7265625" style="15" bestFit="1" customWidth="1"/>
    <col min="14388" max="14388" width="17.54296875" style="15" bestFit="1" customWidth="1"/>
    <col min="14389" max="14389" width="11.7265625" style="15" bestFit="1" customWidth="1"/>
    <col min="14390" max="14390" width="17.54296875" style="15" bestFit="1" customWidth="1"/>
    <col min="14391" max="14391" width="11.7265625" style="15" bestFit="1" customWidth="1"/>
    <col min="14392" max="14392" width="15.81640625" style="15" bestFit="1" customWidth="1"/>
    <col min="14393" max="14393" width="11.7265625" style="15" bestFit="1" customWidth="1"/>
    <col min="14394" max="14394" width="17.54296875" style="15" bestFit="1" customWidth="1"/>
    <col min="14395" max="14395" width="11.7265625" style="15" bestFit="1" customWidth="1"/>
    <col min="14396" max="14396" width="4.453125" style="15" customWidth="1"/>
    <col min="14397" max="14397" width="16.54296875" style="15" bestFit="1" customWidth="1"/>
    <col min="14398" max="14398" width="11.453125" style="15"/>
    <col min="14399" max="14399" width="16.54296875" style="15" bestFit="1" customWidth="1"/>
    <col min="14400" max="14400" width="11.453125" style="15"/>
    <col min="14401" max="14401" width="14.81640625" style="15" bestFit="1" customWidth="1"/>
    <col min="14402" max="14402" width="11.453125" style="15"/>
    <col min="14403" max="14403" width="3.453125" style="15" customWidth="1"/>
    <col min="14404" max="14404" width="16.54296875" style="15" bestFit="1" customWidth="1"/>
    <col min="14405" max="14405" width="11.453125" style="15"/>
    <col min="14406" max="14406" width="17.54296875" style="15" bestFit="1" customWidth="1"/>
    <col min="14407" max="14407" width="11.453125" style="15"/>
    <col min="14408" max="14408" width="13.81640625" style="15" bestFit="1" customWidth="1"/>
    <col min="14409" max="14409" width="11.453125" style="15"/>
    <col min="14410" max="14410" width="13.81640625" style="15" bestFit="1" customWidth="1"/>
    <col min="14411" max="14411" width="11.453125" style="15"/>
    <col min="14412" max="14412" width="13.81640625" style="15" bestFit="1" customWidth="1"/>
    <col min="14413" max="14413" width="11.453125" style="15"/>
    <col min="14414" max="14414" width="14.81640625" style="15" bestFit="1" customWidth="1"/>
    <col min="14415" max="14415" width="11.453125" style="15"/>
    <col min="14416" max="14416" width="14.81640625" style="15" bestFit="1" customWidth="1"/>
    <col min="14417" max="14417" width="11.453125" style="15"/>
    <col min="14418" max="14418" width="14.81640625" style="15" bestFit="1" customWidth="1"/>
    <col min="14419" max="14616" width="11.453125" style="15"/>
    <col min="14617" max="14617" width="6.1796875" style="15" customWidth="1"/>
    <col min="14618" max="14618" width="28.26953125" style="15" bestFit="1" customWidth="1"/>
    <col min="14619" max="14619" width="17.54296875" style="15" bestFit="1" customWidth="1"/>
    <col min="14620" max="14620" width="10.81640625" style="15" bestFit="1" customWidth="1"/>
    <col min="14621" max="14621" width="3.1796875" style="15" customWidth="1"/>
    <col min="14622" max="14622" width="18.54296875" style="15" bestFit="1" customWidth="1"/>
    <col min="14623" max="14623" width="10.81640625" style="15" bestFit="1" customWidth="1"/>
    <col min="14624" max="14624" width="3.26953125" style="15" customWidth="1"/>
    <col min="14625" max="14625" width="17.54296875" style="15" bestFit="1" customWidth="1"/>
    <col min="14626" max="14626" width="10.81640625" style="15" bestFit="1" customWidth="1"/>
    <col min="14627" max="14627" width="17.54296875" style="15" bestFit="1" customWidth="1"/>
    <col min="14628" max="14628" width="10.81640625" style="15" bestFit="1" customWidth="1"/>
    <col min="14629" max="14629" width="15.81640625" style="15" bestFit="1" customWidth="1"/>
    <col min="14630" max="14630" width="10.81640625" style="15" bestFit="1" customWidth="1"/>
    <col min="14631" max="14631" width="15.81640625" style="15" bestFit="1" customWidth="1"/>
    <col min="14632" max="14632" width="11.7265625" style="15" bestFit="1" customWidth="1"/>
    <col min="14633" max="14633" width="17.54296875" style="15" bestFit="1" customWidth="1"/>
    <col min="14634" max="14634" width="11.7265625" style="15" bestFit="1" customWidth="1"/>
    <col min="14635" max="14635" width="15.81640625" style="15" bestFit="1" customWidth="1"/>
    <col min="14636" max="14636" width="11.7265625" style="15" bestFit="1" customWidth="1"/>
    <col min="14637" max="14637" width="4.1796875" style="15" customWidth="1"/>
    <col min="14638" max="14638" width="18.54296875" style="15" bestFit="1" customWidth="1"/>
    <col min="14639" max="14639" width="11.7265625" style="15" bestFit="1" customWidth="1"/>
    <col min="14640" max="14640" width="18.54296875" style="15" bestFit="1" customWidth="1"/>
    <col min="14641" max="14641" width="11.7265625" style="15" bestFit="1" customWidth="1"/>
    <col min="14642" max="14642" width="17.54296875" style="15" bestFit="1" customWidth="1"/>
    <col min="14643" max="14643" width="11.7265625" style="15" bestFit="1" customWidth="1"/>
    <col min="14644" max="14644" width="17.54296875" style="15" bestFit="1" customWidth="1"/>
    <col min="14645" max="14645" width="11.7265625" style="15" bestFit="1" customWidth="1"/>
    <col min="14646" max="14646" width="17.54296875" style="15" bestFit="1" customWidth="1"/>
    <col min="14647" max="14647" width="11.7265625" style="15" bestFit="1" customWidth="1"/>
    <col min="14648" max="14648" width="15.81640625" style="15" bestFit="1" customWidth="1"/>
    <col min="14649" max="14649" width="11.7265625" style="15" bestFit="1" customWidth="1"/>
    <col min="14650" max="14650" width="17.54296875" style="15" bestFit="1" customWidth="1"/>
    <col min="14651" max="14651" width="11.7265625" style="15" bestFit="1" customWidth="1"/>
    <col min="14652" max="14652" width="4.453125" style="15" customWidth="1"/>
    <col min="14653" max="14653" width="16.54296875" style="15" bestFit="1" customWidth="1"/>
    <col min="14654" max="14654" width="11.453125" style="15"/>
    <col min="14655" max="14655" width="16.54296875" style="15" bestFit="1" customWidth="1"/>
    <col min="14656" max="14656" width="11.453125" style="15"/>
    <col min="14657" max="14657" width="14.81640625" style="15" bestFit="1" customWidth="1"/>
    <col min="14658" max="14658" width="11.453125" style="15"/>
    <col min="14659" max="14659" width="3.453125" style="15" customWidth="1"/>
    <col min="14660" max="14660" width="16.54296875" style="15" bestFit="1" customWidth="1"/>
    <col min="14661" max="14661" width="11.453125" style="15"/>
    <col min="14662" max="14662" width="17.54296875" style="15" bestFit="1" customWidth="1"/>
    <col min="14663" max="14663" width="11.453125" style="15"/>
    <col min="14664" max="14664" width="13.81640625" style="15" bestFit="1" customWidth="1"/>
    <col min="14665" max="14665" width="11.453125" style="15"/>
    <col min="14666" max="14666" width="13.81640625" style="15" bestFit="1" customWidth="1"/>
    <col min="14667" max="14667" width="11.453125" style="15"/>
    <col min="14668" max="14668" width="13.81640625" style="15" bestFit="1" customWidth="1"/>
    <col min="14669" max="14669" width="11.453125" style="15"/>
    <col min="14670" max="14670" width="14.81640625" style="15" bestFit="1" customWidth="1"/>
    <col min="14671" max="14671" width="11.453125" style="15"/>
    <col min="14672" max="14672" width="14.81640625" style="15" bestFit="1" customWidth="1"/>
    <col min="14673" max="14673" width="11.453125" style="15"/>
    <col min="14674" max="14674" width="14.81640625" style="15" bestFit="1" customWidth="1"/>
    <col min="14675" max="14872" width="11.453125" style="15"/>
    <col min="14873" max="14873" width="6.1796875" style="15" customWidth="1"/>
    <col min="14874" max="14874" width="28.26953125" style="15" bestFit="1" customWidth="1"/>
    <col min="14875" max="14875" width="17.54296875" style="15" bestFit="1" customWidth="1"/>
    <col min="14876" max="14876" width="10.81640625" style="15" bestFit="1" customWidth="1"/>
    <col min="14877" max="14877" width="3.1796875" style="15" customWidth="1"/>
    <col min="14878" max="14878" width="18.54296875" style="15" bestFit="1" customWidth="1"/>
    <col min="14879" max="14879" width="10.81640625" style="15" bestFit="1" customWidth="1"/>
    <col min="14880" max="14880" width="3.26953125" style="15" customWidth="1"/>
    <col min="14881" max="14881" width="17.54296875" style="15" bestFit="1" customWidth="1"/>
    <col min="14882" max="14882" width="10.81640625" style="15" bestFit="1" customWidth="1"/>
    <col min="14883" max="14883" width="17.54296875" style="15" bestFit="1" customWidth="1"/>
    <col min="14884" max="14884" width="10.81640625" style="15" bestFit="1" customWidth="1"/>
    <col min="14885" max="14885" width="15.81640625" style="15" bestFit="1" customWidth="1"/>
    <col min="14886" max="14886" width="10.81640625" style="15" bestFit="1" customWidth="1"/>
    <col min="14887" max="14887" width="15.81640625" style="15" bestFit="1" customWidth="1"/>
    <col min="14888" max="14888" width="11.7265625" style="15" bestFit="1" customWidth="1"/>
    <col min="14889" max="14889" width="17.54296875" style="15" bestFit="1" customWidth="1"/>
    <col min="14890" max="14890" width="11.7265625" style="15" bestFit="1" customWidth="1"/>
    <col min="14891" max="14891" width="15.81640625" style="15" bestFit="1" customWidth="1"/>
    <col min="14892" max="14892" width="11.7265625" style="15" bestFit="1" customWidth="1"/>
    <col min="14893" max="14893" width="4.1796875" style="15" customWidth="1"/>
    <col min="14894" max="14894" width="18.54296875" style="15" bestFit="1" customWidth="1"/>
    <col min="14895" max="14895" width="11.7265625" style="15" bestFit="1" customWidth="1"/>
    <col min="14896" max="14896" width="18.54296875" style="15" bestFit="1" customWidth="1"/>
    <col min="14897" max="14897" width="11.7265625" style="15" bestFit="1" customWidth="1"/>
    <col min="14898" max="14898" width="17.54296875" style="15" bestFit="1" customWidth="1"/>
    <col min="14899" max="14899" width="11.7265625" style="15" bestFit="1" customWidth="1"/>
    <col min="14900" max="14900" width="17.54296875" style="15" bestFit="1" customWidth="1"/>
    <col min="14901" max="14901" width="11.7265625" style="15" bestFit="1" customWidth="1"/>
    <col min="14902" max="14902" width="17.54296875" style="15" bestFit="1" customWidth="1"/>
    <col min="14903" max="14903" width="11.7265625" style="15" bestFit="1" customWidth="1"/>
    <col min="14904" max="14904" width="15.81640625" style="15" bestFit="1" customWidth="1"/>
    <col min="14905" max="14905" width="11.7265625" style="15" bestFit="1" customWidth="1"/>
    <col min="14906" max="14906" width="17.54296875" style="15" bestFit="1" customWidth="1"/>
    <col min="14907" max="14907" width="11.7265625" style="15" bestFit="1" customWidth="1"/>
    <col min="14908" max="14908" width="4.453125" style="15" customWidth="1"/>
    <col min="14909" max="14909" width="16.54296875" style="15" bestFit="1" customWidth="1"/>
    <col min="14910" max="14910" width="11.453125" style="15"/>
    <col min="14911" max="14911" width="16.54296875" style="15" bestFit="1" customWidth="1"/>
    <col min="14912" max="14912" width="11.453125" style="15"/>
    <col min="14913" max="14913" width="14.81640625" style="15" bestFit="1" customWidth="1"/>
    <col min="14914" max="14914" width="11.453125" style="15"/>
    <col min="14915" max="14915" width="3.453125" style="15" customWidth="1"/>
    <col min="14916" max="14916" width="16.54296875" style="15" bestFit="1" customWidth="1"/>
    <col min="14917" max="14917" width="11.453125" style="15"/>
    <col min="14918" max="14918" width="17.54296875" style="15" bestFit="1" customWidth="1"/>
    <col min="14919" max="14919" width="11.453125" style="15"/>
    <col min="14920" max="14920" width="13.81640625" style="15" bestFit="1" customWidth="1"/>
    <col min="14921" max="14921" width="11.453125" style="15"/>
    <col min="14922" max="14922" width="13.81640625" style="15" bestFit="1" customWidth="1"/>
    <col min="14923" max="14923" width="11.453125" style="15"/>
    <col min="14924" max="14924" width="13.81640625" style="15" bestFit="1" customWidth="1"/>
    <col min="14925" max="14925" width="11.453125" style="15"/>
    <col min="14926" max="14926" width="14.81640625" style="15" bestFit="1" customWidth="1"/>
    <col min="14927" max="14927" width="11.453125" style="15"/>
    <col min="14928" max="14928" width="14.81640625" style="15" bestFit="1" customWidth="1"/>
    <col min="14929" max="14929" width="11.453125" style="15"/>
    <col min="14930" max="14930" width="14.81640625" style="15" bestFit="1" customWidth="1"/>
    <col min="14931" max="15128" width="11.453125" style="15"/>
    <col min="15129" max="15129" width="6.1796875" style="15" customWidth="1"/>
    <col min="15130" max="15130" width="28.26953125" style="15" bestFit="1" customWidth="1"/>
    <col min="15131" max="15131" width="17.54296875" style="15" bestFit="1" customWidth="1"/>
    <col min="15132" max="15132" width="10.81640625" style="15" bestFit="1" customWidth="1"/>
    <col min="15133" max="15133" width="3.1796875" style="15" customWidth="1"/>
    <col min="15134" max="15134" width="18.54296875" style="15" bestFit="1" customWidth="1"/>
    <col min="15135" max="15135" width="10.81640625" style="15" bestFit="1" customWidth="1"/>
    <col min="15136" max="15136" width="3.26953125" style="15" customWidth="1"/>
    <col min="15137" max="15137" width="17.54296875" style="15" bestFit="1" customWidth="1"/>
    <col min="15138" max="15138" width="10.81640625" style="15" bestFit="1" customWidth="1"/>
    <col min="15139" max="15139" width="17.54296875" style="15" bestFit="1" customWidth="1"/>
    <col min="15140" max="15140" width="10.81640625" style="15" bestFit="1" customWidth="1"/>
    <col min="15141" max="15141" width="15.81640625" style="15" bestFit="1" customWidth="1"/>
    <col min="15142" max="15142" width="10.81640625" style="15" bestFit="1" customWidth="1"/>
    <col min="15143" max="15143" width="15.81640625" style="15" bestFit="1" customWidth="1"/>
    <col min="15144" max="15144" width="11.7265625" style="15" bestFit="1" customWidth="1"/>
    <col min="15145" max="15145" width="17.54296875" style="15" bestFit="1" customWidth="1"/>
    <col min="15146" max="15146" width="11.7265625" style="15" bestFit="1" customWidth="1"/>
    <col min="15147" max="15147" width="15.81640625" style="15" bestFit="1" customWidth="1"/>
    <col min="15148" max="15148" width="11.7265625" style="15" bestFit="1" customWidth="1"/>
    <col min="15149" max="15149" width="4.1796875" style="15" customWidth="1"/>
    <col min="15150" max="15150" width="18.54296875" style="15" bestFit="1" customWidth="1"/>
    <col min="15151" max="15151" width="11.7265625" style="15" bestFit="1" customWidth="1"/>
    <col min="15152" max="15152" width="18.54296875" style="15" bestFit="1" customWidth="1"/>
    <col min="15153" max="15153" width="11.7265625" style="15" bestFit="1" customWidth="1"/>
    <col min="15154" max="15154" width="17.54296875" style="15" bestFit="1" customWidth="1"/>
    <col min="15155" max="15155" width="11.7265625" style="15" bestFit="1" customWidth="1"/>
    <col min="15156" max="15156" width="17.54296875" style="15" bestFit="1" customWidth="1"/>
    <col min="15157" max="15157" width="11.7265625" style="15" bestFit="1" customWidth="1"/>
    <col min="15158" max="15158" width="17.54296875" style="15" bestFit="1" customWidth="1"/>
    <col min="15159" max="15159" width="11.7265625" style="15" bestFit="1" customWidth="1"/>
    <col min="15160" max="15160" width="15.81640625" style="15" bestFit="1" customWidth="1"/>
    <col min="15161" max="15161" width="11.7265625" style="15" bestFit="1" customWidth="1"/>
    <col min="15162" max="15162" width="17.54296875" style="15" bestFit="1" customWidth="1"/>
    <col min="15163" max="15163" width="11.7265625" style="15" bestFit="1" customWidth="1"/>
    <col min="15164" max="15164" width="4.453125" style="15" customWidth="1"/>
    <col min="15165" max="15165" width="16.54296875" style="15" bestFit="1" customWidth="1"/>
    <col min="15166" max="15166" width="11.453125" style="15"/>
    <col min="15167" max="15167" width="16.54296875" style="15" bestFit="1" customWidth="1"/>
    <col min="15168" max="15168" width="11.453125" style="15"/>
    <col min="15169" max="15169" width="14.81640625" style="15" bestFit="1" customWidth="1"/>
    <col min="15170" max="15170" width="11.453125" style="15"/>
    <col min="15171" max="15171" width="3.453125" style="15" customWidth="1"/>
    <col min="15172" max="15172" width="16.54296875" style="15" bestFit="1" customWidth="1"/>
    <col min="15173" max="15173" width="11.453125" style="15"/>
    <col min="15174" max="15174" width="17.54296875" style="15" bestFit="1" customWidth="1"/>
    <col min="15175" max="15175" width="11.453125" style="15"/>
    <col min="15176" max="15176" width="13.81640625" style="15" bestFit="1" customWidth="1"/>
    <col min="15177" max="15177" width="11.453125" style="15"/>
    <col min="15178" max="15178" width="13.81640625" style="15" bestFit="1" customWidth="1"/>
    <col min="15179" max="15179" width="11.453125" style="15"/>
    <col min="15180" max="15180" width="13.81640625" style="15" bestFit="1" customWidth="1"/>
    <col min="15181" max="15181" width="11.453125" style="15"/>
    <col min="15182" max="15182" width="14.81640625" style="15" bestFit="1" customWidth="1"/>
    <col min="15183" max="15183" width="11.453125" style="15"/>
    <col min="15184" max="15184" width="14.81640625" style="15" bestFit="1" customWidth="1"/>
    <col min="15185" max="15185" width="11.453125" style="15"/>
    <col min="15186" max="15186" width="14.81640625" style="15" bestFit="1" customWidth="1"/>
    <col min="15187" max="15384" width="11.453125" style="15"/>
    <col min="15385" max="15385" width="6.1796875" style="15" customWidth="1"/>
    <col min="15386" max="15386" width="28.26953125" style="15" bestFit="1" customWidth="1"/>
    <col min="15387" max="15387" width="17.54296875" style="15" bestFit="1" customWidth="1"/>
    <col min="15388" max="15388" width="10.81640625" style="15" bestFit="1" customWidth="1"/>
    <col min="15389" max="15389" width="3.1796875" style="15" customWidth="1"/>
    <col min="15390" max="15390" width="18.54296875" style="15" bestFit="1" customWidth="1"/>
    <col min="15391" max="15391" width="10.81640625" style="15" bestFit="1" customWidth="1"/>
    <col min="15392" max="15392" width="3.26953125" style="15" customWidth="1"/>
    <col min="15393" max="15393" width="17.54296875" style="15" bestFit="1" customWidth="1"/>
    <col min="15394" max="15394" width="10.81640625" style="15" bestFit="1" customWidth="1"/>
    <col min="15395" max="15395" width="17.54296875" style="15" bestFit="1" customWidth="1"/>
    <col min="15396" max="15396" width="10.81640625" style="15" bestFit="1" customWidth="1"/>
    <col min="15397" max="15397" width="15.81640625" style="15" bestFit="1" customWidth="1"/>
    <col min="15398" max="15398" width="10.81640625" style="15" bestFit="1" customWidth="1"/>
    <col min="15399" max="15399" width="15.81640625" style="15" bestFit="1" customWidth="1"/>
    <col min="15400" max="15400" width="11.7265625" style="15" bestFit="1" customWidth="1"/>
    <col min="15401" max="15401" width="17.54296875" style="15" bestFit="1" customWidth="1"/>
    <col min="15402" max="15402" width="11.7265625" style="15" bestFit="1" customWidth="1"/>
    <col min="15403" max="15403" width="15.81640625" style="15" bestFit="1" customWidth="1"/>
    <col min="15404" max="15404" width="11.7265625" style="15" bestFit="1" customWidth="1"/>
    <col min="15405" max="15405" width="4.1796875" style="15" customWidth="1"/>
    <col min="15406" max="15406" width="18.54296875" style="15" bestFit="1" customWidth="1"/>
    <col min="15407" max="15407" width="11.7265625" style="15" bestFit="1" customWidth="1"/>
    <col min="15408" max="15408" width="18.54296875" style="15" bestFit="1" customWidth="1"/>
    <col min="15409" max="15409" width="11.7265625" style="15" bestFit="1" customWidth="1"/>
    <col min="15410" max="15410" width="17.54296875" style="15" bestFit="1" customWidth="1"/>
    <col min="15411" max="15411" width="11.7265625" style="15" bestFit="1" customWidth="1"/>
    <col min="15412" max="15412" width="17.54296875" style="15" bestFit="1" customWidth="1"/>
    <col min="15413" max="15413" width="11.7265625" style="15" bestFit="1" customWidth="1"/>
    <col min="15414" max="15414" width="17.54296875" style="15" bestFit="1" customWidth="1"/>
    <col min="15415" max="15415" width="11.7265625" style="15" bestFit="1" customWidth="1"/>
    <col min="15416" max="15416" width="15.81640625" style="15" bestFit="1" customWidth="1"/>
    <col min="15417" max="15417" width="11.7265625" style="15" bestFit="1" customWidth="1"/>
    <col min="15418" max="15418" width="17.54296875" style="15" bestFit="1" customWidth="1"/>
    <col min="15419" max="15419" width="11.7265625" style="15" bestFit="1" customWidth="1"/>
    <col min="15420" max="15420" width="4.453125" style="15" customWidth="1"/>
    <col min="15421" max="15421" width="16.54296875" style="15" bestFit="1" customWidth="1"/>
    <col min="15422" max="15422" width="11.453125" style="15"/>
    <col min="15423" max="15423" width="16.54296875" style="15" bestFit="1" customWidth="1"/>
    <col min="15424" max="15424" width="11.453125" style="15"/>
    <col min="15425" max="15425" width="14.81640625" style="15" bestFit="1" customWidth="1"/>
    <col min="15426" max="15426" width="11.453125" style="15"/>
    <col min="15427" max="15427" width="3.453125" style="15" customWidth="1"/>
    <col min="15428" max="15428" width="16.54296875" style="15" bestFit="1" customWidth="1"/>
    <col min="15429" max="15429" width="11.453125" style="15"/>
    <col min="15430" max="15430" width="17.54296875" style="15" bestFit="1" customWidth="1"/>
    <col min="15431" max="15431" width="11.453125" style="15"/>
    <col min="15432" max="15432" width="13.81640625" style="15" bestFit="1" customWidth="1"/>
    <col min="15433" max="15433" width="11.453125" style="15"/>
    <col min="15434" max="15434" width="13.81640625" style="15" bestFit="1" customWidth="1"/>
    <col min="15435" max="15435" width="11.453125" style="15"/>
    <col min="15436" max="15436" width="13.81640625" style="15" bestFit="1" customWidth="1"/>
    <col min="15437" max="15437" width="11.453125" style="15"/>
    <col min="15438" max="15438" width="14.81640625" style="15" bestFit="1" customWidth="1"/>
    <col min="15439" max="15439" width="11.453125" style="15"/>
    <col min="15440" max="15440" width="14.81640625" style="15" bestFit="1" customWidth="1"/>
    <col min="15441" max="15441" width="11.453125" style="15"/>
    <col min="15442" max="15442" width="14.81640625" style="15" bestFit="1" customWidth="1"/>
    <col min="15443" max="15640" width="11.453125" style="15"/>
    <col min="15641" max="15641" width="6.1796875" style="15" customWidth="1"/>
    <col min="15642" max="15642" width="28.26953125" style="15" bestFit="1" customWidth="1"/>
    <col min="15643" max="15643" width="17.54296875" style="15" bestFit="1" customWidth="1"/>
    <col min="15644" max="15644" width="10.81640625" style="15" bestFit="1" customWidth="1"/>
    <col min="15645" max="15645" width="3.1796875" style="15" customWidth="1"/>
    <col min="15646" max="15646" width="18.54296875" style="15" bestFit="1" customWidth="1"/>
    <col min="15647" max="15647" width="10.81640625" style="15" bestFit="1" customWidth="1"/>
    <col min="15648" max="15648" width="3.26953125" style="15" customWidth="1"/>
    <col min="15649" max="15649" width="17.54296875" style="15" bestFit="1" customWidth="1"/>
    <col min="15650" max="15650" width="10.81640625" style="15" bestFit="1" customWidth="1"/>
    <col min="15651" max="15651" width="17.54296875" style="15" bestFit="1" customWidth="1"/>
    <col min="15652" max="15652" width="10.81640625" style="15" bestFit="1" customWidth="1"/>
    <col min="15653" max="15653" width="15.81640625" style="15" bestFit="1" customWidth="1"/>
    <col min="15654" max="15654" width="10.81640625" style="15" bestFit="1" customWidth="1"/>
    <col min="15655" max="15655" width="15.81640625" style="15" bestFit="1" customWidth="1"/>
    <col min="15656" max="15656" width="11.7265625" style="15" bestFit="1" customWidth="1"/>
    <col min="15657" max="15657" width="17.54296875" style="15" bestFit="1" customWidth="1"/>
    <col min="15658" max="15658" width="11.7265625" style="15" bestFit="1" customWidth="1"/>
    <col min="15659" max="15659" width="15.81640625" style="15" bestFit="1" customWidth="1"/>
    <col min="15660" max="15660" width="11.7265625" style="15" bestFit="1" customWidth="1"/>
    <col min="15661" max="15661" width="4.1796875" style="15" customWidth="1"/>
    <col min="15662" max="15662" width="18.54296875" style="15" bestFit="1" customWidth="1"/>
    <col min="15663" max="15663" width="11.7265625" style="15" bestFit="1" customWidth="1"/>
    <col min="15664" max="15664" width="18.54296875" style="15" bestFit="1" customWidth="1"/>
    <col min="15665" max="15665" width="11.7265625" style="15" bestFit="1" customWidth="1"/>
    <col min="15666" max="15666" width="17.54296875" style="15" bestFit="1" customWidth="1"/>
    <col min="15667" max="15667" width="11.7265625" style="15" bestFit="1" customWidth="1"/>
    <col min="15668" max="15668" width="17.54296875" style="15" bestFit="1" customWidth="1"/>
    <col min="15669" max="15669" width="11.7265625" style="15" bestFit="1" customWidth="1"/>
    <col min="15670" max="15670" width="17.54296875" style="15" bestFit="1" customWidth="1"/>
    <col min="15671" max="15671" width="11.7265625" style="15" bestFit="1" customWidth="1"/>
    <col min="15672" max="15672" width="15.81640625" style="15" bestFit="1" customWidth="1"/>
    <col min="15673" max="15673" width="11.7265625" style="15" bestFit="1" customWidth="1"/>
    <col min="15674" max="15674" width="17.54296875" style="15" bestFit="1" customWidth="1"/>
    <col min="15675" max="15675" width="11.7265625" style="15" bestFit="1" customWidth="1"/>
    <col min="15676" max="15676" width="4.453125" style="15" customWidth="1"/>
    <col min="15677" max="15677" width="16.54296875" style="15" bestFit="1" customWidth="1"/>
    <col min="15678" max="15678" width="11.453125" style="15"/>
    <col min="15679" max="15679" width="16.54296875" style="15" bestFit="1" customWidth="1"/>
    <col min="15680" max="15680" width="11.453125" style="15"/>
    <col min="15681" max="15681" width="14.81640625" style="15" bestFit="1" customWidth="1"/>
    <col min="15682" max="15682" width="11.453125" style="15"/>
    <col min="15683" max="15683" width="3.453125" style="15" customWidth="1"/>
    <col min="15684" max="15684" width="16.54296875" style="15" bestFit="1" customWidth="1"/>
    <col min="15685" max="15685" width="11.453125" style="15"/>
    <col min="15686" max="15686" width="17.54296875" style="15" bestFit="1" customWidth="1"/>
    <col min="15687" max="15687" width="11.453125" style="15"/>
    <col min="15688" max="15688" width="13.81640625" style="15" bestFit="1" customWidth="1"/>
    <col min="15689" max="15689" width="11.453125" style="15"/>
    <col min="15690" max="15690" width="13.81640625" style="15" bestFit="1" customWidth="1"/>
    <col min="15691" max="15691" width="11.453125" style="15"/>
    <col min="15692" max="15692" width="13.81640625" style="15" bestFit="1" customWidth="1"/>
    <col min="15693" max="15693" width="11.453125" style="15"/>
    <col min="15694" max="15694" width="14.81640625" style="15" bestFit="1" customWidth="1"/>
    <col min="15695" max="15695" width="11.453125" style="15"/>
    <col min="15696" max="15696" width="14.81640625" style="15" bestFit="1" customWidth="1"/>
    <col min="15697" max="15697" width="11.453125" style="15"/>
    <col min="15698" max="15698" width="14.81640625" style="15" bestFit="1" customWidth="1"/>
    <col min="15699" max="15896" width="11.453125" style="15"/>
    <col min="15897" max="15897" width="6.1796875" style="15" customWidth="1"/>
    <col min="15898" max="15898" width="28.26953125" style="15" bestFit="1" customWidth="1"/>
    <col min="15899" max="15899" width="17.54296875" style="15" bestFit="1" customWidth="1"/>
    <col min="15900" max="15900" width="10.81640625" style="15" bestFit="1" customWidth="1"/>
    <col min="15901" max="15901" width="3.1796875" style="15" customWidth="1"/>
    <col min="15902" max="15902" width="18.54296875" style="15" bestFit="1" customWidth="1"/>
    <col min="15903" max="15903" width="10.81640625" style="15" bestFit="1" customWidth="1"/>
    <col min="15904" max="15904" width="3.26953125" style="15" customWidth="1"/>
    <col min="15905" max="15905" width="17.54296875" style="15" bestFit="1" customWidth="1"/>
    <col min="15906" max="15906" width="10.81640625" style="15" bestFit="1" customWidth="1"/>
    <col min="15907" max="15907" width="17.54296875" style="15" bestFit="1" customWidth="1"/>
    <col min="15908" max="15908" width="10.81640625" style="15" bestFit="1" customWidth="1"/>
    <col min="15909" max="15909" width="15.81640625" style="15" bestFit="1" customWidth="1"/>
    <col min="15910" max="15910" width="10.81640625" style="15" bestFit="1" customWidth="1"/>
    <col min="15911" max="15911" width="15.81640625" style="15" bestFit="1" customWidth="1"/>
    <col min="15912" max="15912" width="11.7265625" style="15" bestFit="1" customWidth="1"/>
    <col min="15913" max="15913" width="17.54296875" style="15" bestFit="1" customWidth="1"/>
    <col min="15914" max="15914" width="11.7265625" style="15" bestFit="1" customWidth="1"/>
    <col min="15915" max="15915" width="15.81640625" style="15" bestFit="1" customWidth="1"/>
    <col min="15916" max="15916" width="11.7265625" style="15" bestFit="1" customWidth="1"/>
    <col min="15917" max="15917" width="4.1796875" style="15" customWidth="1"/>
    <col min="15918" max="15918" width="18.54296875" style="15" bestFit="1" customWidth="1"/>
    <col min="15919" max="15919" width="11.7265625" style="15" bestFit="1" customWidth="1"/>
    <col min="15920" max="15920" width="18.54296875" style="15" bestFit="1" customWidth="1"/>
    <col min="15921" max="15921" width="11.7265625" style="15" bestFit="1" customWidth="1"/>
    <col min="15922" max="15922" width="17.54296875" style="15" bestFit="1" customWidth="1"/>
    <col min="15923" max="15923" width="11.7265625" style="15" bestFit="1" customWidth="1"/>
    <col min="15924" max="15924" width="17.54296875" style="15" bestFit="1" customWidth="1"/>
    <col min="15925" max="15925" width="11.7265625" style="15" bestFit="1" customWidth="1"/>
    <col min="15926" max="15926" width="17.54296875" style="15" bestFit="1" customWidth="1"/>
    <col min="15927" max="15927" width="11.7265625" style="15" bestFit="1" customWidth="1"/>
    <col min="15928" max="15928" width="15.81640625" style="15" bestFit="1" customWidth="1"/>
    <col min="15929" max="15929" width="11.7265625" style="15" bestFit="1" customWidth="1"/>
    <col min="15930" max="15930" width="17.54296875" style="15" bestFit="1" customWidth="1"/>
    <col min="15931" max="15931" width="11.7265625" style="15" bestFit="1" customWidth="1"/>
    <col min="15932" max="15932" width="4.453125" style="15" customWidth="1"/>
    <col min="15933" max="15933" width="16.54296875" style="15" bestFit="1" customWidth="1"/>
    <col min="15934" max="15934" width="11.453125" style="15"/>
    <col min="15935" max="15935" width="16.54296875" style="15" bestFit="1" customWidth="1"/>
    <col min="15936" max="15936" width="11.453125" style="15"/>
    <col min="15937" max="15937" width="14.81640625" style="15" bestFit="1" customWidth="1"/>
    <col min="15938" max="15938" width="11.453125" style="15"/>
    <col min="15939" max="15939" width="3.453125" style="15" customWidth="1"/>
    <col min="15940" max="15940" width="16.54296875" style="15" bestFit="1" customWidth="1"/>
    <col min="15941" max="15941" width="11.453125" style="15"/>
    <col min="15942" max="15942" width="17.54296875" style="15" bestFit="1" customWidth="1"/>
    <col min="15943" max="15943" width="11.453125" style="15"/>
    <col min="15944" max="15944" width="13.81640625" style="15" bestFit="1" customWidth="1"/>
    <col min="15945" max="15945" width="11.453125" style="15"/>
    <col min="15946" max="15946" width="13.81640625" style="15" bestFit="1" customWidth="1"/>
    <col min="15947" max="15947" width="11.453125" style="15"/>
    <col min="15948" max="15948" width="13.81640625" style="15" bestFit="1" customWidth="1"/>
    <col min="15949" max="15949" width="11.453125" style="15"/>
    <col min="15950" max="15950" width="14.81640625" style="15" bestFit="1" customWidth="1"/>
    <col min="15951" max="15951" width="11.453125" style="15"/>
    <col min="15952" max="15952" width="14.81640625" style="15" bestFit="1" customWidth="1"/>
    <col min="15953" max="15953" width="11.453125" style="15"/>
    <col min="15954" max="15954" width="14.81640625" style="15" bestFit="1" customWidth="1"/>
    <col min="15955" max="16152" width="11.453125" style="15"/>
    <col min="16153" max="16153" width="6.1796875" style="15" customWidth="1"/>
    <col min="16154" max="16154" width="28.26953125" style="15" bestFit="1" customWidth="1"/>
    <col min="16155" max="16155" width="17.54296875" style="15" bestFit="1" customWidth="1"/>
    <col min="16156" max="16156" width="10.81640625" style="15" bestFit="1" customWidth="1"/>
    <col min="16157" max="16157" width="3.1796875" style="15" customWidth="1"/>
    <col min="16158" max="16158" width="18.54296875" style="15" bestFit="1" customWidth="1"/>
    <col min="16159" max="16159" width="10.81640625" style="15" bestFit="1" customWidth="1"/>
    <col min="16160" max="16160" width="3.26953125" style="15" customWidth="1"/>
    <col min="16161" max="16161" width="17.54296875" style="15" bestFit="1" customWidth="1"/>
    <col min="16162" max="16162" width="10.81640625" style="15" bestFit="1" customWidth="1"/>
    <col min="16163" max="16163" width="17.54296875" style="15" bestFit="1" customWidth="1"/>
    <col min="16164" max="16164" width="10.81640625" style="15" bestFit="1" customWidth="1"/>
    <col min="16165" max="16165" width="15.81640625" style="15" bestFit="1" customWidth="1"/>
    <col min="16166" max="16166" width="10.81640625" style="15" bestFit="1" customWidth="1"/>
    <col min="16167" max="16167" width="15.81640625" style="15" bestFit="1" customWidth="1"/>
    <col min="16168" max="16168" width="11.7265625" style="15" bestFit="1" customWidth="1"/>
    <col min="16169" max="16169" width="17.54296875" style="15" bestFit="1" customWidth="1"/>
    <col min="16170" max="16170" width="11.7265625" style="15" bestFit="1" customWidth="1"/>
    <col min="16171" max="16171" width="15.81640625" style="15" bestFit="1" customWidth="1"/>
    <col min="16172" max="16172" width="11.7265625" style="15" bestFit="1" customWidth="1"/>
    <col min="16173" max="16173" width="4.1796875" style="15" customWidth="1"/>
    <col min="16174" max="16174" width="18.54296875" style="15" bestFit="1" customWidth="1"/>
    <col min="16175" max="16175" width="11.7265625" style="15" bestFit="1" customWidth="1"/>
    <col min="16176" max="16176" width="18.54296875" style="15" bestFit="1" customWidth="1"/>
    <col min="16177" max="16177" width="11.7265625" style="15" bestFit="1" customWidth="1"/>
    <col min="16178" max="16178" width="17.54296875" style="15" bestFit="1" customWidth="1"/>
    <col min="16179" max="16179" width="11.7265625" style="15" bestFit="1" customWidth="1"/>
    <col min="16180" max="16180" width="17.54296875" style="15" bestFit="1" customWidth="1"/>
    <col min="16181" max="16181" width="11.7265625" style="15" bestFit="1" customWidth="1"/>
    <col min="16182" max="16182" width="17.54296875" style="15" bestFit="1" customWidth="1"/>
    <col min="16183" max="16183" width="11.7265625" style="15" bestFit="1" customWidth="1"/>
    <col min="16184" max="16184" width="15.81640625" style="15" bestFit="1" customWidth="1"/>
    <col min="16185" max="16185" width="11.7265625" style="15" bestFit="1" customWidth="1"/>
    <col min="16186" max="16186" width="17.54296875" style="15" bestFit="1" customWidth="1"/>
    <col min="16187" max="16187" width="11.7265625" style="15" bestFit="1" customWidth="1"/>
    <col min="16188" max="16188" width="4.453125" style="15" customWidth="1"/>
    <col min="16189" max="16189" width="16.54296875" style="15" bestFit="1" customWidth="1"/>
    <col min="16190" max="16190" width="11.453125" style="15"/>
    <col min="16191" max="16191" width="16.54296875" style="15" bestFit="1" customWidth="1"/>
    <col min="16192" max="16192" width="11.453125" style="15"/>
    <col min="16193" max="16193" width="14.81640625" style="15" bestFit="1" customWidth="1"/>
    <col min="16194" max="16194" width="11.453125" style="15"/>
    <col min="16195" max="16195" width="3.453125" style="15" customWidth="1"/>
    <col min="16196" max="16196" width="16.54296875" style="15" bestFit="1" customWidth="1"/>
    <col min="16197" max="16197" width="11.453125" style="15"/>
    <col min="16198" max="16198" width="17.54296875" style="15" bestFit="1" customWidth="1"/>
    <col min="16199" max="16199" width="11.453125" style="15"/>
    <col min="16200" max="16200" width="13.81640625" style="15" bestFit="1" customWidth="1"/>
    <col min="16201" max="16201" width="11.453125" style="15"/>
    <col min="16202" max="16202" width="13.81640625" style="15" bestFit="1" customWidth="1"/>
    <col min="16203" max="16203" width="11.453125" style="15"/>
    <col min="16204" max="16204" width="13.81640625" style="15" bestFit="1" customWidth="1"/>
    <col min="16205" max="16205" width="11.453125" style="15"/>
    <col min="16206" max="16206" width="14.81640625" style="15" bestFit="1" customWidth="1"/>
    <col min="16207" max="16207" width="11.453125" style="15"/>
    <col min="16208" max="16208" width="14.81640625" style="15" bestFit="1" customWidth="1"/>
    <col min="16209" max="16209" width="11.453125" style="15"/>
    <col min="16210" max="16210" width="14.81640625" style="15" bestFit="1" customWidth="1"/>
    <col min="16211" max="16384" width="11.453125" style="15"/>
  </cols>
  <sheetData>
    <row r="1" spans="1:84" ht="60" customHeight="1" x14ac:dyDescent="0.35">
      <c r="A1" s="156"/>
      <c r="B1" s="156"/>
      <c r="C1" s="156"/>
      <c r="D1" s="156"/>
      <c r="E1" s="156"/>
      <c r="F1" s="156"/>
      <c r="G1" s="156"/>
      <c r="H1" s="156"/>
      <c r="I1" s="156"/>
      <c r="J1" s="156"/>
      <c r="K1" s="156"/>
      <c r="L1" s="156"/>
      <c r="M1" s="156"/>
      <c r="N1" s="156"/>
      <c r="O1" s="156"/>
      <c r="P1" s="156"/>
      <c r="Q1" s="157"/>
      <c r="CF1" s="258" t="s">
        <v>27</v>
      </c>
    </row>
    <row r="2" spans="1:84" ht="30.75" customHeight="1" x14ac:dyDescent="0.35">
      <c r="A2" s="157"/>
      <c r="B2" s="157"/>
      <c r="C2" s="157"/>
      <c r="D2" s="157"/>
      <c r="E2" s="157"/>
      <c r="F2" s="157"/>
      <c r="G2" s="157"/>
      <c r="H2" s="157"/>
      <c r="I2" s="157"/>
      <c r="J2" s="157"/>
      <c r="K2" s="157"/>
      <c r="L2" s="157"/>
      <c r="M2" s="157"/>
      <c r="N2" s="157"/>
      <c r="O2" s="157"/>
      <c r="P2" s="157"/>
      <c r="Q2" s="157"/>
      <c r="CF2" s="258"/>
    </row>
    <row r="3" spans="1:84" ht="14.25" customHeight="1" x14ac:dyDescent="0.35">
      <c r="A3" s="259" t="s">
        <v>96</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row>
    <row r="4" spans="1:84" ht="17.25" customHeight="1" x14ac:dyDescent="0.35">
      <c r="A4" s="259"/>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row>
    <row r="5" spans="1:84" s="16" customFormat="1" ht="36" customHeight="1" x14ac:dyDescent="0.35">
      <c r="A5" s="260" t="s">
        <v>97</v>
      </c>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2"/>
    </row>
    <row r="6" spans="1:84" s="16" customFormat="1" ht="14.25" customHeight="1" x14ac:dyDescent="0.35">
      <c r="A6" s="158"/>
      <c r="B6" s="158"/>
      <c r="C6" s="159"/>
      <c r="D6" s="159"/>
      <c r="E6" s="159"/>
      <c r="F6" s="160"/>
      <c r="G6" s="159"/>
      <c r="H6" s="159"/>
      <c r="I6" s="160"/>
      <c r="J6" s="159"/>
      <c r="K6" s="159"/>
      <c r="L6" s="159"/>
      <c r="M6" s="159"/>
      <c r="N6" s="159"/>
      <c r="O6" s="159"/>
      <c r="P6" s="159"/>
      <c r="Q6" s="159"/>
      <c r="U6" s="161"/>
      <c r="AA6" s="161"/>
      <c r="AS6" s="161"/>
      <c r="AV6" s="161"/>
      <c r="BE6" s="161"/>
      <c r="BH6" s="162"/>
    </row>
    <row r="7" spans="1:84" s="163" customFormat="1" ht="18" customHeight="1" x14ac:dyDescent="0.35">
      <c r="A7" s="263" t="s">
        <v>98</v>
      </c>
      <c r="B7" s="265" t="s">
        <v>99</v>
      </c>
      <c r="C7" s="267" t="s">
        <v>149</v>
      </c>
      <c r="D7" s="268"/>
      <c r="E7" s="268"/>
      <c r="F7" s="268" t="s">
        <v>100</v>
      </c>
      <c r="G7" s="268"/>
      <c r="H7" s="268"/>
      <c r="I7" s="268" t="s">
        <v>101</v>
      </c>
      <c r="J7" s="268"/>
      <c r="K7" s="268"/>
      <c r="L7" s="268" t="s">
        <v>102</v>
      </c>
      <c r="M7" s="268"/>
      <c r="N7" s="268"/>
      <c r="O7" s="268" t="s">
        <v>103</v>
      </c>
      <c r="P7" s="268"/>
      <c r="Q7" s="268"/>
      <c r="R7" s="268" t="s">
        <v>104</v>
      </c>
      <c r="S7" s="268"/>
      <c r="T7" s="268"/>
      <c r="U7" s="268" t="s">
        <v>105</v>
      </c>
      <c r="V7" s="268"/>
      <c r="W7" s="268"/>
      <c r="X7" s="268" t="s">
        <v>106</v>
      </c>
      <c r="Y7" s="268"/>
      <c r="Z7" s="268"/>
      <c r="AA7" s="268" t="s">
        <v>107</v>
      </c>
      <c r="AB7" s="268"/>
      <c r="AC7" s="268"/>
      <c r="AD7" s="268" t="s">
        <v>108</v>
      </c>
      <c r="AE7" s="268"/>
      <c r="AF7" s="268"/>
      <c r="AG7" s="268" t="s">
        <v>109</v>
      </c>
      <c r="AH7" s="268"/>
      <c r="AI7" s="268"/>
      <c r="AJ7" s="268" t="s">
        <v>110</v>
      </c>
      <c r="AK7" s="268"/>
      <c r="AL7" s="268"/>
      <c r="AM7" s="268" t="s">
        <v>111</v>
      </c>
      <c r="AN7" s="268"/>
      <c r="AO7" s="268"/>
      <c r="AP7" s="268" t="s">
        <v>112</v>
      </c>
      <c r="AQ7" s="268"/>
      <c r="AR7" s="268"/>
      <c r="AS7" s="268" t="s">
        <v>113</v>
      </c>
      <c r="AT7" s="268"/>
      <c r="AU7" s="268"/>
      <c r="AV7" s="268" t="s">
        <v>114</v>
      </c>
      <c r="AW7" s="268"/>
      <c r="AX7" s="268"/>
      <c r="AY7" s="268" t="s">
        <v>115</v>
      </c>
      <c r="AZ7" s="268"/>
      <c r="BA7" s="268"/>
      <c r="BB7" s="268" t="s">
        <v>116</v>
      </c>
      <c r="BC7" s="268"/>
      <c r="BD7" s="268"/>
      <c r="BE7" s="268" t="s">
        <v>117</v>
      </c>
      <c r="BF7" s="268"/>
      <c r="BG7" s="268"/>
      <c r="BH7" s="268" t="s">
        <v>118</v>
      </c>
      <c r="BI7" s="268"/>
      <c r="BJ7" s="268"/>
      <c r="BK7" s="268" t="s">
        <v>119</v>
      </c>
      <c r="BL7" s="268"/>
      <c r="BM7" s="268"/>
      <c r="BN7" s="268" t="s">
        <v>120</v>
      </c>
      <c r="BO7" s="268"/>
      <c r="BP7" s="268"/>
      <c r="BQ7" s="268" t="s">
        <v>121</v>
      </c>
      <c r="BR7" s="268"/>
      <c r="BS7" s="268"/>
      <c r="BT7" s="268" t="s">
        <v>122</v>
      </c>
      <c r="BU7" s="268"/>
      <c r="BV7" s="268"/>
      <c r="BW7" s="268" t="s">
        <v>123</v>
      </c>
      <c r="BX7" s="268"/>
      <c r="BY7" s="268"/>
      <c r="BZ7" s="268" t="s">
        <v>124</v>
      </c>
      <c r="CA7" s="268"/>
      <c r="CB7" s="268"/>
      <c r="CC7" s="268" t="s">
        <v>125</v>
      </c>
      <c r="CD7" s="268"/>
      <c r="CE7" s="272"/>
    </row>
    <row r="8" spans="1:84" s="168" customFormat="1" ht="17.25" customHeight="1" x14ac:dyDescent="0.35">
      <c r="A8" s="264"/>
      <c r="B8" s="266"/>
      <c r="C8" s="164" t="s">
        <v>253</v>
      </c>
      <c r="D8" s="165" t="s">
        <v>126</v>
      </c>
      <c r="E8" s="165" t="s">
        <v>127</v>
      </c>
      <c r="F8" s="166" t="s">
        <v>128</v>
      </c>
      <c r="G8" s="165" t="s">
        <v>126</v>
      </c>
      <c r="H8" s="165" t="s">
        <v>127</v>
      </c>
      <c r="I8" s="166" t="s">
        <v>128</v>
      </c>
      <c r="J8" s="166" t="s">
        <v>126</v>
      </c>
      <c r="K8" s="165" t="s">
        <v>127</v>
      </c>
      <c r="L8" s="166" t="s">
        <v>128</v>
      </c>
      <c r="M8" s="166" t="s">
        <v>126</v>
      </c>
      <c r="N8" s="165" t="s">
        <v>127</v>
      </c>
      <c r="O8" s="165" t="s">
        <v>128</v>
      </c>
      <c r="P8" s="165" t="s">
        <v>126</v>
      </c>
      <c r="Q8" s="165" t="s">
        <v>127</v>
      </c>
      <c r="R8" s="165" t="s">
        <v>128</v>
      </c>
      <c r="S8" s="165" t="s">
        <v>126</v>
      </c>
      <c r="T8" s="165" t="s">
        <v>127</v>
      </c>
      <c r="U8" s="165" t="s">
        <v>128</v>
      </c>
      <c r="V8" s="165" t="s">
        <v>126</v>
      </c>
      <c r="W8" s="165" t="s">
        <v>127</v>
      </c>
      <c r="X8" s="165" t="s">
        <v>128</v>
      </c>
      <c r="Y8" s="165" t="s">
        <v>126</v>
      </c>
      <c r="Z8" s="165" t="s">
        <v>127</v>
      </c>
      <c r="AA8" s="165" t="s">
        <v>128</v>
      </c>
      <c r="AB8" s="165" t="s">
        <v>126</v>
      </c>
      <c r="AC8" s="165" t="s">
        <v>127</v>
      </c>
      <c r="AD8" s="165" t="s">
        <v>128</v>
      </c>
      <c r="AE8" s="165" t="s">
        <v>126</v>
      </c>
      <c r="AF8" s="165" t="s">
        <v>127</v>
      </c>
      <c r="AG8" s="165" t="s">
        <v>128</v>
      </c>
      <c r="AH8" s="165" t="s">
        <v>126</v>
      </c>
      <c r="AI8" s="165" t="s">
        <v>127</v>
      </c>
      <c r="AJ8" s="165" t="s">
        <v>128</v>
      </c>
      <c r="AK8" s="165" t="s">
        <v>126</v>
      </c>
      <c r="AL8" s="165" t="s">
        <v>127</v>
      </c>
      <c r="AM8" s="165" t="s">
        <v>128</v>
      </c>
      <c r="AN8" s="165" t="s">
        <v>126</v>
      </c>
      <c r="AO8" s="165" t="s">
        <v>127</v>
      </c>
      <c r="AP8" s="165" t="s">
        <v>128</v>
      </c>
      <c r="AQ8" s="165" t="s">
        <v>126</v>
      </c>
      <c r="AR8" s="165" t="s">
        <v>127</v>
      </c>
      <c r="AS8" s="165" t="s">
        <v>128</v>
      </c>
      <c r="AT8" s="165" t="s">
        <v>126</v>
      </c>
      <c r="AU8" s="165" t="s">
        <v>127</v>
      </c>
      <c r="AV8" s="165" t="s">
        <v>128</v>
      </c>
      <c r="AW8" s="165" t="s">
        <v>126</v>
      </c>
      <c r="AX8" s="165" t="s">
        <v>127</v>
      </c>
      <c r="AY8" s="165" t="s">
        <v>128</v>
      </c>
      <c r="AZ8" s="165" t="s">
        <v>126</v>
      </c>
      <c r="BA8" s="165" t="s">
        <v>127</v>
      </c>
      <c r="BB8" s="165" t="s">
        <v>128</v>
      </c>
      <c r="BC8" s="165" t="s">
        <v>126</v>
      </c>
      <c r="BD8" s="165" t="s">
        <v>127</v>
      </c>
      <c r="BE8" s="165" t="s">
        <v>128</v>
      </c>
      <c r="BF8" s="165" t="s">
        <v>126</v>
      </c>
      <c r="BG8" s="165" t="s">
        <v>127</v>
      </c>
      <c r="BH8" s="165" t="s">
        <v>128</v>
      </c>
      <c r="BI8" s="165" t="s">
        <v>126</v>
      </c>
      <c r="BJ8" s="165" t="s">
        <v>127</v>
      </c>
      <c r="BK8" s="165" t="s">
        <v>128</v>
      </c>
      <c r="BL8" s="165" t="s">
        <v>126</v>
      </c>
      <c r="BM8" s="165" t="s">
        <v>127</v>
      </c>
      <c r="BN8" s="165" t="s">
        <v>128</v>
      </c>
      <c r="BO8" s="165" t="s">
        <v>126</v>
      </c>
      <c r="BP8" s="165" t="s">
        <v>127</v>
      </c>
      <c r="BQ8" s="165" t="s">
        <v>128</v>
      </c>
      <c r="BR8" s="165" t="s">
        <v>126</v>
      </c>
      <c r="BS8" s="165" t="s">
        <v>127</v>
      </c>
      <c r="BT8" s="165" t="s">
        <v>128</v>
      </c>
      <c r="BU8" s="165" t="s">
        <v>126</v>
      </c>
      <c r="BV8" s="165" t="s">
        <v>127</v>
      </c>
      <c r="BW8" s="165" t="s">
        <v>128</v>
      </c>
      <c r="BX8" s="165" t="s">
        <v>126</v>
      </c>
      <c r="BY8" s="165" t="s">
        <v>127</v>
      </c>
      <c r="BZ8" s="165" t="s">
        <v>128</v>
      </c>
      <c r="CA8" s="165" t="s">
        <v>126</v>
      </c>
      <c r="CB8" s="165" t="s">
        <v>127</v>
      </c>
      <c r="CC8" s="166" t="s">
        <v>128</v>
      </c>
      <c r="CD8" s="166" t="s">
        <v>126</v>
      </c>
      <c r="CE8" s="167" t="s">
        <v>127</v>
      </c>
    </row>
    <row r="9" spans="1:84" s="173" customFormat="1" ht="14.15" customHeight="1" x14ac:dyDescent="0.35">
      <c r="A9" s="82"/>
      <c r="B9" s="92" t="s">
        <v>129</v>
      </c>
      <c r="C9" s="169">
        <v>37375.21</v>
      </c>
      <c r="D9" s="170">
        <v>7.43</v>
      </c>
      <c r="E9" s="171">
        <v>5446.14</v>
      </c>
      <c r="F9" s="171">
        <v>1006573.7</v>
      </c>
      <c r="G9" s="170">
        <v>34.67</v>
      </c>
      <c r="H9" s="171">
        <v>683947.39</v>
      </c>
      <c r="I9" s="171">
        <v>37174.31</v>
      </c>
      <c r="J9" s="170">
        <v>8.1300000000000008</v>
      </c>
      <c r="K9" s="171">
        <v>5925.21</v>
      </c>
      <c r="L9" s="171">
        <v>15654.4</v>
      </c>
      <c r="M9" s="170">
        <v>6.04</v>
      </c>
      <c r="N9" s="171">
        <v>1852.44</v>
      </c>
      <c r="O9" s="171">
        <v>10887.8</v>
      </c>
      <c r="P9" s="170">
        <v>7.61</v>
      </c>
      <c r="Q9" s="171">
        <v>1623.34</v>
      </c>
      <c r="R9" s="171">
        <v>8318.41</v>
      </c>
      <c r="S9" s="170">
        <v>21</v>
      </c>
      <c r="T9" s="171">
        <v>3423.18</v>
      </c>
      <c r="U9" s="171">
        <v>19206.2</v>
      </c>
      <c r="V9" s="170">
        <v>10.67</v>
      </c>
      <c r="W9" s="171">
        <v>4017.55</v>
      </c>
      <c r="X9" s="171">
        <v>2313.6999999999998</v>
      </c>
      <c r="Y9" s="170">
        <v>94.91</v>
      </c>
      <c r="Z9" s="171">
        <v>4303.95</v>
      </c>
      <c r="AA9" s="171">
        <v>626045.91</v>
      </c>
      <c r="AB9" s="170">
        <v>43.08</v>
      </c>
      <c r="AC9" s="171">
        <v>528638.13</v>
      </c>
      <c r="AD9" s="171">
        <v>514048.17</v>
      </c>
      <c r="AE9" s="170">
        <v>50.32</v>
      </c>
      <c r="AF9" s="171">
        <v>506970</v>
      </c>
      <c r="AG9" s="171">
        <v>68287.850000000006</v>
      </c>
      <c r="AH9" s="170">
        <v>32.42</v>
      </c>
      <c r="AI9" s="171">
        <v>43392.55</v>
      </c>
      <c r="AJ9" s="171">
        <v>43691.85</v>
      </c>
      <c r="AK9" s="170">
        <v>1.24</v>
      </c>
      <c r="AL9" s="171">
        <v>1058.94</v>
      </c>
      <c r="AM9" s="171">
        <v>18.04</v>
      </c>
      <c r="AN9" s="170">
        <v>178.17</v>
      </c>
      <c r="AO9" s="171">
        <v>62.98</v>
      </c>
      <c r="AP9" s="171">
        <v>0</v>
      </c>
      <c r="AQ9" s="170">
        <v>0</v>
      </c>
      <c r="AR9" s="171" t="s">
        <v>130</v>
      </c>
      <c r="AS9" s="171">
        <v>43709.88</v>
      </c>
      <c r="AT9" s="170">
        <v>1.24</v>
      </c>
      <c r="AU9" s="171">
        <v>1060.81</v>
      </c>
      <c r="AV9" s="171">
        <v>317598.26</v>
      </c>
      <c r="AW9" s="170">
        <v>26.27</v>
      </c>
      <c r="AX9" s="171">
        <v>163532.51</v>
      </c>
      <c r="AY9" s="171">
        <v>316008.40999999997</v>
      </c>
      <c r="AZ9" s="170">
        <v>28.13</v>
      </c>
      <c r="BA9" s="171">
        <v>174238.28</v>
      </c>
      <c r="BB9" s="171">
        <v>1589.85</v>
      </c>
      <c r="BC9" s="170">
        <v>93.07</v>
      </c>
      <c r="BD9" s="171">
        <v>2900.07</v>
      </c>
      <c r="BE9" s="171">
        <v>25755.22</v>
      </c>
      <c r="BF9" s="170">
        <v>42.8</v>
      </c>
      <c r="BG9" s="171">
        <v>21606.89</v>
      </c>
      <c r="BH9" s="171">
        <v>1888.72</v>
      </c>
      <c r="BI9" s="170">
        <v>64</v>
      </c>
      <c r="BJ9" s="171">
        <v>2369.31</v>
      </c>
      <c r="BK9" s="171">
        <v>200.15</v>
      </c>
      <c r="BL9" s="170">
        <v>90.89</v>
      </c>
      <c r="BM9" s="171">
        <v>356.56</v>
      </c>
      <c r="BN9" s="171">
        <v>36.22</v>
      </c>
      <c r="BO9" s="170">
        <v>21.02</v>
      </c>
      <c r="BP9" s="171">
        <v>14.93</v>
      </c>
      <c r="BQ9" s="171">
        <v>2125.09</v>
      </c>
      <c r="BR9" s="170">
        <v>57.29</v>
      </c>
      <c r="BS9" s="171">
        <v>2386.41</v>
      </c>
      <c r="BT9" s="171">
        <v>576.27</v>
      </c>
      <c r="BU9" s="170">
        <v>87.2</v>
      </c>
      <c r="BV9" s="171">
        <v>984.96</v>
      </c>
      <c r="BW9" s="171">
        <v>15133.91</v>
      </c>
      <c r="BX9" s="170">
        <v>44.96</v>
      </c>
      <c r="BY9" s="171">
        <v>13335.1</v>
      </c>
      <c r="BZ9" s="171">
        <v>15.18</v>
      </c>
      <c r="CA9" s="170">
        <v>0</v>
      </c>
      <c r="CB9" s="171" t="s">
        <v>130</v>
      </c>
      <c r="CC9" s="171">
        <v>7904.77</v>
      </c>
      <c r="CD9" s="170">
        <v>50.33</v>
      </c>
      <c r="CE9" s="172">
        <v>7797.37</v>
      </c>
    </row>
    <row r="10" spans="1:84" s="173" customFormat="1" ht="14.15" customHeight="1" x14ac:dyDescent="0.35">
      <c r="A10" s="49">
        <v>91</v>
      </c>
      <c r="B10" s="96" t="s">
        <v>131</v>
      </c>
      <c r="C10" s="50">
        <v>8116.15</v>
      </c>
      <c r="D10" s="53">
        <v>4.1399999999999997</v>
      </c>
      <c r="E10" s="52">
        <v>658.17</v>
      </c>
      <c r="F10" s="52">
        <v>19677.16</v>
      </c>
      <c r="G10" s="53">
        <v>12.34</v>
      </c>
      <c r="H10" s="52">
        <v>4760.42</v>
      </c>
      <c r="I10" s="52">
        <v>9499.02</v>
      </c>
      <c r="J10" s="53">
        <v>6.45</v>
      </c>
      <c r="K10" s="52">
        <v>1201.74</v>
      </c>
      <c r="L10" s="52">
        <v>6567.84</v>
      </c>
      <c r="M10" s="53">
        <v>2.6</v>
      </c>
      <c r="N10" s="52">
        <v>335.01</v>
      </c>
      <c r="O10" s="52">
        <v>1012.6</v>
      </c>
      <c r="P10" s="53">
        <v>31.18</v>
      </c>
      <c r="Q10" s="52">
        <v>618.9</v>
      </c>
      <c r="R10" s="52">
        <v>1861.08</v>
      </c>
      <c r="S10" s="53">
        <v>15.14</v>
      </c>
      <c r="T10" s="52">
        <v>552.39</v>
      </c>
      <c r="U10" s="52">
        <v>2873.67</v>
      </c>
      <c r="V10" s="53">
        <v>20.03</v>
      </c>
      <c r="W10" s="52">
        <v>1128.18</v>
      </c>
      <c r="X10" s="52">
        <v>57.5</v>
      </c>
      <c r="Y10" s="53">
        <v>61.07</v>
      </c>
      <c r="Z10" s="52">
        <v>68.819999999999993</v>
      </c>
      <c r="AA10" s="52">
        <v>4146.3599999999997</v>
      </c>
      <c r="AB10" s="53">
        <v>18.350000000000001</v>
      </c>
      <c r="AC10" s="52">
        <v>1491.34</v>
      </c>
      <c r="AD10" s="52">
        <v>1110.8800000000001</v>
      </c>
      <c r="AE10" s="53">
        <v>65.02</v>
      </c>
      <c r="AF10" s="52">
        <v>1415.78</v>
      </c>
      <c r="AG10" s="52">
        <v>3017.45</v>
      </c>
      <c r="AH10" s="53">
        <v>26.16</v>
      </c>
      <c r="AI10" s="52">
        <v>1546.98</v>
      </c>
      <c r="AJ10" s="52">
        <v>0</v>
      </c>
      <c r="AK10" s="53">
        <v>0</v>
      </c>
      <c r="AL10" s="52" t="s">
        <v>130</v>
      </c>
      <c r="AM10" s="52">
        <v>18.04</v>
      </c>
      <c r="AN10" s="53">
        <v>178.17</v>
      </c>
      <c r="AO10" s="52">
        <v>62.98</v>
      </c>
      <c r="AP10" s="52">
        <v>0</v>
      </c>
      <c r="AQ10" s="53">
        <v>0</v>
      </c>
      <c r="AR10" s="52" t="s">
        <v>130</v>
      </c>
      <c r="AS10" s="52">
        <v>18.04</v>
      </c>
      <c r="AT10" s="53">
        <v>178.17</v>
      </c>
      <c r="AU10" s="52">
        <v>62.98</v>
      </c>
      <c r="AV10" s="52">
        <v>5362.05</v>
      </c>
      <c r="AW10" s="53">
        <v>32.19</v>
      </c>
      <c r="AX10" s="52">
        <v>3382.59</v>
      </c>
      <c r="AY10" s="52">
        <v>5325.89</v>
      </c>
      <c r="AZ10" s="53">
        <v>32.47</v>
      </c>
      <c r="BA10" s="52">
        <v>3389.41</v>
      </c>
      <c r="BB10" s="52">
        <v>36.159999999999997</v>
      </c>
      <c r="BC10" s="53">
        <v>48</v>
      </c>
      <c r="BD10" s="52">
        <v>34.020000000000003</v>
      </c>
      <c r="BE10" s="52">
        <v>669.72</v>
      </c>
      <c r="BF10" s="53">
        <v>23.93</v>
      </c>
      <c r="BG10" s="52">
        <v>314.07</v>
      </c>
      <c r="BH10" s="52">
        <v>40.54</v>
      </c>
      <c r="BI10" s="53">
        <v>116.32</v>
      </c>
      <c r="BJ10" s="52">
        <v>92.41</v>
      </c>
      <c r="BK10" s="52">
        <v>47.87</v>
      </c>
      <c r="BL10" s="53">
        <v>28.66</v>
      </c>
      <c r="BM10" s="52">
        <v>26.89</v>
      </c>
      <c r="BN10" s="52">
        <v>0</v>
      </c>
      <c r="BO10" s="53">
        <v>0</v>
      </c>
      <c r="BP10" s="52">
        <v>0</v>
      </c>
      <c r="BQ10" s="52">
        <v>88.41</v>
      </c>
      <c r="BR10" s="53">
        <v>42.06</v>
      </c>
      <c r="BS10" s="52">
        <v>72.88</v>
      </c>
      <c r="BT10" s="52">
        <v>0</v>
      </c>
      <c r="BU10" s="53">
        <v>0</v>
      </c>
      <c r="BV10" s="52" t="s">
        <v>130</v>
      </c>
      <c r="BW10" s="52">
        <v>233.93</v>
      </c>
      <c r="BX10" s="53">
        <v>30.31</v>
      </c>
      <c r="BY10" s="52">
        <v>138.99</v>
      </c>
      <c r="BZ10" s="52">
        <v>15.18</v>
      </c>
      <c r="CA10" s="53">
        <v>0</v>
      </c>
      <c r="CB10" s="52" t="s">
        <v>130</v>
      </c>
      <c r="CC10" s="52">
        <v>332.21</v>
      </c>
      <c r="CD10" s="53">
        <v>28.69</v>
      </c>
      <c r="CE10" s="54">
        <v>186.8</v>
      </c>
    </row>
    <row r="11" spans="1:84" s="173" customFormat="1" ht="14.15" customHeight="1" x14ac:dyDescent="0.35">
      <c r="A11" s="55">
        <v>94</v>
      </c>
      <c r="B11" s="98" t="s">
        <v>132</v>
      </c>
      <c r="C11" s="174">
        <v>8165.51</v>
      </c>
      <c r="D11" s="56">
        <v>1.36</v>
      </c>
      <c r="E11" s="57">
        <v>217.65</v>
      </c>
      <c r="F11" s="57">
        <v>23106.77</v>
      </c>
      <c r="G11" s="56">
        <v>4.33</v>
      </c>
      <c r="H11" s="57">
        <v>1961.1</v>
      </c>
      <c r="I11" s="57">
        <v>8645.86</v>
      </c>
      <c r="J11" s="56">
        <v>4.05</v>
      </c>
      <c r="K11" s="57">
        <v>686.12</v>
      </c>
      <c r="L11" s="57">
        <v>1574.39</v>
      </c>
      <c r="M11" s="56">
        <v>6.87</v>
      </c>
      <c r="N11" s="57">
        <v>211.94</v>
      </c>
      <c r="O11" s="57">
        <v>5341.59</v>
      </c>
      <c r="P11" s="56">
        <v>1.61</v>
      </c>
      <c r="Q11" s="57">
        <v>168.32</v>
      </c>
      <c r="R11" s="57">
        <v>1192.3699999999999</v>
      </c>
      <c r="S11" s="56">
        <v>5.9</v>
      </c>
      <c r="T11" s="57">
        <v>137.88</v>
      </c>
      <c r="U11" s="57">
        <v>6533.96</v>
      </c>
      <c r="V11" s="56">
        <v>2.2599999999999998</v>
      </c>
      <c r="W11" s="57">
        <v>289.77</v>
      </c>
      <c r="X11" s="57">
        <v>537.5</v>
      </c>
      <c r="Y11" s="56">
        <v>69.569999999999993</v>
      </c>
      <c r="Z11" s="57">
        <v>732.88</v>
      </c>
      <c r="AA11" s="57">
        <v>6227.5</v>
      </c>
      <c r="AB11" s="56">
        <v>18.579999999999998</v>
      </c>
      <c r="AC11" s="57">
        <v>2267.59</v>
      </c>
      <c r="AD11" s="57">
        <v>2837.5</v>
      </c>
      <c r="AE11" s="56">
        <v>47.88</v>
      </c>
      <c r="AF11" s="57">
        <v>2662.67</v>
      </c>
      <c r="AG11" s="57">
        <v>2463.33</v>
      </c>
      <c r="AH11" s="56">
        <v>14.36</v>
      </c>
      <c r="AI11" s="57">
        <v>693.42</v>
      </c>
      <c r="AJ11" s="57">
        <v>926.67</v>
      </c>
      <c r="AK11" s="56">
        <v>58.3</v>
      </c>
      <c r="AL11" s="57">
        <v>1058.94</v>
      </c>
      <c r="AM11" s="57">
        <v>0</v>
      </c>
      <c r="AN11" s="56">
        <v>0</v>
      </c>
      <c r="AO11" s="57" t="s">
        <v>130</v>
      </c>
      <c r="AP11" s="57">
        <v>0</v>
      </c>
      <c r="AQ11" s="56">
        <v>0</v>
      </c>
      <c r="AR11" s="57" t="s">
        <v>130</v>
      </c>
      <c r="AS11" s="57">
        <v>926.67</v>
      </c>
      <c r="AT11" s="56">
        <v>58.3</v>
      </c>
      <c r="AU11" s="57">
        <v>1058.94</v>
      </c>
      <c r="AV11" s="57">
        <v>7200.67</v>
      </c>
      <c r="AW11" s="56">
        <v>14.7</v>
      </c>
      <c r="AX11" s="57">
        <v>2074.13</v>
      </c>
      <c r="AY11" s="57">
        <v>7200.67</v>
      </c>
      <c r="AZ11" s="56">
        <v>14.7</v>
      </c>
      <c r="BA11" s="57">
        <v>2074.13</v>
      </c>
      <c r="BB11" s="57">
        <v>0</v>
      </c>
      <c r="BC11" s="56">
        <v>0</v>
      </c>
      <c r="BD11" s="57">
        <v>0</v>
      </c>
      <c r="BE11" s="57">
        <v>1032.75</v>
      </c>
      <c r="BF11" s="56">
        <v>31.68</v>
      </c>
      <c r="BG11" s="57">
        <v>641.23</v>
      </c>
      <c r="BH11" s="57">
        <v>51.75</v>
      </c>
      <c r="BI11" s="56">
        <v>51.25</v>
      </c>
      <c r="BJ11" s="57">
        <v>51.98</v>
      </c>
      <c r="BK11" s="57">
        <v>0</v>
      </c>
      <c r="BL11" s="56">
        <v>0</v>
      </c>
      <c r="BM11" s="57" t="s">
        <v>130</v>
      </c>
      <c r="BN11" s="57">
        <v>1.08</v>
      </c>
      <c r="BO11" s="56">
        <v>53.03</v>
      </c>
      <c r="BP11" s="57">
        <v>1.1299999999999999</v>
      </c>
      <c r="BQ11" s="57">
        <v>52.83</v>
      </c>
      <c r="BR11" s="56">
        <v>49.46</v>
      </c>
      <c r="BS11" s="57">
        <v>51.22</v>
      </c>
      <c r="BT11" s="57">
        <v>100</v>
      </c>
      <c r="BU11" s="56">
        <v>114.89</v>
      </c>
      <c r="BV11" s="57">
        <v>225.19</v>
      </c>
      <c r="BW11" s="57">
        <v>126.5</v>
      </c>
      <c r="BX11" s="56">
        <v>13.38</v>
      </c>
      <c r="BY11" s="57">
        <v>33.159999999999997</v>
      </c>
      <c r="BZ11" s="57">
        <v>0</v>
      </c>
      <c r="CA11" s="56">
        <v>0</v>
      </c>
      <c r="CB11" s="57" t="s">
        <v>130</v>
      </c>
      <c r="CC11" s="57">
        <v>753.42</v>
      </c>
      <c r="CD11" s="56">
        <v>42.55</v>
      </c>
      <c r="CE11" s="58">
        <v>628.4</v>
      </c>
    </row>
    <row r="12" spans="1:84" s="175" customFormat="1" ht="14.15" customHeight="1" x14ac:dyDescent="0.35">
      <c r="A12" s="59">
        <v>95</v>
      </c>
      <c r="B12" s="96" t="s">
        <v>133</v>
      </c>
      <c r="C12" s="50">
        <v>11907.62</v>
      </c>
      <c r="D12" s="53">
        <v>22.62</v>
      </c>
      <c r="E12" s="52">
        <v>5279.43</v>
      </c>
      <c r="F12" s="52">
        <v>895710.81</v>
      </c>
      <c r="G12" s="53">
        <v>38.950000000000003</v>
      </c>
      <c r="H12" s="52">
        <v>683846.99</v>
      </c>
      <c r="I12" s="52">
        <v>13100.26</v>
      </c>
      <c r="J12" s="53">
        <v>21.64</v>
      </c>
      <c r="K12" s="52">
        <v>5556.95</v>
      </c>
      <c r="L12" s="52">
        <v>4302.59</v>
      </c>
      <c r="M12" s="53">
        <v>19.329999999999998</v>
      </c>
      <c r="N12" s="52">
        <v>1630.49</v>
      </c>
      <c r="O12" s="52">
        <v>2829.9</v>
      </c>
      <c r="P12" s="53">
        <v>22.38</v>
      </c>
      <c r="Q12" s="52">
        <v>1241.1300000000001</v>
      </c>
      <c r="R12" s="52">
        <v>4540.2299999999996</v>
      </c>
      <c r="S12" s="53">
        <v>37.93</v>
      </c>
      <c r="T12" s="52">
        <v>3375.14</v>
      </c>
      <c r="U12" s="52">
        <v>7370.13</v>
      </c>
      <c r="V12" s="53">
        <v>25.98</v>
      </c>
      <c r="W12" s="52">
        <v>3752.98</v>
      </c>
      <c r="X12" s="52">
        <v>1427.54</v>
      </c>
      <c r="Y12" s="53">
        <v>150.47</v>
      </c>
      <c r="Z12" s="52">
        <v>4209.9799999999996</v>
      </c>
      <c r="AA12" s="52">
        <v>601296.72</v>
      </c>
      <c r="AB12" s="53">
        <v>44.85</v>
      </c>
      <c r="AC12" s="52">
        <v>528567.31999999995</v>
      </c>
      <c r="AD12" s="52">
        <v>501592.4</v>
      </c>
      <c r="AE12" s="53">
        <v>51.56</v>
      </c>
      <c r="AF12" s="52">
        <v>506909.86</v>
      </c>
      <c r="AG12" s="52">
        <v>56945.09</v>
      </c>
      <c r="AH12" s="53">
        <v>38.700000000000003</v>
      </c>
      <c r="AI12" s="52">
        <v>43197.05</v>
      </c>
      <c r="AJ12" s="52">
        <v>42759.23</v>
      </c>
      <c r="AK12" s="53">
        <v>0</v>
      </c>
      <c r="AL12" s="52" t="s">
        <v>130</v>
      </c>
      <c r="AM12" s="52">
        <v>0</v>
      </c>
      <c r="AN12" s="53">
        <v>0</v>
      </c>
      <c r="AO12" s="52" t="s">
        <v>130</v>
      </c>
      <c r="AP12" s="52">
        <v>0</v>
      </c>
      <c r="AQ12" s="53">
        <v>0</v>
      </c>
      <c r="AR12" s="52" t="s">
        <v>130</v>
      </c>
      <c r="AS12" s="52">
        <v>42759.23</v>
      </c>
      <c r="AT12" s="53">
        <v>0</v>
      </c>
      <c r="AU12" s="52" t="s">
        <v>130</v>
      </c>
      <c r="AV12" s="52">
        <v>258086.81</v>
      </c>
      <c r="AW12" s="53">
        <v>32.159999999999997</v>
      </c>
      <c r="AX12" s="52">
        <v>162703.09</v>
      </c>
      <c r="AY12" s="52">
        <v>256533.12</v>
      </c>
      <c r="AZ12" s="53">
        <v>34.5</v>
      </c>
      <c r="BA12" s="52">
        <v>173459.93</v>
      </c>
      <c r="BB12" s="52">
        <v>1553.69</v>
      </c>
      <c r="BC12" s="53">
        <v>95.23</v>
      </c>
      <c r="BD12" s="52">
        <v>2899.87</v>
      </c>
      <c r="BE12" s="52">
        <v>23227.040000000001</v>
      </c>
      <c r="BF12" s="53">
        <v>47.41</v>
      </c>
      <c r="BG12" s="52">
        <v>21582.26</v>
      </c>
      <c r="BH12" s="52">
        <v>1744.94</v>
      </c>
      <c r="BI12" s="53">
        <v>69.19</v>
      </c>
      <c r="BJ12" s="52">
        <v>2366.29</v>
      </c>
      <c r="BK12" s="52">
        <v>27.07</v>
      </c>
      <c r="BL12" s="53">
        <v>0</v>
      </c>
      <c r="BM12" s="52" t="s">
        <v>130</v>
      </c>
      <c r="BN12" s="52">
        <v>10.050000000000001</v>
      </c>
      <c r="BO12" s="53">
        <v>7.02</v>
      </c>
      <c r="BP12" s="52">
        <v>1.38</v>
      </c>
      <c r="BQ12" s="52">
        <v>1782.06</v>
      </c>
      <c r="BR12" s="53">
        <v>67.8</v>
      </c>
      <c r="BS12" s="52">
        <v>2368.11</v>
      </c>
      <c r="BT12" s="52">
        <v>0</v>
      </c>
      <c r="BU12" s="53">
        <v>0</v>
      </c>
      <c r="BV12" s="52" t="s">
        <v>130</v>
      </c>
      <c r="BW12" s="52">
        <v>14654.1</v>
      </c>
      <c r="BX12" s="53">
        <v>46.42</v>
      </c>
      <c r="BY12" s="52">
        <v>13334.02</v>
      </c>
      <c r="BZ12" s="52">
        <v>0</v>
      </c>
      <c r="CA12" s="53">
        <v>0</v>
      </c>
      <c r="CB12" s="52" t="s">
        <v>130</v>
      </c>
      <c r="CC12" s="52">
        <v>6790.88</v>
      </c>
      <c r="CD12" s="53">
        <v>58.37</v>
      </c>
      <c r="CE12" s="54">
        <v>7769.75</v>
      </c>
    </row>
    <row r="13" spans="1:84" s="175" customFormat="1" ht="14.15" customHeight="1" x14ac:dyDescent="0.35">
      <c r="A13" s="60">
        <v>97</v>
      </c>
      <c r="B13" s="99" t="s">
        <v>134</v>
      </c>
      <c r="C13" s="117">
        <v>9185.93</v>
      </c>
      <c r="D13" s="61">
        <v>6.35</v>
      </c>
      <c r="E13" s="115">
        <v>1143.46</v>
      </c>
      <c r="F13" s="115">
        <v>68078.95</v>
      </c>
      <c r="G13" s="61">
        <v>7.89</v>
      </c>
      <c r="H13" s="115">
        <v>10527.01</v>
      </c>
      <c r="I13" s="115">
        <v>5929.18</v>
      </c>
      <c r="J13" s="61">
        <v>13.09</v>
      </c>
      <c r="K13" s="115">
        <v>1521.01</v>
      </c>
      <c r="L13" s="115">
        <v>3209.58</v>
      </c>
      <c r="M13" s="61">
        <v>12.48</v>
      </c>
      <c r="N13" s="115">
        <v>784.78</v>
      </c>
      <c r="O13" s="115">
        <v>1703.71</v>
      </c>
      <c r="P13" s="61">
        <v>24.76</v>
      </c>
      <c r="Q13" s="115">
        <v>826.71</v>
      </c>
      <c r="R13" s="115">
        <v>724.73</v>
      </c>
      <c r="S13" s="61">
        <v>3.45</v>
      </c>
      <c r="T13" s="115">
        <v>48.97</v>
      </c>
      <c r="U13" s="115">
        <v>2428.44</v>
      </c>
      <c r="V13" s="61">
        <v>17.57</v>
      </c>
      <c r="W13" s="115">
        <v>836.13</v>
      </c>
      <c r="X13" s="115">
        <v>291.17</v>
      </c>
      <c r="Y13" s="61">
        <v>89.04</v>
      </c>
      <c r="Z13" s="115">
        <v>508.15</v>
      </c>
      <c r="AA13" s="115">
        <v>14375.33</v>
      </c>
      <c r="AB13" s="61">
        <v>29.16</v>
      </c>
      <c r="AC13" s="115">
        <v>8215.57</v>
      </c>
      <c r="AD13" s="115">
        <v>8507.39</v>
      </c>
      <c r="AE13" s="61">
        <v>43.2</v>
      </c>
      <c r="AF13" s="115">
        <v>7202.68</v>
      </c>
      <c r="AG13" s="115">
        <v>5861.98</v>
      </c>
      <c r="AH13" s="61">
        <v>32.630000000000003</v>
      </c>
      <c r="AI13" s="115">
        <v>3748.9</v>
      </c>
      <c r="AJ13" s="115">
        <v>5.95</v>
      </c>
      <c r="AK13" s="61">
        <v>0</v>
      </c>
      <c r="AL13" s="115" t="s">
        <v>130</v>
      </c>
      <c r="AM13" s="115">
        <v>0</v>
      </c>
      <c r="AN13" s="61">
        <v>0</v>
      </c>
      <c r="AO13" s="115" t="s">
        <v>130</v>
      </c>
      <c r="AP13" s="115">
        <v>0</v>
      </c>
      <c r="AQ13" s="61">
        <v>0</v>
      </c>
      <c r="AR13" s="115" t="s">
        <v>130</v>
      </c>
      <c r="AS13" s="115">
        <v>5.95</v>
      </c>
      <c r="AT13" s="61">
        <v>0</v>
      </c>
      <c r="AU13" s="115" t="s">
        <v>130</v>
      </c>
      <c r="AV13" s="115">
        <v>46948.74</v>
      </c>
      <c r="AW13" s="61">
        <v>17.350000000000001</v>
      </c>
      <c r="AX13" s="115">
        <v>15963.8</v>
      </c>
      <c r="AY13" s="115">
        <v>46948.74</v>
      </c>
      <c r="AZ13" s="61">
        <v>17.350000000000001</v>
      </c>
      <c r="BA13" s="115">
        <v>15963.8</v>
      </c>
      <c r="BB13" s="115">
        <v>0</v>
      </c>
      <c r="BC13" s="61">
        <v>0</v>
      </c>
      <c r="BD13" s="115">
        <v>0</v>
      </c>
      <c r="BE13" s="115">
        <v>825.71</v>
      </c>
      <c r="BF13" s="61">
        <v>45.99</v>
      </c>
      <c r="BG13" s="115">
        <v>744.37</v>
      </c>
      <c r="BH13" s="115">
        <v>51.49</v>
      </c>
      <c r="BI13" s="61">
        <v>54.58</v>
      </c>
      <c r="BJ13" s="115">
        <v>55.08</v>
      </c>
      <c r="BK13" s="115">
        <v>125.21</v>
      </c>
      <c r="BL13" s="61">
        <v>144.88</v>
      </c>
      <c r="BM13" s="115">
        <v>355.55</v>
      </c>
      <c r="BN13" s="115">
        <v>25.09</v>
      </c>
      <c r="BO13" s="61">
        <v>30.13</v>
      </c>
      <c r="BP13" s="115">
        <v>14.82</v>
      </c>
      <c r="BQ13" s="115">
        <v>201.79</v>
      </c>
      <c r="BR13" s="61">
        <v>71.099999999999994</v>
      </c>
      <c r="BS13" s="115">
        <v>281.19</v>
      </c>
      <c r="BT13" s="115">
        <v>476.27</v>
      </c>
      <c r="BU13" s="61">
        <v>102.72</v>
      </c>
      <c r="BV13" s="115">
        <v>958.87</v>
      </c>
      <c r="BW13" s="115">
        <v>119.38</v>
      </c>
      <c r="BX13" s="61">
        <v>39.119999999999997</v>
      </c>
      <c r="BY13" s="115">
        <v>91.54</v>
      </c>
      <c r="BZ13" s="115">
        <v>0</v>
      </c>
      <c r="CA13" s="61">
        <v>0</v>
      </c>
      <c r="CB13" s="115" t="s">
        <v>130</v>
      </c>
      <c r="CC13" s="115">
        <v>28.27</v>
      </c>
      <c r="CD13" s="61">
        <v>23.49</v>
      </c>
      <c r="CE13" s="116">
        <v>13.02</v>
      </c>
    </row>
    <row r="14" spans="1:84" ht="14.25" customHeight="1" x14ac:dyDescent="0.35">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c r="BW14" s="176"/>
      <c r="BX14" s="176"/>
      <c r="BY14" s="176"/>
      <c r="BZ14" s="176"/>
      <c r="CA14" s="176"/>
      <c r="CB14" s="176"/>
      <c r="CC14" s="176"/>
      <c r="CD14" s="176"/>
      <c r="CE14" s="176"/>
    </row>
    <row r="15" spans="1:84" ht="23.5" customHeight="1" x14ac:dyDescent="0.35">
      <c r="A15" s="273" t="s">
        <v>135</v>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274"/>
      <c r="AZ15" s="274"/>
      <c r="BA15" s="274"/>
      <c r="BB15" s="274"/>
      <c r="BC15" s="274"/>
      <c r="BD15" s="274"/>
      <c r="BE15" s="274"/>
      <c r="BF15" s="274"/>
      <c r="BG15" s="274"/>
      <c r="BH15" s="274"/>
      <c r="BI15" s="274"/>
      <c r="BJ15" s="274"/>
      <c r="BK15" s="274"/>
      <c r="BL15" s="274"/>
      <c r="BM15" s="274"/>
      <c r="BN15" s="274"/>
      <c r="BO15" s="274"/>
      <c r="BP15" s="274"/>
      <c r="BQ15" s="274"/>
      <c r="BR15" s="274"/>
      <c r="BS15" s="274"/>
      <c r="BT15" s="274"/>
      <c r="BU15" s="274"/>
      <c r="BV15" s="274"/>
      <c r="BW15" s="274"/>
      <c r="BX15" s="274"/>
      <c r="BY15" s="274"/>
      <c r="BZ15" s="274"/>
      <c r="CA15" s="274"/>
      <c r="CB15" s="274"/>
      <c r="CC15" s="274"/>
      <c r="CD15" s="274"/>
      <c r="CE15" s="275"/>
    </row>
    <row r="16" spans="1:84" s="16" customFormat="1" ht="16" customHeight="1" x14ac:dyDescent="0.35">
      <c r="A16" s="177" t="s">
        <v>136</v>
      </c>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9"/>
    </row>
    <row r="17" spans="1:83" ht="16" customHeight="1" x14ac:dyDescent="0.35">
      <c r="A17" s="276" t="s">
        <v>137</v>
      </c>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c r="BG17" s="277"/>
      <c r="BH17" s="277"/>
      <c r="BI17" s="277"/>
      <c r="BJ17" s="277"/>
      <c r="BK17" s="277"/>
      <c r="BL17" s="277"/>
      <c r="BM17" s="277"/>
      <c r="BN17" s="277"/>
      <c r="BO17" s="277"/>
      <c r="BP17" s="277"/>
      <c r="BQ17" s="277"/>
      <c r="BR17" s="277"/>
      <c r="BS17" s="277"/>
      <c r="BT17" s="277"/>
      <c r="BU17" s="277"/>
      <c r="BV17" s="277"/>
      <c r="BW17" s="277"/>
      <c r="BX17" s="277"/>
      <c r="BY17" s="277"/>
      <c r="BZ17" s="277"/>
      <c r="CA17" s="277"/>
      <c r="CB17" s="277"/>
      <c r="CC17" s="277"/>
      <c r="CD17" s="277"/>
      <c r="CE17" s="278"/>
    </row>
    <row r="18" spans="1:83" ht="16" customHeight="1" x14ac:dyDescent="0.35">
      <c r="A18" s="189" t="s">
        <v>138</v>
      </c>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1"/>
    </row>
    <row r="19" spans="1:83" ht="16" customHeight="1" x14ac:dyDescent="0.35">
      <c r="A19" s="186" t="s">
        <v>139</v>
      </c>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7"/>
      <c r="BL19" s="187"/>
      <c r="BM19" s="187"/>
      <c r="BN19" s="187"/>
      <c r="BO19" s="187"/>
      <c r="BP19" s="187"/>
      <c r="BQ19" s="187"/>
      <c r="BR19" s="187"/>
      <c r="BS19" s="187"/>
      <c r="BT19" s="187"/>
      <c r="BU19" s="187"/>
      <c r="BV19" s="187"/>
      <c r="BW19" s="187"/>
      <c r="BX19" s="187"/>
      <c r="BY19" s="187"/>
      <c r="BZ19" s="187"/>
      <c r="CA19" s="187"/>
      <c r="CB19" s="187"/>
      <c r="CC19" s="187"/>
      <c r="CD19" s="187"/>
      <c r="CE19" s="188"/>
    </row>
    <row r="20" spans="1:83" ht="16" customHeight="1" x14ac:dyDescent="0.35">
      <c r="A20" s="279" t="s">
        <v>140</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c r="BJ20" s="280"/>
      <c r="BK20" s="280"/>
      <c r="BL20" s="280"/>
      <c r="BM20" s="280"/>
      <c r="BN20" s="280"/>
      <c r="BO20" s="280"/>
      <c r="BP20" s="280"/>
      <c r="BQ20" s="280"/>
      <c r="BR20" s="280"/>
      <c r="BS20" s="280"/>
      <c r="BT20" s="280"/>
      <c r="BU20" s="280"/>
      <c r="BV20" s="280"/>
      <c r="BW20" s="280"/>
      <c r="BX20" s="280"/>
      <c r="BY20" s="280"/>
      <c r="BZ20" s="280"/>
      <c r="CA20" s="280"/>
      <c r="CB20" s="280"/>
      <c r="CC20" s="280"/>
      <c r="CD20" s="280"/>
      <c r="CE20" s="281"/>
    </row>
    <row r="21" spans="1:83" ht="16" customHeight="1" x14ac:dyDescent="0.35">
      <c r="A21" s="182" t="s">
        <v>141</v>
      </c>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4"/>
    </row>
    <row r="22" spans="1:83" ht="16" customHeight="1" x14ac:dyDescent="0.35">
      <c r="A22" s="182" t="s">
        <v>142</v>
      </c>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4"/>
    </row>
    <row r="23" spans="1:83" ht="16" customHeight="1" x14ac:dyDescent="0.35">
      <c r="A23" s="182" t="s">
        <v>143</v>
      </c>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4"/>
    </row>
    <row r="24" spans="1:83" ht="16" customHeight="1" x14ac:dyDescent="0.35">
      <c r="A24" s="182" t="s">
        <v>144</v>
      </c>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4"/>
    </row>
    <row r="25" spans="1:83" ht="16" customHeight="1" x14ac:dyDescent="0.35">
      <c r="A25" s="182" t="s">
        <v>145</v>
      </c>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4"/>
    </row>
    <row r="26" spans="1:83" ht="16" customHeight="1" x14ac:dyDescent="0.35">
      <c r="A26" s="282" t="s">
        <v>146</v>
      </c>
      <c r="B26" s="283"/>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4"/>
    </row>
    <row r="27" spans="1:83" ht="16" customHeight="1" x14ac:dyDescent="0.35">
      <c r="A27" s="285" t="s">
        <v>254</v>
      </c>
      <c r="B27" s="286"/>
      <c r="C27" s="286"/>
      <c r="D27" s="286"/>
      <c r="E27" s="286"/>
      <c r="F27" s="286"/>
      <c r="G27" s="286"/>
      <c r="H27" s="286"/>
      <c r="I27" s="286"/>
      <c r="J27" s="286"/>
      <c r="K27" s="286"/>
      <c r="L27" s="286"/>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c r="BM27" s="286"/>
      <c r="BN27" s="286"/>
      <c r="BO27" s="286"/>
      <c r="BP27" s="286"/>
      <c r="BQ27" s="286"/>
      <c r="BR27" s="286"/>
      <c r="BS27" s="286"/>
      <c r="BT27" s="286"/>
      <c r="BU27" s="286"/>
      <c r="BV27" s="286"/>
      <c r="BW27" s="286"/>
      <c r="BX27" s="286"/>
      <c r="BY27" s="286"/>
      <c r="BZ27" s="286"/>
      <c r="CA27" s="286"/>
      <c r="CB27" s="286"/>
      <c r="CC27" s="286"/>
      <c r="CD27" s="286"/>
      <c r="CE27" s="287"/>
    </row>
    <row r="28" spans="1:83" s="185" customFormat="1" ht="17.149999999999999" customHeight="1" x14ac:dyDescent="0.45">
      <c r="A28" s="269" t="s">
        <v>25</v>
      </c>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0"/>
      <c r="CB28" s="270"/>
      <c r="CC28" s="270"/>
      <c r="CD28" s="270"/>
      <c r="CE28" s="271"/>
    </row>
    <row r="29" spans="1:83" x14ac:dyDescent="0.35">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c r="BY29" s="176"/>
      <c r="BZ29" s="176"/>
      <c r="CA29" s="176"/>
      <c r="CB29" s="176"/>
      <c r="CC29" s="176"/>
      <c r="CD29" s="176"/>
      <c r="CE29" s="176"/>
    </row>
    <row r="30" spans="1:83" x14ac:dyDescent="0.35">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6"/>
      <c r="CB30" s="176"/>
      <c r="CC30" s="176"/>
      <c r="CD30" s="176"/>
      <c r="CE30" s="176"/>
    </row>
    <row r="31" spans="1:83" x14ac:dyDescent="0.35">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76"/>
      <c r="BT31" s="176"/>
      <c r="BU31" s="176"/>
      <c r="BV31" s="176"/>
      <c r="BW31" s="176"/>
      <c r="BX31" s="176"/>
      <c r="BY31" s="176"/>
      <c r="BZ31" s="176"/>
      <c r="CA31" s="176"/>
      <c r="CB31" s="176"/>
      <c r="CC31" s="176"/>
      <c r="CD31" s="176"/>
      <c r="CE31" s="176"/>
    </row>
    <row r="32" spans="1:83" x14ac:dyDescent="0.35">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6"/>
      <c r="CA32" s="176"/>
      <c r="CB32" s="176"/>
      <c r="CC32" s="176"/>
      <c r="CD32" s="176"/>
      <c r="CE32" s="176"/>
    </row>
    <row r="33" spans="4:83" x14ac:dyDescent="0.35">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c r="BS33" s="176"/>
      <c r="BT33" s="176"/>
      <c r="BU33" s="176"/>
      <c r="BV33" s="176"/>
      <c r="BW33" s="176"/>
      <c r="BX33" s="176"/>
      <c r="BY33" s="176"/>
      <c r="BZ33" s="176"/>
      <c r="CA33" s="176"/>
      <c r="CB33" s="176"/>
      <c r="CC33" s="176"/>
      <c r="CD33" s="176"/>
      <c r="CE33" s="176"/>
    </row>
    <row r="34" spans="4:83" x14ac:dyDescent="0.35">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76"/>
      <c r="CD34" s="176"/>
      <c r="CE34" s="176"/>
    </row>
    <row r="35" spans="4:83" x14ac:dyDescent="0.35">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row>
    <row r="36" spans="4:83" x14ac:dyDescent="0.35">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row>
    <row r="37" spans="4:83" x14ac:dyDescent="0.35">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76"/>
      <c r="BR37" s="176"/>
      <c r="BS37" s="176"/>
      <c r="BT37" s="176"/>
      <c r="BU37" s="176"/>
      <c r="BV37" s="176"/>
      <c r="BW37" s="176"/>
      <c r="BX37" s="176"/>
      <c r="BY37" s="176"/>
      <c r="BZ37" s="176"/>
      <c r="CA37" s="176"/>
      <c r="CB37" s="176"/>
      <c r="CC37" s="176"/>
      <c r="CD37" s="176"/>
      <c r="CE37" s="176"/>
    </row>
    <row r="38" spans="4:83" x14ac:dyDescent="0.35">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6"/>
      <c r="BQ38" s="176"/>
      <c r="BR38" s="176"/>
      <c r="BS38" s="176"/>
      <c r="BT38" s="176"/>
      <c r="BU38" s="176"/>
      <c r="BV38" s="176"/>
      <c r="BW38" s="176"/>
      <c r="BX38" s="176"/>
      <c r="BY38" s="176"/>
      <c r="BZ38" s="176"/>
      <c r="CA38" s="176"/>
      <c r="CB38" s="176"/>
      <c r="CC38" s="176"/>
      <c r="CD38" s="176"/>
      <c r="CE38" s="176"/>
    </row>
    <row r="39" spans="4:83" x14ac:dyDescent="0.35">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6"/>
      <c r="BV39" s="176"/>
      <c r="BW39" s="176"/>
      <c r="BX39" s="176"/>
      <c r="BY39" s="176"/>
      <c r="BZ39" s="176"/>
      <c r="CA39" s="176"/>
      <c r="CB39" s="176"/>
      <c r="CC39" s="176"/>
      <c r="CD39" s="176"/>
      <c r="CE39" s="176"/>
    </row>
    <row r="40" spans="4:83" x14ac:dyDescent="0.35">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6"/>
      <c r="BR40" s="176"/>
      <c r="BS40" s="176"/>
      <c r="BT40" s="176"/>
      <c r="BU40" s="176"/>
      <c r="BV40" s="176"/>
      <c r="BW40" s="176"/>
      <c r="BX40" s="176"/>
      <c r="BY40" s="176"/>
      <c r="BZ40" s="176"/>
      <c r="CA40" s="176"/>
      <c r="CB40" s="176"/>
      <c r="CC40" s="176"/>
      <c r="CD40" s="176"/>
      <c r="CE40" s="176"/>
    </row>
    <row r="41" spans="4:83" x14ac:dyDescent="0.35">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176"/>
      <c r="BT41" s="176"/>
      <c r="BU41" s="176"/>
      <c r="BV41" s="176"/>
      <c r="BW41" s="176"/>
      <c r="BX41" s="176"/>
      <c r="BY41" s="176"/>
      <c r="BZ41" s="176"/>
      <c r="CA41" s="176"/>
      <c r="CB41" s="176"/>
      <c r="CC41" s="176"/>
      <c r="CD41" s="176"/>
      <c r="CE41" s="176"/>
    </row>
    <row r="42" spans="4:83" x14ac:dyDescent="0.35">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c r="BT42" s="176"/>
      <c r="BU42" s="176"/>
      <c r="BV42" s="176"/>
      <c r="BW42" s="176"/>
      <c r="BX42" s="176"/>
      <c r="BY42" s="176"/>
      <c r="BZ42" s="176"/>
      <c r="CA42" s="176"/>
      <c r="CB42" s="176"/>
      <c r="CC42" s="176"/>
      <c r="CD42" s="176"/>
      <c r="CE42" s="176"/>
    </row>
    <row r="43" spans="4:83" x14ac:dyDescent="0.35">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c r="BV43" s="176"/>
      <c r="BW43" s="176"/>
      <c r="BX43" s="176"/>
      <c r="BY43" s="176"/>
      <c r="BZ43" s="176"/>
      <c r="CA43" s="176"/>
      <c r="CB43" s="176"/>
      <c r="CC43" s="176"/>
      <c r="CD43" s="176"/>
      <c r="CE43" s="176"/>
    </row>
    <row r="44" spans="4:83" x14ac:dyDescent="0.35">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6"/>
      <c r="BR44" s="176"/>
      <c r="BS44" s="176"/>
      <c r="BT44" s="176"/>
      <c r="BU44" s="176"/>
      <c r="BV44" s="176"/>
      <c r="BW44" s="176"/>
      <c r="BX44" s="176"/>
      <c r="BY44" s="176"/>
      <c r="BZ44" s="176"/>
      <c r="CA44" s="176"/>
      <c r="CB44" s="176"/>
      <c r="CC44" s="176"/>
      <c r="CD44" s="176"/>
      <c r="CE44" s="176"/>
    </row>
    <row r="45" spans="4:83" x14ac:dyDescent="0.35">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6"/>
      <c r="BV45" s="176"/>
      <c r="BW45" s="176"/>
      <c r="BX45" s="176"/>
      <c r="BY45" s="176"/>
      <c r="BZ45" s="176"/>
      <c r="CA45" s="176"/>
      <c r="CB45" s="176"/>
      <c r="CC45" s="176"/>
      <c r="CD45" s="176"/>
      <c r="CE45" s="176"/>
    </row>
    <row r="46" spans="4:83" x14ac:dyDescent="0.35">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6"/>
      <c r="BR46" s="176"/>
      <c r="BS46" s="176"/>
      <c r="BT46" s="176"/>
      <c r="BU46" s="176"/>
      <c r="BV46" s="176"/>
      <c r="BW46" s="176"/>
      <c r="BX46" s="176"/>
      <c r="BY46" s="176"/>
      <c r="BZ46" s="176"/>
      <c r="CA46" s="176"/>
      <c r="CB46" s="176"/>
      <c r="CC46" s="176"/>
      <c r="CD46" s="176"/>
      <c r="CE46" s="176"/>
    </row>
    <row r="47" spans="4:83" x14ac:dyDescent="0.35">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c r="BT47" s="176"/>
      <c r="BU47" s="176"/>
      <c r="BV47" s="176"/>
      <c r="BW47" s="176"/>
      <c r="BX47" s="176"/>
      <c r="BY47" s="176"/>
      <c r="BZ47" s="176"/>
      <c r="CA47" s="176"/>
      <c r="CB47" s="176"/>
      <c r="CC47" s="176"/>
      <c r="CD47" s="176"/>
      <c r="CE47" s="176"/>
    </row>
    <row r="48" spans="4:83" x14ac:dyDescent="0.35">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c r="BT48" s="176"/>
      <c r="BU48" s="176"/>
      <c r="BV48" s="176"/>
      <c r="BW48" s="176"/>
      <c r="BX48" s="176"/>
      <c r="BY48" s="176"/>
      <c r="BZ48" s="176"/>
      <c r="CA48" s="176"/>
      <c r="CB48" s="176"/>
      <c r="CC48" s="176"/>
      <c r="CD48" s="176"/>
      <c r="CE48" s="176"/>
    </row>
    <row r="49" spans="4:83" x14ac:dyDescent="0.35">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c r="BX49" s="176"/>
      <c r="BY49" s="176"/>
      <c r="BZ49" s="176"/>
      <c r="CA49" s="176"/>
      <c r="CB49" s="176"/>
      <c r="CC49" s="176"/>
      <c r="CD49" s="176"/>
      <c r="CE49" s="176"/>
    </row>
    <row r="50" spans="4:83" x14ac:dyDescent="0.35">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6"/>
      <c r="CD50" s="176"/>
      <c r="CE50" s="176"/>
    </row>
    <row r="51" spans="4:83" x14ac:dyDescent="0.35">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6"/>
      <c r="BV51" s="176"/>
      <c r="BW51" s="176"/>
      <c r="BX51" s="176"/>
      <c r="BY51" s="176"/>
      <c r="BZ51" s="176"/>
      <c r="CA51" s="176"/>
      <c r="CB51" s="176"/>
      <c r="CC51" s="176"/>
      <c r="CD51" s="176"/>
      <c r="CE51" s="176"/>
    </row>
    <row r="52" spans="4:83" x14ac:dyDescent="0.35">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6"/>
      <c r="CC52" s="176"/>
      <c r="CD52" s="176"/>
      <c r="CE52" s="176"/>
    </row>
    <row r="53" spans="4:83" x14ac:dyDescent="0.35">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6"/>
      <c r="BU53" s="176"/>
      <c r="BV53" s="176"/>
      <c r="BW53" s="176"/>
      <c r="BX53" s="176"/>
      <c r="BY53" s="176"/>
      <c r="BZ53" s="176"/>
      <c r="CA53" s="176"/>
      <c r="CB53" s="176"/>
      <c r="CC53" s="176"/>
      <c r="CD53" s="176"/>
      <c r="CE53" s="176"/>
    </row>
    <row r="54" spans="4:83" x14ac:dyDescent="0.35">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6"/>
      <c r="BR54" s="176"/>
      <c r="BS54" s="176"/>
      <c r="BT54" s="176"/>
      <c r="BU54" s="176"/>
      <c r="BV54" s="176"/>
      <c r="BW54" s="176"/>
      <c r="BX54" s="176"/>
      <c r="BY54" s="176"/>
      <c r="BZ54" s="176"/>
      <c r="CA54" s="176"/>
      <c r="CB54" s="176"/>
      <c r="CC54" s="176"/>
      <c r="CD54" s="176"/>
      <c r="CE54" s="176"/>
    </row>
    <row r="55" spans="4:83" x14ac:dyDescent="0.35">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c r="BV55" s="176"/>
      <c r="BW55" s="176"/>
      <c r="BX55" s="176"/>
      <c r="BY55" s="176"/>
      <c r="BZ55" s="176"/>
      <c r="CA55" s="176"/>
      <c r="CB55" s="176"/>
      <c r="CC55" s="176"/>
      <c r="CD55" s="176"/>
      <c r="CE55" s="176"/>
    </row>
    <row r="56" spans="4:83" x14ac:dyDescent="0.35">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76"/>
    </row>
    <row r="57" spans="4:83" x14ac:dyDescent="0.35">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row>
    <row r="58" spans="4:83" x14ac:dyDescent="0.35">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row>
    <row r="59" spans="4:83" x14ac:dyDescent="0.35">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row>
    <row r="60" spans="4:83" x14ac:dyDescent="0.35">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row>
    <row r="61" spans="4:83" x14ac:dyDescent="0.35">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row>
    <row r="62" spans="4:83" x14ac:dyDescent="0.35">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row>
    <row r="63" spans="4:83" x14ac:dyDescent="0.35">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6"/>
    </row>
    <row r="64" spans="4:83" x14ac:dyDescent="0.35">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76"/>
      <c r="BW64" s="176"/>
      <c r="BX64" s="176"/>
      <c r="BY64" s="176"/>
      <c r="BZ64" s="176"/>
      <c r="CA64" s="176"/>
      <c r="CB64" s="176"/>
      <c r="CC64" s="176"/>
      <c r="CD64" s="176"/>
      <c r="CE64" s="176"/>
    </row>
    <row r="65" spans="4:83" x14ac:dyDescent="0.35">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c r="BV65" s="176"/>
      <c r="BW65" s="176"/>
      <c r="BX65" s="176"/>
      <c r="BY65" s="176"/>
      <c r="BZ65" s="176"/>
      <c r="CA65" s="176"/>
      <c r="CB65" s="176"/>
      <c r="CC65" s="176"/>
      <c r="CD65" s="176"/>
      <c r="CE65" s="176"/>
    </row>
    <row r="66" spans="4:83" x14ac:dyDescent="0.35">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76"/>
      <c r="BW66" s="176"/>
      <c r="BX66" s="176"/>
      <c r="BY66" s="176"/>
      <c r="BZ66" s="176"/>
      <c r="CA66" s="176"/>
      <c r="CB66" s="176"/>
      <c r="CC66" s="176"/>
      <c r="CD66" s="176"/>
      <c r="CE66" s="176"/>
    </row>
    <row r="67" spans="4:83" x14ac:dyDescent="0.35">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c r="CA67" s="176"/>
      <c r="CB67" s="176"/>
      <c r="CC67" s="176"/>
      <c r="CD67" s="176"/>
      <c r="CE67" s="176"/>
    </row>
    <row r="68" spans="4:83" x14ac:dyDescent="0.35">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176"/>
      <c r="AZ68" s="176"/>
      <c r="BA68" s="176"/>
      <c r="BB68" s="176"/>
      <c r="BC68" s="176"/>
      <c r="BD68" s="176"/>
      <c r="BE68" s="176"/>
      <c r="BF68" s="176"/>
      <c r="BG68" s="176"/>
      <c r="BH68" s="176"/>
      <c r="BI68" s="176"/>
      <c r="BJ68" s="176"/>
      <c r="BK68" s="176"/>
      <c r="BL68" s="176"/>
      <c r="BM68" s="176"/>
      <c r="BN68" s="176"/>
      <c r="BO68" s="176"/>
      <c r="BP68" s="176"/>
      <c r="BQ68" s="176"/>
      <c r="BR68" s="176"/>
      <c r="BS68" s="176"/>
      <c r="BT68" s="176"/>
      <c r="BU68" s="176"/>
      <c r="BV68" s="176"/>
      <c r="BW68" s="176"/>
      <c r="BX68" s="176"/>
      <c r="BY68" s="176"/>
      <c r="BZ68" s="176"/>
      <c r="CA68" s="176"/>
      <c r="CB68" s="176"/>
      <c r="CC68" s="176"/>
      <c r="CD68" s="176"/>
      <c r="CE68" s="176"/>
    </row>
    <row r="69" spans="4:83" x14ac:dyDescent="0.35">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6"/>
      <c r="BR69" s="176"/>
      <c r="BS69" s="176"/>
      <c r="BT69" s="176"/>
      <c r="BU69" s="176"/>
      <c r="BV69" s="176"/>
      <c r="BW69" s="176"/>
      <c r="BX69" s="176"/>
      <c r="BY69" s="176"/>
      <c r="BZ69" s="176"/>
      <c r="CA69" s="176"/>
      <c r="CB69" s="176"/>
      <c r="CC69" s="176"/>
      <c r="CD69" s="176"/>
      <c r="CE69" s="176"/>
    </row>
    <row r="70" spans="4:83" x14ac:dyDescent="0.35">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6"/>
      <c r="BR70" s="176"/>
      <c r="BS70" s="176"/>
      <c r="BT70" s="176"/>
      <c r="BU70" s="176"/>
      <c r="BV70" s="176"/>
      <c r="BW70" s="176"/>
      <c r="BX70" s="176"/>
      <c r="BY70" s="176"/>
      <c r="BZ70" s="176"/>
      <c r="CA70" s="176"/>
      <c r="CB70" s="176"/>
      <c r="CC70" s="176"/>
      <c r="CD70" s="176"/>
      <c r="CE70" s="176"/>
    </row>
    <row r="71" spans="4:83" x14ac:dyDescent="0.35">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6"/>
      <c r="BR71" s="176"/>
      <c r="BS71" s="176"/>
      <c r="BT71" s="176"/>
      <c r="BU71" s="176"/>
      <c r="BV71" s="176"/>
      <c r="BW71" s="176"/>
      <c r="BX71" s="176"/>
      <c r="BY71" s="176"/>
      <c r="BZ71" s="176"/>
      <c r="CA71" s="176"/>
      <c r="CB71" s="176"/>
      <c r="CC71" s="176"/>
      <c r="CD71" s="176"/>
      <c r="CE71" s="176"/>
    </row>
    <row r="72" spans="4:83" x14ac:dyDescent="0.35">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6"/>
      <c r="BR72" s="176"/>
      <c r="BS72" s="176"/>
      <c r="BT72" s="176"/>
      <c r="BU72" s="176"/>
      <c r="BV72" s="176"/>
      <c r="BW72" s="176"/>
      <c r="BX72" s="176"/>
      <c r="BY72" s="176"/>
      <c r="BZ72" s="176"/>
      <c r="CA72" s="176"/>
      <c r="CB72" s="176"/>
      <c r="CC72" s="176"/>
      <c r="CD72" s="176"/>
      <c r="CE72" s="176"/>
    </row>
    <row r="73" spans="4:83" x14ac:dyDescent="0.35">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6"/>
      <c r="BR73" s="176"/>
      <c r="BS73" s="176"/>
      <c r="BT73" s="176"/>
      <c r="BU73" s="176"/>
      <c r="BV73" s="176"/>
      <c r="BW73" s="176"/>
      <c r="BX73" s="176"/>
      <c r="BY73" s="176"/>
      <c r="BZ73" s="176"/>
      <c r="CA73" s="176"/>
      <c r="CB73" s="176"/>
      <c r="CC73" s="176"/>
      <c r="CD73" s="176"/>
      <c r="CE73" s="176"/>
    </row>
    <row r="74" spans="4:83" x14ac:dyDescent="0.35">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76"/>
      <c r="AY74" s="176"/>
      <c r="AZ74" s="176"/>
      <c r="BA74" s="176"/>
      <c r="BB74" s="176"/>
      <c r="BC74" s="176"/>
      <c r="BD74" s="176"/>
      <c r="BE74" s="176"/>
      <c r="BF74" s="176"/>
      <c r="BG74" s="176"/>
      <c r="BH74" s="176"/>
      <c r="BI74" s="176"/>
      <c r="BJ74" s="176"/>
      <c r="BK74" s="176"/>
      <c r="BL74" s="176"/>
      <c r="BM74" s="176"/>
      <c r="BN74" s="176"/>
      <c r="BO74" s="176"/>
      <c r="BP74" s="176"/>
      <c r="BQ74" s="176"/>
      <c r="BR74" s="176"/>
      <c r="BS74" s="176"/>
      <c r="BT74" s="176"/>
      <c r="BU74" s="176"/>
      <c r="BV74" s="176"/>
      <c r="BW74" s="176"/>
      <c r="BX74" s="176"/>
      <c r="BY74" s="176"/>
      <c r="BZ74" s="176"/>
      <c r="CA74" s="176"/>
      <c r="CB74" s="176"/>
      <c r="CC74" s="176"/>
      <c r="CD74" s="176"/>
      <c r="CE74" s="176"/>
    </row>
    <row r="75" spans="4:83" x14ac:dyDescent="0.35">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c r="AX75" s="176"/>
      <c r="AY75" s="176"/>
      <c r="AZ75" s="176"/>
      <c r="BA75" s="176"/>
      <c r="BB75" s="176"/>
      <c r="BC75" s="176"/>
      <c r="BD75" s="176"/>
      <c r="BE75" s="176"/>
      <c r="BF75" s="176"/>
      <c r="BG75" s="176"/>
      <c r="BH75" s="176"/>
      <c r="BI75" s="176"/>
      <c r="BJ75" s="176"/>
      <c r="BK75" s="176"/>
      <c r="BL75" s="176"/>
      <c r="BM75" s="176"/>
      <c r="BN75" s="176"/>
      <c r="BO75" s="176"/>
      <c r="BP75" s="176"/>
      <c r="BQ75" s="176"/>
      <c r="BR75" s="176"/>
      <c r="BS75" s="176"/>
      <c r="BT75" s="176"/>
      <c r="BU75" s="176"/>
      <c r="BV75" s="176"/>
      <c r="BW75" s="176"/>
      <c r="BX75" s="176"/>
      <c r="BY75" s="176"/>
      <c r="BZ75" s="176"/>
      <c r="CA75" s="176"/>
      <c r="CB75" s="176"/>
      <c r="CC75" s="176"/>
      <c r="CD75" s="176"/>
      <c r="CE75" s="176"/>
    </row>
    <row r="76" spans="4:83" x14ac:dyDescent="0.35">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6"/>
      <c r="BQ76" s="176"/>
      <c r="BR76" s="176"/>
      <c r="BS76" s="176"/>
      <c r="BT76" s="176"/>
      <c r="BU76" s="176"/>
      <c r="BV76" s="176"/>
      <c r="BW76" s="176"/>
      <c r="BX76" s="176"/>
      <c r="BY76" s="176"/>
      <c r="BZ76" s="176"/>
      <c r="CA76" s="176"/>
      <c r="CB76" s="176"/>
      <c r="CC76" s="176"/>
      <c r="CD76" s="176"/>
      <c r="CE76" s="176"/>
    </row>
    <row r="77" spans="4:83" x14ac:dyDescent="0.35">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176"/>
      <c r="AW77" s="176"/>
      <c r="AX77" s="176"/>
      <c r="AY77" s="176"/>
      <c r="AZ77" s="176"/>
      <c r="BA77" s="176"/>
      <c r="BB77" s="176"/>
      <c r="BC77" s="176"/>
      <c r="BD77" s="176"/>
      <c r="BE77" s="176"/>
      <c r="BF77" s="176"/>
      <c r="BG77" s="176"/>
      <c r="BH77" s="176"/>
      <c r="BI77" s="176"/>
      <c r="BJ77" s="176"/>
      <c r="BK77" s="176"/>
      <c r="BL77" s="176"/>
      <c r="BM77" s="176"/>
      <c r="BN77" s="176"/>
      <c r="BO77" s="176"/>
      <c r="BP77" s="176"/>
      <c r="BQ77" s="176"/>
      <c r="BR77" s="176"/>
      <c r="BS77" s="176"/>
      <c r="BT77" s="176"/>
      <c r="BU77" s="176"/>
      <c r="BV77" s="176"/>
      <c r="BW77" s="176"/>
      <c r="BX77" s="176"/>
      <c r="BY77" s="176"/>
      <c r="BZ77" s="176"/>
      <c r="CA77" s="176"/>
      <c r="CB77" s="176"/>
      <c r="CC77" s="176"/>
      <c r="CD77" s="176"/>
      <c r="CE77" s="176"/>
    </row>
    <row r="78" spans="4:83" x14ac:dyDescent="0.35">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76"/>
      <c r="AR78" s="176"/>
      <c r="AS78" s="176"/>
      <c r="AT78" s="176"/>
      <c r="AU78" s="176"/>
      <c r="AV78" s="176"/>
      <c r="AW78" s="176"/>
      <c r="AX78" s="176"/>
      <c r="AY78" s="176"/>
      <c r="AZ78" s="176"/>
      <c r="BA78" s="176"/>
      <c r="BB78" s="176"/>
      <c r="BC78" s="176"/>
      <c r="BD78" s="176"/>
      <c r="BE78" s="176"/>
      <c r="BF78" s="176"/>
      <c r="BG78" s="176"/>
      <c r="BH78" s="176"/>
      <c r="BI78" s="176"/>
      <c r="BJ78" s="176"/>
      <c r="BK78" s="176"/>
      <c r="BL78" s="176"/>
      <c r="BM78" s="176"/>
      <c r="BN78" s="176"/>
      <c r="BO78" s="176"/>
      <c r="BP78" s="176"/>
      <c r="BQ78" s="176"/>
      <c r="BR78" s="176"/>
      <c r="BS78" s="176"/>
      <c r="BT78" s="176"/>
      <c r="BU78" s="176"/>
      <c r="BV78" s="176"/>
      <c r="BW78" s="176"/>
      <c r="BX78" s="176"/>
      <c r="BY78" s="176"/>
      <c r="BZ78" s="176"/>
      <c r="CA78" s="176"/>
      <c r="CB78" s="176"/>
      <c r="CC78" s="176"/>
      <c r="CD78" s="176"/>
      <c r="CE78" s="176"/>
    </row>
    <row r="79" spans="4:83" x14ac:dyDescent="0.35">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6"/>
      <c r="AR79" s="176"/>
      <c r="AS79" s="176"/>
      <c r="AT79" s="176"/>
      <c r="AU79" s="176"/>
      <c r="AV79" s="176"/>
      <c r="AW79" s="176"/>
      <c r="AX79" s="176"/>
      <c r="AY79" s="176"/>
      <c r="AZ79" s="176"/>
      <c r="BA79" s="176"/>
      <c r="BB79" s="176"/>
      <c r="BC79" s="176"/>
      <c r="BD79" s="176"/>
      <c r="BE79" s="176"/>
      <c r="BF79" s="176"/>
      <c r="BG79" s="176"/>
      <c r="BH79" s="176"/>
      <c r="BI79" s="176"/>
      <c r="BJ79" s="176"/>
      <c r="BK79" s="176"/>
      <c r="BL79" s="176"/>
      <c r="BM79" s="176"/>
      <c r="BN79" s="176"/>
      <c r="BO79" s="176"/>
      <c r="BP79" s="176"/>
      <c r="BQ79" s="176"/>
      <c r="BR79" s="176"/>
      <c r="BS79" s="176"/>
      <c r="BT79" s="176"/>
      <c r="BU79" s="176"/>
      <c r="BV79" s="176"/>
      <c r="BW79" s="176"/>
      <c r="BX79" s="176"/>
      <c r="BY79" s="176"/>
      <c r="BZ79" s="176"/>
      <c r="CA79" s="176"/>
      <c r="CB79" s="176"/>
      <c r="CC79" s="176"/>
      <c r="CD79" s="176"/>
      <c r="CE79" s="176"/>
    </row>
    <row r="80" spans="4:83" x14ac:dyDescent="0.35">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176"/>
      <c r="AO80" s="176"/>
      <c r="AP80" s="176"/>
      <c r="AQ80" s="176"/>
      <c r="AR80" s="176"/>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6"/>
      <c r="BQ80" s="176"/>
      <c r="BR80" s="176"/>
      <c r="BS80" s="176"/>
      <c r="BT80" s="176"/>
      <c r="BU80" s="176"/>
      <c r="BV80" s="176"/>
      <c r="BW80" s="176"/>
      <c r="BX80" s="176"/>
      <c r="BY80" s="176"/>
      <c r="BZ80" s="176"/>
      <c r="CA80" s="176"/>
      <c r="CB80" s="176"/>
      <c r="CC80" s="176"/>
      <c r="CD80" s="176"/>
      <c r="CE80" s="176"/>
    </row>
    <row r="81" spans="4:83" x14ac:dyDescent="0.35">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c r="AQ81" s="176"/>
      <c r="AR81" s="176"/>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6"/>
      <c r="BQ81" s="176"/>
      <c r="BR81" s="176"/>
      <c r="BS81" s="176"/>
      <c r="BT81" s="176"/>
      <c r="BU81" s="176"/>
      <c r="BV81" s="176"/>
      <c r="BW81" s="176"/>
      <c r="BX81" s="176"/>
      <c r="BY81" s="176"/>
      <c r="BZ81" s="176"/>
      <c r="CA81" s="176"/>
      <c r="CB81" s="176"/>
      <c r="CC81" s="176"/>
      <c r="CD81" s="176"/>
      <c r="CE81" s="176"/>
    </row>
    <row r="82" spans="4:83" x14ac:dyDescent="0.35">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6"/>
      <c r="BR82" s="176"/>
      <c r="BS82" s="176"/>
      <c r="BT82" s="176"/>
      <c r="BU82" s="176"/>
      <c r="BV82" s="176"/>
      <c r="BW82" s="176"/>
      <c r="BX82" s="176"/>
      <c r="BY82" s="176"/>
      <c r="BZ82" s="176"/>
      <c r="CA82" s="176"/>
      <c r="CB82" s="176"/>
      <c r="CC82" s="176"/>
      <c r="CD82" s="176"/>
      <c r="CE82" s="176"/>
    </row>
    <row r="83" spans="4:83" x14ac:dyDescent="0.35">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6"/>
      <c r="BR83" s="176"/>
      <c r="BS83" s="176"/>
      <c r="BT83" s="176"/>
      <c r="BU83" s="176"/>
      <c r="BV83" s="176"/>
      <c r="BW83" s="176"/>
      <c r="BX83" s="176"/>
      <c r="BY83" s="176"/>
      <c r="BZ83" s="176"/>
      <c r="CA83" s="176"/>
      <c r="CB83" s="176"/>
      <c r="CC83" s="176"/>
      <c r="CD83" s="176"/>
      <c r="CE83" s="176"/>
    </row>
    <row r="84" spans="4:83" x14ac:dyDescent="0.35">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6"/>
      <c r="BR84" s="176"/>
      <c r="BS84" s="176"/>
      <c r="BT84" s="176"/>
      <c r="BU84" s="176"/>
      <c r="BV84" s="176"/>
      <c r="BW84" s="176"/>
      <c r="BX84" s="176"/>
      <c r="BY84" s="176"/>
      <c r="BZ84" s="176"/>
      <c r="CA84" s="176"/>
      <c r="CB84" s="176"/>
      <c r="CC84" s="176"/>
      <c r="CD84" s="176"/>
      <c r="CE84" s="176"/>
    </row>
    <row r="85" spans="4:83" x14ac:dyDescent="0.35">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c r="AL85" s="176"/>
      <c r="AM85" s="176"/>
      <c r="AN85" s="176"/>
      <c r="AO85" s="176"/>
      <c r="AP85" s="176"/>
      <c r="AQ85" s="176"/>
      <c r="AR85" s="176"/>
      <c r="AS85" s="176"/>
      <c r="AT85" s="176"/>
      <c r="AU85" s="176"/>
      <c r="AV85" s="176"/>
      <c r="AW85" s="176"/>
      <c r="AX85" s="176"/>
      <c r="AY85" s="176"/>
      <c r="AZ85" s="176"/>
      <c r="BA85" s="176"/>
      <c r="BB85" s="176"/>
      <c r="BC85" s="176"/>
      <c r="BD85" s="176"/>
      <c r="BE85" s="176"/>
      <c r="BF85" s="176"/>
      <c r="BG85" s="176"/>
      <c r="BH85" s="176"/>
      <c r="BI85" s="176"/>
      <c r="BJ85" s="176"/>
      <c r="BK85" s="176"/>
      <c r="BL85" s="176"/>
      <c r="BM85" s="176"/>
      <c r="BN85" s="176"/>
      <c r="BO85" s="176"/>
      <c r="BP85" s="176"/>
      <c r="BQ85" s="176"/>
      <c r="BR85" s="176"/>
      <c r="BS85" s="176"/>
      <c r="BT85" s="176"/>
      <c r="BU85" s="176"/>
      <c r="BV85" s="176"/>
      <c r="BW85" s="176"/>
      <c r="BX85" s="176"/>
      <c r="BY85" s="176"/>
      <c r="BZ85" s="176"/>
      <c r="CA85" s="176"/>
      <c r="CB85" s="176"/>
      <c r="CC85" s="176"/>
      <c r="CD85" s="176"/>
      <c r="CE85" s="176"/>
    </row>
    <row r="86" spans="4:83" x14ac:dyDescent="0.35">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M86" s="176"/>
      <c r="AN86" s="176"/>
      <c r="AO86" s="176"/>
      <c r="AP86" s="176"/>
      <c r="AQ86" s="176"/>
      <c r="AR86" s="176"/>
      <c r="AS86" s="176"/>
      <c r="AT86" s="176"/>
      <c r="AU86" s="176"/>
      <c r="AV86" s="176"/>
      <c r="AW86" s="176"/>
      <c r="AX86" s="176"/>
      <c r="AY86" s="176"/>
      <c r="AZ86" s="176"/>
      <c r="BA86" s="176"/>
      <c r="BB86" s="176"/>
      <c r="BC86" s="176"/>
      <c r="BD86" s="176"/>
      <c r="BE86" s="176"/>
      <c r="BF86" s="176"/>
      <c r="BG86" s="176"/>
      <c r="BH86" s="176"/>
      <c r="BI86" s="176"/>
      <c r="BJ86" s="176"/>
      <c r="BK86" s="176"/>
      <c r="BL86" s="176"/>
      <c r="BM86" s="176"/>
      <c r="BN86" s="176"/>
      <c r="BO86" s="176"/>
      <c r="BP86" s="176"/>
      <c r="BQ86" s="176"/>
      <c r="BR86" s="176"/>
      <c r="BS86" s="176"/>
      <c r="BT86" s="176"/>
      <c r="BU86" s="176"/>
      <c r="BV86" s="176"/>
      <c r="BW86" s="176"/>
      <c r="BX86" s="176"/>
      <c r="BY86" s="176"/>
      <c r="BZ86" s="176"/>
      <c r="CA86" s="176"/>
      <c r="CB86" s="176"/>
      <c r="CC86" s="176"/>
      <c r="CD86" s="176"/>
      <c r="CE86" s="176"/>
    </row>
    <row r="87" spans="4:83" x14ac:dyDescent="0.35">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6"/>
      <c r="BQ87" s="176"/>
      <c r="BR87" s="176"/>
      <c r="BS87" s="176"/>
      <c r="BT87" s="176"/>
      <c r="BU87" s="176"/>
      <c r="BV87" s="176"/>
      <c r="BW87" s="176"/>
      <c r="BX87" s="176"/>
      <c r="BY87" s="176"/>
      <c r="BZ87" s="176"/>
      <c r="CA87" s="176"/>
      <c r="CB87" s="176"/>
      <c r="CC87" s="176"/>
      <c r="CD87" s="176"/>
      <c r="CE87" s="176"/>
    </row>
    <row r="88" spans="4:83" x14ac:dyDescent="0.35">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6"/>
      <c r="AQ88" s="176"/>
      <c r="AR88" s="176"/>
      <c r="AS88" s="176"/>
      <c r="AT88" s="176"/>
      <c r="AU88" s="176"/>
      <c r="AV88" s="176"/>
      <c r="AW88" s="176"/>
      <c r="AX88" s="176"/>
      <c r="AY88" s="176"/>
      <c r="AZ88" s="176"/>
      <c r="BA88" s="176"/>
      <c r="BB88" s="176"/>
      <c r="BC88" s="176"/>
      <c r="BD88" s="176"/>
      <c r="BE88" s="176"/>
      <c r="BF88" s="176"/>
      <c r="BG88" s="176"/>
      <c r="BH88" s="176"/>
      <c r="BI88" s="176"/>
      <c r="BJ88" s="176"/>
      <c r="BK88" s="176"/>
      <c r="BL88" s="176"/>
      <c r="BM88" s="176"/>
      <c r="BN88" s="176"/>
      <c r="BO88" s="176"/>
      <c r="BP88" s="176"/>
      <c r="BQ88" s="176"/>
      <c r="BR88" s="176"/>
      <c r="BS88" s="176"/>
      <c r="BT88" s="176"/>
      <c r="BU88" s="176"/>
      <c r="BV88" s="176"/>
      <c r="BW88" s="176"/>
      <c r="BX88" s="176"/>
      <c r="BY88" s="176"/>
      <c r="BZ88" s="176"/>
      <c r="CA88" s="176"/>
      <c r="CB88" s="176"/>
      <c r="CC88" s="176"/>
      <c r="CD88" s="176"/>
      <c r="CE88" s="176"/>
    </row>
    <row r="89" spans="4:83" x14ac:dyDescent="0.35">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c r="AY89" s="176"/>
      <c r="AZ89" s="176"/>
      <c r="BA89" s="176"/>
      <c r="BB89" s="176"/>
      <c r="BC89" s="176"/>
      <c r="BD89" s="176"/>
      <c r="BE89" s="176"/>
      <c r="BF89" s="176"/>
      <c r="BG89" s="176"/>
      <c r="BH89" s="176"/>
      <c r="BI89" s="176"/>
      <c r="BJ89" s="176"/>
      <c r="BK89" s="176"/>
      <c r="BL89" s="176"/>
      <c r="BM89" s="176"/>
      <c r="BN89" s="176"/>
      <c r="BO89" s="176"/>
      <c r="BP89" s="176"/>
      <c r="BQ89" s="176"/>
      <c r="BR89" s="176"/>
      <c r="BS89" s="176"/>
      <c r="BT89" s="176"/>
      <c r="BU89" s="176"/>
      <c r="BV89" s="176"/>
      <c r="BW89" s="176"/>
      <c r="BX89" s="176"/>
      <c r="BY89" s="176"/>
      <c r="BZ89" s="176"/>
      <c r="CA89" s="176"/>
      <c r="CB89" s="176"/>
      <c r="CC89" s="176"/>
      <c r="CD89" s="176"/>
      <c r="CE89" s="176"/>
    </row>
    <row r="90" spans="4:83" x14ac:dyDescent="0.35">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c r="AY90" s="176"/>
      <c r="AZ90" s="176"/>
      <c r="BA90" s="176"/>
      <c r="BB90" s="176"/>
      <c r="BC90" s="176"/>
      <c r="BD90" s="176"/>
      <c r="BE90" s="176"/>
      <c r="BF90" s="176"/>
      <c r="BG90" s="176"/>
      <c r="BH90" s="176"/>
      <c r="BI90" s="176"/>
      <c r="BJ90" s="176"/>
      <c r="BK90" s="176"/>
      <c r="BL90" s="176"/>
      <c r="BM90" s="176"/>
      <c r="BN90" s="176"/>
      <c r="BO90" s="176"/>
      <c r="BP90" s="176"/>
      <c r="BQ90" s="176"/>
      <c r="BR90" s="176"/>
      <c r="BS90" s="176"/>
      <c r="BT90" s="176"/>
      <c r="BU90" s="176"/>
      <c r="BV90" s="176"/>
      <c r="BW90" s="176"/>
      <c r="BX90" s="176"/>
      <c r="BY90" s="176"/>
      <c r="BZ90" s="176"/>
      <c r="CA90" s="176"/>
      <c r="CB90" s="176"/>
      <c r="CC90" s="176"/>
      <c r="CD90" s="176"/>
      <c r="CE90" s="176"/>
    </row>
    <row r="91" spans="4:83" x14ac:dyDescent="0.35">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c r="BA91" s="176"/>
      <c r="BB91" s="176"/>
      <c r="BC91" s="176"/>
      <c r="BD91" s="176"/>
      <c r="BE91" s="176"/>
      <c r="BF91" s="176"/>
      <c r="BG91" s="176"/>
      <c r="BH91" s="176"/>
      <c r="BI91" s="176"/>
      <c r="BJ91" s="176"/>
      <c r="BK91" s="176"/>
      <c r="BL91" s="176"/>
      <c r="BM91" s="176"/>
      <c r="BN91" s="176"/>
      <c r="BO91" s="176"/>
      <c r="BP91" s="176"/>
      <c r="BQ91" s="176"/>
      <c r="BR91" s="176"/>
      <c r="BS91" s="176"/>
      <c r="BT91" s="176"/>
      <c r="BU91" s="176"/>
      <c r="BV91" s="176"/>
      <c r="BW91" s="176"/>
      <c r="BX91" s="176"/>
      <c r="BY91" s="176"/>
      <c r="BZ91" s="176"/>
      <c r="CA91" s="176"/>
      <c r="CB91" s="176"/>
      <c r="CC91" s="176"/>
      <c r="CD91" s="176"/>
      <c r="CE91" s="176"/>
    </row>
    <row r="92" spans="4:83" x14ac:dyDescent="0.35">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6"/>
      <c r="AN92" s="176"/>
      <c r="AO92" s="176"/>
      <c r="AP92" s="176"/>
      <c r="AQ92" s="176"/>
      <c r="AR92" s="176"/>
      <c r="AS92" s="176"/>
      <c r="AT92" s="176"/>
      <c r="AU92" s="176"/>
      <c r="AV92" s="176"/>
      <c r="AW92" s="176"/>
      <c r="AX92" s="176"/>
      <c r="AY92" s="176"/>
      <c r="AZ92" s="176"/>
      <c r="BA92" s="176"/>
      <c r="BB92" s="176"/>
      <c r="BC92" s="176"/>
      <c r="BD92" s="176"/>
      <c r="BE92" s="176"/>
      <c r="BF92" s="176"/>
      <c r="BG92" s="176"/>
      <c r="BH92" s="176"/>
      <c r="BI92" s="176"/>
      <c r="BJ92" s="176"/>
      <c r="BK92" s="176"/>
      <c r="BL92" s="176"/>
      <c r="BM92" s="176"/>
      <c r="BN92" s="176"/>
      <c r="BO92" s="176"/>
      <c r="BP92" s="176"/>
      <c r="BQ92" s="176"/>
      <c r="BR92" s="176"/>
      <c r="BS92" s="176"/>
      <c r="BT92" s="176"/>
      <c r="BU92" s="176"/>
      <c r="BV92" s="176"/>
      <c r="BW92" s="176"/>
      <c r="BX92" s="176"/>
      <c r="BY92" s="176"/>
      <c r="BZ92" s="176"/>
      <c r="CA92" s="176"/>
      <c r="CB92" s="176"/>
      <c r="CC92" s="176"/>
      <c r="CD92" s="176"/>
      <c r="CE92" s="176"/>
    </row>
    <row r="93" spans="4:83" x14ac:dyDescent="0.35">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c r="BA93" s="176"/>
      <c r="BB93" s="176"/>
      <c r="BC93" s="176"/>
      <c r="BD93" s="176"/>
      <c r="BE93" s="176"/>
      <c r="BF93" s="176"/>
      <c r="BG93" s="176"/>
      <c r="BH93" s="176"/>
      <c r="BI93" s="176"/>
      <c r="BJ93" s="176"/>
      <c r="BK93" s="176"/>
      <c r="BL93" s="176"/>
      <c r="BM93" s="176"/>
      <c r="BN93" s="176"/>
      <c r="BO93" s="176"/>
      <c r="BP93" s="176"/>
      <c r="BQ93" s="176"/>
      <c r="BR93" s="176"/>
      <c r="BS93" s="176"/>
      <c r="BT93" s="176"/>
      <c r="BU93" s="176"/>
      <c r="BV93" s="176"/>
      <c r="BW93" s="176"/>
      <c r="BX93" s="176"/>
      <c r="BY93" s="176"/>
      <c r="BZ93" s="176"/>
      <c r="CA93" s="176"/>
      <c r="CB93" s="176"/>
      <c r="CC93" s="176"/>
      <c r="CD93" s="176"/>
      <c r="CE93" s="176"/>
    </row>
    <row r="94" spans="4:83" x14ac:dyDescent="0.35">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c r="BA94" s="176"/>
      <c r="BB94" s="176"/>
      <c r="BC94" s="176"/>
      <c r="BD94" s="176"/>
      <c r="BE94" s="176"/>
      <c r="BF94" s="176"/>
      <c r="BG94" s="176"/>
      <c r="BH94" s="176"/>
      <c r="BI94" s="176"/>
      <c r="BJ94" s="176"/>
      <c r="BK94" s="176"/>
      <c r="BL94" s="176"/>
      <c r="BM94" s="176"/>
      <c r="BN94" s="176"/>
      <c r="BO94" s="176"/>
      <c r="BP94" s="176"/>
      <c r="BQ94" s="176"/>
      <c r="BR94" s="176"/>
      <c r="BS94" s="176"/>
      <c r="BT94" s="176"/>
      <c r="BU94" s="176"/>
      <c r="BV94" s="176"/>
      <c r="BW94" s="176"/>
      <c r="BX94" s="176"/>
      <c r="BY94" s="176"/>
      <c r="BZ94" s="176"/>
      <c r="CA94" s="176"/>
      <c r="CB94" s="176"/>
      <c r="CC94" s="176"/>
      <c r="CD94" s="176"/>
      <c r="CE94" s="176"/>
    </row>
    <row r="95" spans="4:83" x14ac:dyDescent="0.35">
      <c r="D95" s="176"/>
      <c r="E95" s="176"/>
      <c r="F95" s="176"/>
      <c r="G95" s="176"/>
      <c r="H95" s="176"/>
      <c r="I95" s="176"/>
      <c r="J95" s="176"/>
      <c r="K95" s="176"/>
      <c r="L95" s="176"/>
      <c r="M95" s="176"/>
      <c r="N95" s="176"/>
      <c r="O95" s="176"/>
      <c r="P95" s="176"/>
      <c r="Q95" s="176"/>
      <c r="R95" s="176"/>
      <c r="S95" s="176"/>
      <c r="T95" s="176"/>
      <c r="U95" s="176"/>
      <c r="V95" s="176"/>
      <c r="W95" s="176"/>
      <c r="X95" s="176"/>
      <c r="Y95" s="176"/>
      <c r="Z95" s="176"/>
      <c r="AA95" s="176"/>
      <c r="AB95" s="176"/>
      <c r="AC95" s="176"/>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6"/>
      <c r="BR95" s="176"/>
      <c r="BS95" s="176"/>
      <c r="BT95" s="176"/>
      <c r="BU95" s="176"/>
      <c r="BV95" s="176"/>
      <c r="BW95" s="176"/>
      <c r="BX95" s="176"/>
      <c r="BY95" s="176"/>
      <c r="BZ95" s="176"/>
      <c r="CA95" s="176"/>
      <c r="CB95" s="176"/>
      <c r="CC95" s="176"/>
      <c r="CD95" s="176"/>
      <c r="CE95" s="176"/>
    </row>
    <row r="96" spans="4:83" x14ac:dyDescent="0.35">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6"/>
      <c r="BR96" s="176"/>
      <c r="BS96" s="176"/>
      <c r="BT96" s="176"/>
      <c r="BU96" s="176"/>
      <c r="BV96" s="176"/>
      <c r="BW96" s="176"/>
      <c r="BX96" s="176"/>
      <c r="BY96" s="176"/>
      <c r="BZ96" s="176"/>
      <c r="CA96" s="176"/>
      <c r="CB96" s="176"/>
      <c r="CC96" s="176"/>
      <c r="CD96" s="176"/>
      <c r="CE96" s="176"/>
    </row>
    <row r="97" spans="4:83" x14ac:dyDescent="0.35">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c r="BA97" s="176"/>
      <c r="BB97" s="176"/>
      <c r="BC97" s="176"/>
      <c r="BD97" s="176"/>
      <c r="BE97" s="176"/>
      <c r="BF97" s="176"/>
      <c r="BG97" s="176"/>
      <c r="BH97" s="176"/>
      <c r="BI97" s="176"/>
      <c r="BJ97" s="176"/>
      <c r="BK97" s="176"/>
      <c r="BL97" s="176"/>
      <c r="BM97" s="176"/>
      <c r="BN97" s="176"/>
      <c r="BO97" s="176"/>
      <c r="BP97" s="176"/>
      <c r="BQ97" s="176"/>
      <c r="BR97" s="176"/>
      <c r="BS97" s="176"/>
      <c r="BT97" s="176"/>
      <c r="BU97" s="176"/>
      <c r="BV97" s="176"/>
      <c r="BW97" s="176"/>
      <c r="BX97" s="176"/>
      <c r="BY97" s="176"/>
      <c r="BZ97" s="176"/>
      <c r="CA97" s="176"/>
      <c r="CB97" s="176"/>
      <c r="CC97" s="176"/>
      <c r="CD97" s="176"/>
      <c r="CE97" s="176"/>
    </row>
    <row r="98" spans="4:83" x14ac:dyDescent="0.35">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c r="BA98" s="176"/>
      <c r="BB98" s="176"/>
      <c r="BC98" s="176"/>
      <c r="BD98" s="176"/>
      <c r="BE98" s="176"/>
      <c r="BF98" s="176"/>
      <c r="BG98" s="176"/>
      <c r="BH98" s="176"/>
      <c r="BI98" s="176"/>
      <c r="BJ98" s="176"/>
      <c r="BK98" s="176"/>
      <c r="BL98" s="176"/>
      <c r="BM98" s="176"/>
      <c r="BN98" s="176"/>
      <c r="BO98" s="176"/>
      <c r="BP98" s="176"/>
      <c r="BQ98" s="176"/>
      <c r="BR98" s="176"/>
      <c r="BS98" s="176"/>
      <c r="BT98" s="176"/>
      <c r="BU98" s="176"/>
      <c r="BV98" s="176"/>
      <c r="BW98" s="176"/>
      <c r="BX98" s="176"/>
      <c r="BY98" s="176"/>
      <c r="BZ98" s="176"/>
      <c r="CA98" s="176"/>
      <c r="CB98" s="176"/>
      <c r="CC98" s="176"/>
      <c r="CD98" s="176"/>
      <c r="CE98" s="176"/>
    </row>
    <row r="99" spans="4:83" x14ac:dyDescent="0.35">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6"/>
      <c r="AN99" s="176"/>
      <c r="AO99" s="176"/>
      <c r="AP99" s="176"/>
      <c r="AQ99" s="176"/>
      <c r="AR99" s="176"/>
      <c r="AS99" s="176"/>
      <c r="AT99" s="176"/>
      <c r="AU99" s="176"/>
      <c r="AV99" s="176"/>
      <c r="AW99" s="176"/>
      <c r="AX99" s="176"/>
      <c r="AY99" s="176"/>
      <c r="AZ99" s="176"/>
      <c r="BA99" s="176"/>
      <c r="BB99" s="176"/>
      <c r="BC99" s="176"/>
      <c r="BD99" s="176"/>
      <c r="BE99" s="176"/>
      <c r="BF99" s="176"/>
      <c r="BG99" s="176"/>
      <c r="BH99" s="176"/>
      <c r="BI99" s="176"/>
      <c r="BJ99" s="176"/>
      <c r="BK99" s="176"/>
      <c r="BL99" s="176"/>
      <c r="BM99" s="176"/>
      <c r="BN99" s="176"/>
      <c r="BO99" s="176"/>
      <c r="BP99" s="176"/>
      <c r="BQ99" s="176"/>
      <c r="BR99" s="176"/>
      <c r="BS99" s="176"/>
      <c r="BT99" s="176"/>
      <c r="BU99" s="176"/>
      <c r="BV99" s="176"/>
      <c r="BW99" s="176"/>
      <c r="BX99" s="176"/>
      <c r="BY99" s="176"/>
      <c r="BZ99" s="176"/>
      <c r="CA99" s="176"/>
      <c r="CB99" s="176"/>
      <c r="CC99" s="176"/>
      <c r="CD99" s="176"/>
      <c r="CE99" s="176"/>
    </row>
    <row r="100" spans="4:83" x14ac:dyDescent="0.35">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c r="BA100" s="176"/>
      <c r="BB100" s="176"/>
      <c r="BC100" s="176"/>
      <c r="BD100" s="176"/>
      <c r="BE100" s="176"/>
      <c r="BF100" s="176"/>
      <c r="BG100" s="176"/>
      <c r="BH100" s="176"/>
      <c r="BI100" s="176"/>
      <c r="BJ100" s="176"/>
      <c r="BK100" s="176"/>
      <c r="BL100" s="176"/>
      <c r="BM100" s="176"/>
      <c r="BN100" s="176"/>
      <c r="BO100" s="176"/>
      <c r="BP100" s="176"/>
      <c r="BQ100" s="176"/>
      <c r="BR100" s="176"/>
      <c r="BS100" s="176"/>
      <c r="BT100" s="176"/>
      <c r="BU100" s="176"/>
      <c r="BV100" s="176"/>
      <c r="BW100" s="176"/>
      <c r="BX100" s="176"/>
      <c r="BY100" s="176"/>
      <c r="BZ100" s="176"/>
      <c r="CA100" s="176"/>
      <c r="CB100" s="176"/>
      <c r="CC100" s="176"/>
      <c r="CD100" s="176"/>
      <c r="CE100" s="176"/>
    </row>
    <row r="101" spans="4:83" x14ac:dyDescent="0.35">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c r="BA101" s="176"/>
      <c r="BB101" s="176"/>
      <c r="BC101" s="176"/>
      <c r="BD101" s="176"/>
      <c r="BE101" s="176"/>
      <c r="BF101" s="176"/>
      <c r="BG101" s="176"/>
      <c r="BH101" s="176"/>
      <c r="BI101" s="176"/>
      <c r="BJ101" s="176"/>
      <c r="BK101" s="176"/>
      <c r="BL101" s="176"/>
      <c r="BM101" s="176"/>
      <c r="BN101" s="176"/>
      <c r="BO101" s="176"/>
      <c r="BP101" s="176"/>
      <c r="BQ101" s="176"/>
      <c r="BR101" s="176"/>
      <c r="BS101" s="176"/>
      <c r="BT101" s="176"/>
      <c r="BU101" s="176"/>
      <c r="BV101" s="176"/>
      <c r="BW101" s="176"/>
      <c r="BX101" s="176"/>
      <c r="BY101" s="176"/>
      <c r="BZ101" s="176"/>
      <c r="CA101" s="176"/>
      <c r="CB101" s="176"/>
      <c r="CC101" s="176"/>
      <c r="CD101" s="176"/>
      <c r="CE101" s="176"/>
    </row>
    <row r="102" spans="4:83" x14ac:dyDescent="0.35">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6"/>
      <c r="BR102" s="176"/>
      <c r="BS102" s="176"/>
      <c r="BT102" s="176"/>
      <c r="BU102" s="176"/>
      <c r="BV102" s="176"/>
      <c r="BW102" s="176"/>
      <c r="BX102" s="176"/>
      <c r="BY102" s="176"/>
      <c r="BZ102" s="176"/>
      <c r="CA102" s="176"/>
      <c r="CB102" s="176"/>
      <c r="CC102" s="176"/>
      <c r="CD102" s="176"/>
      <c r="CE102" s="176"/>
    </row>
    <row r="103" spans="4:83" x14ac:dyDescent="0.35">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6"/>
      <c r="BW103" s="176"/>
      <c r="BX103" s="176"/>
      <c r="BY103" s="176"/>
      <c r="BZ103" s="176"/>
      <c r="CA103" s="176"/>
      <c r="CB103" s="176"/>
      <c r="CC103" s="176"/>
      <c r="CD103" s="176"/>
      <c r="CE103" s="176"/>
    </row>
    <row r="104" spans="4:83" x14ac:dyDescent="0.35">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c r="BA104" s="176"/>
      <c r="BB104" s="176"/>
      <c r="BC104" s="176"/>
      <c r="BD104" s="176"/>
      <c r="BE104" s="176"/>
      <c r="BF104" s="176"/>
      <c r="BG104" s="176"/>
      <c r="BH104" s="176"/>
      <c r="BI104" s="176"/>
      <c r="BJ104" s="176"/>
      <c r="BK104" s="176"/>
      <c r="BL104" s="176"/>
      <c r="BM104" s="176"/>
      <c r="BN104" s="176"/>
      <c r="BO104" s="176"/>
      <c r="BP104" s="176"/>
      <c r="BQ104" s="176"/>
      <c r="BR104" s="176"/>
      <c r="BS104" s="176"/>
      <c r="BT104" s="176"/>
      <c r="BU104" s="176"/>
      <c r="BV104" s="176"/>
      <c r="BW104" s="176"/>
      <c r="BX104" s="176"/>
      <c r="BY104" s="176"/>
      <c r="BZ104" s="176"/>
      <c r="CA104" s="176"/>
      <c r="CB104" s="176"/>
      <c r="CC104" s="176"/>
      <c r="CD104" s="176"/>
      <c r="CE104" s="176"/>
    </row>
    <row r="105" spans="4:83" x14ac:dyDescent="0.35">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176"/>
      <c r="AL105" s="176"/>
      <c r="AM105" s="176"/>
      <c r="AN105" s="176"/>
      <c r="AO105" s="176"/>
      <c r="AP105" s="176"/>
      <c r="AQ105" s="176"/>
      <c r="AR105" s="176"/>
      <c r="AS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6"/>
      <c r="BR105" s="176"/>
      <c r="BS105" s="176"/>
      <c r="BT105" s="176"/>
      <c r="BU105" s="176"/>
      <c r="BV105" s="176"/>
      <c r="BW105" s="176"/>
      <c r="BX105" s="176"/>
      <c r="BY105" s="176"/>
      <c r="BZ105" s="176"/>
      <c r="CA105" s="176"/>
      <c r="CB105" s="176"/>
      <c r="CC105" s="176"/>
      <c r="CD105" s="176"/>
      <c r="CE105" s="176"/>
    </row>
    <row r="106" spans="4:83" x14ac:dyDescent="0.35">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c r="AL106" s="176"/>
      <c r="AM106" s="176"/>
      <c r="AN106" s="176"/>
      <c r="AO106" s="176"/>
      <c r="AP106" s="176"/>
      <c r="AQ106" s="176"/>
      <c r="AR106" s="176"/>
      <c r="AS106" s="176"/>
      <c r="AT106" s="176"/>
      <c r="AU106" s="176"/>
      <c r="AV106" s="176"/>
      <c r="AW106" s="176"/>
      <c r="AX106" s="176"/>
      <c r="AY106" s="176"/>
      <c r="AZ106" s="176"/>
      <c r="BA106" s="176"/>
      <c r="BB106" s="176"/>
      <c r="BC106" s="176"/>
      <c r="BD106" s="176"/>
      <c r="BE106" s="176"/>
      <c r="BF106" s="176"/>
      <c r="BG106" s="176"/>
      <c r="BH106" s="176"/>
      <c r="BI106" s="176"/>
      <c r="BJ106" s="176"/>
      <c r="BK106" s="176"/>
      <c r="BL106" s="176"/>
      <c r="BM106" s="176"/>
      <c r="BN106" s="176"/>
      <c r="BO106" s="176"/>
      <c r="BP106" s="176"/>
      <c r="BQ106" s="176"/>
      <c r="BR106" s="176"/>
      <c r="BS106" s="176"/>
      <c r="BT106" s="176"/>
      <c r="BU106" s="176"/>
      <c r="BV106" s="176"/>
      <c r="BW106" s="176"/>
      <c r="BX106" s="176"/>
      <c r="BY106" s="176"/>
      <c r="BZ106" s="176"/>
      <c r="CA106" s="176"/>
      <c r="CB106" s="176"/>
      <c r="CC106" s="176"/>
      <c r="CD106" s="176"/>
      <c r="CE106" s="176"/>
    </row>
    <row r="107" spans="4:83" x14ac:dyDescent="0.35">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L107" s="176"/>
      <c r="AM107" s="176"/>
      <c r="AN107" s="176"/>
      <c r="AO107" s="176"/>
      <c r="AP107" s="176"/>
      <c r="AQ107" s="176"/>
      <c r="AR107" s="176"/>
      <c r="AS107" s="176"/>
      <c r="AT107" s="176"/>
      <c r="AU107" s="176"/>
      <c r="AV107" s="176"/>
      <c r="AW107" s="176"/>
      <c r="AX107" s="176"/>
      <c r="AY107" s="176"/>
      <c r="AZ107" s="176"/>
      <c r="BA107" s="176"/>
      <c r="BB107" s="176"/>
      <c r="BC107" s="176"/>
      <c r="BD107" s="176"/>
      <c r="BE107" s="176"/>
      <c r="BF107" s="176"/>
      <c r="BG107" s="176"/>
      <c r="BH107" s="176"/>
      <c r="BI107" s="176"/>
      <c r="BJ107" s="176"/>
      <c r="BK107" s="176"/>
      <c r="BL107" s="176"/>
      <c r="BM107" s="176"/>
      <c r="BN107" s="176"/>
      <c r="BO107" s="176"/>
      <c r="BP107" s="176"/>
      <c r="BQ107" s="176"/>
      <c r="BR107" s="176"/>
      <c r="BS107" s="176"/>
      <c r="BT107" s="176"/>
      <c r="BU107" s="176"/>
      <c r="BV107" s="176"/>
      <c r="BW107" s="176"/>
      <c r="BX107" s="176"/>
      <c r="BY107" s="176"/>
      <c r="BZ107" s="176"/>
      <c r="CA107" s="176"/>
      <c r="CB107" s="176"/>
      <c r="CC107" s="176"/>
      <c r="CD107" s="176"/>
      <c r="CE107" s="176"/>
    </row>
    <row r="108" spans="4:83" x14ac:dyDescent="0.35">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c r="BA108" s="176"/>
      <c r="BB108" s="176"/>
      <c r="BC108" s="176"/>
      <c r="BD108" s="176"/>
      <c r="BE108" s="176"/>
      <c r="BF108" s="176"/>
      <c r="BG108" s="176"/>
      <c r="BH108" s="176"/>
      <c r="BI108" s="176"/>
      <c r="BJ108" s="176"/>
      <c r="BK108" s="176"/>
      <c r="BL108" s="176"/>
      <c r="BM108" s="176"/>
      <c r="BN108" s="176"/>
      <c r="BO108" s="176"/>
      <c r="BP108" s="176"/>
      <c r="BQ108" s="176"/>
      <c r="BR108" s="176"/>
      <c r="BS108" s="176"/>
      <c r="BT108" s="176"/>
      <c r="BU108" s="176"/>
      <c r="BV108" s="176"/>
      <c r="BW108" s="176"/>
      <c r="BX108" s="176"/>
      <c r="BY108" s="176"/>
      <c r="BZ108" s="176"/>
      <c r="CA108" s="176"/>
      <c r="CB108" s="176"/>
      <c r="CC108" s="176"/>
      <c r="CD108" s="176"/>
      <c r="CE108" s="176"/>
    </row>
    <row r="109" spans="4:83" x14ac:dyDescent="0.35">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c r="BB109" s="176"/>
      <c r="BC109" s="176"/>
      <c r="BD109" s="176"/>
      <c r="BE109" s="176"/>
      <c r="BF109" s="176"/>
      <c r="BG109" s="176"/>
      <c r="BH109" s="176"/>
      <c r="BI109" s="176"/>
      <c r="BJ109" s="176"/>
      <c r="BK109" s="176"/>
      <c r="BL109" s="176"/>
      <c r="BM109" s="176"/>
      <c r="BN109" s="176"/>
      <c r="BO109" s="176"/>
      <c r="BP109" s="176"/>
      <c r="BQ109" s="176"/>
      <c r="BR109" s="176"/>
      <c r="BS109" s="176"/>
      <c r="BT109" s="176"/>
      <c r="BU109" s="176"/>
      <c r="BV109" s="176"/>
      <c r="BW109" s="176"/>
      <c r="BX109" s="176"/>
      <c r="BY109" s="176"/>
      <c r="BZ109" s="176"/>
      <c r="CA109" s="176"/>
      <c r="CB109" s="176"/>
      <c r="CC109" s="176"/>
      <c r="CD109" s="176"/>
      <c r="CE109" s="176"/>
    </row>
    <row r="110" spans="4:83" x14ac:dyDescent="0.35">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c r="BA110" s="176"/>
      <c r="BB110" s="176"/>
      <c r="BC110" s="176"/>
      <c r="BD110" s="176"/>
      <c r="BE110" s="176"/>
      <c r="BF110" s="176"/>
      <c r="BG110" s="176"/>
      <c r="BH110" s="176"/>
      <c r="BI110" s="176"/>
      <c r="BJ110" s="176"/>
      <c r="BK110" s="176"/>
      <c r="BL110" s="176"/>
      <c r="BM110" s="176"/>
      <c r="BN110" s="176"/>
      <c r="BO110" s="176"/>
      <c r="BP110" s="176"/>
      <c r="BQ110" s="176"/>
      <c r="BR110" s="176"/>
      <c r="BS110" s="176"/>
      <c r="BT110" s="176"/>
      <c r="BU110" s="176"/>
      <c r="BV110" s="176"/>
      <c r="BW110" s="176"/>
      <c r="BX110" s="176"/>
      <c r="BY110" s="176"/>
      <c r="BZ110" s="176"/>
      <c r="CA110" s="176"/>
      <c r="CB110" s="176"/>
      <c r="CC110" s="176"/>
      <c r="CD110" s="176"/>
      <c r="CE110" s="176"/>
    </row>
    <row r="111" spans="4:83" x14ac:dyDescent="0.35">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c r="BA111" s="176"/>
      <c r="BB111" s="176"/>
      <c r="BC111" s="176"/>
      <c r="BD111" s="176"/>
      <c r="BE111" s="176"/>
      <c r="BF111" s="176"/>
      <c r="BG111" s="176"/>
      <c r="BH111" s="176"/>
      <c r="BI111" s="176"/>
      <c r="BJ111" s="176"/>
      <c r="BK111" s="176"/>
      <c r="BL111" s="176"/>
      <c r="BM111" s="176"/>
      <c r="BN111" s="176"/>
      <c r="BO111" s="176"/>
      <c r="BP111" s="176"/>
      <c r="BQ111" s="176"/>
      <c r="BR111" s="176"/>
      <c r="BS111" s="176"/>
      <c r="BT111" s="176"/>
      <c r="BU111" s="176"/>
      <c r="BV111" s="176"/>
      <c r="BW111" s="176"/>
      <c r="BX111" s="176"/>
      <c r="BY111" s="176"/>
      <c r="BZ111" s="176"/>
      <c r="CA111" s="176"/>
      <c r="CB111" s="176"/>
      <c r="CC111" s="176"/>
      <c r="CD111" s="176"/>
      <c r="CE111" s="176"/>
    </row>
    <row r="112" spans="4:83" x14ac:dyDescent="0.35">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6"/>
      <c r="BR112" s="176"/>
      <c r="BS112" s="176"/>
      <c r="BT112" s="176"/>
      <c r="BU112" s="176"/>
      <c r="BV112" s="176"/>
      <c r="BW112" s="176"/>
      <c r="BX112" s="176"/>
      <c r="BY112" s="176"/>
      <c r="BZ112" s="176"/>
      <c r="CA112" s="176"/>
      <c r="CB112" s="176"/>
      <c r="CC112" s="176"/>
      <c r="CD112" s="176"/>
      <c r="CE112" s="176"/>
    </row>
    <row r="113" spans="4:83" x14ac:dyDescent="0.35">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6"/>
      <c r="BR113" s="176"/>
      <c r="BS113" s="176"/>
      <c r="BT113" s="176"/>
      <c r="BU113" s="176"/>
      <c r="BV113" s="176"/>
      <c r="BW113" s="176"/>
      <c r="BX113" s="176"/>
      <c r="BY113" s="176"/>
      <c r="BZ113" s="176"/>
      <c r="CA113" s="176"/>
      <c r="CB113" s="176"/>
      <c r="CC113" s="176"/>
      <c r="CD113" s="176"/>
      <c r="CE113" s="176"/>
    </row>
    <row r="114" spans="4:83" x14ac:dyDescent="0.35">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c r="BB114" s="176"/>
      <c r="BC114" s="176"/>
      <c r="BD114" s="176"/>
      <c r="BE114" s="176"/>
      <c r="BF114" s="176"/>
      <c r="BG114" s="176"/>
      <c r="BH114" s="176"/>
      <c r="BI114" s="176"/>
      <c r="BJ114" s="176"/>
      <c r="BK114" s="176"/>
      <c r="BL114" s="176"/>
      <c r="BM114" s="176"/>
      <c r="BN114" s="176"/>
      <c r="BO114" s="176"/>
      <c r="BP114" s="176"/>
      <c r="BQ114" s="176"/>
      <c r="BR114" s="176"/>
      <c r="BS114" s="176"/>
      <c r="BT114" s="176"/>
      <c r="BU114" s="176"/>
      <c r="BV114" s="176"/>
      <c r="BW114" s="176"/>
      <c r="BX114" s="176"/>
      <c r="BY114" s="176"/>
      <c r="BZ114" s="176"/>
      <c r="CA114" s="176"/>
      <c r="CB114" s="176"/>
      <c r="CC114" s="176"/>
      <c r="CD114" s="176"/>
      <c r="CE114" s="176"/>
    </row>
    <row r="115" spans="4:83" x14ac:dyDescent="0.35">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76"/>
      <c r="BD115" s="176"/>
      <c r="BE115" s="176"/>
      <c r="BF115" s="176"/>
      <c r="BG115" s="176"/>
      <c r="BH115" s="176"/>
      <c r="BI115" s="176"/>
      <c r="BJ115" s="176"/>
      <c r="BK115" s="176"/>
      <c r="BL115" s="176"/>
      <c r="BM115" s="176"/>
      <c r="BN115" s="176"/>
      <c r="BO115" s="176"/>
      <c r="BP115" s="176"/>
      <c r="BQ115" s="176"/>
      <c r="BR115" s="176"/>
      <c r="BS115" s="176"/>
      <c r="BT115" s="176"/>
      <c r="BU115" s="176"/>
      <c r="BV115" s="176"/>
      <c r="BW115" s="176"/>
      <c r="BX115" s="176"/>
      <c r="BY115" s="176"/>
      <c r="BZ115" s="176"/>
      <c r="CA115" s="176"/>
      <c r="CB115" s="176"/>
      <c r="CC115" s="176"/>
      <c r="CD115" s="176"/>
      <c r="CE115" s="176"/>
    </row>
    <row r="116" spans="4:83" x14ac:dyDescent="0.35">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c r="BB116" s="176"/>
      <c r="BC116" s="176"/>
      <c r="BD116" s="176"/>
      <c r="BE116" s="176"/>
      <c r="BF116" s="176"/>
      <c r="BG116" s="176"/>
      <c r="BH116" s="176"/>
      <c r="BI116" s="176"/>
      <c r="BJ116" s="176"/>
      <c r="BK116" s="176"/>
      <c r="BL116" s="176"/>
      <c r="BM116" s="176"/>
      <c r="BN116" s="176"/>
      <c r="BO116" s="176"/>
      <c r="BP116" s="176"/>
      <c r="BQ116" s="176"/>
      <c r="BR116" s="176"/>
      <c r="BS116" s="176"/>
      <c r="BT116" s="176"/>
      <c r="BU116" s="176"/>
      <c r="BV116" s="176"/>
      <c r="BW116" s="176"/>
      <c r="BX116" s="176"/>
      <c r="BY116" s="176"/>
      <c r="BZ116" s="176"/>
      <c r="CA116" s="176"/>
      <c r="CB116" s="176"/>
      <c r="CC116" s="176"/>
      <c r="CD116" s="176"/>
      <c r="CE116" s="176"/>
    </row>
    <row r="117" spans="4:83" x14ac:dyDescent="0.35">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c r="BA117" s="176"/>
      <c r="BB117" s="176"/>
      <c r="BC117" s="176"/>
      <c r="BD117" s="176"/>
      <c r="BE117" s="176"/>
      <c r="BF117" s="176"/>
      <c r="BG117" s="176"/>
      <c r="BH117" s="176"/>
      <c r="BI117" s="176"/>
      <c r="BJ117" s="176"/>
      <c r="BK117" s="176"/>
      <c r="BL117" s="176"/>
      <c r="BM117" s="176"/>
      <c r="BN117" s="176"/>
      <c r="BO117" s="176"/>
      <c r="BP117" s="176"/>
      <c r="BQ117" s="176"/>
      <c r="BR117" s="176"/>
      <c r="BS117" s="176"/>
      <c r="BT117" s="176"/>
      <c r="BU117" s="176"/>
      <c r="BV117" s="176"/>
      <c r="BW117" s="176"/>
      <c r="BX117" s="176"/>
      <c r="BY117" s="176"/>
      <c r="BZ117" s="176"/>
      <c r="CA117" s="176"/>
      <c r="CB117" s="176"/>
      <c r="CC117" s="176"/>
      <c r="CD117" s="176"/>
      <c r="CE117" s="176"/>
    </row>
    <row r="118" spans="4:83" x14ac:dyDescent="0.35">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c r="BA118" s="176"/>
      <c r="BB118" s="176"/>
      <c r="BC118" s="176"/>
      <c r="BD118" s="176"/>
      <c r="BE118" s="176"/>
      <c r="BF118" s="176"/>
      <c r="BG118" s="176"/>
      <c r="BH118" s="176"/>
      <c r="BI118" s="176"/>
      <c r="BJ118" s="176"/>
      <c r="BK118" s="176"/>
      <c r="BL118" s="176"/>
      <c r="BM118" s="176"/>
      <c r="BN118" s="176"/>
      <c r="BO118" s="176"/>
      <c r="BP118" s="176"/>
      <c r="BQ118" s="176"/>
      <c r="BR118" s="176"/>
      <c r="BS118" s="176"/>
      <c r="BT118" s="176"/>
      <c r="BU118" s="176"/>
      <c r="BV118" s="176"/>
      <c r="BW118" s="176"/>
      <c r="BX118" s="176"/>
      <c r="BY118" s="176"/>
      <c r="BZ118" s="176"/>
      <c r="CA118" s="176"/>
      <c r="CB118" s="176"/>
      <c r="CC118" s="176"/>
      <c r="CD118" s="176"/>
      <c r="CE118" s="176"/>
    </row>
    <row r="119" spans="4:83" x14ac:dyDescent="0.35">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6"/>
      <c r="BU119" s="176"/>
      <c r="BV119" s="176"/>
      <c r="BW119" s="176"/>
      <c r="BX119" s="176"/>
      <c r="BY119" s="176"/>
      <c r="BZ119" s="176"/>
      <c r="CA119" s="176"/>
      <c r="CB119" s="176"/>
      <c r="CC119" s="176"/>
      <c r="CD119" s="176"/>
      <c r="CE119" s="176"/>
    </row>
    <row r="120" spans="4:83" x14ac:dyDescent="0.35">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c r="BV120" s="176"/>
      <c r="BW120" s="176"/>
      <c r="BX120" s="176"/>
      <c r="BY120" s="176"/>
      <c r="BZ120" s="176"/>
      <c r="CA120" s="176"/>
      <c r="CB120" s="176"/>
      <c r="CC120" s="176"/>
      <c r="CD120" s="176"/>
      <c r="CE120" s="176"/>
    </row>
    <row r="121" spans="4:83" x14ac:dyDescent="0.35">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c r="BA121" s="176"/>
      <c r="BB121" s="176"/>
      <c r="BC121" s="176"/>
      <c r="BD121" s="176"/>
      <c r="BE121" s="176"/>
      <c r="BF121" s="176"/>
      <c r="BG121" s="176"/>
      <c r="BH121" s="176"/>
      <c r="BI121" s="176"/>
      <c r="BJ121" s="176"/>
      <c r="BK121" s="176"/>
      <c r="BL121" s="176"/>
      <c r="BM121" s="176"/>
      <c r="BN121" s="176"/>
      <c r="BO121" s="176"/>
      <c r="BP121" s="176"/>
      <c r="BQ121" s="176"/>
      <c r="BR121" s="176"/>
      <c r="BS121" s="176"/>
      <c r="BT121" s="176"/>
      <c r="BU121" s="176"/>
      <c r="BV121" s="176"/>
      <c r="BW121" s="176"/>
      <c r="BX121" s="176"/>
      <c r="BY121" s="176"/>
      <c r="BZ121" s="176"/>
      <c r="CA121" s="176"/>
      <c r="CB121" s="176"/>
      <c r="CC121" s="176"/>
      <c r="CD121" s="176"/>
      <c r="CE121" s="176"/>
    </row>
    <row r="122" spans="4:83" x14ac:dyDescent="0.35">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6"/>
      <c r="BQ122" s="176"/>
      <c r="BR122" s="176"/>
      <c r="BS122" s="176"/>
      <c r="BT122" s="176"/>
      <c r="BU122" s="176"/>
      <c r="BV122" s="176"/>
      <c r="BW122" s="176"/>
      <c r="BX122" s="176"/>
      <c r="BY122" s="176"/>
      <c r="BZ122" s="176"/>
      <c r="CA122" s="176"/>
      <c r="CB122" s="176"/>
      <c r="CC122" s="176"/>
      <c r="CD122" s="176"/>
      <c r="CE122" s="176"/>
    </row>
    <row r="123" spans="4:83" x14ac:dyDescent="0.35">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6"/>
      <c r="BA123" s="176"/>
      <c r="BB123" s="176"/>
      <c r="BC123" s="176"/>
      <c r="BD123" s="176"/>
      <c r="BE123" s="176"/>
      <c r="BF123" s="176"/>
      <c r="BG123" s="176"/>
      <c r="BH123" s="176"/>
      <c r="BI123" s="176"/>
      <c r="BJ123" s="176"/>
      <c r="BK123" s="176"/>
      <c r="BL123" s="176"/>
      <c r="BM123" s="176"/>
      <c r="BN123" s="176"/>
      <c r="BO123" s="176"/>
      <c r="BP123" s="176"/>
      <c r="BQ123" s="176"/>
      <c r="BR123" s="176"/>
      <c r="BS123" s="176"/>
      <c r="BT123" s="176"/>
      <c r="BU123" s="176"/>
      <c r="BV123" s="176"/>
      <c r="BW123" s="176"/>
      <c r="BX123" s="176"/>
      <c r="BY123" s="176"/>
      <c r="BZ123" s="176"/>
      <c r="CA123" s="176"/>
      <c r="CB123" s="176"/>
      <c r="CC123" s="176"/>
      <c r="CD123" s="176"/>
      <c r="CE123" s="176"/>
    </row>
    <row r="124" spans="4:83" x14ac:dyDescent="0.35">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c r="BA124" s="176"/>
      <c r="BB124" s="176"/>
      <c r="BC124" s="176"/>
      <c r="BD124" s="176"/>
      <c r="BE124" s="176"/>
      <c r="BF124" s="176"/>
      <c r="BG124" s="176"/>
      <c r="BH124" s="176"/>
      <c r="BI124" s="176"/>
      <c r="BJ124" s="176"/>
      <c r="BK124" s="176"/>
      <c r="BL124" s="176"/>
      <c r="BM124" s="176"/>
      <c r="BN124" s="176"/>
      <c r="BO124" s="176"/>
      <c r="BP124" s="176"/>
      <c r="BQ124" s="176"/>
      <c r="BR124" s="176"/>
      <c r="BS124" s="176"/>
      <c r="BT124" s="176"/>
      <c r="BU124" s="176"/>
      <c r="BV124" s="176"/>
      <c r="BW124" s="176"/>
      <c r="BX124" s="176"/>
      <c r="BY124" s="176"/>
      <c r="BZ124" s="176"/>
      <c r="CA124" s="176"/>
      <c r="CB124" s="176"/>
      <c r="CC124" s="176"/>
      <c r="CD124" s="176"/>
      <c r="CE124" s="176"/>
    </row>
    <row r="125" spans="4:83" x14ac:dyDescent="0.35">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O125" s="176"/>
      <c r="BP125" s="176"/>
      <c r="BQ125" s="176"/>
      <c r="BR125" s="176"/>
      <c r="BS125" s="176"/>
      <c r="BT125" s="176"/>
      <c r="BU125" s="176"/>
      <c r="BV125" s="176"/>
      <c r="BW125" s="176"/>
      <c r="BX125" s="176"/>
      <c r="BY125" s="176"/>
      <c r="BZ125" s="176"/>
      <c r="CA125" s="176"/>
      <c r="CB125" s="176"/>
      <c r="CC125" s="176"/>
      <c r="CD125" s="176"/>
      <c r="CE125" s="176"/>
    </row>
    <row r="126" spans="4:83" x14ac:dyDescent="0.35">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c r="BA126" s="176"/>
      <c r="BB126" s="176"/>
      <c r="BC126" s="176"/>
      <c r="BD126" s="176"/>
      <c r="BE126" s="176"/>
      <c r="BF126" s="176"/>
      <c r="BG126" s="176"/>
      <c r="BH126" s="176"/>
      <c r="BI126" s="176"/>
      <c r="BJ126" s="176"/>
      <c r="BK126" s="176"/>
      <c r="BL126" s="176"/>
      <c r="BM126" s="176"/>
      <c r="BN126" s="176"/>
      <c r="BO126" s="176"/>
      <c r="BP126" s="176"/>
      <c r="BQ126" s="176"/>
      <c r="BR126" s="176"/>
      <c r="BS126" s="176"/>
      <c r="BT126" s="176"/>
      <c r="BU126" s="176"/>
      <c r="BV126" s="176"/>
      <c r="BW126" s="176"/>
      <c r="BX126" s="176"/>
      <c r="BY126" s="176"/>
      <c r="BZ126" s="176"/>
      <c r="CA126" s="176"/>
      <c r="CB126" s="176"/>
      <c r="CC126" s="176"/>
      <c r="CD126" s="176"/>
      <c r="CE126" s="176"/>
    </row>
    <row r="127" spans="4:83" x14ac:dyDescent="0.35">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c r="BA127" s="176"/>
      <c r="BB127" s="176"/>
      <c r="BC127" s="176"/>
      <c r="BD127" s="176"/>
      <c r="BE127" s="176"/>
      <c r="BF127" s="176"/>
      <c r="BG127" s="176"/>
      <c r="BH127" s="176"/>
      <c r="BI127" s="176"/>
      <c r="BJ127" s="176"/>
      <c r="BK127" s="176"/>
      <c r="BL127" s="176"/>
      <c r="BM127" s="176"/>
      <c r="BN127" s="176"/>
      <c r="BO127" s="176"/>
      <c r="BP127" s="176"/>
      <c r="BQ127" s="176"/>
      <c r="BR127" s="176"/>
      <c r="BS127" s="176"/>
      <c r="BT127" s="176"/>
      <c r="BU127" s="176"/>
      <c r="BV127" s="176"/>
      <c r="BW127" s="176"/>
      <c r="BX127" s="176"/>
      <c r="BY127" s="176"/>
      <c r="BZ127" s="176"/>
      <c r="CA127" s="176"/>
      <c r="CB127" s="176"/>
      <c r="CC127" s="176"/>
      <c r="CD127" s="176"/>
      <c r="CE127" s="176"/>
    </row>
    <row r="128" spans="4:83" x14ac:dyDescent="0.35">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6"/>
      <c r="BA128" s="176"/>
      <c r="BB128" s="176"/>
      <c r="BC128" s="176"/>
      <c r="BD128" s="176"/>
      <c r="BE128" s="176"/>
      <c r="BF128" s="176"/>
      <c r="BG128" s="176"/>
      <c r="BH128" s="176"/>
      <c r="BI128" s="176"/>
      <c r="BJ128" s="176"/>
      <c r="BK128" s="176"/>
      <c r="BL128" s="176"/>
      <c r="BM128" s="176"/>
      <c r="BN128" s="176"/>
      <c r="BO128" s="176"/>
      <c r="BP128" s="176"/>
      <c r="BQ128" s="176"/>
      <c r="BR128" s="176"/>
      <c r="BS128" s="176"/>
      <c r="BT128" s="176"/>
      <c r="BU128" s="176"/>
      <c r="BV128" s="176"/>
      <c r="BW128" s="176"/>
      <c r="BX128" s="176"/>
      <c r="BY128" s="176"/>
      <c r="BZ128" s="176"/>
      <c r="CA128" s="176"/>
      <c r="CB128" s="176"/>
      <c r="CC128" s="176"/>
      <c r="CD128" s="176"/>
      <c r="CE128" s="176"/>
    </row>
    <row r="129" spans="4:83" x14ac:dyDescent="0.35">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c r="AL129" s="176"/>
      <c r="AM129" s="176"/>
      <c r="AN129" s="176"/>
      <c r="AO129" s="176"/>
      <c r="AP129" s="176"/>
      <c r="AQ129" s="176"/>
      <c r="AR129" s="176"/>
      <c r="AS129" s="176"/>
      <c r="AT129" s="176"/>
      <c r="AU129" s="176"/>
      <c r="AV129" s="176"/>
      <c r="AW129" s="176"/>
      <c r="AX129" s="176"/>
      <c r="AY129" s="176"/>
      <c r="AZ129" s="176"/>
      <c r="BA129" s="176"/>
      <c r="BB129" s="176"/>
      <c r="BC129" s="176"/>
      <c r="BD129" s="176"/>
      <c r="BE129" s="176"/>
      <c r="BF129" s="176"/>
      <c r="BG129" s="176"/>
      <c r="BH129" s="176"/>
      <c r="BI129" s="176"/>
      <c r="BJ129" s="176"/>
      <c r="BK129" s="176"/>
      <c r="BL129" s="176"/>
      <c r="BM129" s="176"/>
      <c r="BN129" s="176"/>
      <c r="BO129" s="176"/>
      <c r="BP129" s="176"/>
      <c r="BQ129" s="176"/>
      <c r="BR129" s="176"/>
      <c r="BS129" s="176"/>
      <c r="BT129" s="176"/>
      <c r="BU129" s="176"/>
      <c r="BV129" s="176"/>
      <c r="BW129" s="176"/>
      <c r="BX129" s="176"/>
      <c r="BY129" s="176"/>
      <c r="BZ129" s="176"/>
      <c r="CA129" s="176"/>
      <c r="CB129" s="176"/>
      <c r="CC129" s="176"/>
      <c r="CD129" s="176"/>
      <c r="CE129" s="176"/>
    </row>
    <row r="130" spans="4:83" x14ac:dyDescent="0.35">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c r="BA130" s="176"/>
      <c r="BB130" s="176"/>
      <c r="BC130" s="176"/>
      <c r="BD130" s="176"/>
      <c r="BE130" s="176"/>
      <c r="BF130" s="176"/>
      <c r="BG130" s="176"/>
      <c r="BH130" s="176"/>
      <c r="BI130" s="176"/>
      <c r="BJ130" s="176"/>
      <c r="BK130" s="176"/>
      <c r="BL130" s="176"/>
      <c r="BM130" s="176"/>
      <c r="BN130" s="176"/>
      <c r="BO130" s="176"/>
      <c r="BP130" s="176"/>
      <c r="BQ130" s="176"/>
      <c r="BR130" s="176"/>
      <c r="BS130" s="176"/>
      <c r="BT130" s="176"/>
      <c r="BU130" s="176"/>
      <c r="BV130" s="176"/>
      <c r="BW130" s="176"/>
      <c r="BX130" s="176"/>
      <c r="BY130" s="176"/>
      <c r="BZ130" s="176"/>
      <c r="CA130" s="176"/>
      <c r="CB130" s="176"/>
      <c r="CC130" s="176"/>
      <c r="CD130" s="176"/>
      <c r="CE130" s="176"/>
    </row>
    <row r="131" spans="4:83" x14ac:dyDescent="0.35">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c r="BA131" s="176"/>
      <c r="BB131" s="176"/>
      <c r="BC131" s="176"/>
      <c r="BD131" s="176"/>
      <c r="BE131" s="176"/>
      <c r="BF131" s="176"/>
      <c r="BG131" s="176"/>
      <c r="BH131" s="176"/>
      <c r="BI131" s="176"/>
      <c r="BJ131" s="176"/>
      <c r="BK131" s="176"/>
      <c r="BL131" s="176"/>
      <c r="BM131" s="176"/>
      <c r="BN131" s="176"/>
      <c r="BO131" s="176"/>
      <c r="BP131" s="176"/>
      <c r="BQ131" s="176"/>
      <c r="BR131" s="176"/>
      <c r="BS131" s="176"/>
      <c r="BT131" s="176"/>
      <c r="BU131" s="176"/>
      <c r="BV131" s="176"/>
      <c r="BW131" s="176"/>
      <c r="BX131" s="176"/>
      <c r="BY131" s="176"/>
      <c r="BZ131" s="176"/>
      <c r="CA131" s="176"/>
      <c r="CB131" s="176"/>
      <c r="CC131" s="176"/>
      <c r="CD131" s="176"/>
      <c r="CE131" s="176"/>
    </row>
    <row r="132" spans="4:83" x14ac:dyDescent="0.35">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c r="BA132" s="176"/>
      <c r="BB132" s="176"/>
      <c r="BC132" s="176"/>
      <c r="BD132" s="176"/>
      <c r="BE132" s="176"/>
      <c r="BF132" s="176"/>
      <c r="BG132" s="176"/>
      <c r="BH132" s="176"/>
      <c r="BI132" s="176"/>
      <c r="BJ132" s="176"/>
      <c r="BK132" s="176"/>
      <c r="BL132" s="176"/>
      <c r="BM132" s="176"/>
      <c r="BN132" s="176"/>
      <c r="BO132" s="176"/>
      <c r="BP132" s="176"/>
      <c r="BQ132" s="176"/>
      <c r="BR132" s="176"/>
      <c r="BS132" s="176"/>
      <c r="BT132" s="176"/>
      <c r="BU132" s="176"/>
      <c r="BV132" s="176"/>
      <c r="BW132" s="176"/>
      <c r="BX132" s="176"/>
      <c r="BY132" s="176"/>
      <c r="BZ132" s="176"/>
      <c r="CA132" s="176"/>
      <c r="CB132" s="176"/>
      <c r="CC132" s="176"/>
      <c r="CD132" s="176"/>
      <c r="CE132" s="176"/>
    </row>
    <row r="133" spans="4:83" x14ac:dyDescent="0.35">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c r="BI133" s="176"/>
      <c r="BJ133" s="176"/>
      <c r="BK133" s="176"/>
      <c r="BL133" s="176"/>
      <c r="BM133" s="176"/>
      <c r="BN133" s="176"/>
      <c r="BO133" s="176"/>
      <c r="BP133" s="176"/>
      <c r="BQ133" s="176"/>
      <c r="BR133" s="176"/>
      <c r="BS133" s="176"/>
      <c r="BT133" s="176"/>
      <c r="BU133" s="176"/>
      <c r="BV133" s="176"/>
      <c r="BW133" s="176"/>
      <c r="BX133" s="176"/>
      <c r="BY133" s="176"/>
      <c r="BZ133" s="176"/>
      <c r="CA133" s="176"/>
      <c r="CB133" s="176"/>
      <c r="CC133" s="176"/>
      <c r="CD133" s="176"/>
      <c r="CE133" s="176"/>
    </row>
    <row r="134" spans="4:83" x14ac:dyDescent="0.35">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c r="BI134" s="176"/>
      <c r="BJ134" s="176"/>
      <c r="BK134" s="176"/>
      <c r="BL134" s="176"/>
      <c r="BM134" s="176"/>
      <c r="BN134" s="176"/>
      <c r="BO134" s="176"/>
      <c r="BP134" s="176"/>
      <c r="BQ134" s="176"/>
      <c r="BR134" s="176"/>
      <c r="BS134" s="176"/>
      <c r="BT134" s="176"/>
      <c r="BU134" s="176"/>
      <c r="BV134" s="176"/>
      <c r="BW134" s="176"/>
      <c r="BX134" s="176"/>
      <c r="BY134" s="176"/>
      <c r="BZ134" s="176"/>
      <c r="CA134" s="176"/>
      <c r="CB134" s="176"/>
      <c r="CC134" s="176"/>
      <c r="CD134" s="176"/>
      <c r="CE134" s="176"/>
    </row>
    <row r="135" spans="4:83" x14ac:dyDescent="0.35">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c r="BC135" s="176"/>
      <c r="BD135" s="176"/>
      <c r="BE135" s="176"/>
      <c r="BF135" s="176"/>
      <c r="BG135" s="176"/>
      <c r="BH135" s="176"/>
      <c r="BI135" s="176"/>
      <c r="BJ135" s="176"/>
      <c r="BK135" s="176"/>
      <c r="BL135" s="176"/>
      <c r="BM135" s="176"/>
      <c r="BN135" s="176"/>
      <c r="BO135" s="176"/>
      <c r="BP135" s="176"/>
      <c r="BQ135" s="176"/>
      <c r="BR135" s="176"/>
      <c r="BS135" s="176"/>
      <c r="BT135" s="176"/>
      <c r="BU135" s="176"/>
      <c r="BV135" s="176"/>
      <c r="BW135" s="176"/>
      <c r="BX135" s="176"/>
      <c r="BY135" s="176"/>
      <c r="BZ135" s="176"/>
      <c r="CA135" s="176"/>
      <c r="CB135" s="176"/>
      <c r="CC135" s="176"/>
      <c r="CD135" s="176"/>
      <c r="CE135" s="176"/>
    </row>
    <row r="136" spans="4:83" x14ac:dyDescent="0.35">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c r="BA136" s="176"/>
      <c r="BB136" s="176"/>
      <c r="BC136" s="176"/>
      <c r="BD136" s="176"/>
      <c r="BE136" s="176"/>
      <c r="BF136" s="176"/>
      <c r="BG136" s="176"/>
      <c r="BH136" s="176"/>
      <c r="BI136" s="176"/>
      <c r="BJ136" s="176"/>
      <c r="BK136" s="176"/>
      <c r="BL136" s="176"/>
      <c r="BM136" s="176"/>
      <c r="BN136" s="176"/>
      <c r="BO136" s="176"/>
      <c r="BP136" s="176"/>
      <c r="BQ136" s="176"/>
      <c r="BR136" s="176"/>
      <c r="BS136" s="176"/>
      <c r="BT136" s="176"/>
      <c r="BU136" s="176"/>
      <c r="BV136" s="176"/>
      <c r="BW136" s="176"/>
      <c r="BX136" s="176"/>
      <c r="BY136" s="176"/>
      <c r="BZ136" s="176"/>
      <c r="CA136" s="176"/>
      <c r="CB136" s="176"/>
      <c r="CC136" s="176"/>
      <c r="CD136" s="176"/>
      <c r="CE136" s="176"/>
    </row>
    <row r="137" spans="4:83" x14ac:dyDescent="0.35">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c r="BA137" s="176"/>
      <c r="BB137" s="176"/>
      <c r="BC137" s="176"/>
      <c r="BD137" s="176"/>
      <c r="BE137" s="176"/>
      <c r="BF137" s="176"/>
      <c r="BG137" s="176"/>
      <c r="BH137" s="176"/>
      <c r="BI137" s="176"/>
      <c r="BJ137" s="176"/>
      <c r="BK137" s="176"/>
      <c r="BL137" s="176"/>
      <c r="BM137" s="176"/>
      <c r="BN137" s="176"/>
      <c r="BO137" s="176"/>
      <c r="BP137" s="176"/>
      <c r="BQ137" s="176"/>
      <c r="BR137" s="176"/>
      <c r="BS137" s="176"/>
      <c r="BT137" s="176"/>
      <c r="BU137" s="176"/>
      <c r="BV137" s="176"/>
      <c r="BW137" s="176"/>
      <c r="BX137" s="176"/>
      <c r="BY137" s="176"/>
      <c r="BZ137" s="176"/>
      <c r="CA137" s="176"/>
      <c r="CB137" s="176"/>
      <c r="CC137" s="176"/>
      <c r="CD137" s="176"/>
      <c r="CE137" s="176"/>
    </row>
    <row r="138" spans="4:83" x14ac:dyDescent="0.35">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c r="BA138" s="176"/>
      <c r="BB138" s="176"/>
      <c r="BC138" s="176"/>
      <c r="BD138" s="176"/>
      <c r="BE138" s="176"/>
      <c r="BF138" s="176"/>
      <c r="BG138" s="176"/>
      <c r="BH138" s="176"/>
      <c r="BI138" s="176"/>
      <c r="BJ138" s="176"/>
      <c r="BK138" s="176"/>
      <c r="BL138" s="176"/>
      <c r="BM138" s="176"/>
      <c r="BN138" s="176"/>
      <c r="BO138" s="176"/>
      <c r="BP138" s="176"/>
      <c r="BQ138" s="176"/>
      <c r="BR138" s="176"/>
      <c r="BS138" s="176"/>
      <c r="BT138" s="176"/>
      <c r="BU138" s="176"/>
      <c r="BV138" s="176"/>
      <c r="BW138" s="176"/>
      <c r="BX138" s="176"/>
      <c r="BY138" s="176"/>
      <c r="BZ138" s="176"/>
      <c r="CA138" s="176"/>
      <c r="CB138" s="176"/>
      <c r="CC138" s="176"/>
      <c r="CD138" s="176"/>
      <c r="CE138" s="176"/>
    </row>
    <row r="139" spans="4:83" x14ac:dyDescent="0.35">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c r="BA139" s="176"/>
      <c r="BB139" s="176"/>
      <c r="BC139" s="176"/>
      <c r="BD139" s="176"/>
      <c r="BE139" s="176"/>
      <c r="BF139" s="176"/>
      <c r="BG139" s="176"/>
      <c r="BH139" s="176"/>
      <c r="BI139" s="176"/>
      <c r="BJ139" s="176"/>
      <c r="BK139" s="176"/>
      <c r="BL139" s="176"/>
      <c r="BM139" s="176"/>
      <c r="BN139" s="176"/>
      <c r="BO139" s="176"/>
      <c r="BP139" s="176"/>
      <c r="BQ139" s="176"/>
      <c r="BR139" s="176"/>
      <c r="BS139" s="176"/>
      <c r="BT139" s="176"/>
      <c r="BU139" s="176"/>
      <c r="BV139" s="176"/>
      <c r="BW139" s="176"/>
      <c r="BX139" s="176"/>
      <c r="BY139" s="176"/>
      <c r="BZ139" s="176"/>
      <c r="CA139" s="176"/>
      <c r="CB139" s="176"/>
      <c r="CC139" s="176"/>
      <c r="CD139" s="176"/>
      <c r="CE139" s="176"/>
    </row>
    <row r="140" spans="4:83" x14ac:dyDescent="0.35">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c r="BA140" s="176"/>
      <c r="BB140" s="176"/>
      <c r="BC140" s="176"/>
      <c r="BD140" s="176"/>
      <c r="BE140" s="176"/>
      <c r="BF140" s="176"/>
      <c r="BG140" s="176"/>
      <c r="BH140" s="176"/>
      <c r="BI140" s="176"/>
      <c r="BJ140" s="176"/>
      <c r="BK140" s="176"/>
      <c r="BL140" s="176"/>
      <c r="BM140" s="176"/>
      <c r="BN140" s="176"/>
      <c r="BO140" s="176"/>
      <c r="BP140" s="176"/>
      <c r="BQ140" s="176"/>
      <c r="BR140" s="176"/>
      <c r="BS140" s="176"/>
      <c r="BT140" s="176"/>
      <c r="BU140" s="176"/>
      <c r="BV140" s="176"/>
      <c r="BW140" s="176"/>
      <c r="BX140" s="176"/>
      <c r="BY140" s="176"/>
      <c r="BZ140" s="176"/>
      <c r="CA140" s="176"/>
      <c r="CB140" s="176"/>
      <c r="CC140" s="176"/>
      <c r="CD140" s="176"/>
      <c r="CE140" s="176"/>
    </row>
    <row r="141" spans="4:83" x14ac:dyDescent="0.35">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c r="BI141" s="176"/>
      <c r="BJ141" s="176"/>
      <c r="BK141" s="176"/>
      <c r="BL141" s="176"/>
      <c r="BM141" s="176"/>
      <c r="BN141" s="176"/>
      <c r="BO141" s="176"/>
      <c r="BP141" s="176"/>
      <c r="BQ141" s="176"/>
      <c r="BR141" s="176"/>
      <c r="BS141" s="176"/>
      <c r="BT141" s="176"/>
      <c r="BU141" s="176"/>
      <c r="BV141" s="176"/>
      <c r="BW141" s="176"/>
      <c r="BX141" s="176"/>
      <c r="BY141" s="176"/>
      <c r="BZ141" s="176"/>
      <c r="CA141" s="176"/>
      <c r="CB141" s="176"/>
      <c r="CC141" s="176"/>
      <c r="CD141" s="176"/>
      <c r="CE141" s="176"/>
    </row>
    <row r="142" spans="4:83" x14ac:dyDescent="0.35">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c r="BI142" s="176"/>
      <c r="BJ142" s="176"/>
      <c r="BK142" s="176"/>
      <c r="BL142" s="176"/>
      <c r="BM142" s="176"/>
      <c r="BN142" s="176"/>
      <c r="BO142" s="176"/>
      <c r="BP142" s="176"/>
      <c r="BQ142" s="176"/>
      <c r="BR142" s="176"/>
      <c r="BS142" s="176"/>
      <c r="BT142" s="176"/>
      <c r="BU142" s="176"/>
      <c r="BV142" s="176"/>
      <c r="BW142" s="176"/>
      <c r="BX142" s="176"/>
      <c r="BY142" s="176"/>
      <c r="BZ142" s="176"/>
      <c r="CA142" s="176"/>
      <c r="CB142" s="176"/>
      <c r="CC142" s="176"/>
      <c r="CD142" s="176"/>
      <c r="CE142" s="176"/>
    </row>
    <row r="143" spans="4:83" x14ac:dyDescent="0.35">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c r="BA143" s="176"/>
      <c r="BB143" s="176"/>
      <c r="BC143" s="176"/>
      <c r="BD143" s="176"/>
      <c r="BE143" s="176"/>
      <c r="BF143" s="176"/>
      <c r="BG143" s="176"/>
      <c r="BH143" s="176"/>
      <c r="BI143" s="176"/>
      <c r="BJ143" s="176"/>
      <c r="BK143" s="176"/>
      <c r="BL143" s="176"/>
      <c r="BM143" s="176"/>
      <c r="BN143" s="176"/>
      <c r="BO143" s="176"/>
      <c r="BP143" s="176"/>
      <c r="BQ143" s="176"/>
      <c r="BR143" s="176"/>
      <c r="BS143" s="176"/>
      <c r="BT143" s="176"/>
      <c r="BU143" s="176"/>
      <c r="BV143" s="176"/>
      <c r="BW143" s="176"/>
      <c r="BX143" s="176"/>
      <c r="BY143" s="176"/>
      <c r="BZ143" s="176"/>
      <c r="CA143" s="176"/>
      <c r="CB143" s="176"/>
      <c r="CC143" s="176"/>
      <c r="CD143" s="176"/>
      <c r="CE143" s="176"/>
    </row>
    <row r="144" spans="4:83" x14ac:dyDescent="0.35">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c r="BA144" s="176"/>
      <c r="BB144" s="176"/>
      <c r="BC144" s="176"/>
      <c r="BD144" s="176"/>
      <c r="BE144" s="176"/>
      <c r="BF144" s="176"/>
      <c r="BG144" s="176"/>
      <c r="BH144" s="176"/>
      <c r="BI144" s="176"/>
      <c r="BJ144" s="176"/>
      <c r="BK144" s="176"/>
      <c r="BL144" s="176"/>
      <c r="BM144" s="176"/>
      <c r="BN144" s="176"/>
      <c r="BO144" s="176"/>
      <c r="BP144" s="176"/>
      <c r="BQ144" s="176"/>
      <c r="BR144" s="176"/>
      <c r="BS144" s="176"/>
      <c r="BT144" s="176"/>
      <c r="BU144" s="176"/>
      <c r="BV144" s="176"/>
      <c r="BW144" s="176"/>
      <c r="BX144" s="176"/>
      <c r="BY144" s="176"/>
      <c r="BZ144" s="176"/>
      <c r="CA144" s="176"/>
      <c r="CB144" s="176"/>
      <c r="CC144" s="176"/>
      <c r="CD144" s="176"/>
      <c r="CE144" s="176"/>
    </row>
    <row r="145" spans="4:83" x14ac:dyDescent="0.35">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c r="BI145" s="176"/>
      <c r="BJ145" s="176"/>
      <c r="BK145" s="176"/>
      <c r="BL145" s="176"/>
      <c r="BM145" s="176"/>
      <c r="BN145" s="176"/>
      <c r="BO145" s="176"/>
      <c r="BP145" s="176"/>
      <c r="BQ145" s="176"/>
      <c r="BR145" s="176"/>
      <c r="BS145" s="176"/>
      <c r="BT145" s="176"/>
      <c r="BU145" s="176"/>
      <c r="BV145" s="176"/>
      <c r="BW145" s="176"/>
      <c r="BX145" s="176"/>
      <c r="BY145" s="176"/>
      <c r="BZ145" s="176"/>
      <c r="CA145" s="176"/>
      <c r="CB145" s="176"/>
      <c r="CC145" s="176"/>
      <c r="CD145" s="176"/>
      <c r="CE145" s="176"/>
    </row>
    <row r="146" spans="4:83" x14ac:dyDescent="0.35">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6"/>
      <c r="BA146" s="176"/>
      <c r="BB146" s="176"/>
      <c r="BC146" s="176"/>
      <c r="BD146" s="176"/>
      <c r="BE146" s="176"/>
      <c r="BF146" s="176"/>
      <c r="BG146" s="176"/>
      <c r="BH146" s="176"/>
      <c r="BI146" s="176"/>
      <c r="BJ146" s="176"/>
      <c r="BK146" s="176"/>
      <c r="BL146" s="176"/>
      <c r="BM146" s="176"/>
      <c r="BN146" s="176"/>
      <c r="BO146" s="176"/>
      <c r="BP146" s="176"/>
      <c r="BQ146" s="176"/>
      <c r="BR146" s="176"/>
      <c r="BS146" s="176"/>
      <c r="BT146" s="176"/>
      <c r="BU146" s="176"/>
      <c r="BV146" s="176"/>
      <c r="BW146" s="176"/>
      <c r="BX146" s="176"/>
      <c r="BY146" s="176"/>
      <c r="BZ146" s="176"/>
      <c r="CA146" s="176"/>
      <c r="CB146" s="176"/>
      <c r="CC146" s="176"/>
      <c r="CD146" s="176"/>
      <c r="CE146" s="176"/>
    </row>
    <row r="147" spans="4:83" x14ac:dyDescent="0.35">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c r="BC147" s="176"/>
      <c r="BD147" s="176"/>
      <c r="BE147" s="176"/>
      <c r="BF147" s="176"/>
      <c r="BG147" s="176"/>
      <c r="BH147" s="176"/>
      <c r="BI147" s="176"/>
      <c r="BJ147" s="176"/>
      <c r="BK147" s="176"/>
      <c r="BL147" s="176"/>
      <c r="BM147" s="176"/>
      <c r="BN147" s="176"/>
      <c r="BO147" s="176"/>
      <c r="BP147" s="176"/>
      <c r="BQ147" s="176"/>
      <c r="BR147" s="176"/>
      <c r="BS147" s="176"/>
      <c r="BT147" s="176"/>
      <c r="BU147" s="176"/>
      <c r="BV147" s="176"/>
      <c r="BW147" s="176"/>
      <c r="BX147" s="176"/>
      <c r="BY147" s="176"/>
      <c r="BZ147" s="176"/>
      <c r="CA147" s="176"/>
      <c r="CB147" s="176"/>
      <c r="CC147" s="176"/>
      <c r="CD147" s="176"/>
      <c r="CE147" s="176"/>
    </row>
    <row r="148" spans="4:83" x14ac:dyDescent="0.35">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c r="AL148" s="176"/>
      <c r="AM148" s="176"/>
      <c r="AN148" s="176"/>
      <c r="AO148" s="176"/>
      <c r="AP148" s="176"/>
      <c r="AQ148" s="176"/>
      <c r="AR148" s="176"/>
      <c r="AS148" s="176"/>
      <c r="AT148" s="176"/>
      <c r="AU148" s="176"/>
      <c r="AV148" s="176"/>
      <c r="AW148" s="176"/>
      <c r="AX148" s="176"/>
      <c r="AY148" s="176"/>
      <c r="AZ148" s="176"/>
      <c r="BA148" s="176"/>
      <c r="BB148" s="176"/>
      <c r="BC148" s="176"/>
      <c r="BD148" s="176"/>
      <c r="BE148" s="176"/>
      <c r="BF148" s="176"/>
      <c r="BG148" s="176"/>
      <c r="BH148" s="176"/>
      <c r="BI148" s="176"/>
      <c r="BJ148" s="176"/>
      <c r="BK148" s="176"/>
      <c r="BL148" s="176"/>
      <c r="BM148" s="176"/>
      <c r="BN148" s="176"/>
      <c r="BO148" s="176"/>
      <c r="BP148" s="176"/>
      <c r="BQ148" s="176"/>
      <c r="BR148" s="176"/>
      <c r="BS148" s="176"/>
      <c r="BT148" s="176"/>
      <c r="BU148" s="176"/>
      <c r="BV148" s="176"/>
      <c r="BW148" s="176"/>
      <c r="BX148" s="176"/>
      <c r="BY148" s="176"/>
      <c r="BZ148" s="176"/>
      <c r="CA148" s="176"/>
      <c r="CB148" s="176"/>
      <c r="CC148" s="176"/>
      <c r="CD148" s="176"/>
      <c r="CE148" s="176"/>
    </row>
    <row r="149" spans="4:83" x14ac:dyDescent="0.35">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176"/>
      <c r="AM149" s="176"/>
      <c r="AN149" s="176"/>
      <c r="AO149" s="176"/>
      <c r="AP149" s="176"/>
      <c r="AQ149" s="176"/>
      <c r="AR149" s="176"/>
      <c r="AS149" s="176"/>
      <c r="AT149" s="176"/>
      <c r="AU149" s="176"/>
      <c r="AV149" s="176"/>
      <c r="AW149" s="176"/>
      <c r="AX149" s="176"/>
      <c r="AY149" s="176"/>
      <c r="AZ149" s="176"/>
      <c r="BA149" s="176"/>
      <c r="BB149" s="176"/>
      <c r="BC149" s="176"/>
      <c r="BD149" s="176"/>
      <c r="BE149" s="176"/>
      <c r="BF149" s="176"/>
      <c r="BG149" s="176"/>
      <c r="BH149" s="176"/>
      <c r="BI149" s="176"/>
      <c r="BJ149" s="176"/>
      <c r="BK149" s="176"/>
      <c r="BL149" s="176"/>
      <c r="BM149" s="176"/>
      <c r="BN149" s="176"/>
      <c r="BO149" s="176"/>
      <c r="BP149" s="176"/>
      <c r="BQ149" s="176"/>
      <c r="BR149" s="176"/>
      <c r="BS149" s="176"/>
      <c r="BT149" s="176"/>
      <c r="BU149" s="176"/>
      <c r="BV149" s="176"/>
      <c r="BW149" s="176"/>
      <c r="BX149" s="176"/>
      <c r="BY149" s="176"/>
      <c r="BZ149" s="176"/>
      <c r="CA149" s="176"/>
      <c r="CB149" s="176"/>
      <c r="CC149" s="176"/>
      <c r="CD149" s="176"/>
      <c r="CE149" s="176"/>
    </row>
    <row r="150" spans="4:83" x14ac:dyDescent="0.35">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176"/>
      <c r="AM150" s="176"/>
      <c r="AN150" s="176"/>
      <c r="AO150" s="176"/>
      <c r="AP150" s="176"/>
      <c r="AQ150" s="176"/>
      <c r="AR150" s="176"/>
      <c r="AS150" s="176"/>
      <c r="AT150" s="176"/>
      <c r="AU150" s="176"/>
      <c r="AV150" s="176"/>
      <c r="AW150" s="176"/>
      <c r="AX150" s="176"/>
      <c r="AY150" s="176"/>
      <c r="AZ150" s="176"/>
      <c r="BA150" s="176"/>
      <c r="BB150" s="176"/>
      <c r="BC150" s="176"/>
      <c r="BD150" s="176"/>
      <c r="BE150" s="176"/>
      <c r="BF150" s="176"/>
      <c r="BG150" s="176"/>
      <c r="BH150" s="176"/>
      <c r="BI150" s="176"/>
      <c r="BJ150" s="176"/>
      <c r="BK150" s="176"/>
      <c r="BL150" s="176"/>
      <c r="BM150" s="176"/>
      <c r="BN150" s="176"/>
      <c r="BO150" s="176"/>
      <c r="BP150" s="176"/>
      <c r="BQ150" s="176"/>
      <c r="BR150" s="176"/>
      <c r="BS150" s="176"/>
      <c r="BT150" s="176"/>
      <c r="BU150" s="176"/>
      <c r="BV150" s="176"/>
      <c r="BW150" s="176"/>
      <c r="BX150" s="176"/>
      <c r="BY150" s="176"/>
      <c r="BZ150" s="176"/>
      <c r="CA150" s="176"/>
      <c r="CB150" s="176"/>
      <c r="CC150" s="176"/>
      <c r="CD150" s="176"/>
      <c r="CE150" s="176"/>
    </row>
    <row r="151" spans="4:83" x14ac:dyDescent="0.35">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c r="AK151" s="176"/>
      <c r="AL151" s="176"/>
      <c r="AM151" s="176"/>
      <c r="AN151" s="176"/>
      <c r="AO151" s="176"/>
      <c r="AP151" s="176"/>
      <c r="AQ151" s="176"/>
      <c r="AR151" s="176"/>
      <c r="AS151" s="176"/>
      <c r="AT151" s="176"/>
      <c r="AU151" s="176"/>
      <c r="AV151" s="176"/>
      <c r="AW151" s="176"/>
      <c r="AX151" s="176"/>
      <c r="AY151" s="176"/>
      <c r="AZ151" s="176"/>
      <c r="BA151" s="176"/>
      <c r="BB151" s="176"/>
      <c r="BC151" s="176"/>
      <c r="BD151" s="176"/>
      <c r="BE151" s="176"/>
      <c r="BF151" s="176"/>
      <c r="BG151" s="176"/>
      <c r="BH151" s="176"/>
      <c r="BI151" s="176"/>
      <c r="BJ151" s="176"/>
      <c r="BK151" s="176"/>
      <c r="BL151" s="176"/>
      <c r="BM151" s="176"/>
      <c r="BN151" s="176"/>
      <c r="BO151" s="176"/>
      <c r="BP151" s="176"/>
      <c r="BQ151" s="176"/>
      <c r="BR151" s="176"/>
      <c r="BS151" s="176"/>
      <c r="BT151" s="176"/>
      <c r="BU151" s="176"/>
      <c r="BV151" s="176"/>
      <c r="BW151" s="176"/>
      <c r="BX151" s="176"/>
      <c r="BY151" s="176"/>
      <c r="BZ151" s="176"/>
      <c r="CA151" s="176"/>
      <c r="CB151" s="176"/>
      <c r="CC151" s="176"/>
      <c r="CD151" s="176"/>
      <c r="CE151" s="176"/>
    </row>
    <row r="152" spans="4:83" x14ac:dyDescent="0.35">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c r="AL152" s="176"/>
      <c r="AM152" s="176"/>
      <c r="AN152" s="176"/>
      <c r="AO152" s="176"/>
      <c r="AP152" s="176"/>
      <c r="AQ152" s="176"/>
      <c r="AR152" s="176"/>
      <c r="AS152" s="176"/>
      <c r="AT152" s="176"/>
      <c r="AU152" s="176"/>
      <c r="AV152" s="176"/>
      <c r="AW152" s="176"/>
      <c r="AX152" s="176"/>
      <c r="AY152" s="176"/>
      <c r="AZ152" s="176"/>
      <c r="BA152" s="176"/>
      <c r="BB152" s="176"/>
      <c r="BC152" s="176"/>
      <c r="BD152" s="176"/>
      <c r="BE152" s="176"/>
      <c r="BF152" s="176"/>
      <c r="BG152" s="176"/>
      <c r="BH152" s="176"/>
      <c r="BI152" s="176"/>
      <c r="BJ152" s="176"/>
      <c r="BK152" s="176"/>
      <c r="BL152" s="176"/>
      <c r="BM152" s="176"/>
      <c r="BN152" s="176"/>
      <c r="BO152" s="176"/>
      <c r="BP152" s="176"/>
      <c r="BQ152" s="176"/>
      <c r="BR152" s="176"/>
      <c r="BS152" s="176"/>
      <c r="BT152" s="176"/>
      <c r="BU152" s="176"/>
      <c r="BV152" s="176"/>
      <c r="BW152" s="176"/>
      <c r="BX152" s="176"/>
      <c r="BY152" s="176"/>
      <c r="BZ152" s="176"/>
      <c r="CA152" s="176"/>
      <c r="CB152" s="176"/>
      <c r="CC152" s="176"/>
      <c r="CD152" s="176"/>
      <c r="CE152" s="176"/>
    </row>
    <row r="153" spans="4:83" x14ac:dyDescent="0.35">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6"/>
      <c r="AL153" s="176"/>
      <c r="AM153" s="176"/>
      <c r="AN153" s="176"/>
      <c r="AO153" s="176"/>
      <c r="AP153" s="176"/>
      <c r="AQ153" s="176"/>
      <c r="AR153" s="176"/>
      <c r="AS153" s="176"/>
      <c r="AT153" s="176"/>
      <c r="AU153" s="176"/>
      <c r="AV153" s="176"/>
      <c r="AW153" s="176"/>
      <c r="AX153" s="176"/>
      <c r="AY153" s="176"/>
      <c r="AZ153" s="176"/>
      <c r="BA153" s="176"/>
      <c r="BB153" s="176"/>
      <c r="BC153" s="176"/>
      <c r="BD153" s="176"/>
      <c r="BE153" s="176"/>
      <c r="BF153" s="176"/>
      <c r="BG153" s="176"/>
      <c r="BH153" s="176"/>
      <c r="BI153" s="176"/>
      <c r="BJ153" s="176"/>
      <c r="BK153" s="176"/>
      <c r="BL153" s="176"/>
      <c r="BM153" s="176"/>
      <c r="BN153" s="176"/>
      <c r="BO153" s="176"/>
      <c r="BP153" s="176"/>
      <c r="BQ153" s="176"/>
      <c r="BR153" s="176"/>
      <c r="BS153" s="176"/>
      <c r="BT153" s="176"/>
      <c r="BU153" s="176"/>
      <c r="BV153" s="176"/>
      <c r="BW153" s="176"/>
      <c r="BX153" s="176"/>
      <c r="BY153" s="176"/>
      <c r="BZ153" s="176"/>
      <c r="CA153" s="176"/>
      <c r="CB153" s="176"/>
      <c r="CC153" s="176"/>
      <c r="CD153" s="176"/>
      <c r="CE153" s="176"/>
    </row>
    <row r="154" spans="4:83" x14ac:dyDescent="0.35">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6"/>
      <c r="AL154" s="176"/>
      <c r="AM154" s="176"/>
      <c r="AN154" s="176"/>
      <c r="AO154" s="176"/>
      <c r="AP154" s="176"/>
      <c r="AQ154" s="176"/>
      <c r="AR154" s="176"/>
      <c r="AS154" s="176"/>
      <c r="AT154" s="176"/>
      <c r="AU154" s="176"/>
      <c r="AV154" s="176"/>
      <c r="AW154" s="176"/>
      <c r="AX154" s="176"/>
      <c r="AY154" s="176"/>
      <c r="AZ154" s="176"/>
      <c r="BA154" s="176"/>
      <c r="BB154" s="176"/>
      <c r="BC154" s="176"/>
      <c r="BD154" s="176"/>
      <c r="BE154" s="176"/>
      <c r="BF154" s="176"/>
      <c r="BG154" s="176"/>
      <c r="BH154" s="176"/>
      <c r="BI154" s="176"/>
      <c r="BJ154" s="176"/>
      <c r="BK154" s="176"/>
      <c r="BL154" s="176"/>
      <c r="BM154" s="176"/>
      <c r="BN154" s="176"/>
      <c r="BO154" s="176"/>
      <c r="BP154" s="176"/>
      <c r="BQ154" s="176"/>
      <c r="BR154" s="176"/>
      <c r="BS154" s="176"/>
      <c r="BT154" s="176"/>
      <c r="BU154" s="176"/>
      <c r="BV154" s="176"/>
      <c r="BW154" s="176"/>
      <c r="BX154" s="176"/>
      <c r="BY154" s="176"/>
      <c r="BZ154" s="176"/>
      <c r="CA154" s="176"/>
      <c r="CB154" s="176"/>
      <c r="CC154" s="176"/>
      <c r="CD154" s="176"/>
      <c r="CE154" s="176"/>
    </row>
    <row r="155" spans="4:83" x14ac:dyDescent="0.35">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6"/>
      <c r="AM155" s="176"/>
      <c r="AN155" s="176"/>
      <c r="AO155" s="176"/>
      <c r="AP155" s="176"/>
      <c r="AQ155" s="176"/>
      <c r="AR155" s="176"/>
      <c r="AS155" s="176"/>
      <c r="AT155" s="176"/>
      <c r="AU155" s="176"/>
      <c r="AV155" s="176"/>
      <c r="AW155" s="176"/>
      <c r="AX155" s="176"/>
      <c r="AY155" s="176"/>
      <c r="AZ155" s="176"/>
      <c r="BA155" s="176"/>
      <c r="BB155" s="176"/>
      <c r="BC155" s="176"/>
      <c r="BD155" s="176"/>
      <c r="BE155" s="176"/>
      <c r="BF155" s="176"/>
      <c r="BG155" s="176"/>
      <c r="BH155" s="176"/>
      <c r="BI155" s="176"/>
      <c r="BJ155" s="176"/>
      <c r="BK155" s="176"/>
      <c r="BL155" s="176"/>
      <c r="BM155" s="176"/>
      <c r="BN155" s="176"/>
      <c r="BO155" s="176"/>
      <c r="BP155" s="176"/>
      <c r="BQ155" s="176"/>
      <c r="BR155" s="176"/>
      <c r="BS155" s="176"/>
      <c r="BT155" s="176"/>
      <c r="BU155" s="176"/>
      <c r="BV155" s="176"/>
      <c r="BW155" s="176"/>
      <c r="BX155" s="176"/>
      <c r="BY155" s="176"/>
      <c r="BZ155" s="176"/>
      <c r="CA155" s="176"/>
      <c r="CB155" s="176"/>
      <c r="CC155" s="176"/>
      <c r="CD155" s="176"/>
      <c r="CE155" s="176"/>
    </row>
    <row r="156" spans="4:83" x14ac:dyDescent="0.35">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c r="AL156" s="176"/>
      <c r="AM156" s="176"/>
      <c r="AN156" s="176"/>
      <c r="AO156" s="176"/>
      <c r="AP156" s="176"/>
      <c r="AQ156" s="176"/>
      <c r="AR156" s="176"/>
      <c r="AS156" s="176"/>
      <c r="AT156" s="176"/>
      <c r="AU156" s="176"/>
      <c r="AV156" s="176"/>
      <c r="AW156" s="176"/>
      <c r="AX156" s="176"/>
      <c r="AY156" s="176"/>
      <c r="AZ156" s="176"/>
      <c r="BA156" s="176"/>
      <c r="BB156" s="176"/>
      <c r="BC156" s="176"/>
      <c r="BD156" s="176"/>
      <c r="BE156" s="176"/>
      <c r="BF156" s="176"/>
      <c r="BG156" s="176"/>
      <c r="BH156" s="176"/>
      <c r="BI156" s="176"/>
      <c r="BJ156" s="176"/>
      <c r="BK156" s="176"/>
      <c r="BL156" s="176"/>
      <c r="BM156" s="176"/>
      <c r="BN156" s="176"/>
      <c r="BO156" s="176"/>
      <c r="BP156" s="176"/>
      <c r="BQ156" s="176"/>
      <c r="BR156" s="176"/>
      <c r="BS156" s="176"/>
      <c r="BT156" s="176"/>
      <c r="BU156" s="176"/>
      <c r="BV156" s="176"/>
      <c r="BW156" s="176"/>
      <c r="BX156" s="176"/>
      <c r="BY156" s="176"/>
      <c r="BZ156" s="176"/>
      <c r="CA156" s="176"/>
      <c r="CB156" s="176"/>
      <c r="CC156" s="176"/>
      <c r="CD156" s="176"/>
      <c r="CE156" s="176"/>
    </row>
    <row r="157" spans="4:83" x14ac:dyDescent="0.35">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6"/>
      <c r="BA157" s="176"/>
      <c r="BB157" s="176"/>
      <c r="BC157" s="176"/>
      <c r="BD157" s="176"/>
      <c r="BE157" s="176"/>
      <c r="BF157" s="176"/>
      <c r="BG157" s="176"/>
      <c r="BH157" s="176"/>
      <c r="BI157" s="176"/>
      <c r="BJ157" s="176"/>
      <c r="BK157" s="176"/>
      <c r="BL157" s="176"/>
      <c r="BM157" s="176"/>
      <c r="BN157" s="176"/>
      <c r="BO157" s="176"/>
      <c r="BP157" s="176"/>
      <c r="BQ157" s="176"/>
      <c r="BR157" s="176"/>
      <c r="BS157" s="176"/>
      <c r="BT157" s="176"/>
      <c r="BU157" s="176"/>
      <c r="BV157" s="176"/>
      <c r="BW157" s="176"/>
      <c r="BX157" s="176"/>
      <c r="BY157" s="176"/>
      <c r="BZ157" s="176"/>
      <c r="CA157" s="176"/>
      <c r="CB157" s="176"/>
      <c r="CC157" s="176"/>
      <c r="CD157" s="176"/>
      <c r="CE157" s="176"/>
    </row>
    <row r="158" spans="4:83" x14ac:dyDescent="0.35">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6"/>
      <c r="AM158" s="176"/>
      <c r="AN158" s="176"/>
      <c r="AO158" s="176"/>
      <c r="AP158" s="176"/>
      <c r="AQ158" s="176"/>
      <c r="AR158" s="176"/>
      <c r="AS158" s="176"/>
      <c r="AT158" s="176"/>
      <c r="AU158" s="176"/>
      <c r="AV158" s="176"/>
      <c r="AW158" s="176"/>
      <c r="AX158" s="176"/>
      <c r="AY158" s="176"/>
      <c r="AZ158" s="176"/>
      <c r="BA158" s="176"/>
      <c r="BB158" s="176"/>
      <c r="BC158" s="176"/>
      <c r="BD158" s="176"/>
      <c r="BE158" s="176"/>
      <c r="BF158" s="176"/>
      <c r="BG158" s="176"/>
      <c r="BH158" s="176"/>
      <c r="BI158" s="176"/>
      <c r="BJ158" s="176"/>
      <c r="BK158" s="176"/>
      <c r="BL158" s="176"/>
      <c r="BM158" s="176"/>
      <c r="BN158" s="176"/>
      <c r="BO158" s="176"/>
      <c r="BP158" s="176"/>
      <c r="BQ158" s="176"/>
      <c r="BR158" s="176"/>
      <c r="BS158" s="176"/>
      <c r="BT158" s="176"/>
      <c r="BU158" s="176"/>
      <c r="BV158" s="176"/>
      <c r="BW158" s="176"/>
      <c r="BX158" s="176"/>
      <c r="BY158" s="176"/>
      <c r="BZ158" s="176"/>
      <c r="CA158" s="176"/>
      <c r="CB158" s="176"/>
      <c r="CC158" s="176"/>
      <c r="CD158" s="176"/>
      <c r="CE158" s="176"/>
    </row>
    <row r="159" spans="4:83" x14ac:dyDescent="0.35">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c r="AL159" s="176"/>
      <c r="AM159" s="176"/>
      <c r="AN159" s="176"/>
      <c r="AO159" s="176"/>
      <c r="AP159" s="176"/>
      <c r="AQ159" s="176"/>
      <c r="AR159" s="176"/>
      <c r="AS159" s="176"/>
      <c r="AT159" s="176"/>
      <c r="AU159" s="176"/>
      <c r="AV159" s="176"/>
      <c r="AW159" s="176"/>
      <c r="AX159" s="176"/>
      <c r="AY159" s="176"/>
      <c r="AZ159" s="176"/>
      <c r="BA159" s="176"/>
      <c r="BB159" s="176"/>
      <c r="BC159" s="176"/>
      <c r="BD159" s="176"/>
      <c r="BE159" s="176"/>
      <c r="BF159" s="176"/>
      <c r="BG159" s="176"/>
      <c r="BH159" s="176"/>
      <c r="BI159" s="176"/>
      <c r="BJ159" s="176"/>
      <c r="BK159" s="176"/>
      <c r="BL159" s="176"/>
      <c r="BM159" s="176"/>
      <c r="BN159" s="176"/>
      <c r="BO159" s="176"/>
      <c r="BP159" s="176"/>
      <c r="BQ159" s="176"/>
      <c r="BR159" s="176"/>
      <c r="BS159" s="176"/>
      <c r="BT159" s="176"/>
      <c r="BU159" s="176"/>
      <c r="BV159" s="176"/>
      <c r="BW159" s="176"/>
      <c r="BX159" s="176"/>
      <c r="BY159" s="176"/>
      <c r="BZ159" s="176"/>
      <c r="CA159" s="176"/>
      <c r="CB159" s="176"/>
      <c r="CC159" s="176"/>
      <c r="CD159" s="176"/>
      <c r="CE159" s="176"/>
    </row>
    <row r="160" spans="4:83" x14ac:dyDescent="0.35">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176"/>
      <c r="AE160" s="176"/>
      <c r="AF160" s="176"/>
      <c r="AG160" s="176"/>
      <c r="AH160" s="176"/>
      <c r="AI160" s="176"/>
      <c r="AJ160" s="176"/>
      <c r="AK160" s="176"/>
      <c r="AL160" s="176"/>
      <c r="AM160" s="176"/>
      <c r="AN160" s="176"/>
      <c r="AO160" s="176"/>
      <c r="AP160" s="176"/>
      <c r="AQ160" s="176"/>
      <c r="AR160" s="176"/>
      <c r="AS160" s="176"/>
      <c r="AT160" s="176"/>
      <c r="AU160" s="176"/>
      <c r="AV160" s="176"/>
      <c r="AW160" s="176"/>
      <c r="AX160" s="176"/>
      <c r="AY160" s="176"/>
      <c r="AZ160" s="176"/>
      <c r="BA160" s="176"/>
      <c r="BB160" s="176"/>
      <c r="BC160" s="176"/>
      <c r="BD160" s="176"/>
      <c r="BE160" s="176"/>
      <c r="BF160" s="176"/>
      <c r="BG160" s="176"/>
      <c r="BH160" s="176"/>
      <c r="BI160" s="176"/>
      <c r="BJ160" s="176"/>
      <c r="BK160" s="176"/>
      <c r="BL160" s="176"/>
      <c r="BM160" s="176"/>
      <c r="BN160" s="176"/>
      <c r="BO160" s="176"/>
      <c r="BP160" s="176"/>
      <c r="BQ160" s="176"/>
      <c r="BR160" s="176"/>
      <c r="BS160" s="176"/>
      <c r="BT160" s="176"/>
      <c r="BU160" s="176"/>
      <c r="BV160" s="176"/>
      <c r="BW160" s="176"/>
      <c r="BX160" s="176"/>
      <c r="BY160" s="176"/>
      <c r="BZ160" s="176"/>
      <c r="CA160" s="176"/>
      <c r="CB160" s="176"/>
      <c r="CC160" s="176"/>
      <c r="CD160" s="176"/>
      <c r="CE160" s="176"/>
    </row>
    <row r="161" spans="4:83" x14ac:dyDescent="0.35">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c r="AA161" s="176"/>
      <c r="AB161" s="176"/>
      <c r="AC161" s="176"/>
      <c r="AD161" s="176"/>
      <c r="AE161" s="176"/>
      <c r="AF161" s="176"/>
      <c r="AG161" s="176"/>
      <c r="AH161" s="176"/>
      <c r="AI161" s="176"/>
      <c r="AJ161" s="176"/>
      <c r="AK161" s="176"/>
      <c r="AL161" s="176"/>
      <c r="AM161" s="176"/>
      <c r="AN161" s="176"/>
      <c r="AO161" s="176"/>
      <c r="AP161" s="176"/>
      <c r="AQ161" s="176"/>
      <c r="AR161" s="176"/>
      <c r="AS161" s="176"/>
      <c r="AT161" s="176"/>
      <c r="AU161" s="176"/>
      <c r="AV161" s="176"/>
      <c r="AW161" s="176"/>
      <c r="AX161" s="176"/>
      <c r="AY161" s="176"/>
      <c r="AZ161" s="176"/>
      <c r="BA161" s="176"/>
      <c r="BB161" s="176"/>
      <c r="BC161" s="176"/>
      <c r="BD161" s="176"/>
      <c r="BE161" s="176"/>
      <c r="BF161" s="176"/>
      <c r="BG161" s="176"/>
      <c r="BH161" s="176"/>
      <c r="BI161" s="176"/>
      <c r="BJ161" s="176"/>
      <c r="BK161" s="176"/>
      <c r="BL161" s="176"/>
      <c r="BM161" s="176"/>
      <c r="BN161" s="176"/>
      <c r="BO161" s="176"/>
      <c r="BP161" s="176"/>
      <c r="BQ161" s="176"/>
      <c r="BR161" s="176"/>
      <c r="BS161" s="176"/>
      <c r="BT161" s="176"/>
      <c r="BU161" s="176"/>
      <c r="BV161" s="176"/>
      <c r="BW161" s="176"/>
      <c r="BX161" s="176"/>
      <c r="BY161" s="176"/>
      <c r="BZ161" s="176"/>
      <c r="CA161" s="176"/>
      <c r="CB161" s="176"/>
      <c r="CC161" s="176"/>
      <c r="CD161" s="176"/>
      <c r="CE161" s="176"/>
    </row>
    <row r="162" spans="4:83" x14ac:dyDescent="0.35">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c r="AA162" s="176"/>
      <c r="AB162" s="176"/>
      <c r="AC162" s="176"/>
      <c r="AD162" s="176"/>
      <c r="AE162" s="176"/>
      <c r="AF162" s="176"/>
      <c r="AG162" s="176"/>
      <c r="AH162" s="176"/>
      <c r="AI162" s="176"/>
      <c r="AJ162" s="176"/>
      <c r="AK162" s="176"/>
      <c r="AL162" s="176"/>
      <c r="AM162" s="176"/>
      <c r="AN162" s="176"/>
      <c r="AO162" s="176"/>
      <c r="AP162" s="176"/>
      <c r="AQ162" s="176"/>
      <c r="AR162" s="176"/>
      <c r="AS162" s="176"/>
      <c r="AT162" s="176"/>
      <c r="AU162" s="176"/>
      <c r="AV162" s="176"/>
      <c r="AW162" s="176"/>
      <c r="AX162" s="176"/>
      <c r="AY162" s="176"/>
      <c r="AZ162" s="176"/>
      <c r="BA162" s="176"/>
      <c r="BB162" s="176"/>
      <c r="BC162" s="176"/>
      <c r="BD162" s="176"/>
      <c r="BE162" s="176"/>
      <c r="BF162" s="176"/>
      <c r="BG162" s="176"/>
      <c r="BH162" s="176"/>
      <c r="BI162" s="176"/>
      <c r="BJ162" s="176"/>
      <c r="BK162" s="176"/>
      <c r="BL162" s="176"/>
      <c r="BM162" s="176"/>
      <c r="BN162" s="176"/>
      <c r="BO162" s="176"/>
      <c r="BP162" s="176"/>
      <c r="BQ162" s="176"/>
      <c r="BR162" s="176"/>
      <c r="BS162" s="176"/>
      <c r="BT162" s="176"/>
      <c r="BU162" s="176"/>
      <c r="BV162" s="176"/>
      <c r="BW162" s="176"/>
      <c r="BX162" s="176"/>
      <c r="BY162" s="176"/>
      <c r="BZ162" s="176"/>
      <c r="CA162" s="176"/>
      <c r="CB162" s="176"/>
      <c r="CC162" s="176"/>
      <c r="CD162" s="176"/>
      <c r="CE162" s="176"/>
    </row>
    <row r="163" spans="4:83" x14ac:dyDescent="0.35">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c r="AA163" s="176"/>
      <c r="AB163" s="176"/>
      <c r="AC163" s="176"/>
      <c r="AD163" s="176"/>
      <c r="AE163" s="176"/>
      <c r="AF163" s="176"/>
      <c r="AG163" s="176"/>
      <c r="AH163" s="176"/>
      <c r="AI163" s="176"/>
      <c r="AJ163" s="176"/>
      <c r="AK163" s="176"/>
      <c r="AL163" s="176"/>
      <c r="AM163" s="176"/>
      <c r="AN163" s="176"/>
      <c r="AO163" s="176"/>
      <c r="AP163" s="176"/>
      <c r="AQ163" s="176"/>
      <c r="AR163" s="176"/>
      <c r="AS163" s="176"/>
      <c r="AT163" s="176"/>
      <c r="AU163" s="176"/>
      <c r="AV163" s="176"/>
      <c r="AW163" s="176"/>
      <c r="AX163" s="176"/>
      <c r="AY163" s="176"/>
      <c r="AZ163" s="176"/>
      <c r="BA163" s="176"/>
      <c r="BB163" s="176"/>
      <c r="BC163" s="176"/>
      <c r="BD163" s="176"/>
      <c r="BE163" s="176"/>
      <c r="BF163" s="176"/>
      <c r="BG163" s="176"/>
      <c r="BH163" s="176"/>
      <c r="BI163" s="176"/>
      <c r="BJ163" s="176"/>
      <c r="BK163" s="176"/>
      <c r="BL163" s="176"/>
      <c r="BM163" s="176"/>
      <c r="BN163" s="176"/>
      <c r="BO163" s="176"/>
      <c r="BP163" s="176"/>
      <c r="BQ163" s="176"/>
      <c r="BR163" s="176"/>
      <c r="BS163" s="176"/>
      <c r="BT163" s="176"/>
      <c r="BU163" s="176"/>
      <c r="BV163" s="176"/>
      <c r="BW163" s="176"/>
      <c r="BX163" s="176"/>
      <c r="BY163" s="176"/>
      <c r="BZ163" s="176"/>
      <c r="CA163" s="176"/>
      <c r="CB163" s="176"/>
      <c r="CC163" s="176"/>
      <c r="CD163" s="176"/>
      <c r="CE163" s="176"/>
    </row>
    <row r="164" spans="4:83" x14ac:dyDescent="0.35">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c r="AK164" s="176"/>
      <c r="AL164" s="176"/>
      <c r="AM164" s="176"/>
      <c r="AN164" s="176"/>
      <c r="AO164" s="176"/>
      <c r="AP164" s="176"/>
      <c r="AQ164" s="176"/>
      <c r="AR164" s="176"/>
      <c r="AS164" s="176"/>
      <c r="AT164" s="176"/>
      <c r="AU164" s="176"/>
      <c r="AV164" s="176"/>
      <c r="AW164" s="176"/>
      <c r="AX164" s="176"/>
      <c r="AY164" s="176"/>
      <c r="AZ164" s="176"/>
      <c r="BA164" s="176"/>
      <c r="BB164" s="176"/>
      <c r="BC164" s="176"/>
      <c r="BD164" s="176"/>
      <c r="BE164" s="176"/>
      <c r="BF164" s="176"/>
      <c r="BG164" s="176"/>
      <c r="BH164" s="176"/>
      <c r="BI164" s="176"/>
      <c r="BJ164" s="176"/>
      <c r="BK164" s="176"/>
      <c r="BL164" s="176"/>
      <c r="BM164" s="176"/>
      <c r="BN164" s="176"/>
      <c r="BO164" s="176"/>
      <c r="BP164" s="176"/>
      <c r="BQ164" s="176"/>
      <c r="BR164" s="176"/>
      <c r="BS164" s="176"/>
      <c r="BT164" s="176"/>
      <c r="BU164" s="176"/>
      <c r="BV164" s="176"/>
      <c r="BW164" s="176"/>
      <c r="BX164" s="176"/>
      <c r="BY164" s="176"/>
      <c r="BZ164" s="176"/>
      <c r="CA164" s="176"/>
      <c r="CB164" s="176"/>
      <c r="CC164" s="176"/>
      <c r="CD164" s="176"/>
      <c r="CE164" s="176"/>
    </row>
    <row r="165" spans="4:83" x14ac:dyDescent="0.35">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c r="BA165" s="176"/>
      <c r="BB165" s="176"/>
      <c r="BC165" s="176"/>
      <c r="BD165" s="176"/>
      <c r="BE165" s="176"/>
      <c r="BF165" s="176"/>
      <c r="BG165" s="176"/>
      <c r="BH165" s="176"/>
      <c r="BI165" s="176"/>
      <c r="BJ165" s="176"/>
      <c r="BK165" s="176"/>
      <c r="BL165" s="176"/>
      <c r="BM165" s="176"/>
      <c r="BN165" s="176"/>
      <c r="BO165" s="176"/>
      <c r="BP165" s="176"/>
      <c r="BQ165" s="176"/>
      <c r="BR165" s="176"/>
      <c r="BS165" s="176"/>
      <c r="BT165" s="176"/>
      <c r="BU165" s="176"/>
      <c r="BV165" s="176"/>
      <c r="BW165" s="176"/>
      <c r="BX165" s="176"/>
      <c r="BY165" s="176"/>
      <c r="BZ165" s="176"/>
      <c r="CA165" s="176"/>
      <c r="CB165" s="176"/>
      <c r="CC165" s="176"/>
      <c r="CD165" s="176"/>
      <c r="CE165" s="176"/>
    </row>
  </sheetData>
  <mergeCells count="38">
    <mergeCell ref="BQ7:BS7"/>
    <mergeCell ref="AV7:AX7"/>
    <mergeCell ref="A20:CE20"/>
    <mergeCell ref="A26:CE26"/>
    <mergeCell ref="A27:CE27"/>
    <mergeCell ref="AS7:AU7"/>
    <mergeCell ref="A28:CE28"/>
    <mergeCell ref="BT7:BV7"/>
    <mergeCell ref="BW7:BY7"/>
    <mergeCell ref="BZ7:CB7"/>
    <mergeCell ref="CC7:CE7"/>
    <mergeCell ref="A15:CE15"/>
    <mergeCell ref="A17:CE17"/>
    <mergeCell ref="BB7:BD7"/>
    <mergeCell ref="BE7:BG7"/>
    <mergeCell ref="BH7:BJ7"/>
    <mergeCell ref="BK7:BM7"/>
    <mergeCell ref="BN7:BP7"/>
    <mergeCell ref="AG7:AI7"/>
    <mergeCell ref="AJ7:AL7"/>
    <mergeCell ref="AM7:AO7"/>
    <mergeCell ref="AP7:AR7"/>
    <mergeCell ref="CF1:CF2"/>
    <mergeCell ref="A3:CE4"/>
    <mergeCell ref="A5:CE5"/>
    <mergeCell ref="A7:A8"/>
    <mergeCell ref="B7:B8"/>
    <mergeCell ref="C7:E7"/>
    <mergeCell ref="F7:H7"/>
    <mergeCell ref="I7:K7"/>
    <mergeCell ref="L7:N7"/>
    <mergeCell ref="O7:Q7"/>
    <mergeCell ref="AY7:BA7"/>
    <mergeCell ref="R7:T7"/>
    <mergeCell ref="U7:W7"/>
    <mergeCell ref="X7:Z7"/>
    <mergeCell ref="AA7:AC7"/>
    <mergeCell ref="AD7:AF7"/>
  </mergeCells>
  <hyperlinks>
    <hyperlink ref="CF1" location="Índice!A1" display="Regresar al índice" xr:uid="{F4C6492A-5E18-40B7-AA7F-E3A49A8FA704}"/>
  </hyperlinks>
  <pageMargins left="0.70866141732283472" right="0.70866141732283472" top="0.74803149606299213" bottom="0.74803149606299213" header="0.31496062992125984" footer="0.31496062992125984"/>
  <pageSetup paperSize="5" scale="60" orientation="landscape"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FFC4-EC8F-46A5-BB16-611F92ACA188}">
  <sheetPr codeName="Hoja4"/>
  <dimension ref="A1:BG26"/>
  <sheetViews>
    <sheetView zoomScaleNormal="100" workbookViewId="0">
      <selection activeCell="C23" sqref="C23"/>
    </sheetView>
  </sheetViews>
  <sheetFormatPr baseColWidth="10" defaultColWidth="11.453125" defaultRowHeight="16" x14ac:dyDescent="0.35"/>
  <cols>
    <col min="1" max="1" width="7.81640625" style="36" customWidth="1"/>
    <col min="2" max="2" width="28.26953125" style="36" bestFit="1" customWidth="1"/>
    <col min="3" max="3" width="20.54296875" style="36" customWidth="1"/>
    <col min="4" max="4" width="10" style="36" bestFit="1" customWidth="1"/>
    <col min="5" max="5" width="12.54296875" style="36" customWidth="1"/>
    <col min="6" max="6" width="20.54296875" style="36" customWidth="1"/>
    <col min="7" max="7" width="10" style="36" customWidth="1"/>
    <col min="8" max="8" width="11.1796875" style="36" customWidth="1"/>
    <col min="9" max="9" width="20.54296875" style="36" customWidth="1"/>
    <col min="10" max="10" width="10" style="36" bestFit="1" customWidth="1"/>
    <col min="11" max="11" width="10.26953125" style="36" customWidth="1"/>
    <col min="12" max="12" width="20.54296875" style="36" customWidth="1"/>
    <col min="13" max="13" width="8.81640625" style="36" bestFit="1" customWidth="1"/>
    <col min="14" max="16384" width="11.453125" style="36"/>
  </cols>
  <sheetData>
    <row r="1" spans="1:20" ht="60" customHeight="1" x14ac:dyDescent="0.35">
      <c r="A1" s="291"/>
      <c r="B1" s="291"/>
      <c r="C1" s="291"/>
      <c r="D1" s="291"/>
      <c r="E1" s="291"/>
      <c r="F1" s="291"/>
      <c r="G1" s="291"/>
      <c r="H1" s="291"/>
      <c r="I1" s="291"/>
      <c r="J1" s="291"/>
      <c r="K1" s="291"/>
      <c r="L1" s="291"/>
      <c r="M1" s="291"/>
      <c r="O1" s="37" t="s">
        <v>27</v>
      </c>
    </row>
    <row r="2" spans="1:20" ht="15" customHeight="1" x14ac:dyDescent="0.35">
      <c r="A2" s="291"/>
      <c r="B2" s="291"/>
      <c r="C2" s="291"/>
      <c r="D2" s="291"/>
      <c r="E2" s="291"/>
      <c r="F2" s="291"/>
      <c r="G2" s="291"/>
      <c r="H2" s="291"/>
      <c r="I2" s="291"/>
      <c r="J2" s="291"/>
      <c r="K2" s="291"/>
      <c r="L2" s="291"/>
      <c r="M2" s="291"/>
    </row>
    <row r="3" spans="1:20" ht="11.5" customHeight="1" x14ac:dyDescent="0.35">
      <c r="A3" s="38"/>
      <c r="B3" s="38"/>
      <c r="C3" s="38"/>
      <c r="D3" s="38"/>
      <c r="E3" s="38"/>
      <c r="F3" s="38"/>
      <c r="G3" s="38"/>
      <c r="H3" s="38"/>
      <c r="I3" s="38"/>
      <c r="J3" s="38"/>
      <c r="K3" s="38"/>
      <c r="L3" s="38"/>
      <c r="M3" s="38"/>
    </row>
    <row r="4" spans="1:20" ht="11.15" customHeight="1" x14ac:dyDescent="0.35">
      <c r="A4" s="292" t="s">
        <v>96</v>
      </c>
      <c r="B4" s="293"/>
      <c r="C4" s="293"/>
      <c r="D4" s="293"/>
      <c r="E4" s="293"/>
      <c r="F4" s="293"/>
      <c r="G4" s="293"/>
      <c r="H4" s="293"/>
      <c r="I4" s="293"/>
      <c r="J4" s="293"/>
      <c r="K4" s="293"/>
      <c r="L4" s="293"/>
      <c r="M4" s="293"/>
      <c r="N4" s="294"/>
      <c r="O4" s="107"/>
      <c r="P4" s="107"/>
      <c r="Q4" s="107"/>
      <c r="R4" s="107"/>
      <c r="S4" s="107"/>
      <c r="T4" s="107"/>
    </row>
    <row r="5" spans="1:20" ht="21" customHeight="1" x14ac:dyDescent="0.35">
      <c r="A5" s="295"/>
      <c r="B5" s="296"/>
      <c r="C5" s="296"/>
      <c r="D5" s="296"/>
      <c r="E5" s="296"/>
      <c r="F5" s="296"/>
      <c r="G5" s="296"/>
      <c r="H5" s="296"/>
      <c r="I5" s="296"/>
      <c r="J5" s="296"/>
      <c r="K5" s="296"/>
      <c r="L5" s="296"/>
      <c r="M5" s="296"/>
      <c r="N5" s="297"/>
      <c r="O5" s="107"/>
      <c r="P5" s="107"/>
      <c r="Q5" s="107"/>
      <c r="R5" s="107"/>
      <c r="S5" s="107"/>
      <c r="T5" s="107"/>
    </row>
    <row r="6" spans="1:20" ht="14.25" customHeight="1" x14ac:dyDescent="0.35">
      <c r="A6" s="298" t="s">
        <v>7</v>
      </c>
      <c r="B6" s="299"/>
      <c r="C6" s="299"/>
      <c r="D6" s="299"/>
      <c r="E6" s="299"/>
      <c r="F6" s="299"/>
      <c r="G6" s="299"/>
      <c r="H6" s="299"/>
      <c r="I6" s="299"/>
      <c r="J6" s="299"/>
      <c r="K6" s="299"/>
      <c r="L6" s="299"/>
      <c r="M6" s="299"/>
      <c r="N6" s="300"/>
      <c r="O6" s="47"/>
      <c r="P6" s="47"/>
      <c r="Q6" s="47"/>
      <c r="R6" s="47"/>
      <c r="S6" s="47"/>
      <c r="T6" s="47"/>
    </row>
    <row r="7" spans="1:20" s="39" customFormat="1" ht="14.25" customHeight="1" x14ac:dyDescent="0.35">
      <c r="A7" s="301" t="s">
        <v>147</v>
      </c>
      <c r="B7" s="302"/>
      <c r="C7" s="302"/>
      <c r="D7" s="302"/>
      <c r="E7" s="302"/>
      <c r="F7" s="302"/>
      <c r="G7" s="302"/>
      <c r="H7" s="302"/>
      <c r="I7" s="302"/>
      <c r="J7" s="302"/>
      <c r="K7" s="302"/>
      <c r="L7" s="302"/>
      <c r="M7" s="302"/>
      <c r="N7" s="303"/>
    </row>
    <row r="8" spans="1:20" x14ac:dyDescent="0.35">
      <c r="B8" s="40"/>
    </row>
    <row r="9" spans="1:20" s="108" customFormat="1" ht="53.5" customHeight="1" x14ac:dyDescent="0.35">
      <c r="A9" s="304" t="s">
        <v>98</v>
      </c>
      <c r="B9" s="309" t="s">
        <v>148</v>
      </c>
      <c r="C9" s="306" t="s">
        <v>149</v>
      </c>
      <c r="D9" s="307"/>
      <c r="E9" s="307"/>
      <c r="F9" s="307" t="s">
        <v>150</v>
      </c>
      <c r="G9" s="307"/>
      <c r="H9" s="307"/>
      <c r="I9" s="307" t="s">
        <v>151</v>
      </c>
      <c r="J9" s="307"/>
      <c r="K9" s="307"/>
      <c r="L9" s="307" t="s">
        <v>152</v>
      </c>
      <c r="M9" s="307"/>
      <c r="N9" s="308"/>
    </row>
    <row r="10" spans="1:20" s="46" customFormat="1" ht="18.75" customHeight="1" x14ac:dyDescent="0.35">
      <c r="A10" s="305"/>
      <c r="B10" s="310"/>
      <c r="C10" s="89" t="s">
        <v>153</v>
      </c>
      <c r="D10" s="43" t="s">
        <v>126</v>
      </c>
      <c r="E10" s="43" t="s">
        <v>127</v>
      </c>
      <c r="F10" s="43" t="s">
        <v>153</v>
      </c>
      <c r="G10" s="43" t="s">
        <v>126</v>
      </c>
      <c r="H10" s="43" t="s">
        <v>127</v>
      </c>
      <c r="I10" s="43" t="s">
        <v>153</v>
      </c>
      <c r="J10" s="43" t="s">
        <v>126</v>
      </c>
      <c r="K10" s="43" t="s">
        <v>127</v>
      </c>
      <c r="L10" s="43" t="s">
        <v>153</v>
      </c>
      <c r="M10" s="43" t="s">
        <v>126</v>
      </c>
      <c r="N10" s="45" t="s">
        <v>127</v>
      </c>
    </row>
    <row r="11" spans="1:20" s="46" customFormat="1" ht="14" x14ac:dyDescent="0.35">
      <c r="A11" s="82"/>
      <c r="B11" s="92" t="s">
        <v>129</v>
      </c>
      <c r="C11" s="62">
        <v>35967.72</v>
      </c>
      <c r="D11" s="63">
        <v>6.94</v>
      </c>
      <c r="E11" s="62">
        <v>4895.5</v>
      </c>
      <c r="F11" s="62">
        <v>9919.51</v>
      </c>
      <c r="G11" s="63">
        <v>10.06</v>
      </c>
      <c r="H11" s="62">
        <v>1956.35</v>
      </c>
      <c r="I11" s="62">
        <v>11650.05</v>
      </c>
      <c r="J11" s="63">
        <v>5.2</v>
      </c>
      <c r="K11" s="62">
        <v>1188.3</v>
      </c>
      <c r="L11" s="62">
        <v>14398.16</v>
      </c>
      <c r="M11" s="63">
        <v>10.44</v>
      </c>
      <c r="N11" s="64">
        <v>2945.45</v>
      </c>
    </row>
    <row r="12" spans="1:20" s="47" customFormat="1" ht="14" x14ac:dyDescent="0.35">
      <c r="A12" s="49">
        <v>91</v>
      </c>
      <c r="B12" s="96" t="s">
        <v>131</v>
      </c>
      <c r="C12" s="52">
        <v>7944.48</v>
      </c>
      <c r="D12" s="53">
        <v>3.72</v>
      </c>
      <c r="E12" s="52">
        <v>579.53</v>
      </c>
      <c r="F12" s="52">
        <v>1480.2</v>
      </c>
      <c r="G12" s="53">
        <v>10.27</v>
      </c>
      <c r="H12" s="52">
        <v>298.08999999999997</v>
      </c>
      <c r="I12" s="52">
        <v>5173.01</v>
      </c>
      <c r="J12" s="53">
        <v>2.0099999999999998</v>
      </c>
      <c r="K12" s="52">
        <v>204.17</v>
      </c>
      <c r="L12" s="52">
        <v>1291.27</v>
      </c>
      <c r="M12" s="53">
        <v>8.91</v>
      </c>
      <c r="N12" s="54">
        <v>225.43</v>
      </c>
    </row>
    <row r="13" spans="1:20" s="47" customFormat="1" ht="14" x14ac:dyDescent="0.35">
      <c r="A13" s="55">
        <v>94</v>
      </c>
      <c r="B13" s="98" t="s">
        <v>132</v>
      </c>
      <c r="C13" s="57">
        <v>7898.84</v>
      </c>
      <c r="D13" s="56">
        <v>0.59</v>
      </c>
      <c r="E13" s="57">
        <v>91.41</v>
      </c>
      <c r="F13" s="57">
        <v>2685.79</v>
      </c>
      <c r="G13" s="56">
        <v>0.47</v>
      </c>
      <c r="H13" s="57">
        <v>24.6</v>
      </c>
      <c r="I13" s="57">
        <v>2353.37</v>
      </c>
      <c r="J13" s="56">
        <v>0.57999999999999996</v>
      </c>
      <c r="K13" s="57">
        <v>26.57</v>
      </c>
      <c r="L13" s="57">
        <v>2859.68</v>
      </c>
      <c r="M13" s="56">
        <v>1.62</v>
      </c>
      <c r="N13" s="58">
        <v>90.89</v>
      </c>
    </row>
    <row r="14" spans="1:20" s="47" customFormat="1" ht="14" x14ac:dyDescent="0.35">
      <c r="A14" s="59">
        <v>95</v>
      </c>
      <c r="B14" s="96" t="s">
        <v>133</v>
      </c>
      <c r="C14" s="52">
        <v>11183.97</v>
      </c>
      <c r="D14" s="53">
        <v>21.51</v>
      </c>
      <c r="E14" s="52">
        <v>4715.2</v>
      </c>
      <c r="F14" s="52">
        <v>3068.09</v>
      </c>
      <c r="G14" s="53">
        <v>29.03</v>
      </c>
      <c r="H14" s="52">
        <v>1745.88</v>
      </c>
      <c r="I14" s="52">
        <v>1623.27</v>
      </c>
      <c r="J14" s="53">
        <v>32.71</v>
      </c>
      <c r="K14" s="52">
        <v>1040.76</v>
      </c>
      <c r="L14" s="52">
        <v>6492.61</v>
      </c>
      <c r="M14" s="53">
        <v>22.7</v>
      </c>
      <c r="N14" s="54">
        <v>2888.87</v>
      </c>
    </row>
    <row r="15" spans="1:20" s="47" customFormat="1" ht="14" x14ac:dyDescent="0.35">
      <c r="A15" s="60">
        <v>97</v>
      </c>
      <c r="B15" s="99" t="s">
        <v>134</v>
      </c>
      <c r="C15" s="115">
        <v>8940.43</v>
      </c>
      <c r="D15" s="61">
        <v>6.72</v>
      </c>
      <c r="E15" s="115">
        <v>1178.3699999999999</v>
      </c>
      <c r="F15" s="115">
        <v>2685.43</v>
      </c>
      <c r="G15" s="61">
        <v>15.78</v>
      </c>
      <c r="H15" s="115">
        <v>830.51</v>
      </c>
      <c r="I15" s="115">
        <v>2500.4</v>
      </c>
      <c r="J15" s="61">
        <v>10.92</v>
      </c>
      <c r="K15" s="115">
        <v>535.23</v>
      </c>
      <c r="L15" s="115">
        <v>3754.6</v>
      </c>
      <c r="M15" s="61">
        <v>7.07</v>
      </c>
      <c r="N15" s="116">
        <v>520.6</v>
      </c>
    </row>
    <row r="16" spans="1:20" s="47" customFormat="1" ht="14" x14ac:dyDescent="0.35">
      <c r="A16" s="109"/>
      <c r="B16" s="110"/>
    </row>
    <row r="17" spans="1:59" x14ac:dyDescent="0.35">
      <c r="A17" s="70" t="s">
        <v>154</v>
      </c>
      <c r="B17" s="71"/>
      <c r="C17" s="71"/>
      <c r="D17" s="71"/>
      <c r="E17" s="71"/>
      <c r="F17" s="71"/>
      <c r="G17" s="71"/>
      <c r="H17" s="71"/>
      <c r="I17" s="71"/>
      <c r="J17" s="71"/>
      <c r="K17" s="71"/>
      <c r="L17" s="71"/>
      <c r="M17" s="71"/>
      <c r="N17" s="72"/>
    </row>
    <row r="18" spans="1:59" x14ac:dyDescent="0.35">
      <c r="A18" s="14" t="s">
        <v>26</v>
      </c>
      <c r="N18" s="73"/>
    </row>
    <row r="19" spans="1:59" x14ac:dyDescent="0.35">
      <c r="A19" s="74" t="s">
        <v>155</v>
      </c>
      <c r="N19" s="73"/>
    </row>
    <row r="20" spans="1:59" s="76" customFormat="1" ht="24" customHeight="1" x14ac:dyDescent="0.35">
      <c r="A20" s="288" t="s">
        <v>156</v>
      </c>
      <c r="B20" s="289"/>
      <c r="C20" s="289"/>
      <c r="D20" s="289"/>
      <c r="E20" s="289"/>
      <c r="F20" s="289"/>
      <c r="G20" s="289"/>
      <c r="H20" s="289"/>
      <c r="I20" s="289"/>
      <c r="J20" s="289"/>
      <c r="K20" s="289"/>
      <c r="L20" s="289"/>
      <c r="M20" s="289"/>
      <c r="N20" s="290"/>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row>
    <row r="21" spans="1:59" x14ac:dyDescent="0.35">
      <c r="A21" s="14" t="s">
        <v>157</v>
      </c>
      <c r="N21" s="73"/>
    </row>
    <row r="22" spans="1:59" x14ac:dyDescent="0.35">
      <c r="A22" s="14" t="s">
        <v>158</v>
      </c>
      <c r="N22" s="73"/>
    </row>
    <row r="23" spans="1:59" x14ac:dyDescent="0.35">
      <c r="A23" s="14" t="s">
        <v>159</v>
      </c>
      <c r="N23" s="73"/>
    </row>
    <row r="24" spans="1:59" x14ac:dyDescent="0.35">
      <c r="A24" s="74" t="s">
        <v>160</v>
      </c>
      <c r="N24" s="73"/>
    </row>
    <row r="25" spans="1:59" x14ac:dyDescent="0.35">
      <c r="A25" s="14" t="s">
        <v>161</v>
      </c>
      <c r="N25" s="73"/>
    </row>
    <row r="26" spans="1:59" x14ac:dyDescent="0.35">
      <c r="A26" s="78" t="s">
        <v>25</v>
      </c>
      <c r="B26" s="77"/>
      <c r="C26" s="77"/>
      <c r="D26" s="77"/>
      <c r="E26" s="77"/>
      <c r="F26" s="77"/>
      <c r="G26" s="77"/>
      <c r="H26" s="77"/>
      <c r="I26" s="77"/>
      <c r="J26" s="77"/>
      <c r="K26" s="77"/>
      <c r="L26" s="77"/>
      <c r="M26" s="77"/>
      <c r="N26" s="79"/>
    </row>
  </sheetData>
  <mergeCells count="11">
    <mergeCell ref="A20:N20"/>
    <mergeCell ref="A1:M2"/>
    <mergeCell ref="A4:N5"/>
    <mergeCell ref="A6:N6"/>
    <mergeCell ref="A7:N7"/>
    <mergeCell ref="A9:A10"/>
    <mergeCell ref="C9:E9"/>
    <mergeCell ref="F9:H9"/>
    <mergeCell ref="I9:K9"/>
    <mergeCell ref="L9:N9"/>
    <mergeCell ref="B9:B10"/>
  </mergeCells>
  <hyperlinks>
    <hyperlink ref="O1" location="Índice!A1" display="Regresar al índice" xr:uid="{8808FB8D-BEC1-48AC-97B4-9F4E1062C8A5}"/>
  </hyperlinks>
  <pageMargins left="0.70866141732283472" right="0.70866141732283472" top="0.74803149606299213" bottom="0.74803149606299213" header="0.31496062992125984" footer="0.31496062992125984"/>
  <pageSetup paperSize="5" scale="70" orientation="landscape"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F9268-790D-4AC5-B4FE-65C2C5792C2B}">
  <sheetPr codeName="Hoja5"/>
  <dimension ref="A1:BP29"/>
  <sheetViews>
    <sheetView showGridLines="0" zoomScaleNormal="100" workbookViewId="0">
      <selection activeCell="A23" sqref="A23"/>
    </sheetView>
  </sheetViews>
  <sheetFormatPr baseColWidth="10" defaultColWidth="11.453125" defaultRowHeight="16" x14ac:dyDescent="0.35"/>
  <cols>
    <col min="1" max="1" width="7.81640625" style="36" customWidth="1"/>
    <col min="2" max="2" width="28.26953125" style="36" bestFit="1" customWidth="1"/>
    <col min="3" max="3" width="19.81640625" style="36" customWidth="1"/>
    <col min="4" max="4" width="10" style="36" bestFit="1" customWidth="1"/>
    <col min="5" max="5" width="11.7265625" style="36" customWidth="1"/>
    <col min="6" max="6" width="14" style="36" customWidth="1"/>
    <col min="7" max="7" width="10" style="36" customWidth="1"/>
    <col min="8" max="8" width="11.7265625" style="36" customWidth="1"/>
    <col min="9" max="9" width="12.453125" style="36" customWidth="1"/>
    <col min="10" max="10" width="10" style="36" bestFit="1" customWidth="1"/>
    <col min="11" max="11" width="11.7265625" style="36" customWidth="1"/>
    <col min="12" max="12" width="13.54296875" style="36" customWidth="1"/>
    <col min="13" max="13" width="10" style="36" customWidth="1"/>
    <col min="14" max="14" width="11.7265625" style="36" customWidth="1"/>
    <col min="15" max="15" width="12.7265625" style="36" customWidth="1"/>
    <col min="16" max="16" width="10" style="36" customWidth="1"/>
    <col min="17" max="17" width="10.453125" style="36" customWidth="1"/>
    <col min="18" max="18" width="11.1796875" style="36" customWidth="1"/>
    <col min="19" max="20" width="13.7265625" style="36" customWidth="1"/>
    <col min="21" max="21" width="14.26953125" style="36" customWidth="1"/>
    <col min="22" max="22" width="10" style="36" customWidth="1"/>
    <col min="23" max="23" width="10.453125" style="36" customWidth="1"/>
    <col min="24" max="24" width="1" style="36" customWidth="1"/>
    <col min="25" max="25" width="14.54296875" style="36" customWidth="1"/>
    <col min="26" max="26" width="10" style="36" customWidth="1"/>
    <col min="27" max="27" width="12" style="36" customWidth="1"/>
    <col min="28" max="28" width="12.453125" style="36" customWidth="1"/>
    <col min="29" max="29" width="10" style="36" bestFit="1" customWidth="1"/>
    <col min="30" max="30" width="12" style="36" customWidth="1"/>
    <col min="31" max="31" width="15.54296875" style="36" customWidth="1"/>
    <col min="32" max="32" width="10" style="36" customWidth="1"/>
    <col min="33" max="33" width="12" style="36" customWidth="1"/>
    <col min="34" max="34" width="14.7265625" style="36" customWidth="1"/>
    <col min="35" max="35" width="10" style="36" customWidth="1"/>
    <col min="36" max="36" width="10.26953125" style="36" customWidth="1"/>
    <col min="37" max="37" width="11.54296875" style="36" customWidth="1"/>
    <col min="38" max="38" width="10" style="36" customWidth="1"/>
    <col min="39" max="39" width="10.26953125" style="36" customWidth="1"/>
    <col min="40" max="40" width="11.1796875" style="36" customWidth="1"/>
    <col min="41" max="41" width="10" style="36" customWidth="1"/>
    <col min="42" max="42" width="10.26953125" style="36" customWidth="1"/>
    <col min="43" max="43" width="13.1796875" style="36" customWidth="1"/>
    <col min="44" max="44" width="10" style="36" customWidth="1"/>
    <col min="45" max="45" width="10.26953125" style="36" customWidth="1"/>
    <col min="46" max="46" width="1" style="36" customWidth="1"/>
    <col min="47" max="47" width="13.81640625" style="36" customWidth="1"/>
    <col min="48" max="48" width="10" style="36" customWidth="1"/>
    <col min="49" max="49" width="11.26953125" style="36" customWidth="1"/>
    <col min="50" max="50" width="12.453125" style="36" customWidth="1"/>
    <col min="51" max="51" width="10" style="36" customWidth="1"/>
    <col min="52" max="52" width="11.26953125" style="36" customWidth="1"/>
    <col min="53" max="53" width="13.26953125" style="36" customWidth="1"/>
    <col min="54" max="54" width="10" style="36" customWidth="1"/>
    <col min="55" max="55" width="11.26953125" style="36" customWidth="1"/>
    <col min="56" max="56" width="13.81640625" style="36" customWidth="1"/>
    <col min="57" max="57" width="10" style="36" customWidth="1"/>
    <col min="58" max="58" width="11.26953125" style="36" customWidth="1"/>
    <col min="59" max="59" width="11.81640625" style="36" customWidth="1"/>
    <col min="60" max="60" width="10" style="36" customWidth="1"/>
    <col min="61" max="61" width="10.1796875" style="36" customWidth="1"/>
    <col min="62" max="62" width="13.81640625" style="36" customWidth="1"/>
    <col min="63" max="63" width="10" style="36" customWidth="1"/>
    <col min="64" max="64" width="10.1796875" style="36" customWidth="1"/>
    <col min="65" max="65" width="12.453125" style="36" customWidth="1"/>
    <col min="66" max="66" width="10" style="36" customWidth="1"/>
    <col min="67" max="16384" width="11.453125" style="36"/>
  </cols>
  <sheetData>
    <row r="1" spans="1:68" ht="60" customHeight="1" x14ac:dyDescent="0.3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P1" s="37" t="s">
        <v>27</v>
      </c>
    </row>
    <row r="2" spans="1:68" ht="15" customHeight="1" x14ac:dyDescent="0.35">
      <c r="A2" s="29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c r="BN2" s="291"/>
    </row>
    <row r="3" spans="1:68" ht="11.5" customHeight="1" x14ac:dyDescent="0.3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row>
    <row r="4" spans="1:68" ht="14.25" customHeight="1" x14ac:dyDescent="0.35">
      <c r="A4" s="314" t="s">
        <v>96</v>
      </c>
      <c r="B4" s="314"/>
      <c r="C4" s="314"/>
      <c r="D4" s="314"/>
      <c r="E4" s="314"/>
      <c r="F4" s="314"/>
      <c r="G4" s="314"/>
      <c r="H4" s="314"/>
      <c r="I4" s="314"/>
      <c r="J4" s="314"/>
      <c r="K4" s="314"/>
      <c r="L4" s="314"/>
      <c r="M4" s="314"/>
      <c r="N4" s="314"/>
      <c r="O4" s="314"/>
      <c r="P4" s="314"/>
      <c r="Q4" s="314"/>
      <c r="R4" s="314"/>
      <c r="S4" s="314"/>
      <c r="T4" s="314"/>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5"/>
      <c r="BG4" s="315"/>
      <c r="BH4" s="315"/>
      <c r="BI4" s="315"/>
      <c r="BJ4" s="315"/>
      <c r="BK4" s="315"/>
      <c r="BL4" s="315"/>
      <c r="BM4" s="315"/>
      <c r="BN4" s="315"/>
      <c r="BO4" s="315"/>
    </row>
    <row r="5" spans="1:68" ht="21" customHeight="1" x14ac:dyDescent="0.35">
      <c r="A5" s="314"/>
      <c r="B5" s="314"/>
      <c r="C5" s="314"/>
      <c r="D5" s="314"/>
      <c r="E5" s="314"/>
      <c r="F5" s="314"/>
      <c r="G5" s="314"/>
      <c r="H5" s="314"/>
      <c r="I5" s="314"/>
      <c r="J5" s="314"/>
      <c r="K5" s="314"/>
      <c r="L5" s="314"/>
      <c r="M5" s="314"/>
      <c r="N5" s="314"/>
      <c r="O5" s="314"/>
      <c r="P5" s="314"/>
      <c r="Q5" s="314"/>
      <c r="R5" s="314"/>
      <c r="S5" s="314"/>
      <c r="T5" s="314"/>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315"/>
      <c r="BC5" s="315"/>
      <c r="BD5" s="315"/>
      <c r="BE5" s="315"/>
      <c r="BF5" s="315"/>
      <c r="BG5" s="315"/>
      <c r="BH5" s="315"/>
      <c r="BI5" s="315"/>
      <c r="BJ5" s="315"/>
      <c r="BK5" s="315"/>
      <c r="BL5" s="315"/>
      <c r="BM5" s="315"/>
      <c r="BN5" s="315"/>
      <c r="BO5" s="315"/>
    </row>
    <row r="6" spans="1:68" ht="14.25" customHeight="1" x14ac:dyDescent="0.35">
      <c r="A6" s="298" t="s">
        <v>9</v>
      </c>
      <c r="B6" s="299"/>
      <c r="C6" s="299"/>
      <c r="D6" s="299"/>
      <c r="E6" s="299"/>
      <c r="F6" s="299"/>
      <c r="G6" s="299"/>
      <c r="H6" s="299"/>
      <c r="I6" s="299"/>
      <c r="J6" s="299"/>
      <c r="K6" s="299"/>
      <c r="L6" s="299"/>
      <c r="M6" s="299"/>
      <c r="N6" s="299"/>
      <c r="O6" s="299"/>
      <c r="P6" s="299"/>
      <c r="Q6" s="299"/>
      <c r="R6" s="299"/>
      <c r="S6" s="299"/>
      <c r="T6" s="299"/>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16"/>
      <c r="BL6" s="316"/>
      <c r="BM6" s="316"/>
      <c r="BN6" s="316"/>
      <c r="BO6" s="317"/>
    </row>
    <row r="7" spans="1:68" s="39" customFormat="1" ht="14.25" customHeight="1" x14ac:dyDescent="0.35">
      <c r="A7" s="301" t="s">
        <v>147</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3"/>
    </row>
    <row r="9" spans="1:68" s="104" customFormat="1" ht="17.5" x14ac:dyDescent="0.35">
      <c r="A9" s="304" t="s">
        <v>98</v>
      </c>
      <c r="B9" s="309" t="s">
        <v>148</v>
      </c>
      <c r="C9" s="306" t="s">
        <v>162</v>
      </c>
      <c r="D9" s="307"/>
      <c r="E9" s="307"/>
      <c r="F9" s="307"/>
      <c r="G9" s="307"/>
      <c r="H9" s="307"/>
      <c r="I9" s="307"/>
      <c r="J9" s="307"/>
      <c r="K9" s="307"/>
      <c r="L9" s="307"/>
      <c r="M9" s="307"/>
      <c r="N9" s="307"/>
      <c r="O9" s="307"/>
      <c r="P9" s="307"/>
      <c r="Q9" s="307"/>
      <c r="R9" s="307"/>
      <c r="S9" s="307"/>
      <c r="T9" s="307"/>
      <c r="U9" s="307"/>
      <c r="V9" s="307"/>
      <c r="W9" s="307"/>
      <c r="X9" s="111"/>
      <c r="Y9" s="307" t="s">
        <v>163</v>
      </c>
      <c r="Z9" s="307"/>
      <c r="AA9" s="307"/>
      <c r="AB9" s="307"/>
      <c r="AC9" s="307"/>
      <c r="AD9" s="307"/>
      <c r="AE9" s="307"/>
      <c r="AF9" s="307"/>
      <c r="AG9" s="307"/>
      <c r="AH9" s="307"/>
      <c r="AI9" s="307"/>
      <c r="AJ9" s="307"/>
      <c r="AK9" s="307"/>
      <c r="AL9" s="307"/>
      <c r="AM9" s="307"/>
      <c r="AN9" s="307"/>
      <c r="AO9" s="307"/>
      <c r="AP9" s="307"/>
      <c r="AQ9" s="307"/>
      <c r="AR9" s="307"/>
      <c r="AS9" s="307"/>
      <c r="AT9" s="111"/>
      <c r="AU9" s="307" t="s">
        <v>164</v>
      </c>
      <c r="AV9" s="307"/>
      <c r="AW9" s="307"/>
      <c r="AX9" s="307"/>
      <c r="AY9" s="307"/>
      <c r="AZ9" s="307"/>
      <c r="BA9" s="307"/>
      <c r="BB9" s="307"/>
      <c r="BC9" s="307"/>
      <c r="BD9" s="307"/>
      <c r="BE9" s="307"/>
      <c r="BF9" s="307"/>
      <c r="BG9" s="307"/>
      <c r="BH9" s="307"/>
      <c r="BI9" s="307"/>
      <c r="BJ9" s="307"/>
      <c r="BK9" s="307"/>
      <c r="BL9" s="307"/>
      <c r="BM9" s="307"/>
      <c r="BN9" s="307"/>
      <c r="BO9" s="308"/>
    </row>
    <row r="10" spans="1:68" s="47" customFormat="1" ht="19.5" customHeight="1" x14ac:dyDescent="0.35">
      <c r="A10" s="318"/>
      <c r="B10" s="320"/>
      <c r="C10" s="319" t="s">
        <v>165</v>
      </c>
      <c r="D10" s="313"/>
      <c r="E10" s="313"/>
      <c r="F10" s="313" t="s">
        <v>166</v>
      </c>
      <c r="G10" s="313"/>
      <c r="H10" s="313"/>
      <c r="I10" s="313" t="s">
        <v>167</v>
      </c>
      <c r="J10" s="313"/>
      <c r="K10" s="313"/>
      <c r="L10" s="313" t="s">
        <v>168</v>
      </c>
      <c r="M10" s="313"/>
      <c r="N10" s="313"/>
      <c r="O10" s="313" t="s">
        <v>169</v>
      </c>
      <c r="P10" s="313"/>
      <c r="Q10" s="313"/>
      <c r="R10" s="313" t="s">
        <v>170</v>
      </c>
      <c r="S10" s="313"/>
      <c r="T10" s="313"/>
      <c r="U10" s="313" t="s">
        <v>171</v>
      </c>
      <c r="V10" s="313"/>
      <c r="W10" s="313"/>
      <c r="X10" s="112"/>
      <c r="Y10" s="307" t="s">
        <v>172</v>
      </c>
      <c r="Z10" s="307"/>
      <c r="AA10" s="307"/>
      <c r="AB10" s="307" t="s">
        <v>166</v>
      </c>
      <c r="AC10" s="307"/>
      <c r="AD10" s="307"/>
      <c r="AE10" s="307" t="s">
        <v>167</v>
      </c>
      <c r="AF10" s="307"/>
      <c r="AG10" s="307"/>
      <c r="AH10" s="307" t="s">
        <v>168</v>
      </c>
      <c r="AI10" s="307"/>
      <c r="AJ10" s="307"/>
      <c r="AK10" s="307" t="s">
        <v>169</v>
      </c>
      <c r="AL10" s="307"/>
      <c r="AM10" s="307"/>
      <c r="AN10" s="307" t="s">
        <v>170</v>
      </c>
      <c r="AO10" s="307"/>
      <c r="AP10" s="307"/>
      <c r="AQ10" s="313" t="s">
        <v>171</v>
      </c>
      <c r="AR10" s="313"/>
      <c r="AS10" s="313"/>
      <c r="AT10" s="112"/>
      <c r="AU10" s="307" t="s">
        <v>172</v>
      </c>
      <c r="AV10" s="307"/>
      <c r="AW10" s="307"/>
      <c r="AX10" s="307" t="s">
        <v>166</v>
      </c>
      <c r="AY10" s="307"/>
      <c r="AZ10" s="307"/>
      <c r="BA10" s="307" t="s">
        <v>167</v>
      </c>
      <c r="BB10" s="307"/>
      <c r="BC10" s="307"/>
      <c r="BD10" s="307" t="s">
        <v>168</v>
      </c>
      <c r="BE10" s="307"/>
      <c r="BF10" s="307"/>
      <c r="BG10" s="307" t="s">
        <v>169</v>
      </c>
      <c r="BH10" s="307"/>
      <c r="BI10" s="307"/>
      <c r="BJ10" s="307" t="s">
        <v>170</v>
      </c>
      <c r="BK10" s="307"/>
      <c r="BL10" s="307"/>
      <c r="BM10" s="307" t="s">
        <v>171</v>
      </c>
      <c r="BN10" s="307"/>
      <c r="BO10" s="308"/>
    </row>
    <row r="11" spans="1:68" s="46" customFormat="1" ht="15.75" customHeight="1" x14ac:dyDescent="0.35">
      <c r="A11" s="305"/>
      <c r="B11" s="310"/>
      <c r="C11" s="89" t="s">
        <v>173</v>
      </c>
      <c r="D11" s="43" t="s">
        <v>126</v>
      </c>
      <c r="E11" s="43" t="s">
        <v>127</v>
      </c>
      <c r="F11" s="43" t="s">
        <v>173</v>
      </c>
      <c r="G11" s="43" t="s">
        <v>126</v>
      </c>
      <c r="H11" s="43" t="s">
        <v>127</v>
      </c>
      <c r="I11" s="43" t="s">
        <v>173</v>
      </c>
      <c r="J11" s="43" t="s">
        <v>126</v>
      </c>
      <c r="K11" s="43" t="s">
        <v>127</v>
      </c>
      <c r="L11" s="43" t="s">
        <v>173</v>
      </c>
      <c r="M11" s="43" t="s">
        <v>126</v>
      </c>
      <c r="N11" s="43" t="s">
        <v>127</v>
      </c>
      <c r="O11" s="43" t="s">
        <v>173</v>
      </c>
      <c r="P11" s="43" t="s">
        <v>126</v>
      </c>
      <c r="Q11" s="43" t="s">
        <v>127</v>
      </c>
      <c r="R11" s="43" t="s">
        <v>173</v>
      </c>
      <c r="S11" s="43" t="s">
        <v>126</v>
      </c>
      <c r="T11" s="43" t="s">
        <v>127</v>
      </c>
      <c r="U11" s="43" t="s">
        <v>173</v>
      </c>
      <c r="V11" s="43" t="s">
        <v>126</v>
      </c>
      <c r="W11" s="43" t="s">
        <v>127</v>
      </c>
      <c r="X11" s="90"/>
      <c r="Y11" s="43" t="s">
        <v>174</v>
      </c>
      <c r="Z11" s="43" t="s">
        <v>126</v>
      </c>
      <c r="AA11" s="43" t="s">
        <v>127</v>
      </c>
      <c r="AB11" s="43" t="s">
        <v>174</v>
      </c>
      <c r="AC11" s="43" t="s">
        <v>126</v>
      </c>
      <c r="AD11" s="43" t="s">
        <v>127</v>
      </c>
      <c r="AE11" s="43" t="s">
        <v>174</v>
      </c>
      <c r="AF11" s="43" t="s">
        <v>126</v>
      </c>
      <c r="AG11" s="43" t="s">
        <v>127</v>
      </c>
      <c r="AH11" s="43" t="s">
        <v>174</v>
      </c>
      <c r="AI11" s="43" t="s">
        <v>126</v>
      </c>
      <c r="AJ11" s="43" t="s">
        <v>127</v>
      </c>
      <c r="AK11" s="43" t="s">
        <v>174</v>
      </c>
      <c r="AL11" s="43" t="s">
        <v>126</v>
      </c>
      <c r="AM11" s="43" t="s">
        <v>127</v>
      </c>
      <c r="AN11" s="43" t="s">
        <v>174</v>
      </c>
      <c r="AO11" s="43" t="s">
        <v>126</v>
      </c>
      <c r="AP11" s="43" t="s">
        <v>127</v>
      </c>
      <c r="AQ11" s="43" t="s">
        <v>174</v>
      </c>
      <c r="AR11" s="43" t="s">
        <v>126</v>
      </c>
      <c r="AS11" s="43" t="s">
        <v>127</v>
      </c>
      <c r="AT11" s="90"/>
      <c r="AU11" s="43" t="s">
        <v>173</v>
      </c>
      <c r="AV11" s="43" t="s">
        <v>126</v>
      </c>
      <c r="AW11" s="43" t="s">
        <v>127</v>
      </c>
      <c r="AX11" s="43" t="s">
        <v>173</v>
      </c>
      <c r="AY11" s="43" t="s">
        <v>126</v>
      </c>
      <c r="AZ11" s="43" t="s">
        <v>127</v>
      </c>
      <c r="BA11" s="43" t="s">
        <v>173</v>
      </c>
      <c r="BB11" s="43" t="s">
        <v>126</v>
      </c>
      <c r="BC11" s="43" t="s">
        <v>127</v>
      </c>
      <c r="BD11" s="43" t="s">
        <v>173</v>
      </c>
      <c r="BE11" s="43" t="s">
        <v>126</v>
      </c>
      <c r="BF11" s="43" t="s">
        <v>127</v>
      </c>
      <c r="BG11" s="43" t="s">
        <v>173</v>
      </c>
      <c r="BH11" s="43" t="s">
        <v>126</v>
      </c>
      <c r="BI11" s="43" t="s">
        <v>127</v>
      </c>
      <c r="BJ11" s="43" t="s">
        <v>173</v>
      </c>
      <c r="BK11" s="43" t="s">
        <v>126</v>
      </c>
      <c r="BL11" s="43" t="s">
        <v>127</v>
      </c>
      <c r="BM11" s="43" t="s">
        <v>173</v>
      </c>
      <c r="BN11" s="43" t="s">
        <v>126</v>
      </c>
      <c r="BO11" s="91" t="s">
        <v>127</v>
      </c>
    </row>
    <row r="12" spans="1:68" s="46" customFormat="1" ht="14" x14ac:dyDescent="0.35">
      <c r="A12" s="82"/>
      <c r="B12" s="92" t="s">
        <v>129</v>
      </c>
      <c r="C12" s="93">
        <v>48898.35</v>
      </c>
      <c r="D12" s="48">
        <v>5.55</v>
      </c>
      <c r="E12" s="93">
        <v>5319.48</v>
      </c>
      <c r="F12" s="93">
        <v>14295.73</v>
      </c>
      <c r="G12" s="48">
        <v>12.21</v>
      </c>
      <c r="H12" s="93">
        <v>3420.27</v>
      </c>
      <c r="I12" s="93">
        <v>26677.68</v>
      </c>
      <c r="J12" s="48">
        <v>3.05</v>
      </c>
      <c r="K12" s="93">
        <v>1597.36</v>
      </c>
      <c r="L12" s="93">
        <v>6051.04</v>
      </c>
      <c r="M12" s="48">
        <v>6.19</v>
      </c>
      <c r="N12" s="93">
        <v>734.28</v>
      </c>
      <c r="O12" s="93">
        <v>148.78</v>
      </c>
      <c r="P12" s="48">
        <v>2.61</v>
      </c>
      <c r="Q12" s="93">
        <v>7.61</v>
      </c>
      <c r="R12" s="93">
        <v>1439.56</v>
      </c>
      <c r="S12" s="48">
        <v>40.270000000000003</v>
      </c>
      <c r="T12" s="93">
        <v>1136.22</v>
      </c>
      <c r="U12" s="93">
        <v>285.55</v>
      </c>
      <c r="V12" s="48">
        <v>8.6</v>
      </c>
      <c r="W12" s="93">
        <v>48.16</v>
      </c>
      <c r="X12" s="94"/>
      <c r="Y12" s="93">
        <v>21945.91</v>
      </c>
      <c r="Z12" s="48">
        <v>5.38</v>
      </c>
      <c r="AA12" s="93">
        <v>2312.04</v>
      </c>
      <c r="AB12" s="93">
        <v>5680.89</v>
      </c>
      <c r="AC12" s="48">
        <v>8.83</v>
      </c>
      <c r="AD12" s="93">
        <v>982.98</v>
      </c>
      <c r="AE12" s="93">
        <v>12535.92</v>
      </c>
      <c r="AF12" s="48">
        <v>4.4400000000000004</v>
      </c>
      <c r="AG12" s="93">
        <v>1090.77</v>
      </c>
      <c r="AH12" s="93">
        <v>2810.5</v>
      </c>
      <c r="AI12" s="48">
        <v>5.77</v>
      </c>
      <c r="AJ12" s="93">
        <v>318.02999999999997</v>
      </c>
      <c r="AK12" s="93">
        <v>108.14</v>
      </c>
      <c r="AL12" s="48">
        <v>3.44</v>
      </c>
      <c r="AM12" s="93">
        <v>7.3</v>
      </c>
      <c r="AN12" s="93">
        <v>605.61</v>
      </c>
      <c r="AO12" s="48">
        <v>59.7</v>
      </c>
      <c r="AP12" s="93">
        <v>708.65</v>
      </c>
      <c r="AQ12" s="93">
        <v>204.85</v>
      </c>
      <c r="AR12" s="48">
        <v>10.96</v>
      </c>
      <c r="AS12" s="93">
        <v>43.99</v>
      </c>
      <c r="AT12" s="94"/>
      <c r="AU12" s="93">
        <v>26952.44</v>
      </c>
      <c r="AV12" s="48">
        <v>6.02</v>
      </c>
      <c r="AW12" s="93">
        <v>3178.12</v>
      </c>
      <c r="AX12" s="93">
        <v>8614.84</v>
      </c>
      <c r="AY12" s="48">
        <v>15.59</v>
      </c>
      <c r="AZ12" s="93">
        <v>2633.18</v>
      </c>
      <c r="BA12" s="93">
        <v>14141.76</v>
      </c>
      <c r="BB12" s="48">
        <v>2.6</v>
      </c>
      <c r="BC12" s="93">
        <v>720.44</v>
      </c>
      <c r="BD12" s="93">
        <v>3240.54</v>
      </c>
      <c r="BE12" s="48">
        <v>10.8</v>
      </c>
      <c r="BF12" s="93">
        <v>685.77</v>
      </c>
      <c r="BG12" s="93">
        <v>40.64</v>
      </c>
      <c r="BH12" s="48">
        <v>2.73</v>
      </c>
      <c r="BI12" s="93">
        <v>2.17</v>
      </c>
      <c r="BJ12" s="93">
        <v>833.94</v>
      </c>
      <c r="BK12" s="48">
        <v>38.01</v>
      </c>
      <c r="BL12" s="93">
        <v>621.22</v>
      </c>
      <c r="BM12" s="93">
        <v>80.709999999999994</v>
      </c>
      <c r="BN12" s="48">
        <v>12.39</v>
      </c>
      <c r="BO12" s="95">
        <v>19.59</v>
      </c>
    </row>
    <row r="13" spans="1:68" s="47" customFormat="1" ht="14" x14ac:dyDescent="0.35">
      <c r="A13" s="49">
        <v>91</v>
      </c>
      <c r="B13" s="96" t="s">
        <v>131</v>
      </c>
      <c r="C13" s="52">
        <v>13564.02</v>
      </c>
      <c r="D13" s="51">
        <v>3.16</v>
      </c>
      <c r="E13" s="52">
        <v>838.83</v>
      </c>
      <c r="F13" s="52">
        <v>3613.39</v>
      </c>
      <c r="G13" s="51">
        <v>5.97</v>
      </c>
      <c r="H13" s="52">
        <v>422.64</v>
      </c>
      <c r="I13" s="52">
        <v>8331.52</v>
      </c>
      <c r="J13" s="51">
        <v>2.7</v>
      </c>
      <c r="K13" s="52">
        <v>441.47</v>
      </c>
      <c r="L13" s="52">
        <v>1565.39</v>
      </c>
      <c r="M13" s="51">
        <v>3.4</v>
      </c>
      <c r="N13" s="52">
        <v>104.42</v>
      </c>
      <c r="O13" s="52">
        <v>39.450000000000003</v>
      </c>
      <c r="P13" s="51">
        <v>1.27</v>
      </c>
      <c r="Q13" s="52">
        <v>0.98</v>
      </c>
      <c r="R13" s="52">
        <v>14.27</v>
      </c>
      <c r="S13" s="51">
        <v>8.18</v>
      </c>
      <c r="T13" s="52">
        <v>2.29</v>
      </c>
      <c r="U13" s="52">
        <v>0</v>
      </c>
      <c r="V13" s="51">
        <v>0</v>
      </c>
      <c r="W13" s="52">
        <v>0</v>
      </c>
      <c r="X13" s="97"/>
      <c r="Y13" s="52">
        <v>6849.63</v>
      </c>
      <c r="Z13" s="51">
        <v>3</v>
      </c>
      <c r="AA13" s="52">
        <v>402.65</v>
      </c>
      <c r="AB13" s="52">
        <v>1777.18</v>
      </c>
      <c r="AC13" s="51">
        <v>6.27</v>
      </c>
      <c r="AD13" s="52">
        <v>218.55</v>
      </c>
      <c r="AE13" s="52">
        <v>4324.3599999999997</v>
      </c>
      <c r="AF13" s="51">
        <v>2.67</v>
      </c>
      <c r="AG13" s="52">
        <v>226.05</v>
      </c>
      <c r="AH13" s="52">
        <v>748.09</v>
      </c>
      <c r="AI13" s="51">
        <v>4.76</v>
      </c>
      <c r="AJ13" s="52">
        <v>69.760000000000005</v>
      </c>
      <c r="AK13" s="52">
        <v>0</v>
      </c>
      <c r="AL13" s="51">
        <v>0</v>
      </c>
      <c r="AM13" s="52">
        <v>0</v>
      </c>
      <c r="AN13" s="52">
        <v>0</v>
      </c>
      <c r="AO13" s="51">
        <v>0</v>
      </c>
      <c r="AP13" s="52">
        <v>0</v>
      </c>
      <c r="AQ13" s="52">
        <v>0</v>
      </c>
      <c r="AR13" s="51">
        <v>0</v>
      </c>
      <c r="AS13" s="52">
        <v>0</v>
      </c>
      <c r="AT13" s="97"/>
      <c r="AU13" s="52">
        <v>6714.39</v>
      </c>
      <c r="AV13" s="51">
        <v>3.24</v>
      </c>
      <c r="AW13" s="52">
        <v>426.84</v>
      </c>
      <c r="AX13" s="52">
        <v>1836.21</v>
      </c>
      <c r="AY13" s="51">
        <v>5.82</v>
      </c>
      <c r="AZ13" s="52">
        <v>209.44</v>
      </c>
      <c r="BA13" s="52">
        <v>4007.16</v>
      </c>
      <c r="BB13" s="51">
        <v>3.11</v>
      </c>
      <c r="BC13" s="52">
        <v>244.62</v>
      </c>
      <c r="BD13" s="52">
        <v>817.3</v>
      </c>
      <c r="BE13" s="51">
        <v>3.13</v>
      </c>
      <c r="BF13" s="52">
        <v>50.18</v>
      </c>
      <c r="BG13" s="52">
        <v>39.450000000000003</v>
      </c>
      <c r="BH13" s="51">
        <v>1.27</v>
      </c>
      <c r="BI13" s="52">
        <v>0.98</v>
      </c>
      <c r="BJ13" s="52">
        <v>14.27</v>
      </c>
      <c r="BK13" s="51">
        <v>8.18</v>
      </c>
      <c r="BL13" s="52">
        <v>2.29</v>
      </c>
      <c r="BM13" s="52">
        <v>0</v>
      </c>
      <c r="BN13" s="51">
        <v>0</v>
      </c>
      <c r="BO13" s="54">
        <v>0</v>
      </c>
    </row>
    <row r="14" spans="1:68" s="47" customFormat="1" ht="14" x14ac:dyDescent="0.35">
      <c r="A14" s="55">
        <v>94</v>
      </c>
      <c r="B14" s="98" t="s">
        <v>132</v>
      </c>
      <c r="C14" s="57">
        <v>10523.96</v>
      </c>
      <c r="D14" s="56">
        <v>0.45</v>
      </c>
      <c r="E14" s="57">
        <v>93.06</v>
      </c>
      <c r="F14" s="57">
        <v>1669.14</v>
      </c>
      <c r="G14" s="56">
        <v>2.06</v>
      </c>
      <c r="H14" s="57">
        <v>67.400000000000006</v>
      </c>
      <c r="I14" s="57">
        <v>5081.24</v>
      </c>
      <c r="J14" s="56">
        <v>0.76</v>
      </c>
      <c r="K14" s="57">
        <v>75.22</v>
      </c>
      <c r="L14" s="57">
        <v>3486.76</v>
      </c>
      <c r="M14" s="56">
        <v>0.52</v>
      </c>
      <c r="N14" s="57">
        <v>35.700000000000003</v>
      </c>
      <c r="O14" s="57">
        <v>104.51</v>
      </c>
      <c r="P14" s="56">
        <v>0.86</v>
      </c>
      <c r="Q14" s="57">
        <v>1.76</v>
      </c>
      <c r="R14" s="57">
        <v>0</v>
      </c>
      <c r="S14" s="56">
        <v>0</v>
      </c>
      <c r="T14" s="57">
        <v>0</v>
      </c>
      <c r="U14" s="57">
        <v>182.31</v>
      </c>
      <c r="V14" s="56">
        <v>0.18</v>
      </c>
      <c r="W14" s="57">
        <v>0.65</v>
      </c>
      <c r="X14" s="97"/>
      <c r="Y14" s="57">
        <v>5083.88</v>
      </c>
      <c r="Z14" s="56">
        <v>0.22</v>
      </c>
      <c r="AA14" s="57">
        <v>21.82</v>
      </c>
      <c r="AB14" s="57">
        <v>604.94000000000005</v>
      </c>
      <c r="AC14" s="56">
        <v>1.75</v>
      </c>
      <c r="AD14" s="57">
        <v>20.72</v>
      </c>
      <c r="AE14" s="57">
        <v>2472.56</v>
      </c>
      <c r="AF14" s="56">
        <v>0.49</v>
      </c>
      <c r="AG14" s="57">
        <v>23.76</v>
      </c>
      <c r="AH14" s="57">
        <v>1719.56</v>
      </c>
      <c r="AI14" s="56">
        <v>0.53</v>
      </c>
      <c r="AJ14" s="57">
        <v>17.97</v>
      </c>
      <c r="AK14" s="57">
        <v>104.51</v>
      </c>
      <c r="AL14" s="56">
        <v>0.86</v>
      </c>
      <c r="AM14" s="57">
        <v>1.76</v>
      </c>
      <c r="AN14" s="57">
        <v>0</v>
      </c>
      <c r="AO14" s="56">
        <v>0</v>
      </c>
      <c r="AP14" s="57">
        <v>0</v>
      </c>
      <c r="AQ14" s="57">
        <v>182.31</v>
      </c>
      <c r="AR14" s="56">
        <v>0.18</v>
      </c>
      <c r="AS14" s="57">
        <v>0.65</v>
      </c>
      <c r="AT14" s="97"/>
      <c r="AU14" s="57">
        <v>5440.08</v>
      </c>
      <c r="AV14" s="56">
        <v>0.74</v>
      </c>
      <c r="AW14" s="57">
        <v>78.66</v>
      </c>
      <c r="AX14" s="57">
        <v>1064.2</v>
      </c>
      <c r="AY14" s="56">
        <v>3.26</v>
      </c>
      <c r="AZ14" s="57">
        <v>68.03</v>
      </c>
      <c r="BA14" s="57">
        <v>2608.6799999999998</v>
      </c>
      <c r="BB14" s="56">
        <v>1.19</v>
      </c>
      <c r="BC14" s="57">
        <v>60.78</v>
      </c>
      <c r="BD14" s="57">
        <v>1767.2</v>
      </c>
      <c r="BE14" s="56">
        <v>0.52</v>
      </c>
      <c r="BF14" s="57">
        <v>18.02</v>
      </c>
      <c r="BG14" s="57">
        <v>0</v>
      </c>
      <c r="BH14" s="56">
        <v>0</v>
      </c>
      <c r="BI14" s="57">
        <v>0</v>
      </c>
      <c r="BJ14" s="57">
        <v>0</v>
      </c>
      <c r="BK14" s="56">
        <v>0</v>
      </c>
      <c r="BL14" s="57">
        <v>0</v>
      </c>
      <c r="BM14" s="57">
        <v>0</v>
      </c>
      <c r="BN14" s="56">
        <v>0</v>
      </c>
      <c r="BO14" s="58">
        <v>0</v>
      </c>
    </row>
    <row r="15" spans="1:68" s="47" customFormat="1" ht="14" x14ac:dyDescent="0.35">
      <c r="A15" s="59">
        <v>95</v>
      </c>
      <c r="B15" s="96" t="s">
        <v>133</v>
      </c>
      <c r="C15" s="50">
        <v>13184.16</v>
      </c>
      <c r="D15" s="51">
        <v>19.68</v>
      </c>
      <c r="E15" s="52">
        <v>5084.84</v>
      </c>
      <c r="F15" s="52">
        <v>7462.76</v>
      </c>
      <c r="G15" s="51">
        <v>23.04</v>
      </c>
      <c r="H15" s="52">
        <v>3370.45</v>
      </c>
      <c r="I15" s="52">
        <v>3423.23</v>
      </c>
      <c r="J15" s="51">
        <v>10.79</v>
      </c>
      <c r="K15" s="52">
        <v>723.64</v>
      </c>
      <c r="L15" s="52">
        <v>764.81</v>
      </c>
      <c r="M15" s="51">
        <v>47.04</v>
      </c>
      <c r="N15" s="52">
        <v>705.12</v>
      </c>
      <c r="O15" s="52">
        <v>4.82</v>
      </c>
      <c r="P15" s="51">
        <v>77.77</v>
      </c>
      <c r="Q15" s="52">
        <v>7.34</v>
      </c>
      <c r="R15" s="52">
        <v>1425.29</v>
      </c>
      <c r="S15" s="51">
        <v>40.67</v>
      </c>
      <c r="T15" s="52">
        <v>1136.22</v>
      </c>
      <c r="U15" s="52">
        <v>103.24</v>
      </c>
      <c r="V15" s="51">
        <v>23.8</v>
      </c>
      <c r="W15" s="52">
        <v>48.16</v>
      </c>
      <c r="X15" s="97"/>
      <c r="Y15" s="52">
        <v>4826.57</v>
      </c>
      <c r="Z15" s="51">
        <v>22.52</v>
      </c>
      <c r="AA15" s="52">
        <v>2130.5700000000002</v>
      </c>
      <c r="AB15" s="52">
        <v>2535.62</v>
      </c>
      <c r="AC15" s="51">
        <v>18.63</v>
      </c>
      <c r="AD15" s="52">
        <v>925.69</v>
      </c>
      <c r="AE15" s="52">
        <v>1421.53</v>
      </c>
      <c r="AF15" s="51">
        <v>25.99</v>
      </c>
      <c r="AG15" s="52">
        <v>724.01</v>
      </c>
      <c r="AH15" s="52">
        <v>237.64</v>
      </c>
      <c r="AI15" s="51">
        <v>62.43</v>
      </c>
      <c r="AJ15" s="52">
        <v>290.76</v>
      </c>
      <c r="AK15" s="52">
        <v>3.63</v>
      </c>
      <c r="AL15" s="51">
        <v>99.59</v>
      </c>
      <c r="AM15" s="52">
        <v>7.08</v>
      </c>
      <c r="AN15" s="52">
        <v>605.61</v>
      </c>
      <c r="AO15" s="51">
        <v>59.7</v>
      </c>
      <c r="AP15" s="52">
        <v>708.65</v>
      </c>
      <c r="AQ15" s="52">
        <v>22.54</v>
      </c>
      <c r="AR15" s="51">
        <v>99.59</v>
      </c>
      <c r="AS15" s="52">
        <v>43.99</v>
      </c>
      <c r="AT15" s="97"/>
      <c r="AU15" s="52">
        <v>8357.59</v>
      </c>
      <c r="AV15" s="51">
        <v>18.84</v>
      </c>
      <c r="AW15" s="52">
        <v>3085.47</v>
      </c>
      <c r="AX15" s="52">
        <v>4927.1400000000003</v>
      </c>
      <c r="AY15" s="51">
        <v>27.06</v>
      </c>
      <c r="AZ15" s="52">
        <v>2612.77</v>
      </c>
      <c r="BA15" s="52">
        <v>2001.7</v>
      </c>
      <c r="BB15" s="51">
        <v>3.17</v>
      </c>
      <c r="BC15" s="52">
        <v>124.49</v>
      </c>
      <c r="BD15" s="52">
        <v>527.16999999999996</v>
      </c>
      <c r="BE15" s="51">
        <v>65.459999999999994</v>
      </c>
      <c r="BF15" s="52">
        <v>676.42</v>
      </c>
      <c r="BG15" s="52">
        <v>1.19</v>
      </c>
      <c r="BH15" s="51">
        <v>83.21</v>
      </c>
      <c r="BI15" s="52">
        <v>1.94</v>
      </c>
      <c r="BJ15" s="52">
        <v>819.67</v>
      </c>
      <c r="BK15" s="51">
        <v>38.67</v>
      </c>
      <c r="BL15" s="52">
        <v>621.21</v>
      </c>
      <c r="BM15" s="52">
        <v>80.709999999999994</v>
      </c>
      <c r="BN15" s="51">
        <v>12.39</v>
      </c>
      <c r="BO15" s="54">
        <v>19.59</v>
      </c>
    </row>
    <row r="16" spans="1:68" s="47" customFormat="1" ht="14" x14ac:dyDescent="0.35">
      <c r="A16" s="60">
        <v>97</v>
      </c>
      <c r="B16" s="99" t="s">
        <v>134</v>
      </c>
      <c r="C16" s="117">
        <v>11626.21</v>
      </c>
      <c r="D16" s="61">
        <v>5.77</v>
      </c>
      <c r="E16" s="115">
        <v>1314.89</v>
      </c>
      <c r="F16" s="115">
        <v>1550.44</v>
      </c>
      <c r="G16" s="61">
        <v>12.96</v>
      </c>
      <c r="H16" s="115">
        <v>393.92</v>
      </c>
      <c r="I16" s="115">
        <v>9841.7000000000007</v>
      </c>
      <c r="J16" s="61">
        <v>7.01</v>
      </c>
      <c r="K16" s="115">
        <v>1351.8</v>
      </c>
      <c r="L16" s="115">
        <v>234.07</v>
      </c>
      <c r="M16" s="61">
        <v>37.619999999999997</v>
      </c>
      <c r="N16" s="115">
        <v>172.59</v>
      </c>
      <c r="O16" s="115">
        <v>0</v>
      </c>
      <c r="P16" s="61">
        <v>0</v>
      </c>
      <c r="Q16" s="115">
        <v>0</v>
      </c>
      <c r="R16" s="115">
        <v>0</v>
      </c>
      <c r="S16" s="61">
        <v>0</v>
      </c>
      <c r="T16" s="115">
        <v>0</v>
      </c>
      <c r="U16" s="115">
        <v>0</v>
      </c>
      <c r="V16" s="61">
        <v>0</v>
      </c>
      <c r="W16" s="115">
        <v>0</v>
      </c>
      <c r="X16" s="100"/>
      <c r="Y16" s="115">
        <v>5185.83</v>
      </c>
      <c r="Z16" s="61">
        <v>7.89</v>
      </c>
      <c r="AA16" s="115">
        <v>802.26</v>
      </c>
      <c r="AB16" s="115">
        <v>763.15</v>
      </c>
      <c r="AC16" s="61">
        <v>16.53</v>
      </c>
      <c r="AD16" s="115">
        <v>247.31</v>
      </c>
      <c r="AE16" s="115">
        <v>4317.47</v>
      </c>
      <c r="AF16" s="61">
        <v>9.26</v>
      </c>
      <c r="AG16" s="115">
        <v>783.54</v>
      </c>
      <c r="AH16" s="115">
        <v>105.21</v>
      </c>
      <c r="AI16" s="61">
        <v>51.8</v>
      </c>
      <c r="AJ16" s="115">
        <v>106.82</v>
      </c>
      <c r="AK16" s="115">
        <v>0</v>
      </c>
      <c r="AL16" s="61">
        <v>0</v>
      </c>
      <c r="AM16" s="115">
        <v>0</v>
      </c>
      <c r="AN16" s="115">
        <v>0</v>
      </c>
      <c r="AO16" s="61">
        <v>0</v>
      </c>
      <c r="AP16" s="115">
        <v>0</v>
      </c>
      <c r="AQ16" s="115">
        <v>0</v>
      </c>
      <c r="AR16" s="61">
        <v>0</v>
      </c>
      <c r="AS16" s="115">
        <v>0</v>
      </c>
      <c r="AT16" s="100"/>
      <c r="AU16" s="115">
        <v>6440.37</v>
      </c>
      <c r="AV16" s="61">
        <v>4.96</v>
      </c>
      <c r="AW16" s="115">
        <v>626.05999999999995</v>
      </c>
      <c r="AX16" s="115">
        <v>787.28</v>
      </c>
      <c r="AY16" s="61">
        <v>15.69</v>
      </c>
      <c r="AZ16" s="115">
        <v>242.08</v>
      </c>
      <c r="BA16" s="115">
        <v>5524.23</v>
      </c>
      <c r="BB16" s="61">
        <v>6.13</v>
      </c>
      <c r="BC16" s="115">
        <v>663.33</v>
      </c>
      <c r="BD16" s="115">
        <v>128.86000000000001</v>
      </c>
      <c r="BE16" s="61">
        <v>39.36</v>
      </c>
      <c r="BF16" s="115">
        <v>99.42</v>
      </c>
      <c r="BG16" s="115">
        <v>0</v>
      </c>
      <c r="BH16" s="61">
        <v>0</v>
      </c>
      <c r="BI16" s="115">
        <v>0</v>
      </c>
      <c r="BJ16" s="115">
        <v>0</v>
      </c>
      <c r="BK16" s="61">
        <v>0</v>
      </c>
      <c r="BL16" s="115">
        <v>0</v>
      </c>
      <c r="BM16" s="115">
        <v>0</v>
      </c>
      <c r="BN16" s="61">
        <v>0</v>
      </c>
      <c r="BO16" s="116">
        <v>0</v>
      </c>
    </row>
    <row r="17" spans="1:68" x14ac:dyDescent="0.35">
      <c r="A17" s="85"/>
      <c r="B17" s="69"/>
    </row>
    <row r="18" spans="1:68" x14ac:dyDescent="0.35">
      <c r="A18" s="70" t="s">
        <v>154</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2"/>
    </row>
    <row r="19" spans="1:68" x14ac:dyDescent="0.35">
      <c r="A19" s="14" t="s">
        <v>26</v>
      </c>
      <c r="BO19" s="73"/>
    </row>
    <row r="20" spans="1:68" x14ac:dyDescent="0.35">
      <c r="A20" s="74" t="s">
        <v>155</v>
      </c>
      <c r="BO20" s="73"/>
    </row>
    <row r="21" spans="1:68" s="114" customFormat="1" ht="19.5" customHeight="1" x14ac:dyDescent="0.35">
      <c r="A21" s="311" t="s">
        <v>175</v>
      </c>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312"/>
      <c r="BC21" s="312"/>
      <c r="BD21" s="312"/>
      <c r="BE21" s="312"/>
      <c r="BF21" s="312"/>
      <c r="BG21" s="312"/>
      <c r="BH21" s="312"/>
      <c r="BI21" s="312"/>
      <c r="BJ21" s="312"/>
      <c r="BK21" s="312"/>
      <c r="BL21" s="312"/>
      <c r="BM21" s="312"/>
      <c r="BN21" s="312"/>
      <c r="BO21" s="113"/>
    </row>
    <row r="22" spans="1:68" x14ac:dyDescent="0.35">
      <c r="A22" s="14" t="s">
        <v>157</v>
      </c>
      <c r="BO22" s="73"/>
    </row>
    <row r="23" spans="1:68" x14ac:dyDescent="0.35">
      <c r="A23" s="14" t="s">
        <v>158</v>
      </c>
      <c r="BO23" s="73"/>
    </row>
    <row r="24" spans="1:68" s="42" customFormat="1" x14ac:dyDescent="0.35">
      <c r="A24" s="14" t="s">
        <v>159</v>
      </c>
      <c r="X24" s="36"/>
      <c r="AT24" s="36"/>
      <c r="BO24" s="105"/>
    </row>
    <row r="25" spans="1:68" s="42" customFormat="1" x14ac:dyDescent="0.35">
      <c r="A25" s="14" t="s">
        <v>176</v>
      </c>
      <c r="X25" s="36"/>
      <c r="AT25" s="36"/>
      <c r="BO25" s="105"/>
    </row>
    <row r="26" spans="1:68" x14ac:dyDescent="0.35">
      <c r="A26" s="14" t="s">
        <v>177</v>
      </c>
      <c r="BO26" s="73"/>
    </row>
    <row r="27" spans="1:68" x14ac:dyDescent="0.35">
      <c r="A27" s="102" t="s">
        <v>178</v>
      </c>
      <c r="B27" s="103"/>
      <c r="C27" s="103"/>
      <c r="D27" s="103"/>
      <c r="E27" s="103"/>
      <c r="F27" s="103"/>
      <c r="G27" s="103"/>
      <c r="H27" s="103"/>
      <c r="I27" s="103"/>
      <c r="J27" s="103"/>
      <c r="K27" s="103"/>
      <c r="BP27" s="80"/>
    </row>
    <row r="28" spans="1:68" s="42" customFormat="1" x14ac:dyDescent="0.35">
      <c r="A28" s="14" t="s">
        <v>179</v>
      </c>
      <c r="X28" s="36"/>
      <c r="AT28" s="36"/>
      <c r="BO28" s="105"/>
    </row>
    <row r="29" spans="1:68" x14ac:dyDescent="0.35">
      <c r="A29" s="78" t="s">
        <v>25</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9"/>
    </row>
  </sheetData>
  <mergeCells count="31">
    <mergeCell ref="A1:BN2"/>
    <mergeCell ref="A4:BO5"/>
    <mergeCell ref="A6:BO6"/>
    <mergeCell ref="A7:BO7"/>
    <mergeCell ref="A9:A11"/>
    <mergeCell ref="C9:W9"/>
    <mergeCell ref="Y9:AS9"/>
    <mergeCell ref="AU9:BO9"/>
    <mergeCell ref="C10:E10"/>
    <mergeCell ref="B9:B11"/>
    <mergeCell ref="I10:K10"/>
    <mergeCell ref="L10:N10"/>
    <mergeCell ref="O10:Q10"/>
    <mergeCell ref="R10:T10"/>
    <mergeCell ref="U10:W10"/>
    <mergeCell ref="BJ10:BL10"/>
    <mergeCell ref="BM10:BO10"/>
    <mergeCell ref="A21:BN21"/>
    <mergeCell ref="AQ10:AS10"/>
    <mergeCell ref="AU10:AW10"/>
    <mergeCell ref="AX10:AZ10"/>
    <mergeCell ref="BA10:BC10"/>
    <mergeCell ref="BD10:BF10"/>
    <mergeCell ref="BG10:BI10"/>
    <mergeCell ref="Y10:AA10"/>
    <mergeCell ref="AB10:AD10"/>
    <mergeCell ref="AE10:AG10"/>
    <mergeCell ref="AH10:AJ10"/>
    <mergeCell ref="AK10:AM10"/>
    <mergeCell ref="AN10:AP10"/>
    <mergeCell ref="F10:H10"/>
  </mergeCells>
  <hyperlinks>
    <hyperlink ref="BP1" location="Índice!A1" display="Regresar al índice" xr:uid="{803A5FE4-A25B-41C4-B383-3295027EA9FA}"/>
  </hyperlinks>
  <pageMargins left="0.70866141732283472" right="0.70866141732283472" top="0.74803149606299213" bottom="0.74803149606299213" header="0.31496062992125984" footer="0.31496062992125984"/>
  <pageSetup paperSize="5" scale="70" orientation="landscape"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3760-6046-43FC-A252-849B7BB99049}">
  <sheetPr codeName="Hoja7"/>
  <dimension ref="A1:BY29"/>
  <sheetViews>
    <sheetView showGridLines="0" zoomScaleNormal="100" workbookViewId="0">
      <selection activeCell="E33" sqref="E33"/>
    </sheetView>
  </sheetViews>
  <sheetFormatPr baseColWidth="10" defaultColWidth="11.453125" defaultRowHeight="16" x14ac:dyDescent="0.35"/>
  <cols>
    <col min="1" max="1" width="7.81640625" style="36" customWidth="1"/>
    <col min="2" max="2" width="28.26953125" style="36" bestFit="1" customWidth="1"/>
    <col min="3" max="3" width="19.81640625" style="36" customWidth="1"/>
    <col min="4" max="4" width="10" style="36" bestFit="1" customWidth="1"/>
    <col min="5" max="5" width="11.7265625" style="36" customWidth="1"/>
    <col min="6" max="6" width="14" style="36" customWidth="1"/>
    <col min="7" max="7" width="10" style="36" customWidth="1"/>
    <col min="8" max="8" width="11.7265625" style="36" customWidth="1"/>
    <col min="9" max="9" width="14" style="36" customWidth="1"/>
    <col min="10" max="10" width="10" style="36" customWidth="1"/>
    <col min="11" max="11" width="11.7265625" style="36" customWidth="1"/>
    <col min="12" max="12" width="14" style="36" customWidth="1"/>
    <col min="13" max="13" width="10" style="36" customWidth="1"/>
    <col min="14" max="14" width="11.7265625" style="36" customWidth="1"/>
    <col min="15" max="15" width="14" style="36" customWidth="1"/>
    <col min="16" max="16" width="10" style="36" customWidth="1"/>
    <col min="17" max="17" width="11.7265625" style="36" customWidth="1"/>
    <col min="18" max="18" width="12.453125" style="36" customWidth="1"/>
    <col min="19" max="19" width="10" style="36" bestFit="1" customWidth="1"/>
    <col min="20" max="20" width="11.7265625" style="36" customWidth="1"/>
    <col min="21" max="21" width="12.7265625" style="36" customWidth="1"/>
    <col min="22" max="22" width="10" style="36" customWidth="1"/>
    <col min="23" max="23" width="10.453125" style="36" customWidth="1"/>
    <col min="24" max="24" width="14.26953125" style="36" customWidth="1"/>
    <col min="25" max="25" width="10" style="36" customWidth="1"/>
    <col min="26" max="26" width="10.453125" style="36" customWidth="1"/>
    <col min="27" max="27" width="1" style="36" customWidth="1"/>
    <col min="28" max="28" width="19.81640625" style="36" customWidth="1"/>
    <col min="29" max="29" width="10" style="36" bestFit="1" customWidth="1"/>
    <col min="30" max="30" width="11.7265625" style="36" customWidth="1"/>
    <col min="31" max="31" width="14" style="36" customWidth="1"/>
    <col min="32" max="32" width="10" style="36" customWidth="1"/>
    <col min="33" max="33" width="11.7265625" style="36" customWidth="1"/>
    <col min="34" max="34" width="14" style="36" customWidth="1"/>
    <col min="35" max="35" width="10" style="36" customWidth="1"/>
    <col min="36" max="36" width="11.7265625" style="36" customWidth="1"/>
    <col min="37" max="37" width="14" style="36" customWidth="1"/>
    <col min="38" max="38" width="10" style="36" customWidth="1"/>
    <col min="39" max="39" width="11.7265625" style="36" customWidth="1"/>
    <col min="40" max="40" width="14" style="36" customWidth="1"/>
    <col min="41" max="41" width="10" style="36" customWidth="1"/>
    <col min="42" max="42" width="11.7265625" style="36" customWidth="1"/>
    <col min="43" max="43" width="12.453125" style="36" customWidth="1"/>
    <col min="44" max="44" width="10" style="36" bestFit="1" customWidth="1"/>
    <col min="45" max="45" width="11.7265625" style="36" customWidth="1"/>
    <col min="46" max="46" width="13.54296875" style="36" customWidth="1"/>
    <col min="47" max="47" width="10" style="36" customWidth="1"/>
    <col min="48" max="48" width="11.7265625" style="36" customWidth="1"/>
    <col min="49" max="49" width="14.26953125" style="36" customWidth="1"/>
    <col min="50" max="50" width="10" style="36" customWidth="1"/>
    <col min="51" max="51" width="10.453125" style="36" customWidth="1"/>
    <col min="52" max="52" width="1" style="36" customWidth="1"/>
    <col min="53" max="53" width="19.81640625" style="36" customWidth="1"/>
    <col min="54" max="54" width="10" style="36" bestFit="1" customWidth="1"/>
    <col min="55" max="55" width="11.7265625" style="36" customWidth="1"/>
    <col min="56" max="56" width="13.81640625" style="36" customWidth="1"/>
    <col min="57" max="57" width="10" style="36" customWidth="1"/>
    <col min="58" max="58" width="11.26953125" style="36" customWidth="1"/>
    <col min="59" max="59" width="12.453125" style="36" customWidth="1"/>
    <col min="60" max="60" width="10" style="36" customWidth="1"/>
    <col min="61" max="61" width="11.26953125" style="36" customWidth="1"/>
    <col min="62" max="62" width="13.81640625" style="36" customWidth="1"/>
    <col min="63" max="63" width="10" style="36" customWidth="1"/>
    <col min="64" max="64" width="11.26953125" style="36" customWidth="1"/>
    <col min="65" max="65" width="12.453125" style="36" customWidth="1"/>
    <col min="66" max="66" width="10" style="36" customWidth="1"/>
    <col min="67" max="67" width="11.26953125" style="36" customWidth="1"/>
    <col min="68" max="68" width="13.26953125" style="36" customWidth="1"/>
    <col min="69" max="69" width="10" style="36" customWidth="1"/>
    <col min="70" max="70" width="11.26953125" style="36" customWidth="1"/>
    <col min="71" max="71" width="13.81640625" style="36" customWidth="1"/>
    <col min="72" max="72" width="10" style="36" customWidth="1"/>
    <col min="73" max="73" width="11.26953125" style="36" customWidth="1"/>
    <col min="74" max="74" width="12.453125" style="36" customWidth="1"/>
    <col min="75" max="75" width="10" style="36" customWidth="1"/>
    <col min="76" max="16384" width="11.453125" style="36"/>
  </cols>
  <sheetData>
    <row r="1" spans="1:77" ht="60" customHeight="1" x14ac:dyDescent="0.3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Y1" s="37" t="s">
        <v>27</v>
      </c>
    </row>
    <row r="2" spans="1:77" ht="15" customHeight="1" x14ac:dyDescent="0.35">
      <c r="A2" s="29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c r="BN2" s="291"/>
      <c r="BO2" s="291"/>
      <c r="BP2" s="291"/>
      <c r="BQ2" s="291"/>
      <c r="BR2" s="291"/>
      <c r="BS2" s="291"/>
      <c r="BT2" s="291"/>
      <c r="BU2" s="291"/>
      <c r="BV2" s="291"/>
      <c r="BW2" s="291"/>
    </row>
    <row r="3" spans="1:77" ht="11.5" customHeight="1" x14ac:dyDescent="0.3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row>
    <row r="4" spans="1:77" ht="14.25" customHeight="1" x14ac:dyDescent="0.35">
      <c r="A4" s="315" t="s">
        <v>96</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5"/>
      <c r="BG4" s="315"/>
      <c r="BH4" s="315"/>
      <c r="BI4" s="315"/>
      <c r="BJ4" s="315"/>
      <c r="BK4" s="315"/>
      <c r="BL4" s="315"/>
      <c r="BM4" s="315"/>
      <c r="BN4" s="315"/>
      <c r="BO4" s="315"/>
      <c r="BP4" s="315"/>
      <c r="BQ4" s="315"/>
      <c r="BR4" s="315"/>
      <c r="BS4" s="315"/>
      <c r="BT4" s="315"/>
      <c r="BU4" s="315"/>
      <c r="BV4" s="315"/>
      <c r="BW4" s="315"/>
      <c r="BX4" s="315"/>
    </row>
    <row r="5" spans="1:77" ht="21" customHeight="1" x14ac:dyDescent="0.35">
      <c r="A5" s="315"/>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315"/>
      <c r="BC5" s="315"/>
      <c r="BD5" s="315"/>
      <c r="BE5" s="315"/>
      <c r="BF5" s="315"/>
      <c r="BG5" s="315"/>
      <c r="BH5" s="315"/>
      <c r="BI5" s="315"/>
      <c r="BJ5" s="315"/>
      <c r="BK5" s="315"/>
      <c r="BL5" s="315"/>
      <c r="BM5" s="315"/>
      <c r="BN5" s="315"/>
      <c r="BO5" s="315"/>
      <c r="BP5" s="315"/>
      <c r="BQ5" s="315"/>
      <c r="BR5" s="315"/>
      <c r="BS5" s="315"/>
      <c r="BT5" s="315"/>
      <c r="BU5" s="315"/>
      <c r="BV5" s="315"/>
      <c r="BW5" s="315"/>
      <c r="BX5" s="315"/>
    </row>
    <row r="6" spans="1:77" ht="14.25" customHeight="1" x14ac:dyDescent="0.35">
      <c r="A6" s="298" t="s">
        <v>11</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299"/>
      <c r="AS6" s="299"/>
      <c r="AT6" s="299"/>
      <c r="AU6" s="299"/>
      <c r="AV6" s="299"/>
      <c r="AW6" s="299"/>
      <c r="AX6" s="299"/>
      <c r="AY6" s="299"/>
      <c r="AZ6" s="299"/>
      <c r="BA6" s="299"/>
      <c r="BB6" s="299"/>
      <c r="BC6" s="299"/>
      <c r="BD6" s="299"/>
      <c r="BE6" s="299"/>
      <c r="BF6" s="299"/>
      <c r="BG6" s="299"/>
      <c r="BH6" s="299"/>
      <c r="BI6" s="299"/>
      <c r="BJ6" s="299"/>
      <c r="BK6" s="299"/>
      <c r="BL6" s="299"/>
      <c r="BM6" s="299"/>
      <c r="BN6" s="299"/>
      <c r="BO6" s="299"/>
      <c r="BP6" s="299"/>
      <c r="BQ6" s="299"/>
      <c r="BR6" s="299"/>
      <c r="BS6" s="299"/>
      <c r="BT6" s="299"/>
      <c r="BU6" s="299"/>
      <c r="BV6" s="299"/>
      <c r="BW6" s="299"/>
      <c r="BX6" s="300"/>
    </row>
    <row r="7" spans="1:77" ht="14.25" customHeight="1" x14ac:dyDescent="0.35">
      <c r="A7" s="301" t="s">
        <v>147</v>
      </c>
      <c r="B7" s="325"/>
      <c r="C7" s="325"/>
      <c r="D7" s="325"/>
      <c r="E7" s="325"/>
      <c r="F7" s="325"/>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AW7" s="325"/>
      <c r="AX7" s="325"/>
      <c r="AY7" s="325"/>
      <c r="AZ7" s="325"/>
      <c r="BA7" s="325"/>
      <c r="BB7" s="325"/>
      <c r="BC7" s="325"/>
      <c r="BD7" s="325"/>
      <c r="BE7" s="325"/>
      <c r="BF7" s="325"/>
      <c r="BG7" s="325"/>
      <c r="BH7" s="325"/>
      <c r="BI7" s="325"/>
      <c r="BJ7" s="325"/>
      <c r="BK7" s="325"/>
      <c r="BL7" s="325"/>
      <c r="BM7" s="325"/>
      <c r="BN7" s="325"/>
      <c r="BO7" s="325"/>
      <c r="BP7" s="325"/>
      <c r="BQ7" s="325"/>
      <c r="BR7" s="325"/>
      <c r="BS7" s="325"/>
      <c r="BT7" s="325"/>
      <c r="BU7" s="325"/>
      <c r="BV7" s="325"/>
      <c r="BW7" s="325"/>
      <c r="BX7" s="326"/>
    </row>
    <row r="9" spans="1:77" ht="21.65" customHeight="1" x14ac:dyDescent="0.35">
      <c r="A9" s="304" t="s">
        <v>98</v>
      </c>
      <c r="B9" s="309" t="s">
        <v>148</v>
      </c>
      <c r="C9" s="306" t="s">
        <v>180</v>
      </c>
      <c r="D9" s="307"/>
      <c r="E9" s="307"/>
      <c r="F9" s="307"/>
      <c r="G9" s="307"/>
      <c r="H9" s="307"/>
      <c r="I9" s="307"/>
      <c r="J9" s="307"/>
      <c r="K9" s="307"/>
      <c r="L9" s="307"/>
      <c r="M9" s="307"/>
      <c r="N9" s="307"/>
      <c r="O9" s="307"/>
      <c r="P9" s="307"/>
      <c r="Q9" s="307"/>
      <c r="R9" s="307"/>
      <c r="S9" s="307"/>
      <c r="T9" s="307"/>
      <c r="U9" s="307"/>
      <c r="V9" s="307"/>
      <c r="W9" s="307"/>
      <c r="X9" s="307"/>
      <c r="Y9" s="307"/>
      <c r="Z9" s="307"/>
      <c r="AA9" s="87"/>
      <c r="AB9" s="307" t="s">
        <v>181</v>
      </c>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87"/>
      <c r="BA9" s="307" t="s">
        <v>182</v>
      </c>
      <c r="BB9" s="307"/>
      <c r="BC9" s="307"/>
      <c r="BD9" s="307"/>
      <c r="BE9" s="307"/>
      <c r="BF9" s="307"/>
      <c r="BG9" s="307"/>
      <c r="BH9" s="307"/>
      <c r="BI9" s="307"/>
      <c r="BJ9" s="307"/>
      <c r="BK9" s="307"/>
      <c r="BL9" s="307"/>
      <c r="BM9" s="307"/>
      <c r="BN9" s="307"/>
      <c r="BO9" s="307"/>
      <c r="BP9" s="307"/>
      <c r="BQ9" s="307"/>
      <c r="BR9" s="307"/>
      <c r="BS9" s="307"/>
      <c r="BT9" s="307"/>
      <c r="BU9" s="307"/>
      <c r="BV9" s="307"/>
      <c r="BW9" s="307"/>
      <c r="BX9" s="308"/>
      <c r="BY9" s="80"/>
    </row>
    <row r="10" spans="1:77" ht="19" customHeight="1" x14ac:dyDescent="0.35">
      <c r="A10" s="318"/>
      <c r="B10" s="320"/>
      <c r="C10" s="319" t="s">
        <v>183</v>
      </c>
      <c r="D10" s="313"/>
      <c r="E10" s="313"/>
      <c r="F10" s="307" t="s">
        <v>184</v>
      </c>
      <c r="G10" s="307"/>
      <c r="H10" s="307"/>
      <c r="I10" s="324" t="s">
        <v>185</v>
      </c>
      <c r="J10" s="324"/>
      <c r="K10" s="324"/>
      <c r="L10" s="324" t="s">
        <v>186</v>
      </c>
      <c r="M10" s="324"/>
      <c r="N10" s="324"/>
      <c r="O10" s="324" t="s">
        <v>187</v>
      </c>
      <c r="P10" s="324"/>
      <c r="Q10" s="324"/>
      <c r="R10" s="324" t="s">
        <v>188</v>
      </c>
      <c r="S10" s="324"/>
      <c r="T10" s="324"/>
      <c r="U10" s="324" t="s">
        <v>189</v>
      </c>
      <c r="V10" s="324"/>
      <c r="W10" s="324"/>
      <c r="X10" s="323" t="s">
        <v>190</v>
      </c>
      <c r="Y10" s="323"/>
      <c r="Z10" s="323"/>
      <c r="AA10" s="88"/>
      <c r="AB10" s="313" t="s">
        <v>183</v>
      </c>
      <c r="AC10" s="313"/>
      <c r="AD10" s="313"/>
      <c r="AE10" s="307" t="s">
        <v>184</v>
      </c>
      <c r="AF10" s="307"/>
      <c r="AG10" s="307"/>
      <c r="AH10" s="324" t="s">
        <v>185</v>
      </c>
      <c r="AI10" s="324"/>
      <c r="AJ10" s="324"/>
      <c r="AK10" s="324" t="s">
        <v>186</v>
      </c>
      <c r="AL10" s="324"/>
      <c r="AM10" s="324"/>
      <c r="AN10" s="324" t="s">
        <v>187</v>
      </c>
      <c r="AO10" s="324"/>
      <c r="AP10" s="324"/>
      <c r="AQ10" s="324" t="s">
        <v>188</v>
      </c>
      <c r="AR10" s="324"/>
      <c r="AS10" s="324"/>
      <c r="AT10" s="324" t="s">
        <v>189</v>
      </c>
      <c r="AU10" s="324"/>
      <c r="AV10" s="324"/>
      <c r="AW10" s="323" t="s">
        <v>190</v>
      </c>
      <c r="AX10" s="323"/>
      <c r="AY10" s="323"/>
      <c r="AZ10" s="88"/>
      <c r="BA10" s="313" t="s">
        <v>172</v>
      </c>
      <c r="BB10" s="313"/>
      <c r="BC10" s="313"/>
      <c r="BD10" s="313" t="s">
        <v>184</v>
      </c>
      <c r="BE10" s="313"/>
      <c r="BF10" s="313"/>
      <c r="BG10" s="323" t="s">
        <v>185</v>
      </c>
      <c r="BH10" s="323"/>
      <c r="BI10" s="323"/>
      <c r="BJ10" s="323" t="s">
        <v>186</v>
      </c>
      <c r="BK10" s="323"/>
      <c r="BL10" s="323"/>
      <c r="BM10" s="323" t="s">
        <v>187</v>
      </c>
      <c r="BN10" s="323"/>
      <c r="BO10" s="323"/>
      <c r="BP10" s="324" t="s">
        <v>188</v>
      </c>
      <c r="BQ10" s="324"/>
      <c r="BR10" s="324"/>
      <c r="BS10" s="324" t="s">
        <v>189</v>
      </c>
      <c r="BT10" s="324"/>
      <c r="BU10" s="324"/>
      <c r="BV10" s="323" t="s">
        <v>190</v>
      </c>
      <c r="BW10" s="323"/>
      <c r="BX10" s="323"/>
      <c r="BY10" s="80"/>
    </row>
    <row r="11" spans="1:77" s="46" customFormat="1" ht="15.75" customHeight="1" x14ac:dyDescent="0.35">
      <c r="A11" s="305"/>
      <c r="B11" s="310"/>
      <c r="C11" s="89" t="s">
        <v>173</v>
      </c>
      <c r="D11" s="43" t="s">
        <v>126</v>
      </c>
      <c r="E11" s="43" t="s">
        <v>127</v>
      </c>
      <c r="F11" s="43" t="s">
        <v>173</v>
      </c>
      <c r="G11" s="43" t="s">
        <v>126</v>
      </c>
      <c r="H11" s="43" t="s">
        <v>127</v>
      </c>
      <c r="I11" s="43" t="s">
        <v>173</v>
      </c>
      <c r="J11" s="43" t="s">
        <v>126</v>
      </c>
      <c r="K11" s="43" t="s">
        <v>127</v>
      </c>
      <c r="L11" s="43" t="s">
        <v>173</v>
      </c>
      <c r="M11" s="43" t="s">
        <v>126</v>
      </c>
      <c r="N11" s="43" t="s">
        <v>127</v>
      </c>
      <c r="O11" s="43" t="s">
        <v>173</v>
      </c>
      <c r="P11" s="43" t="s">
        <v>126</v>
      </c>
      <c r="Q11" s="43" t="s">
        <v>127</v>
      </c>
      <c r="R11" s="43" t="s">
        <v>173</v>
      </c>
      <c r="S11" s="43" t="s">
        <v>126</v>
      </c>
      <c r="T11" s="43" t="s">
        <v>127</v>
      </c>
      <c r="U11" s="43" t="s">
        <v>173</v>
      </c>
      <c r="V11" s="43" t="s">
        <v>126</v>
      </c>
      <c r="W11" s="43" t="s">
        <v>127</v>
      </c>
      <c r="X11" s="43" t="s">
        <v>173</v>
      </c>
      <c r="Y11" s="43" t="s">
        <v>126</v>
      </c>
      <c r="Z11" s="43" t="s">
        <v>127</v>
      </c>
      <c r="AA11" s="90"/>
      <c r="AB11" s="44" t="s">
        <v>174</v>
      </c>
      <c r="AC11" s="43" t="s">
        <v>126</v>
      </c>
      <c r="AD11" s="43" t="s">
        <v>127</v>
      </c>
      <c r="AE11" s="44" t="s">
        <v>174</v>
      </c>
      <c r="AF11" s="43" t="s">
        <v>126</v>
      </c>
      <c r="AG11" s="43" t="s">
        <v>127</v>
      </c>
      <c r="AH11" s="44" t="s">
        <v>174</v>
      </c>
      <c r="AI11" s="43" t="s">
        <v>126</v>
      </c>
      <c r="AJ11" s="43" t="s">
        <v>127</v>
      </c>
      <c r="AK11" s="44" t="s">
        <v>174</v>
      </c>
      <c r="AL11" s="43" t="s">
        <v>126</v>
      </c>
      <c r="AM11" s="43" t="s">
        <v>127</v>
      </c>
      <c r="AN11" s="44" t="s">
        <v>174</v>
      </c>
      <c r="AO11" s="43" t="s">
        <v>126</v>
      </c>
      <c r="AP11" s="43" t="s">
        <v>127</v>
      </c>
      <c r="AQ11" s="44" t="s">
        <v>174</v>
      </c>
      <c r="AR11" s="43" t="s">
        <v>126</v>
      </c>
      <c r="AS11" s="43" t="s">
        <v>127</v>
      </c>
      <c r="AT11" s="44" t="s">
        <v>174</v>
      </c>
      <c r="AU11" s="43" t="s">
        <v>126</v>
      </c>
      <c r="AV11" s="43" t="s">
        <v>127</v>
      </c>
      <c r="AW11" s="44" t="s">
        <v>174</v>
      </c>
      <c r="AX11" s="43" t="s">
        <v>126</v>
      </c>
      <c r="AY11" s="43" t="s">
        <v>127</v>
      </c>
      <c r="AZ11" s="90"/>
      <c r="BA11" s="44" t="s">
        <v>173</v>
      </c>
      <c r="BB11" s="43" t="s">
        <v>126</v>
      </c>
      <c r="BC11" s="43" t="s">
        <v>127</v>
      </c>
      <c r="BD11" s="43" t="s">
        <v>173</v>
      </c>
      <c r="BE11" s="43" t="s">
        <v>126</v>
      </c>
      <c r="BF11" s="43" t="s">
        <v>127</v>
      </c>
      <c r="BG11" s="43" t="s">
        <v>173</v>
      </c>
      <c r="BH11" s="43" t="s">
        <v>126</v>
      </c>
      <c r="BI11" s="43" t="s">
        <v>127</v>
      </c>
      <c r="BJ11" s="43" t="s">
        <v>173</v>
      </c>
      <c r="BK11" s="43" t="s">
        <v>126</v>
      </c>
      <c r="BL11" s="43" t="s">
        <v>127</v>
      </c>
      <c r="BM11" s="43" t="s">
        <v>173</v>
      </c>
      <c r="BN11" s="43" t="s">
        <v>126</v>
      </c>
      <c r="BO11" s="43" t="s">
        <v>127</v>
      </c>
      <c r="BP11" s="43" t="s">
        <v>173</v>
      </c>
      <c r="BQ11" s="43" t="s">
        <v>126</v>
      </c>
      <c r="BR11" s="43" t="s">
        <v>127</v>
      </c>
      <c r="BS11" s="43" t="s">
        <v>173</v>
      </c>
      <c r="BT11" s="43" t="s">
        <v>126</v>
      </c>
      <c r="BU11" s="43" t="s">
        <v>127</v>
      </c>
      <c r="BV11" s="43" t="s">
        <v>173</v>
      </c>
      <c r="BW11" s="43" t="s">
        <v>126</v>
      </c>
      <c r="BX11" s="91" t="s">
        <v>127</v>
      </c>
    </row>
    <row r="12" spans="1:77" s="46" customFormat="1" ht="14" x14ac:dyDescent="0.35">
      <c r="A12" s="82"/>
      <c r="B12" s="92" t="s">
        <v>129</v>
      </c>
      <c r="C12" s="93">
        <v>48898.35</v>
      </c>
      <c r="D12" s="48">
        <v>5.55</v>
      </c>
      <c r="E12" s="93">
        <v>5319.48</v>
      </c>
      <c r="F12" s="93">
        <v>374.54</v>
      </c>
      <c r="G12" s="48">
        <v>4.6399999999999997</v>
      </c>
      <c r="H12" s="93">
        <v>34.049999999999997</v>
      </c>
      <c r="I12" s="93">
        <v>22000.63</v>
      </c>
      <c r="J12" s="48">
        <v>8.8000000000000007</v>
      </c>
      <c r="K12" s="93">
        <v>3793.44</v>
      </c>
      <c r="L12" s="93">
        <v>10761.54</v>
      </c>
      <c r="M12" s="48">
        <v>4.0999999999999996</v>
      </c>
      <c r="N12" s="93">
        <v>864.3</v>
      </c>
      <c r="O12" s="93">
        <v>9704.4599999999991</v>
      </c>
      <c r="P12" s="48">
        <v>11.41</v>
      </c>
      <c r="Q12" s="93">
        <v>2169.85</v>
      </c>
      <c r="R12" s="93">
        <v>1675.7</v>
      </c>
      <c r="S12" s="48">
        <v>9.5</v>
      </c>
      <c r="T12" s="93">
        <v>311.93</v>
      </c>
      <c r="U12" s="93">
        <v>1045.04</v>
      </c>
      <c r="V12" s="48">
        <v>49.64</v>
      </c>
      <c r="W12" s="93">
        <v>1016.83</v>
      </c>
      <c r="X12" s="93">
        <v>3336.43</v>
      </c>
      <c r="Y12" s="48">
        <v>7.32</v>
      </c>
      <c r="Z12" s="93">
        <v>478.44</v>
      </c>
      <c r="AA12" s="94"/>
      <c r="AB12" s="93">
        <v>21945.91</v>
      </c>
      <c r="AC12" s="48">
        <v>5.38</v>
      </c>
      <c r="AD12" s="93">
        <v>2312.04</v>
      </c>
      <c r="AE12" s="93">
        <v>311.61</v>
      </c>
      <c r="AF12" s="48">
        <v>6.43</v>
      </c>
      <c r="AG12" s="93">
        <v>39.26</v>
      </c>
      <c r="AH12" s="93">
        <v>9549.2900000000009</v>
      </c>
      <c r="AI12" s="48">
        <v>8.98</v>
      </c>
      <c r="AJ12" s="93">
        <v>1680.18</v>
      </c>
      <c r="AK12" s="93">
        <v>5003.95</v>
      </c>
      <c r="AL12" s="48">
        <v>4</v>
      </c>
      <c r="AM12" s="93">
        <v>391.92</v>
      </c>
      <c r="AN12" s="93">
        <v>4367.34</v>
      </c>
      <c r="AO12" s="48">
        <v>13</v>
      </c>
      <c r="AP12" s="93">
        <v>1112.99</v>
      </c>
      <c r="AQ12" s="93">
        <v>750.4</v>
      </c>
      <c r="AR12" s="48">
        <v>0.12</v>
      </c>
      <c r="AS12" s="93">
        <v>1.77</v>
      </c>
      <c r="AT12" s="93">
        <v>477.28</v>
      </c>
      <c r="AU12" s="48">
        <v>47.34</v>
      </c>
      <c r="AV12" s="93">
        <v>442.86</v>
      </c>
      <c r="AW12" s="93">
        <v>1486.04</v>
      </c>
      <c r="AX12" s="48">
        <v>19.18</v>
      </c>
      <c r="AY12" s="93">
        <v>558.55999999999995</v>
      </c>
      <c r="AZ12" s="94"/>
      <c r="BA12" s="93">
        <v>26952.44</v>
      </c>
      <c r="BB12" s="48">
        <v>6.02</v>
      </c>
      <c r="BC12" s="93">
        <v>3178.12</v>
      </c>
      <c r="BD12" s="93">
        <v>62.93</v>
      </c>
      <c r="BE12" s="48">
        <v>0.21</v>
      </c>
      <c r="BF12" s="93">
        <v>0.25</v>
      </c>
      <c r="BG12" s="93">
        <v>12451.34</v>
      </c>
      <c r="BH12" s="48">
        <v>9.93</v>
      </c>
      <c r="BI12" s="93">
        <v>2422.4</v>
      </c>
      <c r="BJ12" s="93">
        <v>5757.59</v>
      </c>
      <c r="BK12" s="48">
        <v>2.5099999999999998</v>
      </c>
      <c r="BL12" s="93">
        <v>282.73</v>
      </c>
      <c r="BM12" s="93">
        <v>5337.11</v>
      </c>
      <c r="BN12" s="48">
        <v>10.18</v>
      </c>
      <c r="BO12" s="93">
        <v>1064.9000000000001</v>
      </c>
      <c r="BP12" s="93">
        <v>925.3</v>
      </c>
      <c r="BQ12" s="48">
        <v>15.19</v>
      </c>
      <c r="BR12" s="93">
        <v>275.44</v>
      </c>
      <c r="BS12" s="93">
        <v>567.76</v>
      </c>
      <c r="BT12" s="48">
        <v>10.47</v>
      </c>
      <c r="BU12" s="93">
        <v>116.49</v>
      </c>
      <c r="BV12" s="93">
        <v>1850.39</v>
      </c>
      <c r="BW12" s="48">
        <v>9.6</v>
      </c>
      <c r="BX12" s="95">
        <v>348.07</v>
      </c>
    </row>
    <row r="13" spans="1:77" s="47" customFormat="1" ht="14" x14ac:dyDescent="0.35">
      <c r="A13" s="49">
        <v>91</v>
      </c>
      <c r="B13" s="96" t="s">
        <v>131</v>
      </c>
      <c r="C13" s="52">
        <v>13564.02</v>
      </c>
      <c r="D13" s="51">
        <v>3.16</v>
      </c>
      <c r="E13" s="52">
        <v>838.83</v>
      </c>
      <c r="F13" s="52">
        <v>185.66</v>
      </c>
      <c r="G13" s="51">
        <v>9.36</v>
      </c>
      <c r="H13" s="52">
        <v>34.04</v>
      </c>
      <c r="I13" s="52">
        <v>5011.51</v>
      </c>
      <c r="J13" s="51">
        <v>4.84</v>
      </c>
      <c r="K13" s="52">
        <v>475.14</v>
      </c>
      <c r="L13" s="52">
        <v>2880.5</v>
      </c>
      <c r="M13" s="51">
        <v>4.75</v>
      </c>
      <c r="N13" s="52">
        <v>268.19</v>
      </c>
      <c r="O13" s="52">
        <v>3711.49</v>
      </c>
      <c r="P13" s="51">
        <v>4.24</v>
      </c>
      <c r="Q13" s="52">
        <v>308.19</v>
      </c>
      <c r="R13" s="52">
        <v>474.66</v>
      </c>
      <c r="S13" s="51">
        <v>0.51</v>
      </c>
      <c r="T13" s="52">
        <v>4.79</v>
      </c>
      <c r="U13" s="52">
        <v>410.77</v>
      </c>
      <c r="V13" s="51">
        <v>16.43</v>
      </c>
      <c r="W13" s="52">
        <v>132.25</v>
      </c>
      <c r="X13" s="52">
        <v>889.43</v>
      </c>
      <c r="Y13" s="51">
        <v>0.46</v>
      </c>
      <c r="Z13" s="52">
        <v>8.07</v>
      </c>
      <c r="AA13" s="97"/>
      <c r="AB13" s="52">
        <v>6849.63</v>
      </c>
      <c r="AC13" s="51">
        <v>3</v>
      </c>
      <c r="AD13" s="52">
        <v>402.65</v>
      </c>
      <c r="AE13" s="52">
        <v>122.73</v>
      </c>
      <c r="AF13" s="51">
        <v>16.32</v>
      </c>
      <c r="AG13" s="52">
        <v>39.26</v>
      </c>
      <c r="AH13" s="52">
        <v>2592.5</v>
      </c>
      <c r="AI13" s="51">
        <v>4.49</v>
      </c>
      <c r="AJ13" s="52">
        <v>228.39</v>
      </c>
      <c r="AK13" s="52">
        <v>1506.61</v>
      </c>
      <c r="AL13" s="51">
        <v>4.5599999999999996</v>
      </c>
      <c r="AM13" s="52">
        <v>134.74</v>
      </c>
      <c r="AN13" s="52">
        <v>1689</v>
      </c>
      <c r="AO13" s="51">
        <v>4.24</v>
      </c>
      <c r="AP13" s="52">
        <v>140.37</v>
      </c>
      <c r="AQ13" s="52">
        <v>240.96</v>
      </c>
      <c r="AR13" s="51">
        <v>0.37</v>
      </c>
      <c r="AS13" s="52">
        <v>1.75</v>
      </c>
      <c r="AT13" s="52">
        <v>199.84</v>
      </c>
      <c r="AU13" s="51">
        <v>0.82</v>
      </c>
      <c r="AV13" s="52">
        <v>3.21</v>
      </c>
      <c r="AW13" s="52">
        <v>498</v>
      </c>
      <c r="AX13" s="51">
        <v>0.7</v>
      </c>
      <c r="AY13" s="52">
        <v>6.85</v>
      </c>
      <c r="AZ13" s="97"/>
      <c r="BA13" s="52">
        <v>6714.39</v>
      </c>
      <c r="BB13" s="51">
        <v>3.24</v>
      </c>
      <c r="BC13" s="52">
        <v>426.84</v>
      </c>
      <c r="BD13" s="52">
        <v>62.93</v>
      </c>
      <c r="BE13" s="51">
        <v>0.21</v>
      </c>
      <c r="BF13" s="52">
        <v>0.25</v>
      </c>
      <c r="BG13" s="52">
        <v>2419.02</v>
      </c>
      <c r="BH13" s="51">
        <v>5.61</v>
      </c>
      <c r="BI13" s="52">
        <v>266.16000000000003</v>
      </c>
      <c r="BJ13" s="52">
        <v>1373.89</v>
      </c>
      <c r="BK13" s="51">
        <v>5.72</v>
      </c>
      <c r="BL13" s="52">
        <v>154.1</v>
      </c>
      <c r="BM13" s="52">
        <v>2022.49</v>
      </c>
      <c r="BN13" s="51">
        <v>4.5</v>
      </c>
      <c r="BO13" s="52">
        <v>178.3</v>
      </c>
      <c r="BP13" s="52">
        <v>233.7</v>
      </c>
      <c r="BQ13" s="51">
        <v>0.66</v>
      </c>
      <c r="BR13" s="52">
        <v>3.04</v>
      </c>
      <c r="BS13" s="52">
        <v>210.94</v>
      </c>
      <c r="BT13" s="51">
        <v>19.41</v>
      </c>
      <c r="BU13" s="52">
        <v>80.260000000000005</v>
      </c>
      <c r="BV13" s="52">
        <v>391.43</v>
      </c>
      <c r="BW13" s="51">
        <v>0.48</v>
      </c>
      <c r="BX13" s="54">
        <v>3.65</v>
      </c>
    </row>
    <row r="14" spans="1:77" s="47" customFormat="1" ht="14" x14ac:dyDescent="0.35">
      <c r="A14" s="55">
        <v>94</v>
      </c>
      <c r="B14" s="98" t="s">
        <v>132</v>
      </c>
      <c r="C14" s="57">
        <v>10523.96</v>
      </c>
      <c r="D14" s="56">
        <v>0.45</v>
      </c>
      <c r="E14" s="57">
        <v>93.06</v>
      </c>
      <c r="F14" s="57">
        <v>104.51</v>
      </c>
      <c r="G14" s="56">
        <v>0.06</v>
      </c>
      <c r="H14" s="57">
        <v>0.13</v>
      </c>
      <c r="I14" s="57">
        <v>5441.83</v>
      </c>
      <c r="J14" s="56">
        <v>0.35</v>
      </c>
      <c r="K14" s="57">
        <v>36.94</v>
      </c>
      <c r="L14" s="57">
        <v>2826.81</v>
      </c>
      <c r="M14" s="56">
        <v>0.56000000000000005</v>
      </c>
      <c r="N14" s="57">
        <v>31.12</v>
      </c>
      <c r="O14" s="57">
        <v>672.63</v>
      </c>
      <c r="P14" s="56">
        <v>2.59</v>
      </c>
      <c r="Q14" s="57">
        <v>34.15</v>
      </c>
      <c r="R14" s="57">
        <v>176.54</v>
      </c>
      <c r="S14" s="56">
        <v>6.28</v>
      </c>
      <c r="T14" s="57">
        <v>21.72</v>
      </c>
      <c r="U14" s="57">
        <v>16.670000000000002</v>
      </c>
      <c r="V14" s="56">
        <v>0</v>
      </c>
      <c r="W14" s="57">
        <v>0</v>
      </c>
      <c r="X14" s="57">
        <v>1284.97</v>
      </c>
      <c r="Y14" s="56">
        <v>2.13</v>
      </c>
      <c r="Z14" s="57">
        <v>53.53</v>
      </c>
      <c r="AA14" s="97"/>
      <c r="AB14" s="57">
        <v>5083.88</v>
      </c>
      <c r="AC14" s="56">
        <v>0.22</v>
      </c>
      <c r="AD14" s="57">
        <v>21.82</v>
      </c>
      <c r="AE14" s="57">
        <v>104.51</v>
      </c>
      <c r="AF14" s="56">
        <v>0.06</v>
      </c>
      <c r="AG14" s="57">
        <v>0.13</v>
      </c>
      <c r="AH14" s="57">
        <v>2753.57</v>
      </c>
      <c r="AI14" s="56">
        <v>0.24</v>
      </c>
      <c r="AJ14" s="57">
        <v>13.11</v>
      </c>
      <c r="AK14" s="57">
        <v>1472.71</v>
      </c>
      <c r="AL14" s="56">
        <v>0.14000000000000001</v>
      </c>
      <c r="AM14" s="57">
        <v>4.18</v>
      </c>
      <c r="AN14" s="57">
        <v>340.91</v>
      </c>
      <c r="AO14" s="56">
        <v>0.31</v>
      </c>
      <c r="AP14" s="57">
        <v>2.0499999999999998</v>
      </c>
      <c r="AQ14" s="57">
        <v>53.05</v>
      </c>
      <c r="AR14" s="56">
        <v>0</v>
      </c>
      <c r="AS14" s="57">
        <v>0</v>
      </c>
      <c r="AT14" s="57">
        <v>0</v>
      </c>
      <c r="AU14" s="56">
        <v>0</v>
      </c>
      <c r="AV14" s="57">
        <v>0</v>
      </c>
      <c r="AW14" s="57">
        <v>359.12</v>
      </c>
      <c r="AX14" s="56">
        <v>0.37</v>
      </c>
      <c r="AY14" s="57">
        <v>2.63</v>
      </c>
      <c r="AZ14" s="97"/>
      <c r="BA14" s="57">
        <v>5440.08</v>
      </c>
      <c r="BB14" s="56">
        <v>0.74</v>
      </c>
      <c r="BC14" s="57">
        <v>78.66</v>
      </c>
      <c r="BD14" s="57">
        <v>0</v>
      </c>
      <c r="BE14" s="56">
        <v>0</v>
      </c>
      <c r="BF14" s="57">
        <v>0</v>
      </c>
      <c r="BG14" s="57">
        <v>2688.26</v>
      </c>
      <c r="BH14" s="56">
        <v>0.15</v>
      </c>
      <c r="BI14" s="57">
        <v>7.81</v>
      </c>
      <c r="BJ14" s="57">
        <v>1354.09</v>
      </c>
      <c r="BK14" s="56">
        <v>0.14000000000000001</v>
      </c>
      <c r="BL14" s="57">
        <v>3.73</v>
      </c>
      <c r="BM14" s="57">
        <v>331.72</v>
      </c>
      <c r="BN14" s="56">
        <v>5.24</v>
      </c>
      <c r="BO14" s="57">
        <v>34.04</v>
      </c>
      <c r="BP14" s="57">
        <v>123.48</v>
      </c>
      <c r="BQ14" s="56">
        <v>9.81</v>
      </c>
      <c r="BR14" s="57">
        <v>23.74</v>
      </c>
      <c r="BS14" s="57">
        <v>16.670000000000002</v>
      </c>
      <c r="BT14" s="56">
        <v>0</v>
      </c>
      <c r="BU14" s="57">
        <v>0</v>
      </c>
      <c r="BV14" s="57">
        <v>925.85</v>
      </c>
      <c r="BW14" s="56">
        <v>3.21</v>
      </c>
      <c r="BX14" s="58">
        <v>58.29</v>
      </c>
    </row>
    <row r="15" spans="1:77" s="47" customFormat="1" ht="14" x14ac:dyDescent="0.35">
      <c r="A15" s="59">
        <v>95</v>
      </c>
      <c r="B15" s="96" t="s">
        <v>133</v>
      </c>
      <c r="C15" s="52">
        <v>13184.16</v>
      </c>
      <c r="D15" s="51">
        <v>19.68</v>
      </c>
      <c r="E15" s="52">
        <v>5084.84</v>
      </c>
      <c r="F15" s="52">
        <v>43.45</v>
      </c>
      <c r="G15" s="51">
        <v>0</v>
      </c>
      <c r="H15" s="52">
        <v>0</v>
      </c>
      <c r="I15" s="52">
        <v>7080.29</v>
      </c>
      <c r="J15" s="51">
        <v>26.88</v>
      </c>
      <c r="K15" s="52">
        <v>3730.33</v>
      </c>
      <c r="L15" s="52">
        <v>2120.19</v>
      </c>
      <c r="M15" s="51">
        <v>16.78</v>
      </c>
      <c r="N15" s="52">
        <v>697.34</v>
      </c>
      <c r="O15" s="52">
        <v>2396.23</v>
      </c>
      <c r="P15" s="51">
        <v>43.79</v>
      </c>
      <c r="Q15" s="52">
        <v>2056.5100000000002</v>
      </c>
      <c r="R15" s="52">
        <v>340.18</v>
      </c>
      <c r="S15" s="51">
        <v>0.12</v>
      </c>
      <c r="T15" s="52">
        <v>0.77</v>
      </c>
      <c r="U15" s="52">
        <v>378.31</v>
      </c>
      <c r="V15" s="51">
        <v>130.54</v>
      </c>
      <c r="W15" s="52">
        <v>967.94</v>
      </c>
      <c r="X15" s="52">
        <v>825.5</v>
      </c>
      <c r="Y15" s="51">
        <v>29.38</v>
      </c>
      <c r="Z15" s="52">
        <v>475.32</v>
      </c>
      <c r="AA15" s="97"/>
      <c r="AB15" s="52">
        <v>4826.57</v>
      </c>
      <c r="AC15" s="51">
        <v>22.52</v>
      </c>
      <c r="AD15" s="52">
        <v>2130.5700000000002</v>
      </c>
      <c r="AE15" s="52">
        <v>43.45</v>
      </c>
      <c r="AF15" s="51">
        <v>0</v>
      </c>
      <c r="AG15" s="52">
        <v>0</v>
      </c>
      <c r="AH15" s="52">
        <v>2100.3000000000002</v>
      </c>
      <c r="AI15" s="51">
        <v>39.79</v>
      </c>
      <c r="AJ15" s="52">
        <v>1638.11</v>
      </c>
      <c r="AK15" s="52">
        <v>781.86</v>
      </c>
      <c r="AL15" s="51">
        <v>20.52</v>
      </c>
      <c r="AM15" s="52">
        <v>314.52999999999997</v>
      </c>
      <c r="AN15" s="52">
        <v>1026.79</v>
      </c>
      <c r="AO15" s="51">
        <v>52.38</v>
      </c>
      <c r="AP15" s="52">
        <v>1054.21</v>
      </c>
      <c r="AQ15" s="52">
        <v>217.89</v>
      </c>
      <c r="AR15" s="51">
        <v>0</v>
      </c>
      <c r="AS15" s="52">
        <v>0</v>
      </c>
      <c r="AT15" s="52">
        <v>194.51</v>
      </c>
      <c r="AU15" s="51">
        <v>108.89</v>
      </c>
      <c r="AV15" s="52">
        <v>415.14</v>
      </c>
      <c r="AW15" s="52">
        <v>461.77</v>
      </c>
      <c r="AX15" s="51">
        <v>61.71</v>
      </c>
      <c r="AY15" s="52">
        <v>558.51</v>
      </c>
      <c r="AZ15" s="97"/>
      <c r="BA15" s="52">
        <v>8357.59</v>
      </c>
      <c r="BB15" s="51">
        <v>18.84</v>
      </c>
      <c r="BC15" s="52">
        <v>3085.47</v>
      </c>
      <c r="BD15" s="52">
        <v>0</v>
      </c>
      <c r="BE15" s="51">
        <v>0</v>
      </c>
      <c r="BF15" s="52">
        <v>0</v>
      </c>
      <c r="BG15" s="52">
        <v>4979.99</v>
      </c>
      <c r="BH15" s="51">
        <v>24.48</v>
      </c>
      <c r="BI15" s="52">
        <v>2389.0700000000002</v>
      </c>
      <c r="BJ15" s="52">
        <v>1338.34</v>
      </c>
      <c r="BK15" s="51">
        <v>4.4400000000000004</v>
      </c>
      <c r="BL15" s="52">
        <v>116.35</v>
      </c>
      <c r="BM15" s="52">
        <v>1369.44</v>
      </c>
      <c r="BN15" s="51">
        <v>37.29</v>
      </c>
      <c r="BO15" s="52">
        <v>1000.79</v>
      </c>
      <c r="BP15" s="52">
        <v>122.29</v>
      </c>
      <c r="BQ15" s="51">
        <v>0.32</v>
      </c>
      <c r="BR15" s="52">
        <v>0.77</v>
      </c>
      <c r="BS15" s="52">
        <v>183.8</v>
      </c>
      <c r="BT15" s="51">
        <v>0</v>
      </c>
      <c r="BU15" s="52">
        <v>0</v>
      </c>
      <c r="BV15" s="52">
        <v>363.73</v>
      </c>
      <c r="BW15" s="51">
        <v>48.13</v>
      </c>
      <c r="BX15" s="54">
        <v>343.11</v>
      </c>
    </row>
    <row r="16" spans="1:77" s="47" customFormat="1" ht="14" x14ac:dyDescent="0.35">
      <c r="A16" s="60">
        <v>97</v>
      </c>
      <c r="B16" s="99" t="s">
        <v>134</v>
      </c>
      <c r="C16" s="117">
        <v>11626.21</v>
      </c>
      <c r="D16" s="61">
        <v>5.77</v>
      </c>
      <c r="E16" s="115">
        <v>1314.89</v>
      </c>
      <c r="F16" s="115">
        <v>40.92</v>
      </c>
      <c r="G16" s="61">
        <v>0</v>
      </c>
      <c r="H16" s="115">
        <v>0</v>
      </c>
      <c r="I16" s="115">
        <v>4466.99</v>
      </c>
      <c r="J16" s="61">
        <v>5.68</v>
      </c>
      <c r="K16" s="115">
        <v>497.73</v>
      </c>
      <c r="L16" s="115">
        <v>2934.04</v>
      </c>
      <c r="M16" s="61">
        <v>7.54</v>
      </c>
      <c r="N16" s="115">
        <v>433.39</v>
      </c>
      <c r="O16" s="115">
        <v>2924.11</v>
      </c>
      <c r="P16" s="61">
        <v>10.8</v>
      </c>
      <c r="Q16" s="115">
        <v>618.77</v>
      </c>
      <c r="R16" s="115">
        <v>684.33</v>
      </c>
      <c r="S16" s="61">
        <v>23.2</v>
      </c>
      <c r="T16" s="115">
        <v>311.14</v>
      </c>
      <c r="U16" s="115">
        <v>239.3</v>
      </c>
      <c r="V16" s="61">
        <v>60.14</v>
      </c>
      <c r="W16" s="115">
        <v>282.06</v>
      </c>
      <c r="X16" s="115">
        <v>336.53</v>
      </c>
      <c r="Y16" s="61">
        <v>1.06</v>
      </c>
      <c r="Z16" s="115">
        <v>6.99</v>
      </c>
      <c r="AA16" s="100"/>
      <c r="AB16" s="115">
        <v>5185.83</v>
      </c>
      <c r="AC16" s="61">
        <v>7.89</v>
      </c>
      <c r="AD16" s="115">
        <v>802.26</v>
      </c>
      <c r="AE16" s="115">
        <v>40.92</v>
      </c>
      <c r="AF16" s="61">
        <v>0</v>
      </c>
      <c r="AG16" s="115">
        <v>0</v>
      </c>
      <c r="AH16" s="115">
        <v>2102.92</v>
      </c>
      <c r="AI16" s="61">
        <v>7.17</v>
      </c>
      <c r="AJ16" s="115">
        <v>295.38</v>
      </c>
      <c r="AK16" s="115">
        <v>1242.77</v>
      </c>
      <c r="AL16" s="61">
        <v>7.84</v>
      </c>
      <c r="AM16" s="115">
        <v>191.06</v>
      </c>
      <c r="AN16" s="115">
        <v>1310.6400000000001</v>
      </c>
      <c r="AO16" s="61">
        <v>12.77</v>
      </c>
      <c r="AP16" s="115">
        <v>328.15</v>
      </c>
      <c r="AQ16" s="115">
        <v>238.5</v>
      </c>
      <c r="AR16" s="61">
        <v>0.05</v>
      </c>
      <c r="AS16" s="115">
        <v>0.25</v>
      </c>
      <c r="AT16" s="115">
        <v>82.93</v>
      </c>
      <c r="AU16" s="61">
        <v>94.84</v>
      </c>
      <c r="AV16" s="115">
        <v>154.16999999999999</v>
      </c>
      <c r="AW16" s="115">
        <v>167.15</v>
      </c>
      <c r="AX16" s="61">
        <v>0.62</v>
      </c>
      <c r="AY16" s="115">
        <v>2.0499999999999998</v>
      </c>
      <c r="AZ16" s="100"/>
      <c r="BA16" s="115">
        <v>6440.37</v>
      </c>
      <c r="BB16" s="61">
        <v>4.96</v>
      </c>
      <c r="BC16" s="115">
        <v>626.05999999999995</v>
      </c>
      <c r="BD16" s="115">
        <v>0</v>
      </c>
      <c r="BE16" s="61">
        <v>0</v>
      </c>
      <c r="BF16" s="115">
        <v>0</v>
      </c>
      <c r="BG16" s="115">
        <v>2364.0700000000002</v>
      </c>
      <c r="BH16" s="61">
        <v>6.45</v>
      </c>
      <c r="BI16" s="115">
        <v>299.07</v>
      </c>
      <c r="BJ16" s="115">
        <v>1691.27</v>
      </c>
      <c r="BK16" s="61">
        <v>6.23</v>
      </c>
      <c r="BL16" s="115">
        <v>206.49</v>
      </c>
      <c r="BM16" s="115">
        <v>1613.46</v>
      </c>
      <c r="BN16" s="61">
        <v>9.9700000000000006</v>
      </c>
      <c r="BO16" s="115">
        <v>315.41000000000003</v>
      </c>
      <c r="BP16" s="115">
        <v>445.83</v>
      </c>
      <c r="BQ16" s="61">
        <v>31.4</v>
      </c>
      <c r="BR16" s="115">
        <v>274.39999999999998</v>
      </c>
      <c r="BS16" s="115">
        <v>156.37</v>
      </c>
      <c r="BT16" s="61">
        <v>27.55</v>
      </c>
      <c r="BU16" s="115">
        <v>84.42</v>
      </c>
      <c r="BV16" s="115">
        <v>169.38</v>
      </c>
      <c r="BW16" s="61">
        <v>1.1299999999999999</v>
      </c>
      <c r="BX16" s="116">
        <v>3.75</v>
      </c>
    </row>
    <row r="17" spans="1:77" x14ac:dyDescent="0.35">
      <c r="A17" s="85"/>
      <c r="B17" s="69"/>
    </row>
    <row r="18" spans="1:77" x14ac:dyDescent="0.35">
      <c r="A18" s="70" t="s">
        <v>154</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2"/>
    </row>
    <row r="19" spans="1:77" x14ac:dyDescent="0.35">
      <c r="A19" s="14" t="s">
        <v>26</v>
      </c>
      <c r="BX19" s="73"/>
    </row>
    <row r="20" spans="1:77" x14ac:dyDescent="0.35">
      <c r="A20" s="74" t="s">
        <v>155</v>
      </c>
      <c r="BX20" s="73"/>
    </row>
    <row r="21" spans="1:77" x14ac:dyDescent="0.35">
      <c r="A21" s="101" t="s">
        <v>191</v>
      </c>
      <c r="BX21" s="73"/>
    </row>
    <row r="22" spans="1:77" ht="14.25" customHeight="1" x14ac:dyDescent="0.35">
      <c r="A22" s="321" t="s">
        <v>192</v>
      </c>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73"/>
    </row>
    <row r="23" spans="1:77" x14ac:dyDescent="0.35">
      <c r="A23" s="74" t="s">
        <v>193</v>
      </c>
      <c r="BX23" s="73"/>
    </row>
    <row r="24" spans="1:77" x14ac:dyDescent="0.35">
      <c r="A24" s="74" t="s">
        <v>194</v>
      </c>
      <c r="BX24" s="73"/>
    </row>
    <row r="25" spans="1:77" x14ac:dyDescent="0.35">
      <c r="A25" s="14" t="s">
        <v>176</v>
      </c>
      <c r="B25" s="103"/>
      <c r="C25" s="103"/>
      <c r="D25" s="103"/>
      <c r="E25" s="103"/>
      <c r="F25" s="103"/>
      <c r="G25" s="103"/>
      <c r="H25" s="103"/>
      <c r="I25" s="103"/>
      <c r="J25" s="103"/>
      <c r="K25" s="103"/>
      <c r="L25" s="103"/>
      <c r="M25" s="103"/>
      <c r="N25" s="103"/>
      <c r="O25" s="103"/>
      <c r="P25" s="103"/>
      <c r="Q25" s="103"/>
      <c r="R25" s="103"/>
      <c r="S25" s="103"/>
      <c r="T25" s="103"/>
      <c r="AB25" s="103"/>
      <c r="AC25" s="103"/>
      <c r="AD25" s="103"/>
      <c r="AE25" s="103"/>
      <c r="AF25" s="103"/>
      <c r="AG25" s="103"/>
      <c r="AH25" s="103"/>
      <c r="AI25" s="103"/>
      <c r="AJ25" s="103"/>
      <c r="AK25" s="103"/>
      <c r="AL25" s="103"/>
      <c r="AM25" s="103"/>
      <c r="AN25" s="103"/>
      <c r="AO25" s="103"/>
      <c r="AP25" s="103"/>
      <c r="AQ25" s="103"/>
      <c r="AR25" s="103"/>
      <c r="AS25" s="103"/>
      <c r="BA25" s="103"/>
      <c r="BB25" s="103"/>
      <c r="BC25" s="103"/>
      <c r="BY25" s="80"/>
    </row>
    <row r="26" spans="1:77" x14ac:dyDescent="0.35">
      <c r="A26" s="102" t="s">
        <v>195</v>
      </c>
      <c r="B26" s="103"/>
      <c r="C26" s="103"/>
      <c r="D26" s="103"/>
      <c r="E26" s="103"/>
      <c r="F26" s="103"/>
      <c r="G26" s="103"/>
      <c r="H26" s="103"/>
      <c r="I26" s="103"/>
      <c r="J26" s="103"/>
      <c r="K26" s="103"/>
      <c r="L26" s="103"/>
      <c r="M26" s="103"/>
      <c r="N26" s="103"/>
      <c r="O26" s="103"/>
      <c r="P26" s="103"/>
      <c r="Q26" s="103"/>
      <c r="R26" s="103"/>
      <c r="S26" s="103"/>
      <c r="T26" s="103"/>
      <c r="AB26" s="103"/>
      <c r="AC26" s="103"/>
      <c r="AD26" s="103"/>
      <c r="AE26" s="103"/>
      <c r="AF26" s="103"/>
      <c r="AG26" s="103"/>
      <c r="AH26" s="103"/>
      <c r="AI26" s="103"/>
      <c r="AJ26" s="103"/>
      <c r="AK26" s="103"/>
      <c r="AL26" s="103"/>
      <c r="AM26" s="103"/>
      <c r="AN26" s="103"/>
      <c r="AO26" s="103"/>
      <c r="AP26" s="103"/>
      <c r="AQ26" s="103"/>
      <c r="AR26" s="103"/>
      <c r="AS26" s="103"/>
      <c r="BA26" s="103"/>
      <c r="BB26" s="103"/>
      <c r="BC26" s="103"/>
      <c r="BY26" s="80"/>
    </row>
    <row r="27" spans="1:77" x14ac:dyDescent="0.35">
      <c r="A27" s="14" t="s">
        <v>196</v>
      </c>
      <c r="B27" s="103"/>
      <c r="C27" s="103"/>
      <c r="D27" s="103"/>
      <c r="E27" s="103"/>
      <c r="F27" s="103"/>
      <c r="G27" s="103"/>
      <c r="H27" s="103"/>
      <c r="I27" s="103"/>
      <c r="J27" s="103"/>
      <c r="K27" s="103"/>
      <c r="L27" s="103"/>
      <c r="M27" s="103"/>
      <c r="N27" s="103"/>
      <c r="O27" s="103"/>
      <c r="P27" s="103"/>
      <c r="Q27" s="103"/>
      <c r="R27" s="103"/>
      <c r="S27" s="103"/>
      <c r="T27" s="103"/>
      <c r="AB27" s="103"/>
      <c r="AC27" s="103"/>
      <c r="AD27" s="103"/>
      <c r="AE27" s="103"/>
      <c r="AF27" s="103"/>
      <c r="AG27" s="103"/>
      <c r="AH27" s="103"/>
      <c r="AI27" s="103"/>
      <c r="AJ27" s="103"/>
      <c r="AK27" s="103"/>
      <c r="AL27" s="103"/>
      <c r="AM27" s="103"/>
      <c r="AN27" s="103"/>
      <c r="AO27" s="103"/>
      <c r="AP27" s="103"/>
      <c r="AQ27" s="103"/>
      <c r="AR27" s="103"/>
      <c r="AS27" s="103"/>
      <c r="BA27" s="103"/>
      <c r="BB27" s="103"/>
      <c r="BC27" s="103"/>
      <c r="BY27" s="80"/>
    </row>
    <row r="28" spans="1:77" x14ac:dyDescent="0.35">
      <c r="A28" s="14" t="s">
        <v>197</v>
      </c>
      <c r="B28" s="103"/>
      <c r="C28" s="103"/>
      <c r="D28" s="103"/>
      <c r="E28" s="103"/>
      <c r="F28" s="103"/>
      <c r="G28" s="103"/>
      <c r="H28" s="103"/>
      <c r="I28" s="103"/>
      <c r="J28" s="103"/>
      <c r="K28" s="103"/>
      <c r="L28" s="103"/>
      <c r="M28" s="103"/>
      <c r="N28" s="103"/>
      <c r="O28" s="103"/>
      <c r="P28" s="103"/>
      <c r="Q28" s="103"/>
      <c r="R28" s="103"/>
      <c r="S28" s="103"/>
      <c r="T28" s="103"/>
      <c r="AB28" s="103"/>
      <c r="AC28" s="103"/>
      <c r="AD28" s="103"/>
      <c r="AE28" s="103"/>
      <c r="AF28" s="103"/>
      <c r="AG28" s="103"/>
      <c r="AH28" s="103"/>
      <c r="AI28" s="103"/>
      <c r="AJ28" s="103"/>
      <c r="AK28" s="103"/>
      <c r="AL28" s="103"/>
      <c r="AM28" s="103"/>
      <c r="AN28" s="103"/>
      <c r="AO28" s="103"/>
      <c r="AP28" s="103"/>
      <c r="AQ28" s="103"/>
      <c r="AR28" s="103"/>
      <c r="AS28" s="103"/>
      <c r="BA28" s="103"/>
      <c r="BB28" s="103"/>
      <c r="BC28" s="103"/>
      <c r="BY28" s="80"/>
    </row>
    <row r="29" spans="1:77" x14ac:dyDescent="0.35">
      <c r="A29" s="78" t="s">
        <v>25</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80"/>
    </row>
  </sheetData>
  <mergeCells count="34">
    <mergeCell ref="X10:Z10"/>
    <mergeCell ref="U10:W10"/>
    <mergeCell ref="A1:BW2"/>
    <mergeCell ref="A4:BX5"/>
    <mergeCell ref="A6:BX6"/>
    <mergeCell ref="A7:BX7"/>
    <mergeCell ref="A9:A11"/>
    <mergeCell ref="C9:Z9"/>
    <mergeCell ref="AB9:AY9"/>
    <mergeCell ref="BA9:BX9"/>
    <mergeCell ref="C10:E10"/>
    <mergeCell ref="B9:B11"/>
    <mergeCell ref="AB10:AD10"/>
    <mergeCell ref="AE10:AG10"/>
    <mergeCell ref="O10:Q10"/>
    <mergeCell ref="BP10:BR10"/>
    <mergeCell ref="BS10:BU10"/>
    <mergeCell ref="L10:N10"/>
    <mergeCell ref="A22:BW22"/>
    <mergeCell ref="AW10:AY10"/>
    <mergeCell ref="BA10:BC10"/>
    <mergeCell ref="BD10:BF10"/>
    <mergeCell ref="BG10:BI10"/>
    <mergeCell ref="BJ10:BL10"/>
    <mergeCell ref="BM10:BO10"/>
    <mergeCell ref="AK10:AM10"/>
    <mergeCell ref="AN10:AP10"/>
    <mergeCell ref="AQ10:AS10"/>
    <mergeCell ref="AT10:AV10"/>
    <mergeCell ref="BV10:BX10"/>
    <mergeCell ref="R10:T10"/>
    <mergeCell ref="I10:K10"/>
    <mergeCell ref="AH10:AJ10"/>
    <mergeCell ref="F10:H10"/>
  </mergeCells>
  <hyperlinks>
    <hyperlink ref="BY1" location="Índice!A1" display="Regresar al índice" xr:uid="{DCACD6C4-EB1D-4A50-B78F-E82385A03050}"/>
  </hyperlinks>
  <pageMargins left="0.70866141732283472" right="0.70866141732283472" top="0.74803149606299213" bottom="0.74803149606299213" header="0.31496062992125984" footer="0.31496062992125984"/>
  <pageSetup paperSize="5" scale="70" orientation="landscape"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A487-B070-4901-8B13-6026E3A63616}">
  <sheetPr codeName="Hoja8"/>
  <dimension ref="A1:O26"/>
  <sheetViews>
    <sheetView zoomScaleNormal="100" workbookViewId="0">
      <selection activeCell="F13" sqref="F13"/>
    </sheetView>
  </sheetViews>
  <sheetFormatPr baseColWidth="10" defaultColWidth="11.453125" defaultRowHeight="16" x14ac:dyDescent="0.35"/>
  <cols>
    <col min="1" max="1" width="7.81640625" style="36" customWidth="1"/>
    <col min="2" max="2" width="28.1796875" style="36" customWidth="1"/>
    <col min="3" max="3" width="17.7265625" style="36" customWidth="1"/>
    <col min="4" max="5" width="11.1796875" style="36" customWidth="1"/>
    <col min="6" max="6" width="17.7265625" style="36" customWidth="1"/>
    <col min="7" max="8" width="11.1796875" style="36" customWidth="1"/>
    <col min="9" max="9" width="17.7265625" style="36" customWidth="1"/>
    <col min="10" max="11" width="11.1796875" style="36" customWidth="1"/>
    <col min="12" max="12" width="17.7265625" style="36" customWidth="1"/>
    <col min="13" max="14" width="11.1796875" style="36" customWidth="1"/>
    <col min="15" max="16384" width="11.453125" style="36"/>
  </cols>
  <sheetData>
    <row r="1" spans="1:15" ht="60" customHeight="1" x14ac:dyDescent="0.35">
      <c r="A1" s="291"/>
      <c r="B1" s="291"/>
      <c r="C1" s="291"/>
      <c r="D1" s="291"/>
      <c r="E1" s="291"/>
      <c r="F1" s="291"/>
      <c r="G1" s="291"/>
      <c r="H1" s="291"/>
      <c r="I1" s="291"/>
      <c r="J1" s="291"/>
      <c r="K1" s="291"/>
      <c r="L1" s="38"/>
      <c r="M1" s="38"/>
      <c r="O1" s="37" t="s">
        <v>27</v>
      </c>
    </row>
    <row r="2" spans="1:15" ht="15" customHeight="1" x14ac:dyDescent="0.35">
      <c r="A2" s="291"/>
      <c r="B2" s="291"/>
      <c r="C2" s="291"/>
      <c r="D2" s="291"/>
      <c r="E2" s="291"/>
      <c r="F2" s="291"/>
      <c r="G2" s="291"/>
      <c r="H2" s="291"/>
      <c r="I2" s="291"/>
      <c r="J2" s="291"/>
      <c r="K2" s="291"/>
      <c r="L2" s="38"/>
      <c r="M2" s="38"/>
    </row>
    <row r="3" spans="1:15" ht="11.5" customHeight="1" x14ac:dyDescent="0.35">
      <c r="A3" s="38"/>
      <c r="B3" s="38"/>
      <c r="C3" s="38"/>
      <c r="D3" s="38"/>
      <c r="E3" s="38"/>
      <c r="F3" s="38"/>
      <c r="G3" s="38"/>
      <c r="H3" s="38"/>
      <c r="I3" s="38"/>
      <c r="J3" s="38"/>
      <c r="K3" s="38"/>
      <c r="L3" s="38"/>
      <c r="M3" s="38"/>
    </row>
    <row r="4" spans="1:15" ht="11.15" customHeight="1" x14ac:dyDescent="0.35">
      <c r="A4" s="328" t="s">
        <v>96</v>
      </c>
      <c r="B4" s="328"/>
      <c r="C4" s="328"/>
      <c r="D4" s="328"/>
      <c r="E4" s="328"/>
      <c r="F4" s="328"/>
      <c r="G4" s="328"/>
      <c r="H4" s="328"/>
      <c r="I4" s="328"/>
      <c r="J4" s="328"/>
      <c r="K4" s="328"/>
      <c r="L4" s="328"/>
      <c r="M4" s="328"/>
      <c r="N4" s="328"/>
    </row>
    <row r="5" spans="1:15" ht="21" customHeight="1" x14ac:dyDescent="0.35">
      <c r="A5" s="328"/>
      <c r="B5" s="328"/>
      <c r="C5" s="328"/>
      <c r="D5" s="328"/>
      <c r="E5" s="328"/>
      <c r="F5" s="328"/>
      <c r="G5" s="328"/>
      <c r="H5" s="328"/>
      <c r="I5" s="328"/>
      <c r="J5" s="328"/>
      <c r="K5" s="328"/>
      <c r="L5" s="328"/>
      <c r="M5" s="328"/>
      <c r="N5" s="328"/>
    </row>
    <row r="6" spans="1:15" ht="14.25" customHeight="1" x14ac:dyDescent="0.35">
      <c r="A6" s="329" t="s">
        <v>13</v>
      </c>
      <c r="B6" s="330"/>
      <c r="C6" s="330"/>
      <c r="D6" s="330"/>
      <c r="E6" s="330"/>
      <c r="F6" s="330"/>
      <c r="G6" s="330"/>
      <c r="H6" s="330"/>
      <c r="I6" s="330"/>
      <c r="J6" s="330"/>
      <c r="K6" s="330"/>
      <c r="L6" s="330"/>
      <c r="M6" s="330"/>
      <c r="N6" s="331"/>
    </row>
    <row r="7" spans="1:15" ht="14.25" customHeight="1" x14ac:dyDescent="0.35">
      <c r="A7" s="332">
        <v>2023</v>
      </c>
      <c r="B7" s="302"/>
      <c r="C7" s="302"/>
      <c r="D7" s="302"/>
      <c r="E7" s="302"/>
      <c r="F7" s="302"/>
      <c r="G7" s="302"/>
      <c r="H7" s="302"/>
      <c r="I7" s="302"/>
      <c r="J7" s="302"/>
      <c r="K7" s="302"/>
      <c r="L7" s="302"/>
      <c r="M7" s="302"/>
      <c r="N7" s="303"/>
    </row>
    <row r="8" spans="1:15" x14ac:dyDescent="0.35">
      <c r="C8" s="40"/>
      <c r="D8" s="40"/>
      <c r="E8" s="40"/>
      <c r="F8" s="40"/>
      <c r="G8" s="40"/>
      <c r="H8" s="40"/>
      <c r="I8" s="40"/>
      <c r="J8" s="40"/>
      <c r="K8" s="40"/>
      <c r="L8" s="40"/>
      <c r="M8" s="40"/>
      <c r="N8" s="40"/>
    </row>
    <row r="9" spans="1:15" ht="53.5" customHeight="1" x14ac:dyDescent="0.35">
      <c r="A9" s="335" t="s">
        <v>98</v>
      </c>
      <c r="B9" s="337" t="s">
        <v>99</v>
      </c>
      <c r="C9" s="333" t="s">
        <v>198</v>
      </c>
      <c r="D9" s="324"/>
      <c r="E9" s="324"/>
      <c r="F9" s="324" t="s">
        <v>199</v>
      </c>
      <c r="G9" s="324"/>
      <c r="H9" s="324"/>
      <c r="I9" s="324" t="s">
        <v>200</v>
      </c>
      <c r="J9" s="324"/>
      <c r="K9" s="324"/>
      <c r="L9" s="324" t="s">
        <v>201</v>
      </c>
      <c r="M9" s="324"/>
      <c r="N9" s="334"/>
      <c r="O9" s="80"/>
    </row>
    <row r="10" spans="1:15" s="46" customFormat="1" ht="15.75" customHeight="1" x14ac:dyDescent="0.35">
      <c r="A10" s="336"/>
      <c r="B10" s="338"/>
      <c r="C10" s="125" t="s">
        <v>173</v>
      </c>
      <c r="D10" s="81" t="s">
        <v>126</v>
      </c>
      <c r="E10" s="81" t="s">
        <v>127</v>
      </c>
      <c r="F10" s="118" t="s">
        <v>173</v>
      </c>
      <c r="G10" s="81" t="s">
        <v>126</v>
      </c>
      <c r="H10" s="81" t="s">
        <v>127</v>
      </c>
      <c r="I10" s="81" t="s">
        <v>173</v>
      </c>
      <c r="J10" s="81" t="s">
        <v>126</v>
      </c>
      <c r="K10" s="81" t="s">
        <v>127</v>
      </c>
      <c r="L10" s="81" t="s">
        <v>173</v>
      </c>
      <c r="M10" s="81" t="s">
        <v>126</v>
      </c>
      <c r="N10" s="119" t="s">
        <v>127</v>
      </c>
      <c r="O10" s="82"/>
    </row>
    <row r="11" spans="1:15" s="46" customFormat="1" ht="14" x14ac:dyDescent="0.35">
      <c r="A11" s="82"/>
      <c r="B11" s="155" t="s">
        <v>129</v>
      </c>
      <c r="C11" s="93">
        <v>48898.35</v>
      </c>
      <c r="D11" s="48">
        <v>5.55</v>
      </c>
      <c r="E11" s="126">
        <v>5319.48</v>
      </c>
      <c r="F11" s="93">
        <v>34055.660000000003</v>
      </c>
      <c r="G11" s="48">
        <v>7.16</v>
      </c>
      <c r="H11" s="126">
        <v>4777.3</v>
      </c>
      <c r="I11" s="93">
        <v>27637.56</v>
      </c>
      <c r="J11" s="48">
        <v>2.0699999999999998</v>
      </c>
      <c r="K11" s="126">
        <v>1118.81</v>
      </c>
      <c r="L11" s="93">
        <v>6418.1</v>
      </c>
      <c r="M11" s="48">
        <v>38.700000000000003</v>
      </c>
      <c r="N11" s="126">
        <v>4868.0200000000004</v>
      </c>
      <c r="O11" s="82"/>
    </row>
    <row r="12" spans="1:15" s="46" customFormat="1" ht="14" x14ac:dyDescent="0.35">
      <c r="A12" s="49">
        <v>91</v>
      </c>
      <c r="B12" s="96" t="s">
        <v>131</v>
      </c>
      <c r="C12" s="65">
        <v>13564.02</v>
      </c>
      <c r="D12" s="51">
        <v>3.16</v>
      </c>
      <c r="E12" s="83">
        <v>838.83</v>
      </c>
      <c r="F12" s="65">
        <v>7577.72</v>
      </c>
      <c r="G12" s="51">
        <v>3.38</v>
      </c>
      <c r="H12" s="83">
        <v>502.65</v>
      </c>
      <c r="I12" s="65">
        <v>7239.24</v>
      </c>
      <c r="J12" s="51">
        <v>3.47</v>
      </c>
      <c r="K12" s="83">
        <v>492.89</v>
      </c>
      <c r="L12" s="65">
        <v>338.48</v>
      </c>
      <c r="M12" s="51">
        <v>69.59</v>
      </c>
      <c r="N12" s="83">
        <v>461.68</v>
      </c>
      <c r="O12" s="82"/>
    </row>
    <row r="13" spans="1:15" s="46" customFormat="1" ht="14" x14ac:dyDescent="0.35">
      <c r="A13" s="55">
        <v>94</v>
      </c>
      <c r="B13" s="98" t="s">
        <v>132</v>
      </c>
      <c r="C13" s="66">
        <v>10523.96</v>
      </c>
      <c r="D13" s="56">
        <v>0.45</v>
      </c>
      <c r="E13" s="84">
        <v>93.06</v>
      </c>
      <c r="F13" s="66">
        <v>7814.26</v>
      </c>
      <c r="G13" s="56">
        <v>0.46</v>
      </c>
      <c r="H13" s="84">
        <v>70.61</v>
      </c>
      <c r="I13" s="66">
        <v>7722.6</v>
      </c>
      <c r="J13" s="56">
        <v>0.43</v>
      </c>
      <c r="K13" s="84">
        <v>64.62</v>
      </c>
      <c r="L13" s="66">
        <v>91.67</v>
      </c>
      <c r="M13" s="56">
        <v>14.77</v>
      </c>
      <c r="N13" s="84">
        <v>26.54</v>
      </c>
      <c r="O13" s="82"/>
    </row>
    <row r="14" spans="1:15" s="46" customFormat="1" ht="14" x14ac:dyDescent="0.35">
      <c r="A14" s="59">
        <v>95</v>
      </c>
      <c r="B14" s="96" t="s">
        <v>133</v>
      </c>
      <c r="C14" s="67">
        <v>13184.16</v>
      </c>
      <c r="D14" s="51">
        <v>19.68</v>
      </c>
      <c r="E14" s="83">
        <v>5084.84</v>
      </c>
      <c r="F14" s="67">
        <v>10039.26</v>
      </c>
      <c r="G14" s="51">
        <v>23.44</v>
      </c>
      <c r="H14" s="83">
        <v>4611.8599999999997</v>
      </c>
      <c r="I14" s="67">
        <v>4300.38</v>
      </c>
      <c r="J14" s="51">
        <v>2.41</v>
      </c>
      <c r="K14" s="83">
        <v>203.35</v>
      </c>
      <c r="L14" s="67">
        <v>5738.88</v>
      </c>
      <c r="M14" s="51">
        <v>43.06</v>
      </c>
      <c r="N14" s="83">
        <v>4843.0600000000004</v>
      </c>
      <c r="O14" s="82"/>
    </row>
    <row r="15" spans="1:15" s="46" customFormat="1" ht="14" x14ac:dyDescent="0.35">
      <c r="A15" s="60">
        <v>97</v>
      </c>
      <c r="B15" s="99" t="s">
        <v>134</v>
      </c>
      <c r="C15" s="68">
        <v>11626.21</v>
      </c>
      <c r="D15" s="61">
        <v>5.77</v>
      </c>
      <c r="E15" s="123">
        <v>1314.89</v>
      </c>
      <c r="F15" s="68">
        <v>8624.43</v>
      </c>
      <c r="G15" s="61">
        <v>6.73</v>
      </c>
      <c r="H15" s="123">
        <v>1138.32</v>
      </c>
      <c r="I15" s="68">
        <v>8375.35</v>
      </c>
      <c r="J15" s="61">
        <v>5.98</v>
      </c>
      <c r="K15" s="123">
        <v>981.47</v>
      </c>
      <c r="L15" s="68">
        <v>249.08</v>
      </c>
      <c r="M15" s="61">
        <v>34.630000000000003</v>
      </c>
      <c r="N15" s="123">
        <v>169.05</v>
      </c>
      <c r="O15" s="82"/>
    </row>
    <row r="16" spans="1:15" x14ac:dyDescent="0.35">
      <c r="A16" s="85"/>
      <c r="B16" s="85"/>
      <c r="F16" s="41"/>
    </row>
    <row r="17" spans="1:15" x14ac:dyDescent="0.35">
      <c r="A17" s="70" t="s">
        <v>154</v>
      </c>
      <c r="B17" s="120"/>
      <c r="C17" s="71"/>
      <c r="D17" s="71"/>
      <c r="E17" s="71"/>
      <c r="F17" s="71"/>
      <c r="G17" s="71"/>
      <c r="H17" s="71"/>
      <c r="I17" s="71"/>
      <c r="J17" s="71"/>
      <c r="K17" s="71"/>
      <c r="L17" s="71"/>
      <c r="M17" s="71"/>
      <c r="N17" s="72"/>
    </row>
    <row r="18" spans="1:15" x14ac:dyDescent="0.35">
      <c r="A18" s="74" t="s">
        <v>155</v>
      </c>
      <c r="B18" s="121"/>
      <c r="N18" s="73"/>
    </row>
    <row r="19" spans="1:15" ht="36" customHeight="1" x14ac:dyDescent="0.35">
      <c r="A19" s="288" t="s">
        <v>156</v>
      </c>
      <c r="B19" s="289"/>
      <c r="C19" s="289"/>
      <c r="D19" s="289"/>
      <c r="E19" s="289"/>
      <c r="F19" s="289"/>
      <c r="G19" s="289"/>
      <c r="H19" s="289"/>
      <c r="I19" s="289"/>
      <c r="J19" s="289"/>
      <c r="K19" s="289"/>
      <c r="L19" s="289"/>
      <c r="M19" s="289"/>
      <c r="N19" s="290"/>
    </row>
    <row r="20" spans="1:15" ht="18" customHeight="1" x14ac:dyDescent="0.35">
      <c r="A20" s="14" t="s">
        <v>157</v>
      </c>
      <c r="B20" s="124"/>
      <c r="C20" s="124"/>
      <c r="D20" s="124"/>
      <c r="E20" s="124"/>
      <c r="F20" s="124"/>
      <c r="G20" s="124"/>
      <c r="H20" s="124"/>
      <c r="I20" s="124"/>
      <c r="J20" s="124"/>
      <c r="K20" s="124"/>
      <c r="N20" s="73"/>
    </row>
    <row r="21" spans="1:15" x14ac:dyDescent="0.35">
      <c r="A21" s="14" t="s">
        <v>202</v>
      </c>
      <c r="B21" s="86"/>
      <c r="N21" s="73"/>
    </row>
    <row r="22" spans="1:15" x14ac:dyDescent="0.35">
      <c r="A22" s="14" t="s">
        <v>159</v>
      </c>
      <c r="B22" s="86"/>
      <c r="N22" s="73"/>
    </row>
    <row r="23" spans="1:15" ht="26.25" customHeight="1" x14ac:dyDescent="0.35">
      <c r="A23" s="327" t="s">
        <v>203</v>
      </c>
      <c r="B23" s="322"/>
      <c r="C23" s="322"/>
      <c r="D23" s="322"/>
      <c r="E23" s="322"/>
      <c r="F23" s="322"/>
      <c r="G23" s="322"/>
      <c r="H23" s="322"/>
      <c r="I23" s="322"/>
      <c r="J23" s="322"/>
      <c r="K23" s="322"/>
      <c r="L23" s="322"/>
      <c r="M23" s="322"/>
      <c r="N23" s="322"/>
      <c r="O23" s="80"/>
    </row>
    <row r="24" spans="1:15" x14ac:dyDescent="0.35">
      <c r="A24" s="14" t="s">
        <v>176</v>
      </c>
      <c r="B24" s="86"/>
      <c r="C24" s="86"/>
      <c r="O24" s="80"/>
    </row>
    <row r="25" spans="1:15" ht="17.5" customHeight="1" x14ac:dyDescent="0.35">
      <c r="A25" s="327" t="s">
        <v>204</v>
      </c>
      <c r="B25" s="322"/>
      <c r="C25" s="322"/>
      <c r="D25" s="322"/>
      <c r="E25" s="322"/>
      <c r="F25" s="322"/>
      <c r="G25" s="322"/>
      <c r="H25" s="322"/>
      <c r="I25" s="322"/>
      <c r="J25" s="322"/>
      <c r="K25" s="322"/>
      <c r="L25" s="322"/>
      <c r="M25" s="322"/>
      <c r="N25" s="322"/>
      <c r="O25" s="80"/>
    </row>
    <row r="26" spans="1:15" x14ac:dyDescent="0.35">
      <c r="A26" s="78" t="s">
        <v>25</v>
      </c>
      <c r="B26" s="122"/>
      <c r="C26" s="77"/>
      <c r="D26" s="77"/>
      <c r="E26" s="77"/>
      <c r="F26" s="77"/>
      <c r="G26" s="77"/>
      <c r="H26" s="77"/>
      <c r="I26" s="77"/>
      <c r="J26" s="77"/>
      <c r="K26" s="77"/>
      <c r="L26" s="77"/>
      <c r="M26" s="77"/>
      <c r="N26" s="79"/>
    </row>
  </sheetData>
  <mergeCells count="13">
    <mergeCell ref="A1:K2"/>
    <mergeCell ref="A4:N5"/>
    <mergeCell ref="A6:N6"/>
    <mergeCell ref="A7:N7"/>
    <mergeCell ref="C9:E9"/>
    <mergeCell ref="L9:N9"/>
    <mergeCell ref="A9:A10"/>
    <mergeCell ref="B9:B10"/>
    <mergeCell ref="A25:N25"/>
    <mergeCell ref="A19:N19"/>
    <mergeCell ref="F9:H9"/>
    <mergeCell ref="I9:K9"/>
    <mergeCell ref="A23:N23"/>
  </mergeCells>
  <hyperlinks>
    <hyperlink ref="O1" location="Índice!A1" display="Regresar al índice" xr:uid="{160B6FD9-6E98-4C7F-AFD7-C6845620B1B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75EA-E4D5-4A9E-8B2E-25435A25E344}">
  <sheetPr codeName="Hoja9"/>
  <dimension ref="A1:IW43"/>
  <sheetViews>
    <sheetView showGridLines="0" tabSelected="1" topLeftCell="A4" zoomScale="90" zoomScaleNormal="90" workbookViewId="0">
      <selection activeCell="N8" sqref="N8"/>
    </sheetView>
  </sheetViews>
  <sheetFormatPr baseColWidth="10" defaultColWidth="11.453125" defaultRowHeight="16" x14ac:dyDescent="0.45"/>
  <cols>
    <col min="1" max="1" width="18.26953125" style="130" bestFit="1" customWidth="1"/>
    <col min="2" max="3" width="18.453125" style="130" bestFit="1" customWidth="1"/>
    <col min="4" max="4" width="14.453125" style="130" bestFit="1" customWidth="1"/>
    <col min="5" max="13" width="12.1796875" style="130" customWidth="1"/>
    <col min="14" max="256" width="10.81640625" style="130"/>
    <col min="257" max="257" width="16.453125" style="130" bestFit="1" customWidth="1"/>
    <col min="258" max="259" width="18.54296875" style="106" bestFit="1" customWidth="1"/>
    <col min="260" max="260" width="12.453125" style="106" bestFit="1" customWidth="1"/>
    <col min="261" max="269" width="12.1796875" style="106" customWidth="1"/>
    <col min="270" max="512" width="10.81640625" style="106"/>
    <col min="513" max="513" width="16.453125" style="106" bestFit="1" customWidth="1"/>
    <col min="514" max="515" width="18.54296875" style="106" bestFit="1" customWidth="1"/>
    <col min="516" max="516" width="12.453125" style="106" bestFit="1" customWidth="1"/>
    <col min="517" max="525" width="12.1796875" style="106" customWidth="1"/>
    <col min="526" max="768" width="10.81640625" style="106"/>
    <col min="769" max="769" width="16.453125" style="106" bestFit="1" customWidth="1"/>
    <col min="770" max="771" width="18.54296875" style="106" bestFit="1" customWidth="1"/>
    <col min="772" max="772" width="12.453125" style="106" bestFit="1" customWidth="1"/>
    <col min="773" max="781" width="12.1796875" style="106" customWidth="1"/>
    <col min="782" max="1024" width="10.81640625" style="106"/>
    <col min="1025" max="1025" width="16.453125" style="106" bestFit="1" customWidth="1"/>
    <col min="1026" max="1027" width="18.54296875" style="106" bestFit="1" customWidth="1"/>
    <col min="1028" max="1028" width="12.453125" style="106" bestFit="1" customWidth="1"/>
    <col min="1029" max="1037" width="12.1796875" style="106" customWidth="1"/>
    <col min="1038" max="1280" width="10.81640625" style="106"/>
    <col min="1281" max="1281" width="16.453125" style="106" bestFit="1" customWidth="1"/>
    <col min="1282" max="1283" width="18.54296875" style="106" bestFit="1" customWidth="1"/>
    <col min="1284" max="1284" width="12.453125" style="106" bestFit="1" customWidth="1"/>
    <col min="1285" max="1293" width="12.1796875" style="106" customWidth="1"/>
    <col min="1294" max="1536" width="10.81640625" style="106"/>
    <col min="1537" max="1537" width="16.453125" style="106" bestFit="1" customWidth="1"/>
    <col min="1538" max="1539" width="18.54296875" style="106" bestFit="1" customWidth="1"/>
    <col min="1540" max="1540" width="12.453125" style="106" bestFit="1" customWidth="1"/>
    <col min="1541" max="1549" width="12.1796875" style="106" customWidth="1"/>
    <col min="1550" max="1792" width="10.81640625" style="106"/>
    <col min="1793" max="1793" width="16.453125" style="106" bestFit="1" customWidth="1"/>
    <col min="1794" max="1795" width="18.54296875" style="106" bestFit="1" customWidth="1"/>
    <col min="1796" max="1796" width="12.453125" style="106" bestFit="1" customWidth="1"/>
    <col min="1797" max="1805" width="12.1796875" style="106" customWidth="1"/>
    <col min="1806" max="2048" width="10.81640625" style="106"/>
    <col min="2049" max="2049" width="16.453125" style="106" bestFit="1" customWidth="1"/>
    <col min="2050" max="2051" width="18.54296875" style="106" bestFit="1" customWidth="1"/>
    <col min="2052" max="2052" width="12.453125" style="106" bestFit="1" customWidth="1"/>
    <col min="2053" max="2061" width="12.1796875" style="106" customWidth="1"/>
    <col min="2062" max="2304" width="10.81640625" style="106"/>
    <col min="2305" max="2305" width="16.453125" style="106" bestFit="1" customWidth="1"/>
    <col min="2306" max="2307" width="18.54296875" style="106" bestFit="1" customWidth="1"/>
    <col min="2308" max="2308" width="12.453125" style="106" bestFit="1" customWidth="1"/>
    <col min="2309" max="2317" width="12.1796875" style="106" customWidth="1"/>
    <col min="2318" max="2560" width="10.81640625" style="106"/>
    <col min="2561" max="2561" width="16.453125" style="106" bestFit="1" customWidth="1"/>
    <col min="2562" max="2563" width="18.54296875" style="106" bestFit="1" customWidth="1"/>
    <col min="2564" max="2564" width="12.453125" style="106" bestFit="1" customWidth="1"/>
    <col min="2565" max="2573" width="12.1796875" style="106" customWidth="1"/>
    <col min="2574" max="2816" width="10.81640625" style="106"/>
    <col min="2817" max="2817" width="16.453125" style="106" bestFit="1" customWidth="1"/>
    <col min="2818" max="2819" width="18.54296875" style="106" bestFit="1" customWidth="1"/>
    <col min="2820" max="2820" width="12.453125" style="106" bestFit="1" customWidth="1"/>
    <col min="2821" max="2829" width="12.1796875" style="106" customWidth="1"/>
    <col min="2830" max="3072" width="10.81640625" style="106"/>
    <col min="3073" max="3073" width="16.453125" style="106" bestFit="1" customWidth="1"/>
    <col min="3074" max="3075" width="18.54296875" style="106" bestFit="1" customWidth="1"/>
    <col min="3076" max="3076" width="12.453125" style="106" bestFit="1" customWidth="1"/>
    <col min="3077" max="3085" width="12.1796875" style="106" customWidth="1"/>
    <col min="3086" max="3328" width="10.81640625" style="106"/>
    <col min="3329" max="3329" width="16.453125" style="106" bestFit="1" customWidth="1"/>
    <col min="3330" max="3331" width="18.54296875" style="106" bestFit="1" customWidth="1"/>
    <col min="3332" max="3332" width="12.453125" style="106" bestFit="1" customWidth="1"/>
    <col min="3333" max="3341" width="12.1796875" style="106" customWidth="1"/>
    <col min="3342" max="3584" width="10.81640625" style="106"/>
    <col min="3585" max="3585" width="16.453125" style="106" bestFit="1" customWidth="1"/>
    <col min="3586" max="3587" width="18.54296875" style="106" bestFit="1" customWidth="1"/>
    <col min="3588" max="3588" width="12.453125" style="106" bestFit="1" customWidth="1"/>
    <col min="3589" max="3597" width="12.1796875" style="106" customWidth="1"/>
    <col min="3598" max="3840" width="10.81640625" style="106"/>
    <col min="3841" max="3841" width="16.453125" style="106" bestFit="1" customWidth="1"/>
    <col min="3842" max="3843" width="18.54296875" style="106" bestFit="1" customWidth="1"/>
    <col min="3844" max="3844" width="12.453125" style="106" bestFit="1" customWidth="1"/>
    <col min="3845" max="3853" width="12.1796875" style="106" customWidth="1"/>
    <col min="3854" max="4096" width="10.81640625" style="106"/>
    <col min="4097" max="4097" width="16.453125" style="106" bestFit="1" customWidth="1"/>
    <col min="4098" max="4099" width="18.54296875" style="106" bestFit="1" customWidth="1"/>
    <col min="4100" max="4100" width="12.453125" style="106" bestFit="1" customWidth="1"/>
    <col min="4101" max="4109" width="12.1796875" style="106" customWidth="1"/>
    <col min="4110" max="4352" width="10.81640625" style="106"/>
    <col min="4353" max="4353" width="16.453125" style="106" bestFit="1" customWidth="1"/>
    <col min="4354" max="4355" width="18.54296875" style="106" bestFit="1" customWidth="1"/>
    <col min="4356" max="4356" width="12.453125" style="106" bestFit="1" customWidth="1"/>
    <col min="4357" max="4365" width="12.1796875" style="106" customWidth="1"/>
    <col min="4366" max="4608" width="10.81640625" style="106"/>
    <col min="4609" max="4609" width="16.453125" style="106" bestFit="1" customWidth="1"/>
    <col min="4610" max="4611" width="18.54296875" style="106" bestFit="1" customWidth="1"/>
    <col min="4612" max="4612" width="12.453125" style="106" bestFit="1" customWidth="1"/>
    <col min="4613" max="4621" width="12.1796875" style="106" customWidth="1"/>
    <col min="4622" max="4864" width="10.81640625" style="106"/>
    <col min="4865" max="4865" width="16.453125" style="106" bestFit="1" customWidth="1"/>
    <col min="4866" max="4867" width="18.54296875" style="106" bestFit="1" customWidth="1"/>
    <col min="4868" max="4868" width="12.453125" style="106" bestFit="1" customWidth="1"/>
    <col min="4869" max="4877" width="12.1796875" style="106" customWidth="1"/>
    <col min="4878" max="5120" width="10.81640625" style="106"/>
    <col min="5121" max="5121" width="16.453125" style="106" bestFit="1" customWidth="1"/>
    <col min="5122" max="5123" width="18.54296875" style="106" bestFit="1" customWidth="1"/>
    <col min="5124" max="5124" width="12.453125" style="106" bestFit="1" customWidth="1"/>
    <col min="5125" max="5133" width="12.1796875" style="106" customWidth="1"/>
    <col min="5134" max="5376" width="10.81640625" style="106"/>
    <col min="5377" max="5377" width="16.453125" style="106" bestFit="1" customWidth="1"/>
    <col min="5378" max="5379" width="18.54296875" style="106" bestFit="1" customWidth="1"/>
    <col min="5380" max="5380" width="12.453125" style="106" bestFit="1" customWidth="1"/>
    <col min="5381" max="5389" width="12.1796875" style="106" customWidth="1"/>
    <col min="5390" max="5632" width="10.81640625" style="106"/>
    <col min="5633" max="5633" width="16.453125" style="106" bestFit="1" customWidth="1"/>
    <col min="5634" max="5635" width="18.54296875" style="106" bestFit="1" customWidth="1"/>
    <col min="5636" max="5636" width="12.453125" style="106" bestFit="1" customWidth="1"/>
    <col min="5637" max="5645" width="12.1796875" style="106" customWidth="1"/>
    <col min="5646" max="5888" width="10.81640625" style="106"/>
    <col min="5889" max="5889" width="16.453125" style="106" bestFit="1" customWidth="1"/>
    <col min="5890" max="5891" width="18.54296875" style="106" bestFit="1" customWidth="1"/>
    <col min="5892" max="5892" width="12.453125" style="106" bestFit="1" customWidth="1"/>
    <col min="5893" max="5901" width="12.1796875" style="106" customWidth="1"/>
    <col min="5902" max="6144" width="10.81640625" style="106"/>
    <col min="6145" max="6145" width="16.453125" style="106" bestFit="1" customWidth="1"/>
    <col min="6146" max="6147" width="18.54296875" style="106" bestFit="1" customWidth="1"/>
    <col min="6148" max="6148" width="12.453125" style="106" bestFit="1" customWidth="1"/>
    <col min="6149" max="6157" width="12.1796875" style="106" customWidth="1"/>
    <col min="6158" max="6400" width="10.81640625" style="106"/>
    <col min="6401" max="6401" width="16.453125" style="106" bestFit="1" customWidth="1"/>
    <col min="6402" max="6403" width="18.54296875" style="106" bestFit="1" customWidth="1"/>
    <col min="6404" max="6404" width="12.453125" style="106" bestFit="1" customWidth="1"/>
    <col min="6405" max="6413" width="12.1796875" style="106" customWidth="1"/>
    <col min="6414" max="6656" width="10.81640625" style="106"/>
    <col min="6657" max="6657" width="16.453125" style="106" bestFit="1" customWidth="1"/>
    <col min="6658" max="6659" width="18.54296875" style="106" bestFit="1" customWidth="1"/>
    <col min="6660" max="6660" width="12.453125" style="106" bestFit="1" customWidth="1"/>
    <col min="6661" max="6669" width="12.1796875" style="106" customWidth="1"/>
    <col min="6670" max="6912" width="10.81640625" style="106"/>
    <col min="6913" max="6913" width="16.453125" style="106" bestFit="1" customWidth="1"/>
    <col min="6914" max="6915" width="18.54296875" style="106" bestFit="1" customWidth="1"/>
    <col min="6916" max="6916" width="12.453125" style="106" bestFit="1" customWidth="1"/>
    <col min="6917" max="6925" width="12.1796875" style="106" customWidth="1"/>
    <col min="6926" max="7168" width="10.81640625" style="106"/>
    <col min="7169" max="7169" width="16.453125" style="106" bestFit="1" customWidth="1"/>
    <col min="7170" max="7171" width="18.54296875" style="106" bestFit="1" customWidth="1"/>
    <col min="7172" max="7172" width="12.453125" style="106" bestFit="1" customWidth="1"/>
    <col min="7173" max="7181" width="12.1796875" style="106" customWidth="1"/>
    <col min="7182" max="7424" width="10.81640625" style="106"/>
    <col min="7425" max="7425" width="16.453125" style="106" bestFit="1" customWidth="1"/>
    <col min="7426" max="7427" width="18.54296875" style="106" bestFit="1" customWidth="1"/>
    <col min="7428" max="7428" width="12.453125" style="106" bestFit="1" customWidth="1"/>
    <col min="7429" max="7437" width="12.1796875" style="106" customWidth="1"/>
    <col min="7438" max="7680" width="10.81640625" style="106"/>
    <col min="7681" max="7681" width="16.453125" style="106" bestFit="1" customWidth="1"/>
    <col min="7682" max="7683" width="18.54296875" style="106" bestFit="1" customWidth="1"/>
    <col min="7684" max="7684" width="12.453125" style="106" bestFit="1" customWidth="1"/>
    <col min="7685" max="7693" width="12.1796875" style="106" customWidth="1"/>
    <col min="7694" max="7936" width="10.81640625" style="106"/>
    <col min="7937" max="7937" width="16.453125" style="106" bestFit="1" customWidth="1"/>
    <col min="7938" max="7939" width="18.54296875" style="106" bestFit="1" customWidth="1"/>
    <col min="7940" max="7940" width="12.453125" style="106" bestFit="1" customWidth="1"/>
    <col min="7941" max="7949" width="12.1796875" style="106" customWidth="1"/>
    <col min="7950" max="8192" width="10.81640625" style="106"/>
    <col min="8193" max="8193" width="16.453125" style="106" bestFit="1" customWidth="1"/>
    <col min="8194" max="8195" width="18.54296875" style="106" bestFit="1" customWidth="1"/>
    <col min="8196" max="8196" width="12.453125" style="106" bestFit="1" customWidth="1"/>
    <col min="8197" max="8205" width="12.1796875" style="106" customWidth="1"/>
    <col min="8206" max="8448" width="10.81640625" style="106"/>
    <col min="8449" max="8449" width="16.453125" style="106" bestFit="1" customWidth="1"/>
    <col min="8450" max="8451" width="18.54296875" style="106" bestFit="1" customWidth="1"/>
    <col min="8452" max="8452" width="12.453125" style="106" bestFit="1" customWidth="1"/>
    <col min="8453" max="8461" width="12.1796875" style="106" customWidth="1"/>
    <col min="8462" max="8704" width="10.81640625" style="106"/>
    <col min="8705" max="8705" width="16.453125" style="106" bestFit="1" customWidth="1"/>
    <col min="8706" max="8707" width="18.54296875" style="106" bestFit="1" customWidth="1"/>
    <col min="8708" max="8708" width="12.453125" style="106" bestFit="1" customWidth="1"/>
    <col min="8709" max="8717" width="12.1796875" style="106" customWidth="1"/>
    <col min="8718" max="8960" width="10.81640625" style="106"/>
    <col min="8961" max="8961" width="16.453125" style="106" bestFit="1" customWidth="1"/>
    <col min="8962" max="8963" width="18.54296875" style="106" bestFit="1" customWidth="1"/>
    <col min="8964" max="8964" width="12.453125" style="106" bestFit="1" customWidth="1"/>
    <col min="8965" max="8973" width="12.1796875" style="106" customWidth="1"/>
    <col min="8974" max="9216" width="10.81640625" style="106"/>
    <col min="9217" max="9217" width="16.453125" style="106" bestFit="1" customWidth="1"/>
    <col min="9218" max="9219" width="18.54296875" style="106" bestFit="1" customWidth="1"/>
    <col min="9220" max="9220" width="12.453125" style="106" bestFit="1" customWidth="1"/>
    <col min="9221" max="9229" width="12.1796875" style="106" customWidth="1"/>
    <col min="9230" max="9472" width="10.81640625" style="106"/>
    <col min="9473" max="9473" width="16.453125" style="106" bestFit="1" customWidth="1"/>
    <col min="9474" max="9475" width="18.54296875" style="106" bestFit="1" customWidth="1"/>
    <col min="9476" max="9476" width="12.453125" style="106" bestFit="1" customWidth="1"/>
    <col min="9477" max="9485" width="12.1796875" style="106" customWidth="1"/>
    <col min="9486" max="9728" width="10.81640625" style="106"/>
    <col min="9729" max="9729" width="16.453125" style="106" bestFit="1" customWidth="1"/>
    <col min="9730" max="9731" width="18.54296875" style="106" bestFit="1" customWidth="1"/>
    <col min="9732" max="9732" width="12.453125" style="106" bestFit="1" customWidth="1"/>
    <col min="9733" max="9741" width="12.1796875" style="106" customWidth="1"/>
    <col min="9742" max="9984" width="10.81640625" style="106"/>
    <col min="9985" max="9985" width="16.453125" style="106" bestFit="1" customWidth="1"/>
    <col min="9986" max="9987" width="18.54296875" style="106" bestFit="1" customWidth="1"/>
    <col min="9988" max="9988" width="12.453125" style="106" bestFit="1" customWidth="1"/>
    <col min="9989" max="9997" width="12.1796875" style="106" customWidth="1"/>
    <col min="9998" max="10240" width="10.81640625" style="106"/>
    <col min="10241" max="10241" width="16.453125" style="106" bestFit="1" customWidth="1"/>
    <col min="10242" max="10243" width="18.54296875" style="106" bestFit="1" customWidth="1"/>
    <col min="10244" max="10244" width="12.453125" style="106" bestFit="1" customWidth="1"/>
    <col min="10245" max="10253" width="12.1796875" style="106" customWidth="1"/>
    <col min="10254" max="10496" width="10.81640625" style="106"/>
    <col min="10497" max="10497" width="16.453125" style="106" bestFit="1" customWidth="1"/>
    <col min="10498" max="10499" width="18.54296875" style="106" bestFit="1" customWidth="1"/>
    <col min="10500" max="10500" width="12.453125" style="106" bestFit="1" customWidth="1"/>
    <col min="10501" max="10509" width="12.1796875" style="106" customWidth="1"/>
    <col min="10510" max="10752" width="10.81640625" style="106"/>
    <col min="10753" max="10753" width="16.453125" style="106" bestFit="1" customWidth="1"/>
    <col min="10754" max="10755" width="18.54296875" style="106" bestFit="1" customWidth="1"/>
    <col min="10756" max="10756" width="12.453125" style="106" bestFit="1" customWidth="1"/>
    <col min="10757" max="10765" width="12.1796875" style="106" customWidth="1"/>
    <col min="10766" max="11008" width="10.81640625" style="106"/>
    <col min="11009" max="11009" width="16.453125" style="106" bestFit="1" customWidth="1"/>
    <col min="11010" max="11011" width="18.54296875" style="106" bestFit="1" customWidth="1"/>
    <col min="11012" max="11012" width="12.453125" style="106" bestFit="1" customWidth="1"/>
    <col min="11013" max="11021" width="12.1796875" style="106" customWidth="1"/>
    <col min="11022" max="11264" width="10.81640625" style="106"/>
    <col min="11265" max="11265" width="16.453125" style="106" bestFit="1" customWidth="1"/>
    <col min="11266" max="11267" width="18.54296875" style="106" bestFit="1" customWidth="1"/>
    <col min="11268" max="11268" width="12.453125" style="106" bestFit="1" customWidth="1"/>
    <col min="11269" max="11277" width="12.1796875" style="106" customWidth="1"/>
    <col min="11278" max="11520" width="10.81640625" style="106"/>
    <col min="11521" max="11521" width="16.453125" style="106" bestFit="1" customWidth="1"/>
    <col min="11522" max="11523" width="18.54296875" style="106" bestFit="1" customWidth="1"/>
    <col min="11524" max="11524" width="12.453125" style="106" bestFit="1" customWidth="1"/>
    <col min="11525" max="11533" width="12.1796875" style="106" customWidth="1"/>
    <col min="11534" max="11776" width="10.81640625" style="106"/>
    <col min="11777" max="11777" width="16.453125" style="106" bestFit="1" customWidth="1"/>
    <col min="11778" max="11779" width="18.54296875" style="106" bestFit="1" customWidth="1"/>
    <col min="11780" max="11780" width="12.453125" style="106" bestFit="1" customWidth="1"/>
    <col min="11781" max="11789" width="12.1796875" style="106" customWidth="1"/>
    <col min="11790" max="12032" width="10.81640625" style="106"/>
    <col min="12033" max="12033" width="16.453125" style="106" bestFit="1" customWidth="1"/>
    <col min="12034" max="12035" width="18.54296875" style="106" bestFit="1" customWidth="1"/>
    <col min="12036" max="12036" width="12.453125" style="106" bestFit="1" customWidth="1"/>
    <col min="12037" max="12045" width="12.1796875" style="106" customWidth="1"/>
    <col min="12046" max="12288" width="10.81640625" style="106"/>
    <col min="12289" max="12289" width="16.453125" style="106" bestFit="1" customWidth="1"/>
    <col min="12290" max="12291" width="18.54296875" style="106" bestFit="1" customWidth="1"/>
    <col min="12292" max="12292" width="12.453125" style="106" bestFit="1" customWidth="1"/>
    <col min="12293" max="12301" width="12.1796875" style="106" customWidth="1"/>
    <col min="12302" max="12544" width="10.81640625" style="106"/>
    <col min="12545" max="12545" width="16.453125" style="106" bestFit="1" customWidth="1"/>
    <col min="12546" max="12547" width="18.54296875" style="106" bestFit="1" customWidth="1"/>
    <col min="12548" max="12548" width="12.453125" style="106" bestFit="1" customWidth="1"/>
    <col min="12549" max="12557" width="12.1796875" style="106" customWidth="1"/>
    <col min="12558" max="12800" width="10.81640625" style="106"/>
    <col min="12801" max="12801" width="16.453125" style="106" bestFit="1" customWidth="1"/>
    <col min="12802" max="12803" width="18.54296875" style="106" bestFit="1" customWidth="1"/>
    <col min="12804" max="12804" width="12.453125" style="106" bestFit="1" customWidth="1"/>
    <col min="12805" max="12813" width="12.1796875" style="106" customWidth="1"/>
    <col min="12814" max="13056" width="10.81640625" style="106"/>
    <col min="13057" max="13057" width="16.453125" style="106" bestFit="1" customWidth="1"/>
    <col min="13058" max="13059" width="18.54296875" style="106" bestFit="1" customWidth="1"/>
    <col min="13060" max="13060" width="12.453125" style="106" bestFit="1" customWidth="1"/>
    <col min="13061" max="13069" width="12.1796875" style="106" customWidth="1"/>
    <col min="13070" max="13312" width="10.81640625" style="106"/>
    <col min="13313" max="13313" width="16.453125" style="106" bestFit="1" customWidth="1"/>
    <col min="13314" max="13315" width="18.54296875" style="106" bestFit="1" customWidth="1"/>
    <col min="13316" max="13316" width="12.453125" style="106" bestFit="1" customWidth="1"/>
    <col min="13317" max="13325" width="12.1796875" style="106" customWidth="1"/>
    <col min="13326" max="13568" width="10.81640625" style="106"/>
    <col min="13569" max="13569" width="16.453125" style="106" bestFit="1" customWidth="1"/>
    <col min="13570" max="13571" width="18.54296875" style="106" bestFit="1" customWidth="1"/>
    <col min="13572" max="13572" width="12.453125" style="106" bestFit="1" customWidth="1"/>
    <col min="13573" max="13581" width="12.1796875" style="106" customWidth="1"/>
    <col min="13582" max="13824" width="10.81640625" style="106"/>
    <col min="13825" max="13825" width="16.453125" style="106" bestFit="1" customWidth="1"/>
    <col min="13826" max="13827" width="18.54296875" style="106" bestFit="1" customWidth="1"/>
    <col min="13828" max="13828" width="12.453125" style="106" bestFit="1" customWidth="1"/>
    <col min="13829" max="13837" width="12.1796875" style="106" customWidth="1"/>
    <col min="13838" max="14080" width="10.81640625" style="106"/>
    <col min="14081" max="14081" width="16.453125" style="106" bestFit="1" customWidth="1"/>
    <col min="14082" max="14083" width="18.54296875" style="106" bestFit="1" customWidth="1"/>
    <col min="14084" max="14084" width="12.453125" style="106" bestFit="1" customWidth="1"/>
    <col min="14085" max="14093" width="12.1796875" style="106" customWidth="1"/>
    <col min="14094" max="14336" width="10.81640625" style="106"/>
    <col min="14337" max="14337" width="16.453125" style="106" bestFit="1" customWidth="1"/>
    <col min="14338" max="14339" width="18.54296875" style="106" bestFit="1" customWidth="1"/>
    <col min="14340" max="14340" width="12.453125" style="106" bestFit="1" customWidth="1"/>
    <col min="14341" max="14349" width="12.1796875" style="106" customWidth="1"/>
    <col min="14350" max="14592" width="10.81640625" style="106"/>
    <col min="14593" max="14593" width="16.453125" style="106" bestFit="1" customWidth="1"/>
    <col min="14594" max="14595" width="18.54296875" style="106" bestFit="1" customWidth="1"/>
    <col min="14596" max="14596" width="12.453125" style="106" bestFit="1" customWidth="1"/>
    <col min="14597" max="14605" width="12.1796875" style="106" customWidth="1"/>
    <col min="14606" max="14848" width="10.81640625" style="106"/>
    <col min="14849" max="14849" width="16.453125" style="106" bestFit="1" customWidth="1"/>
    <col min="14850" max="14851" width="18.54296875" style="106" bestFit="1" customWidth="1"/>
    <col min="14852" max="14852" width="12.453125" style="106" bestFit="1" customWidth="1"/>
    <col min="14853" max="14861" width="12.1796875" style="106" customWidth="1"/>
    <col min="14862" max="15104" width="10.81640625" style="106"/>
    <col min="15105" max="15105" width="16.453125" style="106" bestFit="1" customWidth="1"/>
    <col min="15106" max="15107" width="18.54296875" style="106" bestFit="1" customWidth="1"/>
    <col min="15108" max="15108" width="12.453125" style="106" bestFit="1" customWidth="1"/>
    <col min="15109" max="15117" width="12.1796875" style="106" customWidth="1"/>
    <col min="15118" max="15360" width="10.81640625" style="106"/>
    <col min="15361" max="15361" width="16.453125" style="106" bestFit="1" customWidth="1"/>
    <col min="15362" max="15363" width="18.54296875" style="106" bestFit="1" customWidth="1"/>
    <col min="15364" max="15364" width="12.453125" style="106" bestFit="1" customWidth="1"/>
    <col min="15365" max="15373" width="12.1796875" style="106" customWidth="1"/>
    <col min="15374" max="15616" width="10.81640625" style="106"/>
    <col min="15617" max="15617" width="16.453125" style="106" bestFit="1" customWidth="1"/>
    <col min="15618" max="15619" width="18.54296875" style="106" bestFit="1" customWidth="1"/>
    <col min="15620" max="15620" width="12.453125" style="106" bestFit="1" customWidth="1"/>
    <col min="15621" max="15629" width="12.1796875" style="106" customWidth="1"/>
    <col min="15630" max="15872" width="10.81640625" style="106"/>
    <col min="15873" max="15873" width="16.453125" style="106" bestFit="1" customWidth="1"/>
    <col min="15874" max="15875" width="18.54296875" style="106" bestFit="1" customWidth="1"/>
    <col min="15876" max="15876" width="12.453125" style="106" bestFit="1" customWidth="1"/>
    <col min="15877" max="15885" width="12.1796875" style="106" customWidth="1"/>
    <col min="15886" max="16128" width="10.81640625" style="106"/>
    <col min="16129" max="16129" width="16.453125" style="106" bestFit="1" customWidth="1"/>
    <col min="16130" max="16131" width="18.54296875" style="106" bestFit="1" customWidth="1"/>
    <col min="16132" max="16132" width="12.453125" style="106" bestFit="1" customWidth="1"/>
    <col min="16133" max="16141" width="12.1796875" style="106" customWidth="1"/>
    <col min="16142" max="16384" width="10.81640625" style="106"/>
  </cols>
  <sheetData>
    <row r="1" spans="1:256" ht="60" customHeight="1" x14ac:dyDescent="0.45">
      <c r="A1" s="342"/>
      <c r="B1" s="342"/>
      <c r="C1" s="342"/>
      <c r="D1" s="342"/>
      <c r="E1" s="342"/>
      <c r="F1" s="342"/>
      <c r="G1" s="342"/>
      <c r="H1" s="342"/>
      <c r="I1" s="342"/>
      <c r="J1" s="342"/>
      <c r="K1" s="342"/>
      <c r="L1" s="128"/>
      <c r="M1" s="128"/>
      <c r="N1" s="129" t="s">
        <v>27</v>
      </c>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c r="EN1" s="128"/>
      <c r="EO1" s="128"/>
      <c r="EP1" s="128"/>
      <c r="EQ1" s="128"/>
      <c r="ER1" s="128"/>
      <c r="ES1" s="128"/>
      <c r="ET1" s="128"/>
      <c r="EU1" s="128"/>
      <c r="EV1" s="128"/>
      <c r="EW1" s="128"/>
      <c r="EX1" s="128"/>
      <c r="EY1" s="128"/>
      <c r="EZ1" s="128"/>
      <c r="FA1" s="128"/>
      <c r="FB1" s="128"/>
      <c r="FC1" s="128"/>
      <c r="FD1" s="128"/>
      <c r="FE1" s="128"/>
      <c r="FF1" s="128"/>
      <c r="FG1" s="128"/>
      <c r="FH1" s="128"/>
      <c r="FI1" s="128"/>
      <c r="FJ1" s="128"/>
      <c r="FK1" s="128"/>
      <c r="FL1" s="128"/>
      <c r="FM1" s="128"/>
      <c r="FN1" s="128"/>
      <c r="FO1" s="128"/>
      <c r="FP1" s="128"/>
      <c r="FQ1" s="128"/>
      <c r="FR1" s="128"/>
      <c r="FS1" s="128"/>
      <c r="FT1" s="128"/>
      <c r="FU1" s="128"/>
      <c r="FV1" s="128"/>
      <c r="FW1" s="128"/>
      <c r="FX1" s="128"/>
      <c r="FY1" s="128"/>
      <c r="FZ1" s="128"/>
      <c r="GA1" s="128"/>
      <c r="GB1" s="128"/>
      <c r="GC1" s="128"/>
      <c r="GD1" s="128"/>
      <c r="GE1" s="128"/>
      <c r="GF1" s="128"/>
      <c r="GG1" s="128"/>
      <c r="GH1" s="128"/>
      <c r="GI1" s="128"/>
      <c r="GJ1" s="128"/>
      <c r="GK1" s="128"/>
      <c r="GL1" s="128"/>
      <c r="GM1" s="128"/>
      <c r="GN1" s="128"/>
      <c r="GO1" s="128"/>
      <c r="GP1" s="128"/>
      <c r="GQ1" s="128"/>
      <c r="GR1" s="128"/>
      <c r="GS1" s="128"/>
      <c r="GT1" s="128"/>
      <c r="GU1" s="128"/>
      <c r="GV1" s="128"/>
      <c r="GW1" s="128"/>
      <c r="GX1" s="128"/>
      <c r="GY1" s="128"/>
      <c r="GZ1" s="128"/>
      <c r="HA1" s="128"/>
      <c r="HB1" s="128"/>
      <c r="HC1" s="128"/>
      <c r="HD1" s="128"/>
      <c r="HE1" s="128"/>
      <c r="HF1" s="128"/>
      <c r="HG1" s="128"/>
      <c r="HH1" s="128"/>
      <c r="HI1" s="128"/>
      <c r="HJ1" s="128"/>
      <c r="HK1" s="128"/>
      <c r="HL1" s="128"/>
      <c r="HM1" s="128"/>
      <c r="HN1" s="128"/>
      <c r="HO1" s="128"/>
      <c r="HP1" s="128"/>
      <c r="HQ1" s="128"/>
      <c r="HR1" s="128"/>
      <c r="HS1" s="128"/>
      <c r="HT1" s="128"/>
      <c r="HU1" s="128"/>
      <c r="HV1" s="128"/>
      <c r="HW1" s="128"/>
      <c r="HX1" s="128"/>
      <c r="HY1" s="128"/>
      <c r="HZ1" s="128"/>
      <c r="IA1" s="128"/>
      <c r="IB1" s="128"/>
      <c r="IC1" s="128"/>
      <c r="ID1" s="128"/>
      <c r="IE1" s="128"/>
      <c r="IF1" s="128"/>
      <c r="IG1" s="128"/>
      <c r="IH1" s="128"/>
      <c r="II1" s="128"/>
      <c r="IJ1" s="128"/>
      <c r="IK1" s="128"/>
      <c r="IL1" s="128"/>
      <c r="IM1" s="128"/>
      <c r="IN1" s="128"/>
      <c r="IO1" s="128"/>
      <c r="IP1" s="128"/>
      <c r="IQ1" s="128"/>
      <c r="IR1" s="128"/>
      <c r="IS1" s="128"/>
      <c r="IT1" s="128"/>
      <c r="IU1" s="128"/>
      <c r="IV1" s="128"/>
    </row>
    <row r="2" spans="1:256" x14ac:dyDescent="0.45">
      <c r="A2" s="342"/>
      <c r="B2" s="342"/>
      <c r="C2" s="342"/>
      <c r="D2" s="342"/>
      <c r="E2" s="342"/>
      <c r="F2" s="342"/>
      <c r="G2" s="342"/>
      <c r="H2" s="342"/>
      <c r="I2" s="342"/>
      <c r="J2" s="342"/>
      <c r="K2" s="342"/>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row>
    <row r="3" spans="1:256" ht="11.5" customHeight="1" x14ac:dyDescent="0.45">
      <c r="A3" s="127"/>
      <c r="B3" s="127"/>
      <c r="C3" s="127"/>
      <c r="D3" s="127"/>
      <c r="E3" s="127"/>
      <c r="F3" s="127"/>
      <c r="G3" s="127"/>
      <c r="H3" s="127"/>
      <c r="I3" s="127"/>
      <c r="J3" s="127"/>
      <c r="K3" s="127"/>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row>
    <row r="4" spans="1:256" x14ac:dyDescent="0.45">
      <c r="A4" s="343" t="s">
        <v>96</v>
      </c>
      <c r="B4" s="343"/>
      <c r="C4" s="343"/>
      <c r="D4" s="343"/>
      <c r="E4" s="343"/>
      <c r="F4" s="343"/>
      <c r="G4" s="343"/>
      <c r="H4" s="343"/>
      <c r="I4" s="343"/>
      <c r="J4" s="343"/>
      <c r="K4" s="343"/>
      <c r="L4" s="343"/>
      <c r="M4" s="343"/>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row>
    <row r="5" spans="1:256" ht="21.65" customHeight="1" x14ac:dyDescent="0.45">
      <c r="A5" s="343"/>
      <c r="B5" s="343"/>
      <c r="C5" s="343"/>
      <c r="D5" s="343"/>
      <c r="E5" s="343"/>
      <c r="F5" s="343"/>
      <c r="G5" s="343"/>
      <c r="H5" s="343"/>
      <c r="I5" s="343"/>
      <c r="J5" s="343"/>
      <c r="K5" s="343"/>
      <c r="L5" s="343"/>
      <c r="M5" s="343"/>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c r="FF5" s="128"/>
      <c r="FG5" s="128"/>
      <c r="FH5" s="128"/>
      <c r="FI5" s="128"/>
      <c r="FJ5" s="128"/>
      <c r="FK5" s="128"/>
      <c r="FL5" s="128"/>
      <c r="FM5" s="128"/>
      <c r="FN5" s="128"/>
      <c r="FO5" s="128"/>
      <c r="FP5" s="128"/>
      <c r="FQ5" s="128"/>
      <c r="FR5" s="128"/>
      <c r="FS5" s="128"/>
      <c r="FT5" s="128"/>
      <c r="FU5" s="128"/>
      <c r="FV5" s="128"/>
      <c r="FW5" s="128"/>
      <c r="FX5" s="128"/>
      <c r="FY5" s="128"/>
      <c r="FZ5" s="128"/>
      <c r="GA5" s="128"/>
      <c r="GB5" s="128"/>
      <c r="GC5" s="128"/>
      <c r="GD5" s="128"/>
      <c r="GE5" s="128"/>
      <c r="GF5" s="128"/>
      <c r="GG5" s="128"/>
      <c r="GH5" s="128"/>
      <c r="GI5" s="128"/>
      <c r="GJ5" s="128"/>
      <c r="GK5" s="128"/>
      <c r="GL5" s="128"/>
      <c r="GM5" s="128"/>
      <c r="GN5" s="128"/>
      <c r="GO5" s="128"/>
      <c r="GP5" s="128"/>
      <c r="GQ5" s="128"/>
      <c r="GR5" s="128"/>
      <c r="GS5" s="128"/>
      <c r="GT5" s="128"/>
      <c r="GU5" s="128"/>
      <c r="GV5" s="128"/>
      <c r="GW5" s="128"/>
      <c r="GX5" s="128"/>
      <c r="GY5" s="128"/>
      <c r="GZ5" s="128"/>
      <c r="HA5" s="128"/>
      <c r="HB5" s="128"/>
      <c r="HC5" s="128"/>
      <c r="HD5" s="128"/>
      <c r="HE5" s="128"/>
      <c r="HF5" s="128"/>
      <c r="HG5" s="128"/>
      <c r="HH5" s="128"/>
      <c r="HI5" s="128"/>
      <c r="HJ5" s="128"/>
      <c r="HK5" s="128"/>
      <c r="HL5" s="128"/>
      <c r="HM5" s="128"/>
      <c r="HN5" s="128"/>
      <c r="HO5" s="128"/>
      <c r="HP5" s="128"/>
      <c r="HQ5" s="128"/>
      <c r="HR5" s="128"/>
      <c r="HS5" s="128"/>
      <c r="HT5" s="128"/>
      <c r="HU5" s="128"/>
      <c r="HV5" s="128"/>
      <c r="HW5" s="128"/>
      <c r="HX5" s="128"/>
      <c r="HY5" s="128"/>
      <c r="HZ5" s="128"/>
      <c r="IA5" s="128"/>
      <c r="IB5" s="128"/>
      <c r="IC5" s="128"/>
      <c r="ID5" s="128"/>
      <c r="IE5" s="128"/>
      <c r="IF5" s="128"/>
      <c r="IG5" s="128"/>
      <c r="IH5" s="128"/>
      <c r="II5" s="128"/>
      <c r="IJ5" s="128"/>
      <c r="IK5" s="128"/>
      <c r="IL5" s="128"/>
      <c r="IM5" s="128"/>
      <c r="IN5" s="128"/>
      <c r="IO5" s="128"/>
      <c r="IP5" s="128"/>
      <c r="IQ5" s="128"/>
      <c r="IR5" s="128"/>
      <c r="IS5" s="128"/>
      <c r="IT5" s="128"/>
      <c r="IU5" s="128"/>
      <c r="IV5" s="128"/>
    </row>
    <row r="6" spans="1:256" x14ac:dyDescent="0.45">
      <c r="A6" s="344" t="s">
        <v>205</v>
      </c>
      <c r="B6" s="345"/>
      <c r="C6" s="345"/>
      <c r="D6" s="345"/>
      <c r="E6" s="345"/>
      <c r="F6" s="345"/>
      <c r="G6" s="345"/>
      <c r="H6" s="345"/>
      <c r="I6" s="345"/>
      <c r="J6" s="345"/>
      <c r="K6" s="345"/>
      <c r="L6" s="345"/>
      <c r="M6" s="346"/>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c r="IB6" s="128"/>
      <c r="IC6" s="128"/>
      <c r="ID6" s="128"/>
      <c r="IE6" s="128"/>
      <c r="IF6" s="128"/>
      <c r="IG6" s="128"/>
      <c r="IH6" s="128"/>
      <c r="II6" s="128"/>
      <c r="IJ6" s="128"/>
      <c r="IK6" s="128"/>
      <c r="IL6" s="128"/>
      <c r="IM6" s="128"/>
      <c r="IN6" s="128"/>
      <c r="IO6" s="128"/>
      <c r="IP6" s="128"/>
      <c r="IQ6" s="128"/>
      <c r="IR6" s="128"/>
      <c r="IS6" s="128"/>
      <c r="IT6" s="128"/>
      <c r="IU6" s="128"/>
      <c r="IV6" s="128"/>
    </row>
    <row r="7" spans="1:256" x14ac:dyDescent="0.45">
      <c r="A7" s="347" t="s">
        <v>206</v>
      </c>
      <c r="B7" s="348"/>
      <c r="C7" s="348"/>
      <c r="D7" s="348"/>
      <c r="E7" s="348"/>
      <c r="F7" s="348"/>
      <c r="G7" s="348"/>
      <c r="H7" s="348"/>
      <c r="I7" s="348"/>
      <c r="J7" s="348"/>
      <c r="K7" s="348"/>
      <c r="L7" s="348"/>
      <c r="M7" s="349"/>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row>
    <row r="8" spans="1:256" ht="16.5" x14ac:dyDescent="0.45">
      <c r="A8" s="350" t="s">
        <v>207</v>
      </c>
      <c r="B8" s="351"/>
      <c r="C8" s="351"/>
      <c r="D8" s="351"/>
      <c r="E8" s="351"/>
      <c r="F8" s="351"/>
      <c r="G8" s="351"/>
      <c r="H8" s="351"/>
      <c r="I8" s="351"/>
      <c r="J8" s="351"/>
      <c r="K8" s="351"/>
      <c r="L8" s="351"/>
      <c r="M8" s="352"/>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128"/>
      <c r="GZ8" s="128"/>
      <c r="HA8" s="128"/>
      <c r="HB8" s="128"/>
      <c r="HC8" s="128"/>
      <c r="HD8" s="128"/>
      <c r="HE8" s="128"/>
      <c r="HF8" s="128"/>
      <c r="HG8" s="128"/>
      <c r="HH8" s="128"/>
      <c r="HI8" s="128"/>
      <c r="HJ8" s="128"/>
      <c r="HK8" s="128"/>
      <c r="HL8" s="128"/>
      <c r="HM8" s="128"/>
      <c r="HN8" s="128"/>
      <c r="HO8" s="128"/>
      <c r="HP8" s="128"/>
      <c r="HQ8" s="128"/>
      <c r="HR8" s="128"/>
      <c r="HS8" s="128"/>
      <c r="HT8" s="128"/>
      <c r="HU8" s="128"/>
      <c r="HV8" s="128"/>
      <c r="HW8" s="128"/>
      <c r="HX8" s="128"/>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row>
    <row r="10" spans="1:256" ht="16.5" x14ac:dyDescent="0.45">
      <c r="A10" s="209" t="s">
        <v>208</v>
      </c>
      <c r="B10" s="210" t="s">
        <v>129</v>
      </c>
      <c r="C10" s="131"/>
      <c r="D10" s="132"/>
    </row>
    <row r="11" spans="1:256" x14ac:dyDescent="0.45">
      <c r="A11" s="133"/>
      <c r="B11" s="134"/>
      <c r="C11" s="134"/>
      <c r="D11" s="135"/>
    </row>
    <row r="12" spans="1:256" ht="16.5" x14ac:dyDescent="0.45">
      <c r="A12" s="224" t="s">
        <v>173</v>
      </c>
      <c r="B12" s="224" t="s">
        <v>209</v>
      </c>
      <c r="C12" s="225"/>
      <c r="D12" s="226"/>
    </row>
    <row r="13" spans="1:256" ht="16.5" x14ac:dyDescent="0.45">
      <c r="A13" s="224" t="s">
        <v>210</v>
      </c>
      <c r="B13" s="225" t="s">
        <v>211</v>
      </c>
      <c r="C13" s="227" t="s">
        <v>212</v>
      </c>
      <c r="D13" s="224" t="s">
        <v>213</v>
      </c>
      <c r="F13" s="151"/>
      <c r="G13" s="151"/>
      <c r="H13" s="136" t="s">
        <v>214</v>
      </c>
      <c r="I13" s="136" t="s">
        <v>211</v>
      </c>
      <c r="J13" s="137" t="s">
        <v>212</v>
      </c>
      <c r="K13" s="202"/>
    </row>
    <row r="14" spans="1:256" ht="16.5" x14ac:dyDescent="0.45">
      <c r="A14" s="211" t="s">
        <v>215</v>
      </c>
      <c r="B14" s="213">
        <v>0</v>
      </c>
      <c r="C14" s="215">
        <v>0</v>
      </c>
      <c r="D14" s="213">
        <v>0</v>
      </c>
      <c r="F14" s="152">
        <v>0</v>
      </c>
      <c r="G14" s="153">
        <f>+F14/$F$34</f>
        <v>0</v>
      </c>
      <c r="H14" s="138" t="s">
        <v>215</v>
      </c>
      <c r="I14" s="139">
        <f>B14/$D$34</f>
        <v>0</v>
      </c>
      <c r="J14" s="140">
        <f>-C14/$D$34</f>
        <v>0</v>
      </c>
      <c r="K14" s="203"/>
    </row>
    <row r="15" spans="1:256" ht="16.5" x14ac:dyDescent="0.45">
      <c r="A15" s="222" t="s">
        <v>216</v>
      </c>
      <c r="B15" s="220">
        <v>0</v>
      </c>
      <c r="C15" s="221">
        <v>0</v>
      </c>
      <c r="D15" s="220">
        <v>0</v>
      </c>
      <c r="F15" s="152">
        <v>0</v>
      </c>
      <c r="G15" s="153">
        <f t="shared" ref="G15:G34" si="0">+F15/$F$34</f>
        <v>0</v>
      </c>
      <c r="H15" s="141" t="s">
        <v>216</v>
      </c>
      <c r="I15" s="140">
        <f t="shared" ref="I15:I33" si="1">B15/$D$34</f>
        <v>0</v>
      </c>
      <c r="J15" s="142">
        <f t="shared" ref="J15:J33" si="2">-C15/$D$34</f>
        <v>0</v>
      </c>
      <c r="K15" s="137"/>
    </row>
    <row r="16" spans="1:256" ht="16.5" x14ac:dyDescent="0.45">
      <c r="A16" s="212" t="s">
        <v>217</v>
      </c>
      <c r="B16" s="214">
        <v>22.879502084033447</v>
      </c>
      <c r="C16" s="216">
        <v>34.57837015025013</v>
      </c>
      <c r="D16" s="214">
        <v>57.457872234283577</v>
      </c>
      <c r="F16" s="152">
        <v>57.457872234283577</v>
      </c>
      <c r="G16" s="153">
        <f t="shared" si="0"/>
        <v>1.1750473769015066E-3</v>
      </c>
      <c r="H16" s="141" t="s">
        <v>217</v>
      </c>
      <c r="I16" s="140">
        <f t="shared" si="1"/>
        <v>4.6789931236985126E-4</v>
      </c>
      <c r="J16" s="142">
        <f t="shared" si="2"/>
        <v>-7.071480645316553E-4</v>
      </c>
      <c r="K16" s="204"/>
    </row>
    <row r="17" spans="1:11" s="106" customFormat="1" ht="16.5" x14ac:dyDescent="0.45">
      <c r="A17" s="222" t="s">
        <v>218</v>
      </c>
      <c r="B17" s="220">
        <v>613.96833156752177</v>
      </c>
      <c r="C17" s="221">
        <v>199.42125111904411</v>
      </c>
      <c r="D17" s="220">
        <v>813.38958268656586</v>
      </c>
      <c r="E17" s="130"/>
      <c r="F17" s="152">
        <v>813.38958268656586</v>
      </c>
      <c r="G17" s="153">
        <f t="shared" si="0"/>
        <v>1.6634296718084474E-2</v>
      </c>
      <c r="H17" s="141" t="s">
        <v>218</v>
      </c>
      <c r="I17" s="143">
        <f t="shared" si="1"/>
        <v>1.255601451037628E-2</v>
      </c>
      <c r="J17" s="144">
        <f t="shared" si="2"/>
        <v>-4.0782822077081952E-3</v>
      </c>
      <c r="K17" s="205"/>
    </row>
    <row r="18" spans="1:11" s="106" customFormat="1" ht="16.5" x14ac:dyDescent="0.45">
      <c r="A18" s="212" t="s">
        <v>219</v>
      </c>
      <c r="B18" s="214">
        <v>1749.2108374202116</v>
      </c>
      <c r="C18" s="216">
        <v>844.33736721958655</v>
      </c>
      <c r="D18" s="214">
        <v>2593.5482046397983</v>
      </c>
      <c r="E18" s="130"/>
      <c r="F18" s="152">
        <v>2593.5482046397983</v>
      </c>
      <c r="G18" s="153">
        <f t="shared" si="0"/>
        <v>5.3039590507342527E-2</v>
      </c>
      <c r="H18" s="141" t="s">
        <v>219</v>
      </c>
      <c r="I18" s="140">
        <f t="shared" si="1"/>
        <v>3.5772393341984947E-2</v>
      </c>
      <c r="J18" s="142">
        <f t="shared" si="2"/>
        <v>-1.726719716535758E-2</v>
      </c>
      <c r="K18" s="205"/>
    </row>
    <row r="19" spans="1:11" s="106" customFormat="1" ht="16.5" x14ac:dyDescent="0.45">
      <c r="A19" s="222" t="s">
        <v>220</v>
      </c>
      <c r="B19" s="220">
        <v>2627.3903627417349</v>
      </c>
      <c r="C19" s="221">
        <v>2475.0601888543351</v>
      </c>
      <c r="D19" s="220">
        <v>5102.45055159607</v>
      </c>
      <c r="E19" s="130"/>
      <c r="F19" s="152">
        <v>5102.45055159607</v>
      </c>
      <c r="G19" s="153">
        <f t="shared" si="0"/>
        <v>0.10434812329937238</v>
      </c>
      <c r="H19" s="141" t="s">
        <v>220</v>
      </c>
      <c r="I19" s="140">
        <f t="shared" si="1"/>
        <v>5.3731682601254757E-2</v>
      </c>
      <c r="J19" s="142">
        <f t="shared" si="2"/>
        <v>-5.0616440698117625E-2</v>
      </c>
      <c r="K19" s="205"/>
    </row>
    <row r="20" spans="1:11" s="106" customFormat="1" ht="16.5" x14ac:dyDescent="0.45">
      <c r="A20" s="212" t="s">
        <v>221</v>
      </c>
      <c r="B20" s="214">
        <v>2833.3021178082336</v>
      </c>
      <c r="C20" s="216">
        <v>1979.284606707191</v>
      </c>
      <c r="D20" s="214">
        <v>4812.5867245154241</v>
      </c>
      <c r="E20" s="130"/>
      <c r="F20" s="152">
        <v>4812.5867245154241</v>
      </c>
      <c r="G20" s="153">
        <f t="shared" si="0"/>
        <v>9.8420237068553768E-2</v>
      </c>
      <c r="H20" s="141" t="s">
        <v>221</v>
      </c>
      <c r="I20" s="140">
        <f t="shared" si="1"/>
        <v>5.7942699442907065E-2</v>
      </c>
      <c r="J20" s="142">
        <f t="shared" si="2"/>
        <v>-4.0477537625646709E-2</v>
      </c>
      <c r="K20" s="205"/>
    </row>
    <row r="21" spans="1:11" s="106" customFormat="1" ht="16.5" x14ac:dyDescent="0.45">
      <c r="A21" s="222" t="s">
        <v>222</v>
      </c>
      <c r="B21" s="220">
        <v>2354.4938884730673</v>
      </c>
      <c r="C21" s="221">
        <v>2765.954685499436</v>
      </c>
      <c r="D21" s="220">
        <v>5120.4485739725033</v>
      </c>
      <c r="E21" s="130"/>
      <c r="F21" s="152">
        <v>5120.4485739725033</v>
      </c>
      <c r="G21" s="153">
        <f t="shared" si="0"/>
        <v>0.10471619347253525</v>
      </c>
      <c r="H21" s="141" t="s">
        <v>222</v>
      </c>
      <c r="I21" s="140">
        <f t="shared" si="1"/>
        <v>4.8150788743098021E-2</v>
      </c>
      <c r="J21" s="142">
        <f t="shared" si="2"/>
        <v>-5.6565404729437226E-2</v>
      </c>
      <c r="K21" s="205"/>
    </row>
    <row r="22" spans="1:11" s="106" customFormat="1" ht="16.5" x14ac:dyDescent="0.45">
      <c r="A22" s="212" t="s">
        <v>223</v>
      </c>
      <c r="B22" s="214">
        <v>2477.0908166495533</v>
      </c>
      <c r="C22" s="216">
        <v>2884.8314886986041</v>
      </c>
      <c r="D22" s="214">
        <v>5361.9223053481574</v>
      </c>
      <c r="E22" s="130"/>
      <c r="F22" s="152">
        <v>5361.9223053481574</v>
      </c>
      <c r="G22" s="153">
        <f t="shared" si="0"/>
        <v>0.10965447370481783</v>
      </c>
      <c r="H22" s="141" t="s">
        <v>223</v>
      </c>
      <c r="I22" s="143">
        <f t="shared" si="1"/>
        <v>5.0657968234231479E-2</v>
      </c>
      <c r="J22" s="144">
        <f t="shared" si="2"/>
        <v>-5.8996505470586359E-2</v>
      </c>
      <c r="K22" s="205"/>
    </row>
    <row r="23" spans="1:11" s="106" customFormat="1" ht="16.5" x14ac:dyDescent="0.45">
      <c r="A23" s="222" t="s">
        <v>224</v>
      </c>
      <c r="B23" s="220">
        <v>2023.6511680924305</v>
      </c>
      <c r="C23" s="221">
        <v>3056.8863018171014</v>
      </c>
      <c r="D23" s="220">
        <v>5080.5374699095319</v>
      </c>
      <c r="E23" s="130"/>
      <c r="F23" s="152">
        <v>5080.5374699095319</v>
      </c>
      <c r="G23" s="153">
        <f t="shared" si="0"/>
        <v>0.10389998785414384</v>
      </c>
      <c r="H23" s="141" t="s">
        <v>224</v>
      </c>
      <c r="I23" s="140">
        <f t="shared" si="1"/>
        <v>4.1384859974189211E-2</v>
      </c>
      <c r="J23" s="142">
        <f t="shared" si="2"/>
        <v>-6.2515127879954627E-2</v>
      </c>
      <c r="K23" s="206"/>
    </row>
    <row r="24" spans="1:11" s="106" customFormat="1" ht="16.5" x14ac:dyDescent="0.45">
      <c r="A24" s="212" t="s">
        <v>225</v>
      </c>
      <c r="B24" s="214">
        <v>1892.8624002308895</v>
      </c>
      <c r="C24" s="216">
        <v>3774.1098602504339</v>
      </c>
      <c r="D24" s="214">
        <v>5666.9722604813232</v>
      </c>
      <c r="E24" s="130"/>
      <c r="F24" s="152">
        <v>5666.9722604813232</v>
      </c>
      <c r="G24" s="153">
        <f t="shared" si="0"/>
        <v>0.11589292521136828</v>
      </c>
      <c r="H24" s="141" t="s">
        <v>225</v>
      </c>
      <c r="I24" s="140">
        <f t="shared" si="1"/>
        <v>3.8710152529798592E-2</v>
      </c>
      <c r="J24" s="142">
        <f t="shared" si="2"/>
        <v>-7.7182772681569686E-2</v>
      </c>
      <c r="K24" s="206"/>
    </row>
    <row r="25" spans="1:11" s="106" customFormat="1" ht="16.5" x14ac:dyDescent="0.45">
      <c r="A25" s="222" t="s">
        <v>226</v>
      </c>
      <c r="B25" s="220">
        <v>2075.0843632155015</v>
      </c>
      <c r="C25" s="221">
        <v>3268.0397576729829</v>
      </c>
      <c r="D25" s="220">
        <v>5343.124120888484</v>
      </c>
      <c r="E25" s="130"/>
      <c r="F25" s="152">
        <v>5343.124120888484</v>
      </c>
      <c r="G25" s="153">
        <f t="shared" si="0"/>
        <v>0.1092700397451024</v>
      </c>
      <c r="H25" s="141" t="s">
        <v>226</v>
      </c>
      <c r="I25" s="143">
        <f t="shared" si="1"/>
        <v>4.2436699150700995E-2</v>
      </c>
      <c r="J25" s="140">
        <f t="shared" si="2"/>
        <v>-6.6833340594401408E-2</v>
      </c>
      <c r="K25" s="206"/>
    </row>
    <row r="26" spans="1:11" s="106" customFormat="1" ht="16.5" x14ac:dyDescent="0.45">
      <c r="A26" s="212" t="s">
        <v>227</v>
      </c>
      <c r="B26" s="214">
        <v>1011.1090094124966</v>
      </c>
      <c r="C26" s="216">
        <v>2600.7990062000408</v>
      </c>
      <c r="D26" s="214">
        <v>3611.9080156125374</v>
      </c>
      <c r="E26" s="130"/>
      <c r="F26" s="152">
        <v>3611.9080156125374</v>
      </c>
      <c r="G26" s="153">
        <f t="shared" si="0"/>
        <v>7.3865649289091825E-2</v>
      </c>
      <c r="H26" s="141" t="s">
        <v>227</v>
      </c>
      <c r="I26" s="140">
        <f t="shared" si="1"/>
        <v>2.0677775613186154E-2</v>
      </c>
      <c r="J26" s="142">
        <f t="shared" si="2"/>
        <v>-5.3187873675905675E-2</v>
      </c>
      <c r="K26" s="206"/>
    </row>
    <row r="27" spans="1:11" s="106" customFormat="1" ht="16.5" x14ac:dyDescent="0.45">
      <c r="A27" s="222" t="s">
        <v>228</v>
      </c>
      <c r="B27" s="220">
        <v>962.43821664273457</v>
      </c>
      <c r="C27" s="221">
        <v>1446.6723163986865</v>
      </c>
      <c r="D27" s="220">
        <v>2409.1105330414211</v>
      </c>
      <c r="E27" s="130"/>
      <c r="F27" s="152">
        <v>2409.1105330414211</v>
      </c>
      <c r="G27" s="153">
        <f t="shared" si="0"/>
        <v>4.9267731338422903E-2</v>
      </c>
      <c r="H27" s="141" t="s">
        <v>228</v>
      </c>
      <c r="I27" s="140">
        <f t="shared" si="1"/>
        <v>1.9682429194115288E-2</v>
      </c>
      <c r="J27" s="142">
        <f t="shared" si="2"/>
        <v>-2.9585302144307615E-2</v>
      </c>
      <c r="K27" s="207"/>
    </row>
    <row r="28" spans="1:11" s="106" customFormat="1" ht="16.5" x14ac:dyDescent="0.45">
      <c r="A28" s="212" t="s">
        <v>229</v>
      </c>
      <c r="B28" s="214">
        <v>465.11894279684481</v>
      </c>
      <c r="C28" s="216">
        <v>700.95172592017184</v>
      </c>
      <c r="D28" s="214">
        <v>1166.0706687170166</v>
      </c>
      <c r="E28" s="130"/>
      <c r="F28" s="152">
        <v>1166.0706687170166</v>
      </c>
      <c r="G28" s="153">
        <f t="shared" si="0"/>
        <v>2.3846832945201915E-2</v>
      </c>
      <c r="H28" s="141" t="s">
        <v>229</v>
      </c>
      <c r="I28" s="145">
        <f t="shared" si="1"/>
        <v>9.5119567159072504E-3</v>
      </c>
      <c r="J28" s="146">
        <f t="shared" si="2"/>
        <v>-1.4334876229294666E-2</v>
      </c>
      <c r="K28" s="208"/>
    </row>
    <row r="29" spans="1:11" s="106" customFormat="1" ht="16.5" x14ac:dyDescent="0.45">
      <c r="A29" s="222" t="s">
        <v>230</v>
      </c>
      <c r="B29" s="220">
        <v>488.33480502206243</v>
      </c>
      <c r="C29" s="221">
        <v>252.02190776708571</v>
      </c>
      <c r="D29" s="220">
        <v>740.35671278914811</v>
      </c>
      <c r="E29" s="130"/>
      <c r="F29" s="152">
        <v>740.35671278914811</v>
      </c>
      <c r="G29" s="153">
        <f t="shared" si="0"/>
        <v>1.5140731452551634E-2</v>
      </c>
      <c r="H29" s="141" t="s">
        <v>230</v>
      </c>
      <c r="I29" s="145">
        <f t="shared" si="1"/>
        <v>9.9867347915557191E-3</v>
      </c>
      <c r="J29" s="140">
        <f t="shared" si="2"/>
        <v>-5.1539966609959161E-3</v>
      </c>
      <c r="K29" s="205"/>
    </row>
    <row r="30" spans="1:11" s="106" customFormat="1" ht="16.5" x14ac:dyDescent="0.45">
      <c r="A30" s="212" t="s">
        <v>231</v>
      </c>
      <c r="B30" s="214">
        <v>246.42623738220524</v>
      </c>
      <c r="C30" s="216">
        <v>170.7351113011309</v>
      </c>
      <c r="D30" s="214">
        <v>417.16134868333614</v>
      </c>
      <c r="E30" s="130"/>
      <c r="F30" s="152">
        <v>417.16134868333614</v>
      </c>
      <c r="G30" s="153">
        <f t="shared" si="0"/>
        <v>8.5311956300144539E-3</v>
      </c>
      <c r="H30" s="136" t="s">
        <v>231</v>
      </c>
      <c r="I30" s="140">
        <f t="shared" si="1"/>
        <v>5.0395619011957436E-3</v>
      </c>
      <c r="J30" s="142">
        <f t="shared" si="2"/>
        <v>-3.4916337288187107E-3</v>
      </c>
      <c r="K30" s="205"/>
    </row>
    <row r="31" spans="1:11" s="106" customFormat="1" ht="16.5" x14ac:dyDescent="0.45">
      <c r="A31" s="222" t="s">
        <v>232</v>
      </c>
      <c r="B31" s="220">
        <v>0.31764577361622204</v>
      </c>
      <c r="C31" s="221">
        <v>22.879502084033447</v>
      </c>
      <c r="D31" s="220">
        <v>23.197147857649668</v>
      </c>
      <c r="E31" s="130"/>
      <c r="F31" s="152">
        <v>23.197147857649668</v>
      </c>
      <c r="G31" s="154">
        <f t="shared" si="0"/>
        <v>4.743953557936257E-4</v>
      </c>
      <c r="H31" s="141" t="s">
        <v>232</v>
      </c>
      <c r="I31" s="143">
        <f t="shared" si="1"/>
        <v>6.4960434237744691E-6</v>
      </c>
      <c r="J31" s="144">
        <f t="shared" si="2"/>
        <v>-4.6789931236985126E-4</v>
      </c>
      <c r="K31" s="205"/>
    </row>
    <row r="32" spans="1:11" s="106" customFormat="1" ht="16.5" x14ac:dyDescent="0.45">
      <c r="A32" s="212" t="s">
        <v>233</v>
      </c>
      <c r="B32" s="214">
        <v>0</v>
      </c>
      <c r="C32" s="216">
        <v>36.872732020013899</v>
      </c>
      <c r="D32" s="214">
        <v>36.872732020013899</v>
      </c>
      <c r="E32" s="130"/>
      <c r="F32" s="152">
        <v>36.872732020013899</v>
      </c>
      <c r="G32" s="153">
        <f t="shared" si="0"/>
        <v>7.5406911802517699E-4</v>
      </c>
      <c r="H32" s="141" t="s">
        <v>233</v>
      </c>
      <c r="I32" s="140">
        <f t="shared" si="1"/>
        <v>0</v>
      </c>
      <c r="J32" s="147">
        <f t="shared" si="2"/>
        <v>-7.5406911802517699E-4</v>
      </c>
      <c r="K32" s="206"/>
    </row>
    <row r="33" spans="1:11" s="106" customFormat="1" ht="16.5" x14ac:dyDescent="0.45">
      <c r="A33" s="223" t="s">
        <v>234</v>
      </c>
      <c r="B33" s="220">
        <v>102.23129047897241</v>
      </c>
      <c r="C33" s="221">
        <v>438.99906086845778</v>
      </c>
      <c r="D33" s="220">
        <v>541.2303513474302</v>
      </c>
      <c r="E33" s="130"/>
      <c r="F33" s="152">
        <v>541.2303513474302</v>
      </c>
      <c r="G33" s="153">
        <f t="shared" si="0"/>
        <v>1.1068479912676118E-2</v>
      </c>
      <c r="H33" s="148" t="s">
        <v>234</v>
      </c>
      <c r="I33" s="149">
        <f t="shared" si="1"/>
        <v>2.0906901881914131E-3</v>
      </c>
      <c r="J33" s="150">
        <f t="shared" si="2"/>
        <v>-8.9777897244847048E-3</v>
      </c>
      <c r="K33" s="205"/>
    </row>
    <row r="34" spans="1:11" s="106" customFormat="1" ht="16.5" x14ac:dyDescent="0.45">
      <c r="A34" s="219" t="s">
        <v>213</v>
      </c>
      <c r="B34" s="217">
        <v>21945.909935792111</v>
      </c>
      <c r="C34" s="218">
        <v>26952.435240548581</v>
      </c>
      <c r="D34" s="217">
        <v>48898.345176340699</v>
      </c>
      <c r="E34" s="130"/>
      <c r="F34" s="152">
        <v>48898.345176340699</v>
      </c>
      <c r="G34" s="153">
        <f t="shared" si="0"/>
        <v>1</v>
      </c>
      <c r="H34" s="151"/>
      <c r="I34" s="151"/>
      <c r="J34" s="151"/>
      <c r="K34" s="205"/>
    </row>
    <row r="36" spans="1:11" x14ac:dyDescent="0.45">
      <c r="A36" s="192" t="s">
        <v>235</v>
      </c>
      <c r="B36" s="196"/>
      <c r="C36" s="196"/>
      <c r="D36" s="197"/>
    </row>
    <row r="37" spans="1:11" x14ac:dyDescent="0.45">
      <c r="A37" s="193" t="s">
        <v>236</v>
      </c>
      <c r="B37" s="198"/>
      <c r="C37" s="198"/>
      <c r="D37" s="199"/>
    </row>
    <row r="38" spans="1:11" x14ac:dyDescent="0.45">
      <c r="A38" s="194" t="s">
        <v>155</v>
      </c>
      <c r="B38" s="198"/>
      <c r="C38" s="198"/>
      <c r="D38" s="199"/>
    </row>
    <row r="39" spans="1:11" x14ac:dyDescent="0.45">
      <c r="A39" s="191" t="s">
        <v>159</v>
      </c>
      <c r="B39" s="198"/>
      <c r="C39" s="198"/>
      <c r="D39" s="199"/>
    </row>
    <row r="40" spans="1:11" x14ac:dyDescent="0.45">
      <c r="A40" s="191" t="s">
        <v>237</v>
      </c>
      <c r="B40" s="198"/>
      <c r="C40" s="198"/>
      <c r="D40" s="199"/>
    </row>
    <row r="41" spans="1:11" ht="23.25" customHeight="1" x14ac:dyDescent="0.45">
      <c r="A41" s="339" t="s">
        <v>238</v>
      </c>
      <c r="B41" s="340"/>
      <c r="C41" s="340"/>
      <c r="D41" s="341"/>
    </row>
    <row r="42" spans="1:11" ht="31" customHeight="1" x14ac:dyDescent="0.45">
      <c r="A42" s="339" t="s">
        <v>176</v>
      </c>
      <c r="B42" s="340"/>
      <c r="C42" s="340"/>
      <c r="D42" s="341"/>
    </row>
    <row r="43" spans="1:11" x14ac:dyDescent="0.45">
      <c r="A43" s="195" t="s">
        <v>25</v>
      </c>
      <c r="B43" s="200"/>
      <c r="C43" s="200"/>
      <c r="D43" s="201"/>
    </row>
  </sheetData>
  <mergeCells count="7">
    <mergeCell ref="A42:D42"/>
    <mergeCell ref="A1:K2"/>
    <mergeCell ref="A4:M5"/>
    <mergeCell ref="A6:M6"/>
    <mergeCell ref="A7:M7"/>
    <mergeCell ref="A8:M8"/>
    <mergeCell ref="A41:D41"/>
  </mergeCells>
  <hyperlinks>
    <hyperlink ref="N1" location="Índice!A1" display="Regresar al índice" xr:uid="{6FAE0E57-9D34-47CA-8729-174C371A255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F2460-2D96-404D-8D3B-952F0FD3E975}">
  <sheetPr codeName="Hoja10"/>
  <dimension ref="A1:I201"/>
  <sheetViews>
    <sheetView workbookViewId="0">
      <pane ySplit="1" topLeftCell="A74" activePane="bottomLeft" state="frozen"/>
      <selection activeCell="P5" sqref="P5"/>
      <selection pane="bottomLeft" activeCell="P5" sqref="P5"/>
    </sheetView>
  </sheetViews>
  <sheetFormatPr baseColWidth="10" defaultColWidth="9.1796875" defaultRowHeight="13" x14ac:dyDescent="0.3"/>
  <cols>
    <col min="1" max="1" width="9.1796875" style="106" customWidth="1"/>
    <col min="2" max="2" width="20.1796875" style="106" bestFit="1" customWidth="1"/>
    <col min="3" max="257" width="9.1796875" style="106"/>
    <col min="258" max="258" width="20.1796875" style="106" bestFit="1" customWidth="1"/>
    <col min="259" max="513" width="9.1796875" style="106"/>
    <col min="514" max="514" width="20.1796875" style="106" bestFit="1" customWidth="1"/>
    <col min="515" max="769" width="9.1796875" style="106"/>
    <col min="770" max="770" width="20.1796875" style="106" bestFit="1" customWidth="1"/>
    <col min="771" max="1025" width="9.1796875" style="106"/>
    <col min="1026" max="1026" width="20.1796875" style="106" bestFit="1" customWidth="1"/>
    <col min="1027" max="1281" width="9.1796875" style="106"/>
    <col min="1282" max="1282" width="20.1796875" style="106" bestFit="1" customWidth="1"/>
    <col min="1283" max="1537" width="9.1796875" style="106"/>
    <col min="1538" max="1538" width="20.1796875" style="106" bestFit="1" customWidth="1"/>
    <col min="1539" max="1793" width="9.1796875" style="106"/>
    <col min="1794" max="1794" width="20.1796875" style="106" bestFit="1" customWidth="1"/>
    <col min="1795" max="2049" width="9.1796875" style="106"/>
    <col min="2050" max="2050" width="20.1796875" style="106" bestFit="1" customWidth="1"/>
    <col min="2051" max="2305" width="9.1796875" style="106"/>
    <col min="2306" max="2306" width="20.1796875" style="106" bestFit="1" customWidth="1"/>
    <col min="2307" max="2561" width="9.1796875" style="106"/>
    <col min="2562" max="2562" width="20.1796875" style="106" bestFit="1" customWidth="1"/>
    <col min="2563" max="2817" width="9.1796875" style="106"/>
    <col min="2818" max="2818" width="20.1796875" style="106" bestFit="1" customWidth="1"/>
    <col min="2819" max="3073" width="9.1796875" style="106"/>
    <col min="3074" max="3074" width="20.1796875" style="106" bestFit="1" customWidth="1"/>
    <col min="3075" max="3329" width="9.1796875" style="106"/>
    <col min="3330" max="3330" width="20.1796875" style="106" bestFit="1" customWidth="1"/>
    <col min="3331" max="3585" width="9.1796875" style="106"/>
    <col min="3586" max="3586" width="20.1796875" style="106" bestFit="1" customWidth="1"/>
    <col min="3587" max="3841" width="9.1796875" style="106"/>
    <col min="3842" max="3842" width="20.1796875" style="106" bestFit="1" customWidth="1"/>
    <col min="3843" max="4097" width="9.1796875" style="106"/>
    <col min="4098" max="4098" width="20.1796875" style="106" bestFit="1" customWidth="1"/>
    <col min="4099" max="4353" width="9.1796875" style="106"/>
    <col min="4354" max="4354" width="20.1796875" style="106" bestFit="1" customWidth="1"/>
    <col min="4355" max="4609" width="9.1796875" style="106"/>
    <col min="4610" max="4610" width="20.1796875" style="106" bestFit="1" customWidth="1"/>
    <col min="4611" max="4865" width="9.1796875" style="106"/>
    <col min="4866" max="4866" width="20.1796875" style="106" bestFit="1" customWidth="1"/>
    <col min="4867" max="5121" width="9.1796875" style="106"/>
    <col min="5122" max="5122" width="20.1796875" style="106" bestFit="1" customWidth="1"/>
    <col min="5123" max="5377" width="9.1796875" style="106"/>
    <col min="5378" max="5378" width="20.1796875" style="106" bestFit="1" customWidth="1"/>
    <col min="5379" max="5633" width="9.1796875" style="106"/>
    <col min="5634" max="5634" width="20.1796875" style="106" bestFit="1" customWidth="1"/>
    <col min="5635" max="5889" width="9.1796875" style="106"/>
    <col min="5890" max="5890" width="20.1796875" style="106" bestFit="1" customWidth="1"/>
    <col min="5891" max="6145" width="9.1796875" style="106"/>
    <col min="6146" max="6146" width="20.1796875" style="106" bestFit="1" customWidth="1"/>
    <col min="6147" max="6401" width="9.1796875" style="106"/>
    <col min="6402" max="6402" width="20.1796875" style="106" bestFit="1" customWidth="1"/>
    <col min="6403" max="6657" width="9.1796875" style="106"/>
    <col min="6658" max="6658" width="20.1796875" style="106" bestFit="1" customWidth="1"/>
    <col min="6659" max="6913" width="9.1796875" style="106"/>
    <col min="6914" max="6914" width="20.1796875" style="106" bestFit="1" customWidth="1"/>
    <col min="6915" max="7169" width="9.1796875" style="106"/>
    <col min="7170" max="7170" width="20.1796875" style="106" bestFit="1" customWidth="1"/>
    <col min="7171" max="7425" width="9.1796875" style="106"/>
    <col min="7426" max="7426" width="20.1796875" style="106" bestFit="1" customWidth="1"/>
    <col min="7427" max="7681" width="9.1796875" style="106"/>
    <col min="7682" max="7682" width="20.1796875" style="106" bestFit="1" customWidth="1"/>
    <col min="7683" max="7937" width="9.1796875" style="106"/>
    <col min="7938" max="7938" width="20.1796875" style="106" bestFit="1" customWidth="1"/>
    <col min="7939" max="8193" width="9.1796875" style="106"/>
    <col min="8194" max="8194" width="20.1796875" style="106" bestFit="1" customWidth="1"/>
    <col min="8195" max="8449" width="9.1796875" style="106"/>
    <col min="8450" max="8450" width="20.1796875" style="106" bestFit="1" customWidth="1"/>
    <col min="8451" max="8705" width="9.1796875" style="106"/>
    <col min="8706" max="8706" width="20.1796875" style="106" bestFit="1" customWidth="1"/>
    <col min="8707" max="8961" width="9.1796875" style="106"/>
    <col min="8962" max="8962" width="20.1796875" style="106" bestFit="1" customWidth="1"/>
    <col min="8963" max="9217" width="9.1796875" style="106"/>
    <col min="9218" max="9218" width="20.1796875" style="106" bestFit="1" customWidth="1"/>
    <col min="9219" max="9473" width="9.1796875" style="106"/>
    <col min="9474" max="9474" width="20.1796875" style="106" bestFit="1" customWidth="1"/>
    <col min="9475" max="9729" width="9.1796875" style="106"/>
    <col min="9730" max="9730" width="20.1796875" style="106" bestFit="1" customWidth="1"/>
    <col min="9731" max="9985" width="9.1796875" style="106"/>
    <col min="9986" max="9986" width="20.1796875" style="106" bestFit="1" customWidth="1"/>
    <col min="9987" max="10241" width="9.1796875" style="106"/>
    <col min="10242" max="10242" width="20.1796875" style="106" bestFit="1" customWidth="1"/>
    <col min="10243" max="10497" width="9.1796875" style="106"/>
    <col min="10498" max="10498" width="20.1796875" style="106" bestFit="1" customWidth="1"/>
    <col min="10499" max="10753" width="9.1796875" style="106"/>
    <col min="10754" max="10754" width="20.1796875" style="106" bestFit="1" customWidth="1"/>
    <col min="10755" max="11009" width="9.1796875" style="106"/>
    <col min="11010" max="11010" width="20.1796875" style="106" bestFit="1" customWidth="1"/>
    <col min="11011" max="11265" width="9.1796875" style="106"/>
    <col min="11266" max="11266" width="20.1796875" style="106" bestFit="1" customWidth="1"/>
    <col min="11267" max="11521" width="9.1796875" style="106"/>
    <col min="11522" max="11522" width="20.1796875" style="106" bestFit="1" customWidth="1"/>
    <col min="11523" max="11777" width="9.1796875" style="106"/>
    <col min="11778" max="11778" width="20.1796875" style="106" bestFit="1" customWidth="1"/>
    <col min="11779" max="12033" width="9.1796875" style="106"/>
    <col min="12034" max="12034" width="20.1796875" style="106" bestFit="1" customWidth="1"/>
    <col min="12035" max="12289" width="9.1796875" style="106"/>
    <col min="12290" max="12290" width="20.1796875" style="106" bestFit="1" customWidth="1"/>
    <col min="12291" max="12545" width="9.1796875" style="106"/>
    <col min="12546" max="12546" width="20.1796875" style="106" bestFit="1" customWidth="1"/>
    <col min="12547" max="12801" width="9.1796875" style="106"/>
    <col min="12802" max="12802" width="20.1796875" style="106" bestFit="1" customWidth="1"/>
    <col min="12803" max="13057" width="9.1796875" style="106"/>
    <col min="13058" max="13058" width="20.1796875" style="106" bestFit="1" customWidth="1"/>
    <col min="13059" max="13313" width="9.1796875" style="106"/>
    <col min="13314" max="13314" width="20.1796875" style="106" bestFit="1" customWidth="1"/>
    <col min="13315" max="13569" width="9.1796875" style="106"/>
    <col min="13570" max="13570" width="20.1796875" style="106" bestFit="1" customWidth="1"/>
    <col min="13571" max="13825" width="9.1796875" style="106"/>
    <col min="13826" max="13826" width="20.1796875" style="106" bestFit="1" customWidth="1"/>
    <col min="13827" max="14081" width="9.1796875" style="106"/>
    <col min="14082" max="14082" width="20.1796875" style="106" bestFit="1" customWidth="1"/>
    <col min="14083" max="14337" width="9.1796875" style="106"/>
    <col min="14338" max="14338" width="20.1796875" style="106" bestFit="1" customWidth="1"/>
    <col min="14339" max="14593" width="9.1796875" style="106"/>
    <col min="14594" max="14594" width="20.1796875" style="106" bestFit="1" customWidth="1"/>
    <col min="14595" max="14849" width="9.1796875" style="106"/>
    <col min="14850" max="14850" width="20.1796875" style="106" bestFit="1" customWidth="1"/>
    <col min="14851" max="15105" width="9.1796875" style="106"/>
    <col min="15106" max="15106" width="20.1796875" style="106" bestFit="1" customWidth="1"/>
    <col min="15107" max="15361" width="9.1796875" style="106"/>
    <col min="15362" max="15362" width="20.1796875" style="106" bestFit="1" customWidth="1"/>
    <col min="15363" max="15617" width="9.1796875" style="106"/>
    <col min="15618" max="15618" width="20.1796875" style="106" bestFit="1" customWidth="1"/>
    <col min="15619" max="15873" width="9.1796875" style="106"/>
    <col min="15874" max="15874" width="20.1796875" style="106" bestFit="1" customWidth="1"/>
    <col min="15875" max="16129" width="9.1796875" style="106"/>
    <col min="16130" max="16130" width="20.1796875" style="106" bestFit="1" customWidth="1"/>
    <col min="16131" max="16384" width="9.1796875" style="106"/>
  </cols>
  <sheetData>
    <row r="1" spans="1:9" x14ac:dyDescent="0.3">
      <c r="A1" s="106" t="s">
        <v>239</v>
      </c>
      <c r="B1" s="106" t="s">
        <v>240</v>
      </c>
      <c r="C1" s="106" t="s">
        <v>241</v>
      </c>
      <c r="D1" s="106" t="s">
        <v>242</v>
      </c>
      <c r="E1" s="106" t="s">
        <v>243</v>
      </c>
      <c r="F1" s="106" t="s">
        <v>244</v>
      </c>
      <c r="G1" s="106" t="s">
        <v>245</v>
      </c>
      <c r="H1" s="106" t="s">
        <v>246</v>
      </c>
      <c r="I1" s="106" t="s">
        <v>247</v>
      </c>
    </row>
    <row r="2" spans="1:9" x14ac:dyDescent="0.3">
      <c r="A2" s="106" t="s">
        <v>248</v>
      </c>
      <c r="B2" s="106" t="s">
        <v>131</v>
      </c>
      <c r="C2" s="106">
        <v>0</v>
      </c>
      <c r="E2" s="106">
        <v>0</v>
      </c>
      <c r="F2" s="106">
        <v>0</v>
      </c>
      <c r="G2" s="106">
        <v>0</v>
      </c>
      <c r="H2" s="106" t="s">
        <v>212</v>
      </c>
      <c r="I2" s="106" t="s">
        <v>215</v>
      </c>
    </row>
    <row r="3" spans="1:9" x14ac:dyDescent="0.3">
      <c r="A3" s="106" t="s">
        <v>249</v>
      </c>
      <c r="B3" s="106" t="s">
        <v>132</v>
      </c>
      <c r="C3" s="106">
        <v>0</v>
      </c>
      <c r="E3" s="106">
        <v>0</v>
      </c>
      <c r="F3" s="106">
        <v>0</v>
      </c>
      <c r="G3" s="106">
        <v>0</v>
      </c>
      <c r="H3" s="106" t="s">
        <v>212</v>
      </c>
      <c r="I3" s="106" t="s">
        <v>215</v>
      </c>
    </row>
    <row r="4" spans="1:9" x14ac:dyDescent="0.3">
      <c r="A4" s="106" t="s">
        <v>250</v>
      </c>
      <c r="B4" s="106" t="s">
        <v>133</v>
      </c>
      <c r="C4" s="106">
        <v>0</v>
      </c>
      <c r="E4" s="106">
        <v>0</v>
      </c>
      <c r="F4" s="106">
        <v>0</v>
      </c>
      <c r="G4" s="106">
        <v>0</v>
      </c>
      <c r="H4" s="106" t="s">
        <v>212</v>
      </c>
      <c r="I4" s="106" t="s">
        <v>215</v>
      </c>
    </row>
    <row r="5" spans="1:9" x14ac:dyDescent="0.3">
      <c r="A5" s="106" t="s">
        <v>251</v>
      </c>
      <c r="B5" s="106" t="s">
        <v>134</v>
      </c>
      <c r="C5" s="106">
        <v>0</v>
      </c>
      <c r="E5" s="106">
        <v>0</v>
      </c>
      <c r="F5" s="106">
        <v>0</v>
      </c>
      <c r="G5" s="106">
        <v>0</v>
      </c>
      <c r="H5" s="106" t="s">
        <v>212</v>
      </c>
      <c r="I5" s="106" t="s">
        <v>215</v>
      </c>
    </row>
    <row r="6" spans="1:9" x14ac:dyDescent="0.3">
      <c r="A6" s="106" t="s">
        <v>252</v>
      </c>
      <c r="B6" s="106" t="s">
        <v>129</v>
      </c>
      <c r="C6" s="106">
        <v>0</v>
      </c>
      <c r="E6" s="106">
        <v>0</v>
      </c>
      <c r="F6" s="106">
        <v>0</v>
      </c>
      <c r="G6" s="106">
        <v>0</v>
      </c>
      <c r="H6" s="106" t="s">
        <v>212</v>
      </c>
      <c r="I6" s="106" t="s">
        <v>215</v>
      </c>
    </row>
    <row r="7" spans="1:9" x14ac:dyDescent="0.3">
      <c r="A7" s="106" t="s">
        <v>248</v>
      </c>
      <c r="B7" s="106" t="s">
        <v>131</v>
      </c>
      <c r="C7" s="106">
        <v>0</v>
      </c>
      <c r="E7" s="106">
        <v>0</v>
      </c>
      <c r="F7" s="106">
        <v>0</v>
      </c>
      <c r="G7" s="106">
        <v>0</v>
      </c>
      <c r="H7" s="106" t="s">
        <v>212</v>
      </c>
      <c r="I7" s="106" t="s">
        <v>216</v>
      </c>
    </row>
    <row r="8" spans="1:9" x14ac:dyDescent="0.3">
      <c r="A8" s="106" t="s">
        <v>249</v>
      </c>
      <c r="B8" s="106" t="s">
        <v>132</v>
      </c>
      <c r="C8" s="106">
        <v>0</v>
      </c>
      <c r="E8" s="106">
        <v>0</v>
      </c>
      <c r="F8" s="106">
        <v>0</v>
      </c>
      <c r="G8" s="106">
        <v>0</v>
      </c>
      <c r="H8" s="106" t="s">
        <v>212</v>
      </c>
      <c r="I8" s="106" t="s">
        <v>216</v>
      </c>
    </row>
    <row r="9" spans="1:9" x14ac:dyDescent="0.3">
      <c r="A9" s="106" t="s">
        <v>250</v>
      </c>
      <c r="B9" s="106" t="s">
        <v>133</v>
      </c>
      <c r="C9" s="106">
        <v>0</v>
      </c>
      <c r="E9" s="106">
        <v>0</v>
      </c>
      <c r="F9" s="106">
        <v>0</v>
      </c>
      <c r="G9" s="106">
        <v>0</v>
      </c>
      <c r="H9" s="106" t="s">
        <v>212</v>
      </c>
      <c r="I9" s="106" t="s">
        <v>216</v>
      </c>
    </row>
    <row r="10" spans="1:9" x14ac:dyDescent="0.3">
      <c r="A10" s="106" t="s">
        <v>251</v>
      </c>
      <c r="B10" s="106" t="s">
        <v>134</v>
      </c>
      <c r="C10" s="106">
        <v>0</v>
      </c>
      <c r="E10" s="106">
        <v>0</v>
      </c>
      <c r="F10" s="106">
        <v>0</v>
      </c>
      <c r="G10" s="106">
        <v>0</v>
      </c>
      <c r="H10" s="106" t="s">
        <v>212</v>
      </c>
      <c r="I10" s="106" t="s">
        <v>216</v>
      </c>
    </row>
    <row r="11" spans="1:9" x14ac:dyDescent="0.3">
      <c r="A11" s="106" t="s">
        <v>252</v>
      </c>
      <c r="B11" s="106" t="s">
        <v>129</v>
      </c>
      <c r="C11" s="106">
        <v>0</v>
      </c>
      <c r="E11" s="106">
        <v>0</v>
      </c>
      <c r="F11" s="106">
        <v>0</v>
      </c>
      <c r="G11" s="106">
        <v>0</v>
      </c>
      <c r="H11" s="106" t="s">
        <v>212</v>
      </c>
      <c r="I11" s="106" t="s">
        <v>216</v>
      </c>
    </row>
    <row r="12" spans="1:9" x14ac:dyDescent="0.3">
      <c r="A12" s="106" t="s">
        <v>248</v>
      </c>
      <c r="B12" s="106" t="s">
        <v>131</v>
      </c>
      <c r="C12" s="106">
        <v>0</v>
      </c>
      <c r="E12" s="106">
        <v>0</v>
      </c>
      <c r="F12" s="106">
        <v>0</v>
      </c>
      <c r="G12" s="106">
        <v>0</v>
      </c>
      <c r="H12" s="106" t="s">
        <v>212</v>
      </c>
      <c r="I12" s="106" t="s">
        <v>217</v>
      </c>
    </row>
    <row r="13" spans="1:9" x14ac:dyDescent="0.3">
      <c r="A13" s="106" t="s">
        <v>249</v>
      </c>
      <c r="B13" s="106" t="s">
        <v>132</v>
      </c>
      <c r="C13" s="106">
        <v>34.57837015025013</v>
      </c>
      <c r="D13" s="106">
        <v>0.4819968840129415</v>
      </c>
      <c r="E13" s="106">
        <v>34.251703483583462</v>
      </c>
      <c r="F13" s="106">
        <v>34.905036816916798</v>
      </c>
      <c r="G13" s="106">
        <v>0.32666666666666672</v>
      </c>
      <c r="H13" s="106" t="s">
        <v>212</v>
      </c>
      <c r="I13" s="106" t="s">
        <v>217</v>
      </c>
    </row>
    <row r="14" spans="1:9" x14ac:dyDescent="0.3">
      <c r="A14" s="106" t="s">
        <v>250</v>
      </c>
      <c r="B14" s="106" t="s">
        <v>133</v>
      </c>
      <c r="C14" s="106">
        <v>0</v>
      </c>
      <c r="E14" s="106">
        <v>0</v>
      </c>
      <c r="F14" s="106">
        <v>0</v>
      </c>
      <c r="G14" s="106">
        <v>0</v>
      </c>
      <c r="H14" s="106" t="s">
        <v>212</v>
      </c>
      <c r="I14" s="106" t="s">
        <v>217</v>
      </c>
    </row>
    <row r="15" spans="1:9" x14ac:dyDescent="0.3">
      <c r="A15" s="106" t="s">
        <v>251</v>
      </c>
      <c r="B15" s="106" t="s">
        <v>134</v>
      </c>
      <c r="C15" s="106">
        <v>0</v>
      </c>
      <c r="E15" s="106">
        <v>0</v>
      </c>
      <c r="F15" s="106">
        <v>0</v>
      </c>
      <c r="G15" s="106">
        <v>0</v>
      </c>
      <c r="H15" s="106" t="s">
        <v>212</v>
      </c>
      <c r="I15" s="106" t="s">
        <v>217</v>
      </c>
    </row>
    <row r="16" spans="1:9" x14ac:dyDescent="0.3">
      <c r="A16" s="106" t="s">
        <v>252</v>
      </c>
      <c r="B16" s="106" t="s">
        <v>129</v>
      </c>
      <c r="C16" s="106">
        <v>34.57837015025013</v>
      </c>
      <c r="D16" s="106">
        <v>0.4819968840129415</v>
      </c>
      <c r="E16" s="106">
        <v>34.251703483583462</v>
      </c>
      <c r="F16" s="106">
        <v>34.905036816916798</v>
      </c>
      <c r="G16" s="106">
        <v>0.32666666666666672</v>
      </c>
      <c r="H16" s="106" t="s">
        <v>212</v>
      </c>
      <c r="I16" s="106" t="s">
        <v>217</v>
      </c>
    </row>
    <row r="17" spans="1:9" x14ac:dyDescent="0.3">
      <c r="A17" s="106" t="s">
        <v>248</v>
      </c>
      <c r="B17" s="106" t="s">
        <v>131</v>
      </c>
      <c r="C17" s="106">
        <v>141.46693476500135</v>
      </c>
      <c r="D17" s="106">
        <v>1.3535701601887025</v>
      </c>
      <c r="E17" s="106">
        <v>137.71382050259652</v>
      </c>
      <c r="F17" s="106">
        <v>145.22004902740619</v>
      </c>
      <c r="G17" s="106">
        <v>3.7531142624048455</v>
      </c>
      <c r="H17" s="106" t="s">
        <v>212</v>
      </c>
      <c r="I17" s="106" t="s">
        <v>218</v>
      </c>
    </row>
    <row r="18" spans="1:9" x14ac:dyDescent="0.3">
      <c r="A18" s="106" t="s">
        <v>249</v>
      </c>
      <c r="B18" s="106" t="s">
        <v>132</v>
      </c>
      <c r="C18" s="106">
        <v>34.57837015025013</v>
      </c>
      <c r="D18" s="106">
        <v>0.4819968840129415</v>
      </c>
      <c r="E18" s="106">
        <v>34.251703483583462</v>
      </c>
      <c r="F18" s="106">
        <v>34.905036816916798</v>
      </c>
      <c r="G18" s="106">
        <v>0.32666666666666672</v>
      </c>
      <c r="H18" s="106" t="s">
        <v>212</v>
      </c>
      <c r="I18" s="106" t="s">
        <v>218</v>
      </c>
    </row>
    <row r="19" spans="1:9" x14ac:dyDescent="0.3">
      <c r="A19" s="106" t="s">
        <v>250</v>
      </c>
      <c r="B19" s="106" t="s">
        <v>133</v>
      </c>
      <c r="C19" s="106">
        <v>0</v>
      </c>
      <c r="E19" s="106">
        <v>0</v>
      </c>
      <c r="F19" s="106">
        <v>0</v>
      </c>
      <c r="G19" s="106">
        <v>0</v>
      </c>
      <c r="H19" s="106" t="s">
        <v>212</v>
      </c>
      <c r="I19" s="106" t="s">
        <v>218</v>
      </c>
    </row>
    <row r="20" spans="1:9" x14ac:dyDescent="0.3">
      <c r="A20" s="106" t="s">
        <v>251</v>
      </c>
      <c r="B20" s="106" t="s">
        <v>134</v>
      </c>
      <c r="C20" s="106">
        <v>23.375946203792633</v>
      </c>
      <c r="D20" s="106">
        <v>2.8519344665436615</v>
      </c>
      <c r="E20" s="106">
        <v>22.069279537125965</v>
      </c>
      <c r="F20" s="106">
        <v>24.682612870459302</v>
      </c>
      <c r="G20" s="106">
        <v>1.3066666666666669</v>
      </c>
      <c r="H20" s="106" t="s">
        <v>212</v>
      </c>
      <c r="I20" s="106" t="s">
        <v>218</v>
      </c>
    </row>
    <row r="21" spans="1:9" x14ac:dyDescent="0.3">
      <c r="A21" s="106" t="s">
        <v>252</v>
      </c>
      <c r="B21" s="106" t="s">
        <v>129</v>
      </c>
      <c r="C21" s="106">
        <v>199.42125111904411</v>
      </c>
      <c r="D21" s="106">
        <v>1.0201650649263907</v>
      </c>
      <c r="E21" s="106">
        <v>195.43377628457111</v>
      </c>
      <c r="F21" s="106">
        <v>203.40872595351712</v>
      </c>
      <c r="G21" s="106">
        <v>3.9874748344730095</v>
      </c>
      <c r="H21" s="106" t="s">
        <v>212</v>
      </c>
      <c r="I21" s="106" t="s">
        <v>218</v>
      </c>
    </row>
    <row r="22" spans="1:9" x14ac:dyDescent="0.3">
      <c r="A22" s="106" t="s">
        <v>248</v>
      </c>
      <c r="B22" s="106" t="s">
        <v>131</v>
      </c>
      <c r="C22" s="106">
        <v>329.77424671247485</v>
      </c>
      <c r="D22" s="106">
        <v>5.3130548667081348</v>
      </c>
      <c r="E22" s="106">
        <v>295.43291685082465</v>
      </c>
      <c r="F22" s="106">
        <v>364.11557657412504</v>
      </c>
      <c r="G22" s="106">
        <v>34.341329861650188</v>
      </c>
      <c r="H22" s="106" t="s">
        <v>212</v>
      </c>
      <c r="I22" s="106" t="s">
        <v>219</v>
      </c>
    </row>
    <row r="23" spans="1:9" x14ac:dyDescent="0.3">
      <c r="A23" s="106" t="s">
        <v>249</v>
      </c>
      <c r="B23" s="106" t="s">
        <v>132</v>
      </c>
      <c r="C23" s="106">
        <v>251.98835480562559</v>
      </c>
      <c r="D23" s="106">
        <v>0.33070311283874032</v>
      </c>
      <c r="E23" s="106">
        <v>250.35502147229226</v>
      </c>
      <c r="F23" s="106">
        <v>253.62168813895892</v>
      </c>
      <c r="G23" s="106">
        <v>1.6333333333333333</v>
      </c>
      <c r="H23" s="106" t="s">
        <v>212</v>
      </c>
      <c r="I23" s="106" t="s">
        <v>219</v>
      </c>
    </row>
    <row r="24" spans="1:9" x14ac:dyDescent="0.3">
      <c r="A24" s="106" t="s">
        <v>250</v>
      </c>
      <c r="B24" s="106" t="s">
        <v>133</v>
      </c>
      <c r="C24" s="106">
        <v>213.53330363300938</v>
      </c>
      <c r="D24" s="106">
        <v>1.311270866118496</v>
      </c>
      <c r="E24" s="106">
        <v>208.04530363300938</v>
      </c>
      <c r="F24" s="106">
        <v>219.02130363300938</v>
      </c>
      <c r="G24" s="106">
        <v>5.4879999999999995</v>
      </c>
      <c r="H24" s="106" t="s">
        <v>212</v>
      </c>
      <c r="I24" s="106" t="s">
        <v>219</v>
      </c>
    </row>
    <row r="25" spans="1:9" x14ac:dyDescent="0.3">
      <c r="A25" s="106" t="s">
        <v>251</v>
      </c>
      <c r="B25" s="106" t="s">
        <v>134</v>
      </c>
      <c r="C25" s="106">
        <v>49.041462068476733</v>
      </c>
      <c r="D25" s="106">
        <v>4.0781818397000364</v>
      </c>
      <c r="E25" s="106">
        <v>45.121462068476731</v>
      </c>
      <c r="F25" s="106">
        <v>52.961462068476735</v>
      </c>
      <c r="G25" s="106">
        <v>3.92</v>
      </c>
      <c r="H25" s="106" t="s">
        <v>212</v>
      </c>
      <c r="I25" s="106" t="s">
        <v>219</v>
      </c>
    </row>
    <row r="26" spans="1:9" x14ac:dyDescent="0.3">
      <c r="A26" s="106" t="s">
        <v>252</v>
      </c>
      <c r="B26" s="106" t="s">
        <v>129</v>
      </c>
      <c r="C26" s="106">
        <v>844.33736721958655</v>
      </c>
      <c r="D26" s="106">
        <v>2.1170689364339474</v>
      </c>
      <c r="E26" s="106">
        <v>809.30196714417082</v>
      </c>
      <c r="F26" s="106">
        <v>879.37276729500229</v>
      </c>
      <c r="G26" s="106">
        <v>35.035400075415787</v>
      </c>
      <c r="H26" s="106" t="s">
        <v>212</v>
      </c>
      <c r="I26" s="106" t="s">
        <v>219</v>
      </c>
    </row>
    <row r="27" spans="1:9" x14ac:dyDescent="0.3">
      <c r="A27" s="106" t="s">
        <v>248</v>
      </c>
      <c r="B27" s="106" t="s">
        <v>131</v>
      </c>
      <c r="C27" s="106">
        <v>729.91136354380524</v>
      </c>
      <c r="D27" s="106">
        <v>3.5487514047257784</v>
      </c>
      <c r="E27" s="106">
        <v>679.14199360045802</v>
      </c>
      <c r="F27" s="106">
        <v>780.68073348715245</v>
      </c>
      <c r="G27" s="106">
        <v>50.769369943347193</v>
      </c>
      <c r="H27" s="106" t="s">
        <v>212</v>
      </c>
      <c r="I27" s="106" t="s">
        <v>220</v>
      </c>
    </row>
    <row r="28" spans="1:9" x14ac:dyDescent="0.3">
      <c r="A28" s="106" t="s">
        <v>249</v>
      </c>
      <c r="B28" s="106" t="s">
        <v>132</v>
      </c>
      <c r="C28" s="106">
        <v>682.47150318105878</v>
      </c>
      <c r="D28" s="106">
        <v>1.1595753615370779</v>
      </c>
      <c r="E28" s="106">
        <v>666.96051123627615</v>
      </c>
      <c r="F28" s="106">
        <v>697.98249512584141</v>
      </c>
      <c r="G28" s="106">
        <v>15.510991944782614</v>
      </c>
      <c r="H28" s="106" t="s">
        <v>212</v>
      </c>
      <c r="I28" s="106" t="s">
        <v>220</v>
      </c>
    </row>
    <row r="29" spans="1:9" x14ac:dyDescent="0.3">
      <c r="A29" s="106" t="s">
        <v>250</v>
      </c>
      <c r="B29" s="106" t="s">
        <v>133</v>
      </c>
      <c r="C29" s="106">
        <v>450.57636987909063</v>
      </c>
      <c r="D29" s="106">
        <v>0.93398708050966817</v>
      </c>
      <c r="E29" s="106">
        <v>442.32805271739034</v>
      </c>
      <c r="F29" s="106">
        <v>458.82468704079093</v>
      </c>
      <c r="G29" s="106">
        <v>8.248317161700319</v>
      </c>
      <c r="H29" s="106" t="s">
        <v>212</v>
      </c>
      <c r="I29" s="106" t="s">
        <v>220</v>
      </c>
    </row>
    <row r="30" spans="1:9" x14ac:dyDescent="0.3">
      <c r="A30" s="106" t="s">
        <v>251</v>
      </c>
      <c r="B30" s="106" t="s">
        <v>134</v>
      </c>
      <c r="C30" s="106">
        <v>612.10095225038049</v>
      </c>
      <c r="D30" s="106">
        <v>22.792739357674154</v>
      </c>
      <c r="E30" s="106">
        <v>338.65238593192981</v>
      </c>
      <c r="F30" s="106">
        <v>885.54951856883122</v>
      </c>
      <c r="G30" s="106">
        <v>273.44856631845067</v>
      </c>
      <c r="H30" s="106" t="s">
        <v>212</v>
      </c>
      <c r="I30" s="106" t="s">
        <v>220</v>
      </c>
    </row>
    <row r="31" spans="1:9" x14ac:dyDescent="0.3">
      <c r="A31" s="106" t="s">
        <v>252</v>
      </c>
      <c r="B31" s="106" t="s">
        <v>129</v>
      </c>
      <c r="C31" s="106">
        <v>2475.0601888543351</v>
      </c>
      <c r="D31" s="106">
        <v>5.7445712494644985</v>
      </c>
      <c r="E31" s="106">
        <v>2196.3842606632343</v>
      </c>
      <c r="F31" s="106">
        <v>2753.736117045436</v>
      </c>
      <c r="G31" s="106">
        <v>278.67592819110098</v>
      </c>
      <c r="H31" s="106" t="s">
        <v>212</v>
      </c>
      <c r="I31" s="106" t="s">
        <v>220</v>
      </c>
    </row>
    <row r="32" spans="1:9" x14ac:dyDescent="0.3">
      <c r="A32" s="106" t="s">
        <v>248</v>
      </c>
      <c r="B32" s="106" t="s">
        <v>131</v>
      </c>
      <c r="C32" s="106">
        <v>815.3435619535627</v>
      </c>
      <c r="D32" s="106">
        <v>2.5851940198907446</v>
      </c>
      <c r="E32" s="106">
        <v>774.03026446339481</v>
      </c>
      <c r="F32" s="106">
        <v>856.65685944373058</v>
      </c>
      <c r="G32" s="106">
        <v>41.313297490167876</v>
      </c>
      <c r="H32" s="106" t="s">
        <v>212</v>
      </c>
      <c r="I32" s="106" t="s">
        <v>221</v>
      </c>
    </row>
    <row r="33" spans="1:9" x14ac:dyDescent="0.3">
      <c r="A33" s="106" t="s">
        <v>249</v>
      </c>
      <c r="B33" s="106" t="s">
        <v>132</v>
      </c>
      <c r="C33" s="106">
        <v>270.46295945728338</v>
      </c>
      <c r="D33" s="106">
        <v>2.9374400359364206</v>
      </c>
      <c r="E33" s="106">
        <v>254.89137244046898</v>
      </c>
      <c r="F33" s="106">
        <v>286.03454647409774</v>
      </c>
      <c r="G33" s="106">
        <v>15.571587016814391</v>
      </c>
      <c r="H33" s="106" t="s">
        <v>212</v>
      </c>
      <c r="I33" s="106" t="s">
        <v>221</v>
      </c>
    </row>
    <row r="34" spans="1:9" x14ac:dyDescent="0.3">
      <c r="A34" s="106" t="s">
        <v>250</v>
      </c>
      <c r="B34" s="106" t="s">
        <v>133</v>
      </c>
      <c r="C34" s="106">
        <v>294.23171025485919</v>
      </c>
      <c r="D34" s="106">
        <v>18.820005589083525</v>
      </c>
      <c r="E34" s="106">
        <v>185.69783859781091</v>
      </c>
      <c r="F34" s="106">
        <v>402.76558191190747</v>
      </c>
      <c r="G34" s="106">
        <v>108.53387165704827</v>
      </c>
      <c r="H34" s="106" t="s">
        <v>212</v>
      </c>
      <c r="I34" s="106" t="s">
        <v>221</v>
      </c>
    </row>
    <row r="35" spans="1:9" x14ac:dyDescent="0.3">
      <c r="A35" s="106" t="s">
        <v>251</v>
      </c>
      <c r="B35" s="106" t="s">
        <v>134</v>
      </c>
      <c r="C35" s="106">
        <v>599.24637504148563</v>
      </c>
      <c r="D35" s="106">
        <v>15.071768860919116</v>
      </c>
      <c r="E35" s="106">
        <v>422.22499907625479</v>
      </c>
      <c r="F35" s="106">
        <v>776.26775100671648</v>
      </c>
      <c r="G35" s="106">
        <v>177.02137596523085</v>
      </c>
      <c r="H35" s="106" t="s">
        <v>212</v>
      </c>
      <c r="I35" s="106" t="s">
        <v>221</v>
      </c>
    </row>
    <row r="36" spans="1:9" x14ac:dyDescent="0.3">
      <c r="A36" s="106" t="s">
        <v>252</v>
      </c>
      <c r="B36" s="106" t="s">
        <v>129</v>
      </c>
      <c r="C36" s="106">
        <v>1979.284606707191</v>
      </c>
      <c r="D36" s="106">
        <v>5.4721431449071041</v>
      </c>
      <c r="E36" s="106">
        <v>1766.9984043358979</v>
      </c>
      <c r="F36" s="106">
        <v>2191.5708090784838</v>
      </c>
      <c r="G36" s="106">
        <v>212.286202371293</v>
      </c>
      <c r="H36" s="106" t="s">
        <v>212</v>
      </c>
      <c r="I36" s="106" t="s">
        <v>221</v>
      </c>
    </row>
    <row r="37" spans="1:9" x14ac:dyDescent="0.3">
      <c r="A37" s="106" t="s">
        <v>248</v>
      </c>
      <c r="B37" s="106" t="s">
        <v>131</v>
      </c>
      <c r="C37" s="106">
        <v>763.96774828671232</v>
      </c>
      <c r="D37" s="106">
        <v>5.3384924526074862</v>
      </c>
      <c r="E37" s="106">
        <v>684.03040154473501</v>
      </c>
      <c r="F37" s="106">
        <v>843.90509502868963</v>
      </c>
      <c r="G37" s="106">
        <v>79.937346741977322</v>
      </c>
      <c r="H37" s="106" t="s">
        <v>212</v>
      </c>
      <c r="I37" s="106" t="s">
        <v>222</v>
      </c>
    </row>
    <row r="38" spans="1:9" x14ac:dyDescent="0.3">
      <c r="A38" s="106" t="s">
        <v>249</v>
      </c>
      <c r="B38" s="106" t="s">
        <v>132</v>
      </c>
      <c r="C38" s="106">
        <v>262.31994433796672</v>
      </c>
      <c r="D38" s="106">
        <v>4.0231660961949762</v>
      </c>
      <c r="E38" s="106">
        <v>241.63495289220799</v>
      </c>
      <c r="F38" s="106">
        <v>283.00493578372544</v>
      </c>
      <c r="G38" s="106">
        <v>20.684991445758712</v>
      </c>
      <c r="H38" s="106" t="s">
        <v>212</v>
      </c>
      <c r="I38" s="106" t="s">
        <v>222</v>
      </c>
    </row>
    <row r="39" spans="1:9" x14ac:dyDescent="0.3">
      <c r="A39" s="106" t="s">
        <v>250</v>
      </c>
      <c r="B39" s="106" t="s">
        <v>133</v>
      </c>
      <c r="C39" s="106">
        <v>859.96046657691363</v>
      </c>
      <c r="D39" s="106">
        <v>24.215253001796935</v>
      </c>
      <c r="E39" s="106">
        <v>451.80692529072894</v>
      </c>
      <c r="F39" s="106">
        <v>1268.1140078630983</v>
      </c>
      <c r="G39" s="106">
        <v>408.15354128618469</v>
      </c>
      <c r="H39" s="106" t="s">
        <v>212</v>
      </c>
      <c r="I39" s="106" t="s">
        <v>222</v>
      </c>
    </row>
    <row r="40" spans="1:9" x14ac:dyDescent="0.3">
      <c r="A40" s="106" t="s">
        <v>251</v>
      </c>
      <c r="B40" s="106" t="s">
        <v>134</v>
      </c>
      <c r="C40" s="106">
        <v>879.70652629784342</v>
      </c>
      <c r="D40" s="106">
        <v>17.251865083490458</v>
      </c>
      <c r="E40" s="106">
        <v>582.24559152461711</v>
      </c>
      <c r="F40" s="106">
        <v>1177.1674610710697</v>
      </c>
      <c r="G40" s="106">
        <v>297.46093477322637</v>
      </c>
      <c r="H40" s="106" t="s">
        <v>212</v>
      </c>
      <c r="I40" s="106" t="s">
        <v>222</v>
      </c>
    </row>
    <row r="41" spans="1:9" x14ac:dyDescent="0.3">
      <c r="A41" s="106" t="s">
        <v>252</v>
      </c>
      <c r="B41" s="106" t="s">
        <v>129</v>
      </c>
      <c r="C41" s="106">
        <v>2765.954685499436</v>
      </c>
      <c r="D41" s="106">
        <v>9.4397059481144776</v>
      </c>
      <c r="E41" s="106">
        <v>2254.2026271197228</v>
      </c>
      <c r="F41" s="106">
        <v>3277.7067438791491</v>
      </c>
      <c r="G41" s="106">
        <v>511.75205837971299</v>
      </c>
      <c r="H41" s="106" t="s">
        <v>212</v>
      </c>
      <c r="I41" s="106" t="s">
        <v>222</v>
      </c>
    </row>
    <row r="42" spans="1:9" x14ac:dyDescent="0.3">
      <c r="A42" s="106" t="s">
        <v>248</v>
      </c>
      <c r="B42" s="106" t="s">
        <v>131</v>
      </c>
      <c r="C42" s="106">
        <v>942.18095649229451</v>
      </c>
      <c r="D42" s="106">
        <v>4.6772151700859208</v>
      </c>
      <c r="E42" s="106">
        <v>855.80800846392685</v>
      </c>
      <c r="F42" s="106">
        <v>1028.5539045206622</v>
      </c>
      <c r="G42" s="106">
        <v>86.372948028367716</v>
      </c>
      <c r="H42" s="106" t="s">
        <v>212</v>
      </c>
      <c r="I42" s="106" t="s">
        <v>223</v>
      </c>
    </row>
    <row r="43" spans="1:9" x14ac:dyDescent="0.3">
      <c r="A43" s="106" t="s">
        <v>249</v>
      </c>
      <c r="B43" s="106" t="s">
        <v>132</v>
      </c>
      <c r="C43" s="106">
        <v>634.76126807482763</v>
      </c>
      <c r="D43" s="106">
        <v>0.26705676142740431</v>
      </c>
      <c r="E43" s="106">
        <v>631.43872921960792</v>
      </c>
      <c r="F43" s="106">
        <v>638.08380693004733</v>
      </c>
      <c r="G43" s="106">
        <v>3.3225388552196709</v>
      </c>
      <c r="H43" s="106" t="s">
        <v>212</v>
      </c>
      <c r="I43" s="106" t="s">
        <v>223</v>
      </c>
    </row>
    <row r="44" spans="1:9" x14ac:dyDescent="0.3">
      <c r="A44" s="106" t="s">
        <v>250</v>
      </c>
      <c r="B44" s="106" t="s">
        <v>133</v>
      </c>
      <c r="C44" s="106">
        <v>577.18286640319218</v>
      </c>
      <c r="D44" s="106">
        <v>31.468245428983245</v>
      </c>
      <c r="E44" s="106">
        <v>221.18939729455013</v>
      </c>
      <c r="F44" s="106">
        <v>933.17633551183417</v>
      </c>
      <c r="G44" s="106">
        <v>355.99346910864205</v>
      </c>
      <c r="H44" s="106" t="s">
        <v>212</v>
      </c>
      <c r="I44" s="106" t="s">
        <v>223</v>
      </c>
    </row>
    <row r="45" spans="1:9" x14ac:dyDescent="0.3">
      <c r="A45" s="106" t="s">
        <v>251</v>
      </c>
      <c r="B45" s="106" t="s">
        <v>134</v>
      </c>
      <c r="C45" s="106">
        <v>730.70639772828952</v>
      </c>
      <c r="D45" s="106">
        <v>9.3303355551450711</v>
      </c>
      <c r="E45" s="106">
        <v>597.07877441960329</v>
      </c>
      <c r="F45" s="106">
        <v>864.33402103697574</v>
      </c>
      <c r="G45" s="106">
        <v>133.6276233086862</v>
      </c>
      <c r="H45" s="106" t="s">
        <v>212</v>
      </c>
      <c r="I45" s="106" t="s">
        <v>223</v>
      </c>
    </row>
    <row r="46" spans="1:9" x14ac:dyDescent="0.3">
      <c r="A46" s="106" t="s">
        <v>252</v>
      </c>
      <c r="B46" s="106" t="s">
        <v>129</v>
      </c>
      <c r="C46" s="106">
        <v>2884.8314886986041</v>
      </c>
      <c r="D46" s="106">
        <v>6.896513145552527</v>
      </c>
      <c r="E46" s="106">
        <v>2494.8840343221336</v>
      </c>
      <c r="F46" s="106">
        <v>3274.7789430750745</v>
      </c>
      <c r="G46" s="106">
        <v>389.94745437647026</v>
      </c>
      <c r="H46" s="106" t="s">
        <v>212</v>
      </c>
      <c r="I46" s="106" t="s">
        <v>223</v>
      </c>
    </row>
    <row r="47" spans="1:9" x14ac:dyDescent="0.3">
      <c r="A47" s="106" t="s">
        <v>248</v>
      </c>
      <c r="B47" s="106" t="s">
        <v>131</v>
      </c>
      <c r="C47" s="106">
        <v>660.81175770445361</v>
      </c>
      <c r="D47" s="106">
        <v>6.6349266428947562</v>
      </c>
      <c r="E47" s="106">
        <v>574.87678197667833</v>
      </c>
      <c r="F47" s="106">
        <v>746.74673343222889</v>
      </c>
      <c r="G47" s="106">
        <v>85.93497572777531</v>
      </c>
      <c r="H47" s="106" t="s">
        <v>212</v>
      </c>
      <c r="I47" s="106" t="s">
        <v>224</v>
      </c>
    </row>
    <row r="48" spans="1:9" x14ac:dyDescent="0.3">
      <c r="A48" s="106" t="s">
        <v>249</v>
      </c>
      <c r="B48" s="106" t="s">
        <v>132</v>
      </c>
      <c r="C48" s="106">
        <v>530.26364917933495</v>
      </c>
      <c r="D48" s="106">
        <v>2.0015959750639865</v>
      </c>
      <c r="E48" s="106">
        <v>509.46072689530104</v>
      </c>
      <c r="F48" s="106">
        <v>551.06657146336886</v>
      </c>
      <c r="G48" s="106">
        <v>20.802922284033933</v>
      </c>
      <c r="H48" s="106" t="s">
        <v>212</v>
      </c>
      <c r="I48" s="106" t="s">
        <v>224</v>
      </c>
    </row>
    <row r="49" spans="1:9" x14ac:dyDescent="0.3">
      <c r="A49" s="106" t="s">
        <v>250</v>
      </c>
      <c r="B49" s="106" t="s">
        <v>133</v>
      </c>
      <c r="C49" s="106">
        <v>982.43194123440276</v>
      </c>
      <c r="D49" s="106">
        <v>36.450569760182908</v>
      </c>
      <c r="E49" s="106">
        <v>280.55194266591104</v>
      </c>
      <c r="F49" s="106">
        <v>1684.3119398028944</v>
      </c>
      <c r="G49" s="106">
        <v>701.87999856849171</v>
      </c>
      <c r="H49" s="106" t="s">
        <v>212</v>
      </c>
      <c r="I49" s="106" t="s">
        <v>224</v>
      </c>
    </row>
    <row r="50" spans="1:9" x14ac:dyDescent="0.3">
      <c r="A50" s="106" t="s">
        <v>251</v>
      </c>
      <c r="B50" s="106" t="s">
        <v>134</v>
      </c>
      <c r="C50" s="106">
        <v>883.37895369891021</v>
      </c>
      <c r="D50" s="106">
        <v>11.890207823874357</v>
      </c>
      <c r="E50" s="106">
        <v>677.5091905032624</v>
      </c>
      <c r="F50" s="106">
        <v>1089.2487168945581</v>
      </c>
      <c r="G50" s="106">
        <v>205.86976319564783</v>
      </c>
      <c r="H50" s="106" t="s">
        <v>212</v>
      </c>
      <c r="I50" s="106" t="s">
        <v>224</v>
      </c>
    </row>
    <row r="51" spans="1:9" x14ac:dyDescent="0.3">
      <c r="A51" s="106" t="s">
        <v>252</v>
      </c>
      <c r="B51" s="106" t="s">
        <v>129</v>
      </c>
      <c r="C51" s="106">
        <v>3056.8863018171014</v>
      </c>
      <c r="D51" s="106">
        <v>12.296988106551128</v>
      </c>
      <c r="E51" s="106">
        <v>2320.1126096852317</v>
      </c>
      <c r="F51" s="106">
        <v>3793.6599939489711</v>
      </c>
      <c r="G51" s="106">
        <v>736.77369213186955</v>
      </c>
      <c r="H51" s="106" t="s">
        <v>212</v>
      </c>
      <c r="I51" s="106" t="s">
        <v>224</v>
      </c>
    </row>
    <row r="52" spans="1:9" x14ac:dyDescent="0.3">
      <c r="A52" s="106" t="s">
        <v>248</v>
      </c>
      <c r="B52" s="106" t="s">
        <v>131</v>
      </c>
      <c r="C52" s="106">
        <v>605.07528925779593</v>
      </c>
      <c r="D52" s="106">
        <v>7.8990516358494229</v>
      </c>
      <c r="E52" s="106">
        <v>511.39667857068832</v>
      </c>
      <c r="F52" s="106">
        <v>698.75389994490354</v>
      </c>
      <c r="G52" s="106">
        <v>93.678610687107579</v>
      </c>
      <c r="H52" s="106" t="s">
        <v>212</v>
      </c>
      <c r="I52" s="106" t="s">
        <v>225</v>
      </c>
    </row>
    <row r="53" spans="1:9" x14ac:dyDescent="0.3">
      <c r="A53" s="106" t="s">
        <v>249</v>
      </c>
      <c r="B53" s="106" t="s">
        <v>132</v>
      </c>
      <c r="C53" s="106">
        <v>1454.18484676652</v>
      </c>
      <c r="D53" s="106">
        <v>1.6948380513099128</v>
      </c>
      <c r="E53" s="106">
        <v>1405.8785336525318</v>
      </c>
      <c r="F53" s="106">
        <v>1502.4911598805081</v>
      </c>
      <c r="G53" s="106">
        <v>48.306313113988182</v>
      </c>
      <c r="H53" s="106" t="s">
        <v>212</v>
      </c>
      <c r="I53" s="106" t="s">
        <v>225</v>
      </c>
    </row>
    <row r="54" spans="1:9" x14ac:dyDescent="0.3">
      <c r="A54" s="106" t="s">
        <v>250</v>
      </c>
      <c r="B54" s="106" t="s">
        <v>133</v>
      </c>
      <c r="C54" s="106">
        <v>1095.1604790810798</v>
      </c>
      <c r="D54" s="106">
        <v>27.659256020534173</v>
      </c>
      <c r="E54" s="106">
        <v>501.45052722138064</v>
      </c>
      <c r="F54" s="106">
        <v>1688.870430940779</v>
      </c>
      <c r="G54" s="106">
        <v>593.70995185969912</v>
      </c>
      <c r="H54" s="106" t="s">
        <v>212</v>
      </c>
      <c r="I54" s="106" t="s">
        <v>225</v>
      </c>
    </row>
    <row r="55" spans="1:9" x14ac:dyDescent="0.3">
      <c r="A55" s="106" t="s">
        <v>251</v>
      </c>
      <c r="B55" s="106" t="s">
        <v>134</v>
      </c>
      <c r="C55" s="106">
        <v>619.68924514503772</v>
      </c>
      <c r="D55" s="106">
        <v>15.113477268157125</v>
      </c>
      <c r="E55" s="106">
        <v>436.12232247654663</v>
      </c>
      <c r="F55" s="106">
        <v>803.2561678135288</v>
      </c>
      <c r="G55" s="106">
        <v>183.56692266849112</v>
      </c>
      <c r="H55" s="106" t="s">
        <v>212</v>
      </c>
      <c r="I55" s="106" t="s">
        <v>225</v>
      </c>
    </row>
    <row r="56" spans="1:9" x14ac:dyDescent="0.3">
      <c r="A56" s="106" t="s">
        <v>252</v>
      </c>
      <c r="B56" s="106" t="s">
        <v>129</v>
      </c>
      <c r="C56" s="106">
        <v>3774.1098602504339</v>
      </c>
      <c r="D56" s="106">
        <v>8.520936112738168</v>
      </c>
      <c r="E56" s="106">
        <v>3143.7944598181111</v>
      </c>
      <c r="F56" s="106">
        <v>4404.4252606827567</v>
      </c>
      <c r="G56" s="106">
        <v>630.31540043232269</v>
      </c>
      <c r="H56" s="106" t="s">
        <v>212</v>
      </c>
      <c r="I56" s="106" t="s">
        <v>225</v>
      </c>
    </row>
    <row r="57" spans="1:9" x14ac:dyDescent="0.3">
      <c r="A57" s="106" t="s">
        <v>248</v>
      </c>
      <c r="B57" s="106" t="s">
        <v>131</v>
      </c>
      <c r="C57" s="106">
        <v>333.11016313286825</v>
      </c>
      <c r="D57" s="106">
        <v>5.2423872646262621</v>
      </c>
      <c r="E57" s="106">
        <v>298.8828305851319</v>
      </c>
      <c r="F57" s="106">
        <v>367.3374956806046</v>
      </c>
      <c r="G57" s="106">
        <v>34.227332547736374</v>
      </c>
      <c r="H57" s="106" t="s">
        <v>212</v>
      </c>
      <c r="I57" s="106" t="s">
        <v>226</v>
      </c>
    </row>
    <row r="58" spans="1:9" x14ac:dyDescent="0.3">
      <c r="A58" s="106" t="s">
        <v>249</v>
      </c>
      <c r="B58" s="106" t="s">
        <v>132</v>
      </c>
      <c r="C58" s="106">
        <v>504.47663047730555</v>
      </c>
      <c r="D58" s="106">
        <v>2.5412855182625198</v>
      </c>
      <c r="E58" s="106">
        <v>479.34905503276212</v>
      </c>
      <c r="F58" s="106">
        <v>529.60420592184903</v>
      </c>
      <c r="G58" s="106">
        <v>25.127575444543442</v>
      </c>
      <c r="H58" s="106" t="s">
        <v>212</v>
      </c>
      <c r="I58" s="106" t="s">
        <v>226</v>
      </c>
    </row>
    <row r="59" spans="1:9" x14ac:dyDescent="0.3">
      <c r="A59" s="106" t="s">
        <v>250</v>
      </c>
      <c r="B59" s="106" t="s">
        <v>133</v>
      </c>
      <c r="C59" s="106">
        <v>1722.1547657785818</v>
      </c>
      <c r="D59" s="106">
        <v>35.207124460418328</v>
      </c>
      <c r="E59" s="106">
        <v>533.76526907274751</v>
      </c>
      <c r="F59" s="106">
        <v>2910.5442624844163</v>
      </c>
      <c r="G59" s="106">
        <v>1188.3894967058343</v>
      </c>
      <c r="H59" s="106" t="s">
        <v>212</v>
      </c>
      <c r="I59" s="106" t="s">
        <v>226</v>
      </c>
    </row>
    <row r="60" spans="1:9" x14ac:dyDescent="0.3">
      <c r="A60" s="106" t="s">
        <v>251</v>
      </c>
      <c r="B60" s="106" t="s">
        <v>134</v>
      </c>
      <c r="C60" s="106">
        <v>708.29819828422785</v>
      </c>
      <c r="D60" s="106">
        <v>9.7469823170054521</v>
      </c>
      <c r="E60" s="106">
        <v>572.98430601290136</v>
      </c>
      <c r="F60" s="106">
        <v>843.61209055555435</v>
      </c>
      <c r="G60" s="106">
        <v>135.31389227132652</v>
      </c>
      <c r="H60" s="106" t="s">
        <v>212</v>
      </c>
      <c r="I60" s="106" t="s">
        <v>226</v>
      </c>
    </row>
    <row r="61" spans="1:9" x14ac:dyDescent="0.3">
      <c r="A61" s="106" t="s">
        <v>252</v>
      </c>
      <c r="B61" s="106" t="s">
        <v>129</v>
      </c>
      <c r="C61" s="106">
        <v>3268.0397576729829</v>
      </c>
      <c r="D61" s="106">
        <v>18.68469778957229</v>
      </c>
      <c r="E61" s="106">
        <v>2071.2179870390187</v>
      </c>
      <c r="F61" s="106">
        <v>4464.8615283069466</v>
      </c>
      <c r="G61" s="106">
        <v>1196.8217706339642</v>
      </c>
      <c r="H61" s="106" t="s">
        <v>212</v>
      </c>
      <c r="I61" s="106" t="s">
        <v>226</v>
      </c>
    </row>
    <row r="62" spans="1:9" x14ac:dyDescent="0.3">
      <c r="A62" s="106" t="s">
        <v>248</v>
      </c>
      <c r="B62" s="106" t="s">
        <v>131</v>
      </c>
      <c r="C62" s="106">
        <v>430.43023330300019</v>
      </c>
      <c r="D62" s="106">
        <v>8.0893925482699522</v>
      </c>
      <c r="E62" s="106">
        <v>362.184618515105</v>
      </c>
      <c r="F62" s="106">
        <v>498.67584809089539</v>
      </c>
      <c r="G62" s="106">
        <v>68.245614787895178</v>
      </c>
      <c r="H62" s="106" t="s">
        <v>212</v>
      </c>
      <c r="I62" s="106" t="s">
        <v>227</v>
      </c>
    </row>
    <row r="63" spans="1:9" x14ac:dyDescent="0.3">
      <c r="A63" s="106" t="s">
        <v>249</v>
      </c>
      <c r="B63" s="106" t="s">
        <v>132</v>
      </c>
      <c r="C63" s="106">
        <v>504.79748581646476</v>
      </c>
      <c r="D63" s="106">
        <v>3.7116524696343403</v>
      </c>
      <c r="E63" s="106">
        <v>468.07428225250538</v>
      </c>
      <c r="F63" s="106">
        <v>541.52068938042419</v>
      </c>
      <c r="G63" s="106">
        <v>36.723203563959395</v>
      </c>
      <c r="H63" s="106" t="s">
        <v>212</v>
      </c>
      <c r="I63" s="106" t="s">
        <v>227</v>
      </c>
    </row>
    <row r="64" spans="1:9" x14ac:dyDescent="0.3">
      <c r="A64" s="106" t="s">
        <v>250</v>
      </c>
      <c r="B64" s="106" t="s">
        <v>133</v>
      </c>
      <c r="C64" s="106">
        <v>1330.455665679355</v>
      </c>
      <c r="D64" s="106">
        <v>50.734597379036963</v>
      </c>
      <c r="E64" s="106">
        <v>7.4530681129017466</v>
      </c>
      <c r="F64" s="106">
        <v>2653.4582632458082</v>
      </c>
      <c r="G64" s="106">
        <v>1323.0025975664532</v>
      </c>
      <c r="H64" s="106" t="s">
        <v>212</v>
      </c>
      <c r="I64" s="106" t="s">
        <v>227</v>
      </c>
    </row>
    <row r="65" spans="1:9" x14ac:dyDescent="0.3">
      <c r="A65" s="106" t="s">
        <v>251</v>
      </c>
      <c r="B65" s="106" t="s">
        <v>134</v>
      </c>
      <c r="C65" s="106">
        <v>335.11562140122101</v>
      </c>
      <c r="D65" s="106">
        <v>18.626591827571584</v>
      </c>
      <c r="E65" s="106">
        <v>212.77120826150332</v>
      </c>
      <c r="F65" s="106">
        <v>457.46003454093869</v>
      </c>
      <c r="G65" s="106">
        <v>122.3444131397177</v>
      </c>
      <c r="H65" s="106" t="s">
        <v>212</v>
      </c>
      <c r="I65" s="106" t="s">
        <v>227</v>
      </c>
    </row>
    <row r="66" spans="1:9" x14ac:dyDescent="0.3">
      <c r="A66" s="106" t="s">
        <v>252</v>
      </c>
      <c r="B66" s="106" t="s">
        <v>129</v>
      </c>
      <c r="C66" s="106">
        <v>2600.7990062000408</v>
      </c>
      <c r="D66" s="106">
        <v>26.108651176358329</v>
      </c>
      <c r="E66" s="106">
        <v>1269.893267159194</v>
      </c>
      <c r="F66" s="106">
        <v>3931.7047452408879</v>
      </c>
      <c r="G66" s="106">
        <v>1330.9057390408468</v>
      </c>
      <c r="H66" s="106" t="s">
        <v>212</v>
      </c>
      <c r="I66" s="106" t="s">
        <v>227</v>
      </c>
    </row>
    <row r="67" spans="1:9" x14ac:dyDescent="0.3">
      <c r="A67" s="106" t="s">
        <v>248</v>
      </c>
      <c r="B67" s="106" t="s">
        <v>131</v>
      </c>
      <c r="C67" s="106">
        <v>497.37535371131196</v>
      </c>
      <c r="D67" s="106">
        <v>11.588481096235402</v>
      </c>
      <c r="E67" s="106">
        <v>384.40438598066004</v>
      </c>
      <c r="F67" s="106">
        <v>610.34632144196394</v>
      </c>
      <c r="G67" s="106">
        <v>112.97096773065194</v>
      </c>
      <c r="H67" s="106" t="s">
        <v>212</v>
      </c>
      <c r="I67" s="106" t="s">
        <v>228</v>
      </c>
    </row>
    <row r="68" spans="1:9" x14ac:dyDescent="0.3">
      <c r="A68" s="106" t="s">
        <v>249</v>
      </c>
      <c r="B68" s="106" t="s">
        <v>132</v>
      </c>
      <c r="C68" s="106">
        <v>164.15524452367634</v>
      </c>
      <c r="D68" s="106">
        <v>8.1316835570512414</v>
      </c>
      <c r="E68" s="106">
        <v>137.99201787081702</v>
      </c>
      <c r="F68" s="106">
        <v>190.31847117653567</v>
      </c>
      <c r="G68" s="106">
        <v>26.163226652859333</v>
      </c>
      <c r="H68" s="106" t="s">
        <v>212</v>
      </c>
      <c r="I68" s="106" t="s">
        <v>228</v>
      </c>
    </row>
    <row r="69" spans="1:9" x14ac:dyDescent="0.3">
      <c r="A69" s="106" t="s">
        <v>250</v>
      </c>
      <c r="B69" s="106" t="s">
        <v>133</v>
      </c>
      <c r="C69" s="106">
        <v>259.12249355686822</v>
      </c>
      <c r="D69" s="106">
        <v>32.415817668184935</v>
      </c>
      <c r="E69" s="106">
        <v>94.489010461516841</v>
      </c>
      <c r="F69" s="106">
        <v>423.7559766522196</v>
      </c>
      <c r="G69" s="106">
        <v>164.63348309535138</v>
      </c>
      <c r="H69" s="106" t="s">
        <v>212</v>
      </c>
      <c r="I69" s="106" t="s">
        <v>228</v>
      </c>
    </row>
    <row r="70" spans="1:9" x14ac:dyDescent="0.3">
      <c r="A70" s="106" t="s">
        <v>251</v>
      </c>
      <c r="B70" s="106" t="s">
        <v>134</v>
      </c>
      <c r="C70" s="106">
        <v>526.01922460682988</v>
      </c>
      <c r="D70" s="106">
        <v>17.803251511141415</v>
      </c>
      <c r="E70" s="106">
        <v>342.46811452155868</v>
      </c>
      <c r="F70" s="106">
        <v>709.57033469210114</v>
      </c>
      <c r="G70" s="106">
        <v>183.5511100852712</v>
      </c>
      <c r="H70" s="106" t="s">
        <v>212</v>
      </c>
      <c r="I70" s="106" t="s">
        <v>228</v>
      </c>
    </row>
    <row r="71" spans="1:9" x14ac:dyDescent="0.3">
      <c r="A71" s="106" t="s">
        <v>252</v>
      </c>
      <c r="B71" s="106" t="s">
        <v>129</v>
      </c>
      <c r="C71" s="106">
        <v>1446.6723163986865</v>
      </c>
      <c r="D71" s="106">
        <v>9.6094608405210327</v>
      </c>
      <c r="E71" s="106">
        <v>1174.1981933181055</v>
      </c>
      <c r="F71" s="106">
        <v>1719.1464394792674</v>
      </c>
      <c r="G71" s="106">
        <v>272.47412308058102</v>
      </c>
      <c r="H71" s="106" t="s">
        <v>212</v>
      </c>
      <c r="I71" s="106" t="s">
        <v>228</v>
      </c>
    </row>
    <row r="72" spans="1:9" x14ac:dyDescent="0.3">
      <c r="A72" s="106" t="s">
        <v>248</v>
      </c>
      <c r="B72" s="106" t="s">
        <v>131</v>
      </c>
      <c r="C72" s="106">
        <v>290.22961720120088</v>
      </c>
      <c r="D72" s="106">
        <v>1.5571893700278343</v>
      </c>
      <c r="E72" s="106">
        <v>281.37154469565093</v>
      </c>
      <c r="F72" s="106">
        <v>299.08768970675084</v>
      </c>
      <c r="G72" s="106">
        <v>8.8580725055499663</v>
      </c>
      <c r="H72" s="106" t="s">
        <v>212</v>
      </c>
      <c r="I72" s="106" t="s">
        <v>229</v>
      </c>
    </row>
    <row r="73" spans="1:9" x14ac:dyDescent="0.3">
      <c r="A73" s="106" t="s">
        <v>249</v>
      </c>
      <c r="B73" s="106" t="s">
        <v>132</v>
      </c>
      <c r="C73" s="106">
        <v>76.460980505519942</v>
      </c>
      <c r="D73" s="106">
        <v>13.813563827379124</v>
      </c>
      <c r="E73" s="106">
        <v>55.759487268986931</v>
      </c>
      <c r="F73" s="106">
        <v>97.162473742052953</v>
      </c>
      <c r="G73" s="106">
        <v>20.701493236533015</v>
      </c>
      <c r="H73" s="106" t="s">
        <v>212</v>
      </c>
      <c r="I73" s="106" t="s">
        <v>229</v>
      </c>
    </row>
    <row r="74" spans="1:9" x14ac:dyDescent="0.3">
      <c r="A74" s="106" t="s">
        <v>250</v>
      </c>
      <c r="B74" s="106" t="s">
        <v>133</v>
      </c>
      <c r="C74" s="106">
        <v>87.542934003168</v>
      </c>
      <c r="D74" s="106">
        <v>37.036369438293868</v>
      </c>
      <c r="E74" s="106">
        <v>23.994394072279249</v>
      </c>
      <c r="F74" s="106">
        <v>151.09147393405675</v>
      </c>
      <c r="G74" s="106">
        <v>63.548539930888751</v>
      </c>
      <c r="H74" s="106" t="s">
        <v>212</v>
      </c>
      <c r="I74" s="106" t="s">
        <v>229</v>
      </c>
    </row>
    <row r="75" spans="1:9" x14ac:dyDescent="0.3">
      <c r="A75" s="106" t="s">
        <v>251</v>
      </c>
      <c r="B75" s="106" t="s">
        <v>134</v>
      </c>
      <c r="C75" s="106">
        <v>246.71819421028314</v>
      </c>
      <c r="D75" s="106">
        <v>22.382065284145494</v>
      </c>
      <c r="E75" s="106">
        <v>138.48576471010267</v>
      </c>
      <c r="F75" s="106">
        <v>354.95062371046362</v>
      </c>
      <c r="G75" s="106">
        <v>108.23242950018046</v>
      </c>
      <c r="H75" s="106" t="s">
        <v>212</v>
      </c>
      <c r="I75" s="106" t="s">
        <v>229</v>
      </c>
    </row>
    <row r="76" spans="1:9" x14ac:dyDescent="0.3">
      <c r="A76" s="106" t="s">
        <v>252</v>
      </c>
      <c r="B76" s="106" t="s">
        <v>129</v>
      </c>
      <c r="C76" s="106">
        <v>700.95172592017184</v>
      </c>
      <c r="D76" s="106">
        <v>9.2813679430968214</v>
      </c>
      <c r="E76" s="106">
        <v>573.43822469933991</v>
      </c>
      <c r="F76" s="106">
        <v>828.46522714100377</v>
      </c>
      <c r="G76" s="106">
        <v>127.5135012208319</v>
      </c>
      <c r="H76" s="106" t="s">
        <v>212</v>
      </c>
      <c r="I76" s="106" t="s">
        <v>229</v>
      </c>
    </row>
    <row r="77" spans="1:9" x14ac:dyDescent="0.3">
      <c r="A77" s="106" t="s">
        <v>248</v>
      </c>
      <c r="B77" s="106" t="s">
        <v>131</v>
      </c>
      <c r="C77" s="106">
        <v>80.833275708704718</v>
      </c>
      <c r="D77" s="106">
        <v>4.0221295151578902</v>
      </c>
      <c r="E77" s="106">
        <v>74.460886389621137</v>
      </c>
      <c r="F77" s="106">
        <v>87.205665027788299</v>
      </c>
      <c r="G77" s="106">
        <v>6.3723893190835801</v>
      </c>
      <c r="H77" s="106" t="s">
        <v>212</v>
      </c>
      <c r="I77" s="106" t="s">
        <v>230</v>
      </c>
    </row>
    <row r="78" spans="1:9" x14ac:dyDescent="0.3">
      <c r="A78" s="106" t="s">
        <v>249</v>
      </c>
      <c r="B78" s="106" t="s">
        <v>132</v>
      </c>
      <c r="C78" s="106">
        <v>0</v>
      </c>
      <c r="E78" s="106">
        <v>0</v>
      </c>
      <c r="F78" s="106">
        <v>0</v>
      </c>
      <c r="G78" s="106">
        <v>0</v>
      </c>
      <c r="H78" s="106" t="s">
        <v>212</v>
      </c>
      <c r="I78" s="106" t="s">
        <v>230</v>
      </c>
    </row>
    <row r="79" spans="1:9" x14ac:dyDescent="0.3">
      <c r="A79" s="106" t="s">
        <v>250</v>
      </c>
      <c r="B79" s="106" t="s">
        <v>133</v>
      </c>
      <c r="C79" s="106">
        <v>26.046138298680706</v>
      </c>
      <c r="D79" s="106">
        <v>85.498285100245823</v>
      </c>
      <c r="E79" s="106">
        <v>1</v>
      </c>
      <c r="F79" s="106">
        <v>69.693381395892985</v>
      </c>
      <c r="G79" s="106">
        <v>43.647243097212282</v>
      </c>
      <c r="H79" s="106" t="s">
        <v>212</v>
      </c>
      <c r="I79" s="106" t="s">
        <v>230</v>
      </c>
    </row>
    <row r="80" spans="1:9" x14ac:dyDescent="0.3">
      <c r="A80" s="106" t="s">
        <v>251</v>
      </c>
      <c r="B80" s="106" t="s">
        <v>134</v>
      </c>
      <c r="C80" s="106">
        <v>145.14249375970027</v>
      </c>
      <c r="D80" s="106">
        <v>31.070838429865113</v>
      </c>
      <c r="E80" s="106">
        <v>56.752393890559375</v>
      </c>
      <c r="F80" s="106">
        <v>233.53259362884117</v>
      </c>
      <c r="G80" s="106">
        <v>88.390099869140897</v>
      </c>
      <c r="H80" s="106" t="s">
        <v>212</v>
      </c>
      <c r="I80" s="106" t="s">
        <v>230</v>
      </c>
    </row>
    <row r="81" spans="1:9" x14ac:dyDescent="0.3">
      <c r="A81" s="106" t="s">
        <v>252</v>
      </c>
      <c r="B81" s="106" t="s">
        <v>129</v>
      </c>
      <c r="C81" s="106">
        <v>252.02190776708571</v>
      </c>
      <c r="D81" s="106">
        <v>19.998487149468588</v>
      </c>
      <c r="E81" s="106">
        <v>153.23679284333912</v>
      </c>
      <c r="F81" s="106">
        <v>350.8070226908323</v>
      </c>
      <c r="G81" s="106">
        <v>98.785114923746576</v>
      </c>
      <c r="H81" s="106" t="s">
        <v>212</v>
      </c>
      <c r="I81" s="106" t="s">
        <v>230</v>
      </c>
    </row>
    <row r="82" spans="1:9" x14ac:dyDescent="0.3">
      <c r="A82" s="106" t="s">
        <v>248</v>
      </c>
      <c r="B82" s="106" t="s">
        <v>131</v>
      </c>
      <c r="C82" s="106">
        <v>34.129502084033447</v>
      </c>
      <c r="D82" s="106">
        <v>21.877404687531044</v>
      </c>
      <c r="E82" s="106">
        <v>19.494869478057304</v>
      </c>
      <c r="F82" s="106">
        <v>48.764134690009591</v>
      </c>
      <c r="G82" s="106">
        <v>14.634632605976144</v>
      </c>
      <c r="H82" s="106" t="s">
        <v>212</v>
      </c>
      <c r="I82" s="106" t="s">
        <v>231</v>
      </c>
    </row>
    <row r="83" spans="1:9" x14ac:dyDescent="0.3">
      <c r="A83" s="106" t="s">
        <v>249</v>
      </c>
      <c r="B83" s="106" t="s">
        <v>132</v>
      </c>
      <c r="C83" s="106">
        <v>34.57837015025013</v>
      </c>
      <c r="D83" s="106">
        <v>0.4819968840129415</v>
      </c>
      <c r="E83" s="106">
        <v>34.251703483583462</v>
      </c>
      <c r="F83" s="106">
        <v>34.905036816916798</v>
      </c>
      <c r="G83" s="106">
        <v>0.32666666666666672</v>
      </c>
      <c r="H83" s="106" t="s">
        <v>212</v>
      </c>
      <c r="I83" s="106" t="s">
        <v>231</v>
      </c>
    </row>
    <row r="84" spans="1:9" x14ac:dyDescent="0.3">
      <c r="A84" s="106" t="s">
        <v>250</v>
      </c>
      <c r="B84" s="106" t="s">
        <v>133</v>
      </c>
      <c r="C84" s="106">
        <v>20.193905733514015</v>
      </c>
      <c r="D84" s="106">
        <v>4.9519890465784915</v>
      </c>
      <c r="E84" s="106">
        <v>18.233905733514014</v>
      </c>
      <c r="F84" s="106">
        <v>22.153905733514016</v>
      </c>
      <c r="G84" s="106">
        <v>1.96</v>
      </c>
      <c r="H84" s="106" t="s">
        <v>212</v>
      </c>
      <c r="I84" s="106" t="s">
        <v>231</v>
      </c>
    </row>
    <row r="85" spans="1:9" x14ac:dyDescent="0.3">
      <c r="A85" s="106" t="s">
        <v>251</v>
      </c>
      <c r="B85" s="106" t="s">
        <v>134</v>
      </c>
      <c r="C85" s="106">
        <v>81.833333333333329</v>
      </c>
      <c r="D85" s="106">
        <v>66.591020465716184</v>
      </c>
      <c r="E85" s="106">
        <v>1</v>
      </c>
      <c r="F85" s="106">
        <v>188.64089075897772</v>
      </c>
      <c r="G85" s="106">
        <v>106.80755742564438</v>
      </c>
      <c r="H85" s="106" t="s">
        <v>212</v>
      </c>
      <c r="I85" s="106" t="s">
        <v>231</v>
      </c>
    </row>
    <row r="86" spans="1:9" x14ac:dyDescent="0.3">
      <c r="A86" s="106" t="s">
        <v>252</v>
      </c>
      <c r="B86" s="106" t="s">
        <v>129</v>
      </c>
      <c r="C86" s="106">
        <v>170.7351113011309</v>
      </c>
      <c r="D86" s="106">
        <v>32.220760070620827</v>
      </c>
      <c r="E86" s="106">
        <v>62.911296186587052</v>
      </c>
      <c r="F86" s="106">
        <v>278.55892641567476</v>
      </c>
      <c r="G86" s="106">
        <v>107.82381511454385</v>
      </c>
      <c r="H86" s="106" t="s">
        <v>212</v>
      </c>
      <c r="I86" s="106" t="s">
        <v>231</v>
      </c>
    </row>
    <row r="87" spans="1:9" x14ac:dyDescent="0.3">
      <c r="A87" s="106" t="s">
        <v>248</v>
      </c>
      <c r="B87" s="106" t="s">
        <v>131</v>
      </c>
      <c r="C87" s="106">
        <v>22.879502084033447</v>
      </c>
      <c r="D87" s="106">
        <v>2.9138163244028932</v>
      </c>
      <c r="E87" s="106">
        <v>21.572835417366779</v>
      </c>
      <c r="F87" s="106">
        <v>24.186168750700116</v>
      </c>
      <c r="G87" s="106">
        <v>1.3066666666666669</v>
      </c>
      <c r="H87" s="106" t="s">
        <v>212</v>
      </c>
      <c r="I87" s="106" t="s">
        <v>232</v>
      </c>
    </row>
    <row r="88" spans="1:9" x14ac:dyDescent="0.3">
      <c r="A88" s="106" t="s">
        <v>249</v>
      </c>
      <c r="B88" s="106" t="s">
        <v>132</v>
      </c>
      <c r="C88" s="106">
        <v>0</v>
      </c>
      <c r="E88" s="106">
        <v>0</v>
      </c>
      <c r="F88" s="106">
        <v>0</v>
      </c>
      <c r="G88" s="106">
        <v>0</v>
      </c>
      <c r="H88" s="106" t="s">
        <v>212</v>
      </c>
      <c r="I88" s="106" t="s">
        <v>232</v>
      </c>
    </row>
    <row r="89" spans="1:9" x14ac:dyDescent="0.3">
      <c r="A89" s="106" t="s">
        <v>250</v>
      </c>
      <c r="B89" s="106" t="s">
        <v>133</v>
      </c>
      <c r="C89" s="106">
        <v>0</v>
      </c>
      <c r="E89" s="106">
        <v>0</v>
      </c>
      <c r="F89" s="106">
        <v>0</v>
      </c>
      <c r="G89" s="106">
        <v>0</v>
      </c>
      <c r="H89" s="106" t="s">
        <v>212</v>
      </c>
      <c r="I89" s="106" t="s">
        <v>232</v>
      </c>
    </row>
    <row r="90" spans="1:9" x14ac:dyDescent="0.3">
      <c r="A90" s="106" t="s">
        <v>251</v>
      </c>
      <c r="B90" s="106" t="s">
        <v>134</v>
      </c>
      <c r="C90" s="106">
        <v>0</v>
      </c>
      <c r="E90" s="106">
        <v>0</v>
      </c>
      <c r="F90" s="106">
        <v>0</v>
      </c>
      <c r="G90" s="106">
        <v>0</v>
      </c>
      <c r="H90" s="106" t="s">
        <v>212</v>
      </c>
      <c r="I90" s="106" t="s">
        <v>232</v>
      </c>
    </row>
    <row r="91" spans="1:9" x14ac:dyDescent="0.3">
      <c r="A91" s="106" t="s">
        <v>252</v>
      </c>
      <c r="B91" s="106" t="s">
        <v>129</v>
      </c>
      <c r="C91" s="106">
        <v>22.879502084033447</v>
      </c>
      <c r="D91" s="106">
        <v>2.9138163244028932</v>
      </c>
      <c r="E91" s="106">
        <v>21.572835417366779</v>
      </c>
      <c r="F91" s="106">
        <v>24.186168750700116</v>
      </c>
      <c r="G91" s="106">
        <v>1.3066666666666669</v>
      </c>
      <c r="H91" s="106" t="s">
        <v>212</v>
      </c>
      <c r="I91" s="106" t="s">
        <v>232</v>
      </c>
    </row>
    <row r="92" spans="1:9" x14ac:dyDescent="0.3">
      <c r="A92" s="106" t="s">
        <v>248</v>
      </c>
      <c r="B92" s="106" t="s">
        <v>131</v>
      </c>
      <c r="C92" s="106">
        <v>36.872732020013899</v>
      </c>
      <c r="D92" s="106">
        <v>2.2600260075142082</v>
      </c>
      <c r="E92" s="106">
        <v>35.239398686680566</v>
      </c>
      <c r="F92" s="106">
        <v>38.506065353347232</v>
      </c>
      <c r="G92" s="106">
        <v>1.6333333333333331</v>
      </c>
      <c r="H92" s="106" t="s">
        <v>212</v>
      </c>
      <c r="I92" s="106" t="s">
        <v>233</v>
      </c>
    </row>
    <row r="93" spans="1:9" x14ac:dyDescent="0.3">
      <c r="A93" s="106" t="s">
        <v>249</v>
      </c>
      <c r="B93" s="106" t="s">
        <v>132</v>
      </c>
      <c r="C93" s="106">
        <v>0</v>
      </c>
      <c r="E93" s="106">
        <v>0</v>
      </c>
      <c r="F93" s="106">
        <v>0</v>
      </c>
      <c r="G93" s="106">
        <v>0</v>
      </c>
      <c r="H93" s="106" t="s">
        <v>212</v>
      </c>
      <c r="I93" s="106" t="s">
        <v>233</v>
      </c>
    </row>
    <row r="94" spans="1:9" x14ac:dyDescent="0.3">
      <c r="A94" s="106" t="s">
        <v>250</v>
      </c>
      <c r="B94" s="106" t="s">
        <v>133</v>
      </c>
      <c r="C94" s="106">
        <v>0</v>
      </c>
      <c r="E94" s="106">
        <v>0</v>
      </c>
      <c r="F94" s="106">
        <v>0</v>
      </c>
      <c r="G94" s="106">
        <v>0</v>
      </c>
      <c r="H94" s="106" t="s">
        <v>212</v>
      </c>
      <c r="I94" s="106" t="s">
        <v>233</v>
      </c>
    </row>
    <row r="95" spans="1:9" x14ac:dyDescent="0.3">
      <c r="A95" s="106" t="s">
        <v>251</v>
      </c>
      <c r="B95" s="106" t="s">
        <v>134</v>
      </c>
      <c r="C95" s="106">
        <v>0</v>
      </c>
      <c r="E95" s="106">
        <v>0</v>
      </c>
      <c r="F95" s="106">
        <v>0</v>
      </c>
      <c r="G95" s="106">
        <v>0</v>
      </c>
      <c r="H95" s="106" t="s">
        <v>212</v>
      </c>
      <c r="I95" s="106" t="s">
        <v>233</v>
      </c>
    </row>
    <row r="96" spans="1:9" x14ac:dyDescent="0.3">
      <c r="A96" s="106" t="s">
        <v>252</v>
      </c>
      <c r="B96" s="106" t="s">
        <v>129</v>
      </c>
      <c r="C96" s="106">
        <v>36.872732020013899</v>
      </c>
      <c r="D96" s="106">
        <v>2.2600260075142082</v>
      </c>
      <c r="E96" s="106">
        <v>35.239398686680566</v>
      </c>
      <c r="F96" s="106">
        <v>38.506065353347232</v>
      </c>
      <c r="G96" s="106">
        <v>1.6333333333333331</v>
      </c>
      <c r="H96" s="106" t="s">
        <v>212</v>
      </c>
      <c r="I96" s="106" t="s">
        <v>233</v>
      </c>
    </row>
    <row r="97" spans="1:9" x14ac:dyDescent="0.3">
      <c r="A97" s="106" t="s">
        <v>248</v>
      </c>
      <c r="B97" s="106" t="s">
        <v>131</v>
      </c>
      <c r="C97" s="106">
        <v>0</v>
      </c>
      <c r="E97" s="106">
        <v>0</v>
      </c>
      <c r="F97" s="106">
        <v>0</v>
      </c>
      <c r="G97" s="106">
        <v>0</v>
      </c>
      <c r="H97" s="106" t="s">
        <v>212</v>
      </c>
      <c r="I97" s="106" t="s">
        <v>234</v>
      </c>
    </row>
    <row r="98" spans="1:9" x14ac:dyDescent="0.3">
      <c r="A98" s="106" t="s">
        <v>249</v>
      </c>
      <c r="B98" s="106" t="s">
        <v>132</v>
      </c>
      <c r="C98" s="106">
        <v>0</v>
      </c>
      <c r="E98" s="106">
        <v>0</v>
      </c>
      <c r="F98" s="106">
        <v>0</v>
      </c>
      <c r="G98" s="106">
        <v>0</v>
      </c>
      <c r="H98" s="106" t="s">
        <v>212</v>
      </c>
      <c r="I98" s="106" t="s">
        <v>234</v>
      </c>
    </row>
    <row r="99" spans="1:9" x14ac:dyDescent="0.3">
      <c r="A99" s="106" t="s">
        <v>250</v>
      </c>
      <c r="B99" s="106" t="s">
        <v>133</v>
      </c>
      <c r="C99" s="106">
        <v>438.99906086845778</v>
      </c>
      <c r="D99" s="106">
        <v>47.242835611811024</v>
      </c>
      <c r="E99" s="106">
        <v>32.503675728037535</v>
      </c>
      <c r="F99" s="106">
        <v>845.49444600887796</v>
      </c>
      <c r="G99" s="106">
        <v>406.49538514042024</v>
      </c>
      <c r="H99" s="106" t="s">
        <v>212</v>
      </c>
      <c r="I99" s="106" t="s">
        <v>234</v>
      </c>
    </row>
    <row r="100" spans="1:9" x14ac:dyDescent="0.3">
      <c r="A100" s="106" t="s">
        <v>251</v>
      </c>
      <c r="B100" s="106" t="s">
        <v>134</v>
      </c>
      <c r="C100" s="106">
        <v>0</v>
      </c>
      <c r="E100" s="106">
        <v>0</v>
      </c>
      <c r="F100" s="106">
        <v>0</v>
      </c>
      <c r="G100" s="106">
        <v>0</v>
      </c>
      <c r="H100" s="106" t="s">
        <v>212</v>
      </c>
      <c r="I100" s="106" t="s">
        <v>234</v>
      </c>
    </row>
    <row r="101" spans="1:9" x14ac:dyDescent="0.3">
      <c r="A101" s="106" t="s">
        <v>252</v>
      </c>
      <c r="B101" s="106" t="s">
        <v>129</v>
      </c>
      <c r="C101" s="106">
        <v>438.99906086845778</v>
      </c>
      <c r="D101" s="106">
        <v>47.242835611811024</v>
      </c>
      <c r="E101" s="106">
        <v>32.503675728037535</v>
      </c>
      <c r="F101" s="106">
        <v>845.49444600887796</v>
      </c>
      <c r="G101" s="106">
        <v>406.49538514042024</v>
      </c>
      <c r="H101" s="106" t="s">
        <v>212</v>
      </c>
      <c r="I101" s="106" t="s">
        <v>234</v>
      </c>
    </row>
    <row r="102" spans="1:9" x14ac:dyDescent="0.3">
      <c r="A102" s="106" t="s">
        <v>248</v>
      </c>
      <c r="B102" s="106" t="s">
        <v>131</v>
      </c>
      <c r="C102" s="106">
        <v>0</v>
      </c>
      <c r="D102" s="106">
        <v>0</v>
      </c>
      <c r="E102" s="106">
        <v>0</v>
      </c>
      <c r="F102" s="106">
        <v>0</v>
      </c>
      <c r="G102" s="106">
        <v>0</v>
      </c>
      <c r="H102" s="106" t="s">
        <v>211</v>
      </c>
      <c r="I102" s="106" t="s">
        <v>215</v>
      </c>
    </row>
    <row r="103" spans="1:9" x14ac:dyDescent="0.3">
      <c r="A103" s="106" t="s">
        <v>249</v>
      </c>
      <c r="B103" s="106" t="s">
        <v>132</v>
      </c>
      <c r="C103" s="106">
        <v>0</v>
      </c>
      <c r="D103" s="106">
        <v>0</v>
      </c>
      <c r="E103" s="106">
        <v>0</v>
      </c>
      <c r="F103" s="106">
        <v>0</v>
      </c>
      <c r="G103" s="106">
        <v>0</v>
      </c>
      <c r="H103" s="106" t="s">
        <v>211</v>
      </c>
      <c r="I103" s="106" t="s">
        <v>215</v>
      </c>
    </row>
    <row r="104" spans="1:9" x14ac:dyDescent="0.3">
      <c r="A104" s="106" t="s">
        <v>250</v>
      </c>
      <c r="B104" s="106" t="s">
        <v>133</v>
      </c>
      <c r="C104" s="106">
        <v>0</v>
      </c>
      <c r="D104" s="106">
        <v>0</v>
      </c>
      <c r="E104" s="106">
        <v>0</v>
      </c>
      <c r="F104" s="106">
        <v>0</v>
      </c>
      <c r="G104" s="106">
        <v>0</v>
      </c>
      <c r="H104" s="106" t="s">
        <v>211</v>
      </c>
      <c r="I104" s="106" t="s">
        <v>215</v>
      </c>
    </row>
    <row r="105" spans="1:9" x14ac:dyDescent="0.3">
      <c r="A105" s="106" t="s">
        <v>251</v>
      </c>
      <c r="B105" s="106" t="s">
        <v>134</v>
      </c>
      <c r="C105" s="106">
        <v>0</v>
      </c>
      <c r="D105" s="106">
        <v>0</v>
      </c>
      <c r="E105" s="106">
        <v>0</v>
      </c>
      <c r="F105" s="106">
        <v>0</v>
      </c>
      <c r="G105" s="106">
        <v>0</v>
      </c>
      <c r="H105" s="106" t="s">
        <v>211</v>
      </c>
      <c r="I105" s="106" t="s">
        <v>215</v>
      </c>
    </row>
    <row r="106" spans="1:9" x14ac:dyDescent="0.3">
      <c r="A106" s="106" t="s">
        <v>252</v>
      </c>
      <c r="B106" s="106" t="s">
        <v>129</v>
      </c>
      <c r="C106" s="106">
        <v>0</v>
      </c>
      <c r="D106" s="106">
        <v>0</v>
      </c>
      <c r="E106" s="106">
        <v>0</v>
      </c>
      <c r="F106" s="106">
        <v>0</v>
      </c>
      <c r="G106" s="106">
        <v>0</v>
      </c>
      <c r="H106" s="106" t="s">
        <v>211</v>
      </c>
      <c r="I106" s="106" t="s">
        <v>215</v>
      </c>
    </row>
    <row r="107" spans="1:9" x14ac:dyDescent="0.3">
      <c r="A107" s="106" t="s">
        <v>248</v>
      </c>
      <c r="B107" s="106" t="s">
        <v>131</v>
      </c>
      <c r="C107" s="106">
        <v>0</v>
      </c>
      <c r="D107" s="106">
        <v>0</v>
      </c>
      <c r="E107" s="106">
        <v>0</v>
      </c>
      <c r="F107" s="106">
        <v>0</v>
      </c>
      <c r="G107" s="106">
        <v>0</v>
      </c>
      <c r="H107" s="106" t="s">
        <v>211</v>
      </c>
      <c r="I107" s="106" t="s">
        <v>216</v>
      </c>
    </row>
    <row r="108" spans="1:9" x14ac:dyDescent="0.3">
      <c r="A108" s="106" t="s">
        <v>249</v>
      </c>
      <c r="B108" s="106" t="s">
        <v>132</v>
      </c>
      <c r="C108" s="106">
        <v>0</v>
      </c>
      <c r="D108" s="106">
        <v>0</v>
      </c>
      <c r="E108" s="106">
        <v>0</v>
      </c>
      <c r="F108" s="106">
        <v>0</v>
      </c>
      <c r="G108" s="106">
        <v>0</v>
      </c>
      <c r="H108" s="106" t="s">
        <v>211</v>
      </c>
      <c r="I108" s="106" t="s">
        <v>216</v>
      </c>
    </row>
    <row r="109" spans="1:9" x14ac:dyDescent="0.3">
      <c r="A109" s="106" t="s">
        <v>250</v>
      </c>
      <c r="B109" s="106" t="s">
        <v>133</v>
      </c>
      <c r="C109" s="106">
        <v>0</v>
      </c>
      <c r="D109" s="106">
        <v>0</v>
      </c>
      <c r="E109" s="106">
        <v>0</v>
      </c>
      <c r="F109" s="106">
        <v>0</v>
      </c>
      <c r="G109" s="106">
        <v>0</v>
      </c>
      <c r="H109" s="106" t="s">
        <v>211</v>
      </c>
      <c r="I109" s="106" t="s">
        <v>216</v>
      </c>
    </row>
    <row r="110" spans="1:9" x14ac:dyDescent="0.3">
      <c r="A110" s="106" t="s">
        <v>251</v>
      </c>
      <c r="B110" s="106" t="s">
        <v>134</v>
      </c>
      <c r="C110" s="106">
        <v>0</v>
      </c>
      <c r="D110" s="106">
        <v>0</v>
      </c>
      <c r="E110" s="106">
        <v>0</v>
      </c>
      <c r="F110" s="106">
        <v>0</v>
      </c>
      <c r="G110" s="106">
        <v>0</v>
      </c>
      <c r="H110" s="106" t="s">
        <v>211</v>
      </c>
      <c r="I110" s="106" t="s">
        <v>216</v>
      </c>
    </row>
    <row r="111" spans="1:9" x14ac:dyDescent="0.3">
      <c r="A111" s="106" t="s">
        <v>252</v>
      </c>
      <c r="B111" s="106" t="s">
        <v>129</v>
      </c>
      <c r="C111" s="106">
        <v>0</v>
      </c>
      <c r="D111" s="106">
        <v>0</v>
      </c>
      <c r="E111" s="106">
        <v>0</v>
      </c>
      <c r="F111" s="106">
        <v>0</v>
      </c>
      <c r="G111" s="106">
        <v>0</v>
      </c>
      <c r="H111" s="106" t="s">
        <v>211</v>
      </c>
      <c r="I111" s="106" t="s">
        <v>216</v>
      </c>
    </row>
    <row r="112" spans="1:9" x14ac:dyDescent="0.3">
      <c r="A112" s="106" t="s">
        <v>248</v>
      </c>
      <c r="B112" s="106" t="s">
        <v>131</v>
      </c>
      <c r="C112" s="106">
        <v>22.879502084033447</v>
      </c>
      <c r="D112" s="106">
        <v>2.9138163244028932</v>
      </c>
      <c r="E112" s="106">
        <v>1</v>
      </c>
      <c r="F112" s="106">
        <v>21.572835417366779</v>
      </c>
      <c r="G112" s="106">
        <v>1.3066666666666669</v>
      </c>
      <c r="H112" s="106" t="s">
        <v>211</v>
      </c>
      <c r="I112" s="106" t="s">
        <v>217</v>
      </c>
    </row>
    <row r="113" spans="1:9" x14ac:dyDescent="0.3">
      <c r="A113" s="106" t="s">
        <v>249</v>
      </c>
      <c r="B113" s="106" t="s">
        <v>132</v>
      </c>
      <c r="C113" s="106">
        <v>0</v>
      </c>
      <c r="D113" s="106">
        <v>0</v>
      </c>
      <c r="E113" s="106">
        <v>0</v>
      </c>
      <c r="F113" s="106">
        <v>0</v>
      </c>
      <c r="G113" s="106">
        <v>0</v>
      </c>
      <c r="H113" s="106" t="s">
        <v>211</v>
      </c>
      <c r="I113" s="106" t="s">
        <v>217</v>
      </c>
    </row>
    <row r="114" spans="1:9" x14ac:dyDescent="0.3">
      <c r="A114" s="106" t="s">
        <v>250</v>
      </c>
      <c r="B114" s="106" t="s">
        <v>133</v>
      </c>
      <c r="C114" s="106">
        <v>0</v>
      </c>
      <c r="D114" s="106">
        <v>0</v>
      </c>
      <c r="E114" s="106">
        <v>0</v>
      </c>
      <c r="F114" s="106">
        <v>0</v>
      </c>
      <c r="G114" s="106">
        <v>0</v>
      </c>
      <c r="H114" s="106" t="s">
        <v>211</v>
      </c>
      <c r="I114" s="106" t="s">
        <v>217</v>
      </c>
    </row>
    <row r="115" spans="1:9" x14ac:dyDescent="0.3">
      <c r="A115" s="106" t="s">
        <v>251</v>
      </c>
      <c r="B115" s="106" t="s">
        <v>134</v>
      </c>
      <c r="C115" s="106">
        <v>0</v>
      </c>
      <c r="D115" s="106">
        <v>0</v>
      </c>
      <c r="E115" s="106">
        <v>0</v>
      </c>
      <c r="F115" s="106">
        <v>0</v>
      </c>
      <c r="G115" s="106">
        <v>0</v>
      </c>
      <c r="H115" s="106" t="s">
        <v>211</v>
      </c>
      <c r="I115" s="106" t="s">
        <v>217</v>
      </c>
    </row>
    <row r="116" spans="1:9" x14ac:dyDescent="0.3">
      <c r="A116" s="106" t="s">
        <v>252</v>
      </c>
      <c r="B116" s="106" t="s">
        <v>129</v>
      </c>
      <c r="C116" s="106">
        <v>22.879502084033447</v>
      </c>
      <c r="D116" s="106">
        <v>2.9138163244028932</v>
      </c>
      <c r="E116" s="106">
        <v>1</v>
      </c>
      <c r="F116" s="106">
        <v>21.572835417366779</v>
      </c>
      <c r="G116" s="106">
        <v>1.3066666666666669</v>
      </c>
      <c r="H116" s="106" t="s">
        <v>211</v>
      </c>
      <c r="I116" s="106" t="s">
        <v>217</v>
      </c>
    </row>
    <row r="117" spans="1:9" x14ac:dyDescent="0.3">
      <c r="A117" s="106" t="s">
        <v>248</v>
      </c>
      <c r="B117" s="106" t="s">
        <v>131</v>
      </c>
      <c r="C117" s="106">
        <v>209.24377365472461</v>
      </c>
      <c r="D117" s="106">
        <v>1.7782189030739359</v>
      </c>
      <c r="E117" s="106">
        <v>1</v>
      </c>
      <c r="F117" s="106">
        <v>201.95098147492286</v>
      </c>
      <c r="G117" s="106">
        <v>7.2927921798017641</v>
      </c>
      <c r="H117" s="106" t="s">
        <v>211</v>
      </c>
      <c r="I117" s="106" t="s">
        <v>218</v>
      </c>
    </row>
    <row r="118" spans="1:9" x14ac:dyDescent="0.3">
      <c r="A118" s="106" t="s">
        <v>249</v>
      </c>
      <c r="B118" s="106" t="s">
        <v>132</v>
      </c>
      <c r="C118" s="106">
        <v>294.3790598723017</v>
      </c>
      <c r="D118" s="106">
        <v>2.6619317633042141</v>
      </c>
      <c r="E118" s="106">
        <v>1</v>
      </c>
      <c r="F118" s="106">
        <v>279.02016726175771</v>
      </c>
      <c r="G118" s="106">
        <v>15.358892610543972</v>
      </c>
      <c r="H118" s="106" t="s">
        <v>211</v>
      </c>
      <c r="I118" s="106" t="s">
        <v>218</v>
      </c>
    </row>
    <row r="119" spans="1:9" x14ac:dyDescent="0.3">
      <c r="A119" s="106" t="s">
        <v>250</v>
      </c>
      <c r="B119" s="106" t="s">
        <v>133</v>
      </c>
      <c r="C119" s="106">
        <v>69.4288313738287</v>
      </c>
      <c r="D119" s="106">
        <v>3.4567771810497216</v>
      </c>
      <c r="E119" s="106">
        <v>1</v>
      </c>
      <c r="F119" s="106">
        <v>64.724831373828692</v>
      </c>
      <c r="G119" s="106">
        <v>4.7040000000000006</v>
      </c>
      <c r="H119" s="106" t="s">
        <v>211</v>
      </c>
      <c r="I119" s="106" t="s">
        <v>218</v>
      </c>
    </row>
    <row r="120" spans="1:9" x14ac:dyDescent="0.3">
      <c r="A120" s="106" t="s">
        <v>251</v>
      </c>
      <c r="B120" s="106" t="s">
        <v>134</v>
      </c>
      <c r="C120" s="106">
        <v>40.916666666666664</v>
      </c>
      <c r="D120" s="106">
        <v>98.770445046400212</v>
      </c>
      <c r="E120" s="106">
        <v>1</v>
      </c>
      <c r="F120" s="106">
        <v>38.293937912378091</v>
      </c>
      <c r="G120" s="106">
        <v>79.210604579044755</v>
      </c>
      <c r="H120" s="106" t="s">
        <v>211</v>
      </c>
      <c r="I120" s="106" t="s">
        <v>218</v>
      </c>
    </row>
    <row r="121" spans="1:9" x14ac:dyDescent="0.3">
      <c r="A121" s="106" t="s">
        <v>252</v>
      </c>
      <c r="B121" s="106" t="s">
        <v>129</v>
      </c>
      <c r="C121" s="106">
        <v>613.96833156752177</v>
      </c>
      <c r="D121" s="106">
        <v>6.7436225557180318</v>
      </c>
      <c r="E121" s="106">
        <v>1</v>
      </c>
      <c r="F121" s="106">
        <v>532.8170660581178</v>
      </c>
      <c r="G121" s="106">
        <v>81.151265509404013</v>
      </c>
      <c r="H121" s="106" t="s">
        <v>211</v>
      </c>
      <c r="I121" s="106" t="s">
        <v>218</v>
      </c>
    </row>
    <row r="122" spans="1:9" x14ac:dyDescent="0.3">
      <c r="A122" s="106" t="s">
        <v>248</v>
      </c>
      <c r="B122" s="106" t="s">
        <v>131</v>
      </c>
      <c r="C122" s="106">
        <v>820.70329823540135</v>
      </c>
      <c r="D122" s="106">
        <v>2.2797544682302586</v>
      </c>
      <c r="E122" s="106">
        <v>1</v>
      </c>
      <c r="F122" s="106">
        <v>784.03165881502946</v>
      </c>
      <c r="G122" s="106">
        <v>36.671639420371946</v>
      </c>
      <c r="H122" s="106" t="s">
        <v>211</v>
      </c>
      <c r="I122" s="106" t="s">
        <v>219</v>
      </c>
    </row>
    <row r="123" spans="1:9" x14ac:dyDescent="0.3">
      <c r="A123" s="106" t="s">
        <v>249</v>
      </c>
      <c r="B123" s="106" t="s">
        <v>132</v>
      </c>
      <c r="C123" s="106">
        <v>445.02572071109523</v>
      </c>
      <c r="D123" s="106">
        <v>0.46686266484698563</v>
      </c>
      <c r="E123" s="106">
        <v>1</v>
      </c>
      <c r="F123" s="106">
        <v>440.95350919072126</v>
      </c>
      <c r="G123" s="106">
        <v>4.072211520373993</v>
      </c>
      <c r="H123" s="106" t="s">
        <v>211</v>
      </c>
      <c r="I123" s="106" t="s">
        <v>219</v>
      </c>
    </row>
    <row r="124" spans="1:9" x14ac:dyDescent="0.3">
      <c r="A124" s="106" t="s">
        <v>250</v>
      </c>
      <c r="B124" s="106" t="s">
        <v>133</v>
      </c>
      <c r="C124" s="106">
        <v>211.76143181386718</v>
      </c>
      <c r="D124" s="106">
        <v>1.1796289711315495</v>
      </c>
      <c r="E124" s="106">
        <v>1</v>
      </c>
      <c r="F124" s="106">
        <v>206.86535338312282</v>
      </c>
      <c r="G124" s="106">
        <v>4.8960784307443443</v>
      </c>
      <c r="H124" s="106" t="s">
        <v>211</v>
      </c>
      <c r="I124" s="106" t="s">
        <v>219</v>
      </c>
    </row>
    <row r="125" spans="1:9" x14ac:dyDescent="0.3">
      <c r="A125" s="106" t="s">
        <v>251</v>
      </c>
      <c r="B125" s="106" t="s">
        <v>134</v>
      </c>
      <c r="C125" s="106">
        <v>271.7203866598478</v>
      </c>
      <c r="D125" s="106">
        <v>25.385716091562482</v>
      </c>
      <c r="E125" s="106">
        <v>1</v>
      </c>
      <c r="F125" s="106">
        <v>136.52318145593281</v>
      </c>
      <c r="G125" s="106">
        <v>135.19720520391499</v>
      </c>
      <c r="H125" s="106" t="s">
        <v>211</v>
      </c>
      <c r="I125" s="106" t="s">
        <v>219</v>
      </c>
    </row>
    <row r="126" spans="1:9" x14ac:dyDescent="0.3">
      <c r="A126" s="106" t="s">
        <v>252</v>
      </c>
      <c r="B126" s="106" t="s">
        <v>129</v>
      </c>
      <c r="C126" s="106">
        <v>1749.2108374202116</v>
      </c>
      <c r="D126" s="106">
        <v>4.0900989425351195</v>
      </c>
      <c r="E126" s="106">
        <v>1</v>
      </c>
      <c r="F126" s="106">
        <v>1608.9837076507054</v>
      </c>
      <c r="G126" s="106">
        <v>140.22712976950623</v>
      </c>
      <c r="H126" s="106" t="s">
        <v>211</v>
      </c>
      <c r="I126" s="106" t="s">
        <v>219</v>
      </c>
    </row>
    <row r="127" spans="1:9" x14ac:dyDescent="0.3">
      <c r="A127" s="106" t="s">
        <v>248</v>
      </c>
      <c r="B127" s="106" t="s">
        <v>131</v>
      </c>
      <c r="C127" s="106">
        <v>688.73616933627943</v>
      </c>
      <c r="D127" s="106">
        <v>3.3656351164209868</v>
      </c>
      <c r="E127" s="106">
        <v>1</v>
      </c>
      <c r="F127" s="106">
        <v>643.30269044191732</v>
      </c>
      <c r="G127" s="106">
        <v>45.433478894362082</v>
      </c>
      <c r="H127" s="106" t="s">
        <v>211</v>
      </c>
      <c r="I127" s="106" t="s">
        <v>220</v>
      </c>
    </row>
    <row r="128" spans="1:9" x14ac:dyDescent="0.3">
      <c r="A128" s="106" t="s">
        <v>249</v>
      </c>
      <c r="B128" s="106" t="s">
        <v>132</v>
      </c>
      <c r="C128" s="106">
        <v>633.15041551673141</v>
      </c>
      <c r="D128" s="106">
        <v>0.31257296307563137</v>
      </c>
      <c r="E128" s="106">
        <v>1</v>
      </c>
      <c r="F128" s="106">
        <v>629.27146376829899</v>
      </c>
      <c r="G128" s="106">
        <v>3.8789517484323861</v>
      </c>
      <c r="H128" s="106" t="s">
        <v>211</v>
      </c>
      <c r="I128" s="106" t="s">
        <v>220</v>
      </c>
    </row>
    <row r="129" spans="1:9" x14ac:dyDescent="0.3">
      <c r="A129" s="106" t="s">
        <v>250</v>
      </c>
      <c r="B129" s="106" t="s">
        <v>133</v>
      </c>
      <c r="C129" s="106">
        <v>604.73803725471737</v>
      </c>
      <c r="D129" s="106">
        <v>24.577847741587124</v>
      </c>
      <c r="E129" s="106">
        <v>1</v>
      </c>
      <c r="F129" s="106">
        <v>313.42011295214076</v>
      </c>
      <c r="G129" s="106">
        <v>291.31792430257661</v>
      </c>
      <c r="H129" s="106" t="s">
        <v>211</v>
      </c>
      <c r="I129" s="106" t="s">
        <v>220</v>
      </c>
    </row>
    <row r="130" spans="1:9" x14ac:dyDescent="0.3">
      <c r="A130" s="106" t="s">
        <v>251</v>
      </c>
      <c r="B130" s="106" t="s">
        <v>134</v>
      </c>
      <c r="C130" s="106">
        <v>700.7657406340071</v>
      </c>
      <c r="D130" s="106">
        <v>21.652966142359777</v>
      </c>
      <c r="E130" s="106">
        <v>1</v>
      </c>
      <c r="F130" s="106">
        <v>403.36206626280006</v>
      </c>
      <c r="G130" s="106">
        <v>297.40367437120705</v>
      </c>
      <c r="H130" s="106" t="s">
        <v>211</v>
      </c>
      <c r="I130" s="106" t="s">
        <v>220</v>
      </c>
    </row>
    <row r="131" spans="1:9" x14ac:dyDescent="0.3">
      <c r="A131" s="106" t="s">
        <v>252</v>
      </c>
      <c r="B131" s="106" t="s">
        <v>129</v>
      </c>
      <c r="C131" s="106">
        <v>2627.3903627417349</v>
      </c>
      <c r="D131" s="106">
        <v>8.1325566232416335</v>
      </c>
      <c r="E131" s="106">
        <v>1</v>
      </c>
      <c r="F131" s="106">
        <v>2208.5893051731468</v>
      </c>
      <c r="G131" s="106">
        <v>418.80105756858808</v>
      </c>
      <c r="H131" s="106" t="s">
        <v>211</v>
      </c>
      <c r="I131" s="106" t="s">
        <v>220</v>
      </c>
    </row>
    <row r="132" spans="1:9" x14ac:dyDescent="0.3">
      <c r="A132" s="106" t="s">
        <v>248</v>
      </c>
      <c r="B132" s="106" t="s">
        <v>131</v>
      </c>
      <c r="C132" s="106">
        <v>556.69624632796467</v>
      </c>
      <c r="D132" s="106">
        <v>4.0736233708439888</v>
      </c>
      <c r="E132" s="106">
        <v>1</v>
      </c>
      <c r="F132" s="106">
        <v>512.24793787371141</v>
      </c>
      <c r="G132" s="106">
        <v>44.448308454253286</v>
      </c>
      <c r="H132" s="106" t="s">
        <v>211</v>
      </c>
      <c r="I132" s="106" t="s">
        <v>221</v>
      </c>
    </row>
    <row r="133" spans="1:9" x14ac:dyDescent="0.3">
      <c r="A133" s="106" t="s">
        <v>249</v>
      </c>
      <c r="B133" s="106" t="s">
        <v>132</v>
      </c>
      <c r="C133" s="106">
        <v>1056.6852838665568</v>
      </c>
      <c r="D133" s="106">
        <v>0.10995658041254171</v>
      </c>
      <c r="E133" s="106">
        <v>1</v>
      </c>
      <c r="F133" s="106">
        <v>1054.4079696589868</v>
      </c>
      <c r="G133" s="106">
        <v>2.2773142075699613</v>
      </c>
      <c r="H133" s="106" t="s">
        <v>211</v>
      </c>
      <c r="I133" s="106" t="s">
        <v>221</v>
      </c>
    </row>
    <row r="134" spans="1:9" x14ac:dyDescent="0.3">
      <c r="A134" s="106" t="s">
        <v>250</v>
      </c>
      <c r="B134" s="106" t="s">
        <v>133</v>
      </c>
      <c r="C134" s="106">
        <v>601.24350529345611</v>
      </c>
      <c r="D134" s="106">
        <v>69.745973947126714</v>
      </c>
      <c r="E134" s="106">
        <v>1</v>
      </c>
      <c r="F134" s="106">
        <v>220.66904628564396</v>
      </c>
      <c r="G134" s="106">
        <v>821.91255157910007</v>
      </c>
      <c r="H134" s="106" t="s">
        <v>211</v>
      </c>
      <c r="I134" s="106" t="s">
        <v>221</v>
      </c>
    </row>
    <row r="135" spans="1:9" x14ac:dyDescent="0.3">
      <c r="A135" s="106" t="s">
        <v>251</v>
      </c>
      <c r="B135" s="106" t="s">
        <v>134</v>
      </c>
      <c r="C135" s="106">
        <v>618.67708232025677</v>
      </c>
      <c r="D135" s="106">
        <v>18.853232081108601</v>
      </c>
      <c r="E135" s="106">
        <v>1</v>
      </c>
      <c r="F135" s="106">
        <v>390.06145504181688</v>
      </c>
      <c r="G135" s="106">
        <v>228.61562727843986</v>
      </c>
      <c r="H135" s="106" t="s">
        <v>211</v>
      </c>
      <c r="I135" s="106" t="s">
        <v>221</v>
      </c>
    </row>
    <row r="136" spans="1:9" x14ac:dyDescent="0.3">
      <c r="A136" s="106" t="s">
        <v>252</v>
      </c>
      <c r="B136" s="106" t="s">
        <v>129</v>
      </c>
      <c r="C136" s="106">
        <v>2833.3021178082336</v>
      </c>
      <c r="D136" s="106">
        <v>15.383277045256671</v>
      </c>
      <c r="E136" s="106">
        <v>1</v>
      </c>
      <c r="F136" s="106">
        <v>1979.0268777575659</v>
      </c>
      <c r="G136" s="106">
        <v>854.27524005066766</v>
      </c>
      <c r="H136" s="106" t="s">
        <v>211</v>
      </c>
      <c r="I136" s="106" t="s">
        <v>221</v>
      </c>
    </row>
    <row r="137" spans="1:9" x14ac:dyDescent="0.3">
      <c r="A137" s="106" t="s">
        <v>248</v>
      </c>
      <c r="B137" s="106" t="s">
        <v>131</v>
      </c>
      <c r="C137" s="106">
        <v>635.21703790624406</v>
      </c>
      <c r="D137" s="106">
        <v>5.8027552012354295</v>
      </c>
      <c r="E137" s="106">
        <v>1</v>
      </c>
      <c r="F137" s="106">
        <v>562.97126208201712</v>
      </c>
      <c r="G137" s="106">
        <v>72.245775824226882</v>
      </c>
      <c r="H137" s="106" t="s">
        <v>211</v>
      </c>
      <c r="I137" s="106" t="s">
        <v>222</v>
      </c>
    </row>
    <row r="138" spans="1:9" x14ac:dyDescent="0.3">
      <c r="A138" s="106" t="s">
        <v>249</v>
      </c>
      <c r="B138" s="106" t="s">
        <v>132</v>
      </c>
      <c r="C138" s="106">
        <v>590.88710959807361</v>
      </c>
      <c r="D138" s="106">
        <v>0.35928293227678509</v>
      </c>
      <c r="E138" s="106">
        <v>1</v>
      </c>
      <c r="F138" s="106">
        <v>586.72611479180694</v>
      </c>
      <c r="G138" s="106">
        <v>4.1609948062666193</v>
      </c>
      <c r="H138" s="106" t="s">
        <v>211</v>
      </c>
      <c r="I138" s="106" t="s">
        <v>222</v>
      </c>
    </row>
    <row r="139" spans="1:9" x14ac:dyDescent="0.3">
      <c r="A139" s="106" t="s">
        <v>250</v>
      </c>
      <c r="B139" s="106" t="s">
        <v>133</v>
      </c>
      <c r="C139" s="106">
        <v>499.1640115032597</v>
      </c>
      <c r="D139" s="106">
        <v>34.978708163635304</v>
      </c>
      <c r="E139" s="106">
        <v>1</v>
      </c>
      <c r="F139" s="106">
        <v>156.9458107336842</v>
      </c>
      <c r="G139" s="106">
        <v>342.2182007695755</v>
      </c>
      <c r="H139" s="106" t="s">
        <v>211</v>
      </c>
      <c r="I139" s="106" t="s">
        <v>222</v>
      </c>
    </row>
    <row r="140" spans="1:9" x14ac:dyDescent="0.3">
      <c r="A140" s="106" t="s">
        <v>251</v>
      </c>
      <c r="B140" s="106" t="s">
        <v>134</v>
      </c>
      <c r="C140" s="106">
        <v>629.22572946549053</v>
      </c>
      <c r="D140" s="106">
        <v>17.75944284327451</v>
      </c>
      <c r="E140" s="106">
        <v>1</v>
      </c>
      <c r="F140" s="106">
        <v>410.20164125747283</v>
      </c>
      <c r="G140" s="106">
        <v>219.02408820801773</v>
      </c>
      <c r="H140" s="106" t="s">
        <v>211</v>
      </c>
      <c r="I140" s="106" t="s">
        <v>222</v>
      </c>
    </row>
    <row r="141" spans="1:9" x14ac:dyDescent="0.3">
      <c r="A141" s="106" t="s">
        <v>252</v>
      </c>
      <c r="B141" s="106" t="s">
        <v>129</v>
      </c>
      <c r="C141" s="106">
        <v>2354.4938884730673</v>
      </c>
      <c r="D141" s="106">
        <v>8.9429590745870726</v>
      </c>
      <c r="E141" s="106">
        <v>1</v>
      </c>
      <c r="F141" s="106">
        <v>1941.7934957478587</v>
      </c>
      <c r="G141" s="106">
        <v>412.70039272520842</v>
      </c>
      <c r="H141" s="106" t="s">
        <v>211</v>
      </c>
      <c r="I141" s="106" t="s">
        <v>222</v>
      </c>
    </row>
    <row r="142" spans="1:9" x14ac:dyDescent="0.3">
      <c r="A142" s="106" t="s">
        <v>248</v>
      </c>
      <c r="B142" s="106" t="s">
        <v>131</v>
      </c>
      <c r="C142" s="106">
        <v>1304.4332977383688</v>
      </c>
      <c r="D142" s="106">
        <v>2.8739933143595269</v>
      </c>
      <c r="E142" s="106">
        <v>1</v>
      </c>
      <c r="F142" s="106">
        <v>1230.9542192344995</v>
      </c>
      <c r="G142" s="106">
        <v>73.479078503869232</v>
      </c>
      <c r="H142" s="106" t="s">
        <v>211</v>
      </c>
      <c r="I142" s="106" t="s">
        <v>223</v>
      </c>
    </row>
    <row r="143" spans="1:9" x14ac:dyDescent="0.3">
      <c r="A143" s="106" t="s">
        <v>249</v>
      </c>
      <c r="B143" s="106" t="s">
        <v>132</v>
      </c>
      <c r="C143" s="106">
        <v>285.17951359502706</v>
      </c>
      <c r="D143" s="106">
        <v>0.57929089855517768</v>
      </c>
      <c r="E143" s="106">
        <v>1</v>
      </c>
      <c r="F143" s="106">
        <v>281.94155642009923</v>
      </c>
      <c r="G143" s="106">
        <v>3.2379571749278382</v>
      </c>
      <c r="H143" s="106" t="s">
        <v>211</v>
      </c>
      <c r="I143" s="106" t="s">
        <v>223</v>
      </c>
    </row>
    <row r="144" spans="1:9" x14ac:dyDescent="0.3">
      <c r="A144" s="106" t="s">
        <v>250</v>
      </c>
      <c r="B144" s="106" t="s">
        <v>133</v>
      </c>
      <c r="C144" s="106">
        <v>509.96373011361476</v>
      </c>
      <c r="D144" s="106">
        <v>46.767478784816248</v>
      </c>
      <c r="E144" s="106">
        <v>1</v>
      </c>
      <c r="F144" s="106">
        <v>42.509258702975728</v>
      </c>
      <c r="G144" s="106">
        <v>467.45447141063903</v>
      </c>
      <c r="H144" s="106" t="s">
        <v>211</v>
      </c>
      <c r="I144" s="106" t="s">
        <v>223</v>
      </c>
    </row>
    <row r="145" spans="1:9" x14ac:dyDescent="0.3">
      <c r="A145" s="106" t="s">
        <v>251</v>
      </c>
      <c r="B145" s="106" t="s">
        <v>134</v>
      </c>
      <c r="C145" s="106">
        <v>377.51427520254214</v>
      </c>
      <c r="D145" s="106">
        <v>16.778819425061918</v>
      </c>
      <c r="E145" s="106">
        <v>1</v>
      </c>
      <c r="F145" s="106">
        <v>253.36309566401306</v>
      </c>
      <c r="G145" s="106">
        <v>124.15117953852908</v>
      </c>
      <c r="H145" s="106" t="s">
        <v>211</v>
      </c>
      <c r="I145" s="106" t="s">
        <v>223</v>
      </c>
    </row>
    <row r="146" spans="1:9" x14ac:dyDescent="0.3">
      <c r="A146" s="106" t="s">
        <v>252</v>
      </c>
      <c r="B146" s="106" t="s">
        <v>129</v>
      </c>
      <c r="C146" s="106">
        <v>2477.0908166495533</v>
      </c>
      <c r="D146" s="106">
        <v>10.076432306974066</v>
      </c>
      <c r="E146" s="106">
        <v>1</v>
      </c>
      <c r="F146" s="106">
        <v>1987.8701531785052</v>
      </c>
      <c r="G146" s="106">
        <v>489.22066347104811</v>
      </c>
      <c r="H146" s="106" t="s">
        <v>211</v>
      </c>
      <c r="I146" s="106" t="s">
        <v>223</v>
      </c>
    </row>
    <row r="147" spans="1:9" x14ac:dyDescent="0.3">
      <c r="A147" s="106" t="s">
        <v>248</v>
      </c>
      <c r="B147" s="106" t="s">
        <v>131</v>
      </c>
      <c r="C147" s="106">
        <v>510.41288264903392</v>
      </c>
      <c r="D147" s="106">
        <v>9.2090098003702234</v>
      </c>
      <c r="E147" s="106">
        <v>1</v>
      </c>
      <c r="F147" s="106">
        <v>418.28509677345056</v>
      </c>
      <c r="G147" s="106">
        <v>92.127785875583342</v>
      </c>
      <c r="H147" s="106" t="s">
        <v>211</v>
      </c>
      <c r="I147" s="106" t="s">
        <v>224</v>
      </c>
    </row>
    <row r="148" spans="1:9" x14ac:dyDescent="0.3">
      <c r="A148" s="106" t="s">
        <v>249</v>
      </c>
      <c r="B148" s="106" t="s">
        <v>132</v>
      </c>
      <c r="C148" s="106">
        <v>594.79141752171427</v>
      </c>
      <c r="D148" s="106">
        <v>1.3327673803147273</v>
      </c>
      <c r="E148" s="106">
        <v>1</v>
      </c>
      <c r="F148" s="106">
        <v>579.25413297417799</v>
      </c>
      <c r="G148" s="106">
        <v>15.537284547536325</v>
      </c>
      <c r="H148" s="106" t="s">
        <v>211</v>
      </c>
      <c r="I148" s="106" t="s">
        <v>224</v>
      </c>
    </row>
    <row r="149" spans="1:9" x14ac:dyDescent="0.3">
      <c r="A149" s="106" t="s">
        <v>250</v>
      </c>
      <c r="B149" s="106" t="s">
        <v>133</v>
      </c>
      <c r="C149" s="106">
        <v>355.60447377991488</v>
      </c>
      <c r="D149" s="106">
        <v>42.303584276065649</v>
      </c>
      <c r="E149" s="106">
        <v>1</v>
      </c>
      <c r="F149" s="106">
        <v>60.75493480022061</v>
      </c>
      <c r="G149" s="106">
        <v>294.84953897969427</v>
      </c>
      <c r="H149" s="106" t="s">
        <v>211</v>
      </c>
      <c r="I149" s="106" t="s">
        <v>224</v>
      </c>
    </row>
    <row r="150" spans="1:9" x14ac:dyDescent="0.3">
      <c r="A150" s="106" t="s">
        <v>251</v>
      </c>
      <c r="B150" s="106" t="s">
        <v>134</v>
      </c>
      <c r="C150" s="106">
        <v>562.84239414176704</v>
      </c>
      <c r="D150" s="106">
        <v>19.845669892481393</v>
      </c>
      <c r="E150" s="106">
        <v>1</v>
      </c>
      <c r="F150" s="106">
        <v>343.91070077139136</v>
      </c>
      <c r="G150" s="106">
        <v>218.93169337037568</v>
      </c>
      <c r="H150" s="106" t="s">
        <v>211</v>
      </c>
      <c r="I150" s="106" t="s">
        <v>224</v>
      </c>
    </row>
    <row r="151" spans="1:9" x14ac:dyDescent="0.3">
      <c r="A151" s="106" t="s">
        <v>252</v>
      </c>
      <c r="B151" s="106" t="s">
        <v>129</v>
      </c>
      <c r="C151" s="106">
        <v>2023.6511680924305</v>
      </c>
      <c r="D151" s="106">
        <v>9.5538817327431182</v>
      </c>
      <c r="E151" s="106">
        <v>1</v>
      </c>
      <c r="F151" s="106">
        <v>1644.7101790980926</v>
      </c>
      <c r="G151" s="106">
        <v>378.94098899433783</v>
      </c>
      <c r="H151" s="106" t="s">
        <v>211</v>
      </c>
      <c r="I151" s="106" t="s">
        <v>224</v>
      </c>
    </row>
    <row r="152" spans="1:9" x14ac:dyDescent="0.3">
      <c r="A152" s="106" t="s">
        <v>248</v>
      </c>
      <c r="B152" s="106" t="s">
        <v>131</v>
      </c>
      <c r="C152" s="106">
        <v>558.31552846201441</v>
      </c>
      <c r="D152" s="106">
        <v>9.1823050906526245</v>
      </c>
      <c r="E152" s="106">
        <v>1</v>
      </c>
      <c r="F152" s="106">
        <v>457.83370748594598</v>
      </c>
      <c r="G152" s="106">
        <v>100.48182097606843</v>
      </c>
      <c r="H152" s="106" t="s">
        <v>211</v>
      </c>
      <c r="I152" s="106" t="s">
        <v>225</v>
      </c>
    </row>
    <row r="153" spans="1:9" x14ac:dyDescent="0.3">
      <c r="A153" s="106" t="s">
        <v>249</v>
      </c>
      <c r="B153" s="106" t="s">
        <v>132</v>
      </c>
      <c r="C153" s="106">
        <v>546.62526111769739</v>
      </c>
      <c r="D153" s="106">
        <v>1.4383612432256603</v>
      </c>
      <c r="E153" s="106">
        <v>1</v>
      </c>
      <c r="F153" s="106">
        <v>531.21486715056528</v>
      </c>
      <c r="G153" s="106">
        <v>15.410393967132126</v>
      </c>
      <c r="H153" s="106" t="s">
        <v>211</v>
      </c>
      <c r="I153" s="106" t="s">
        <v>225</v>
      </c>
    </row>
    <row r="154" spans="1:9" x14ac:dyDescent="0.3">
      <c r="A154" s="106" t="s">
        <v>250</v>
      </c>
      <c r="B154" s="106" t="s">
        <v>133</v>
      </c>
      <c r="C154" s="106">
        <v>142.90247230694712</v>
      </c>
      <c r="D154" s="106">
        <v>36.52861620379548</v>
      </c>
      <c r="E154" s="106">
        <v>1</v>
      </c>
      <c r="F154" s="106">
        <v>40.589892823657038</v>
      </c>
      <c r="G154" s="106">
        <v>102.31257948329008</v>
      </c>
      <c r="H154" s="106" t="s">
        <v>211</v>
      </c>
      <c r="I154" s="106" t="s">
        <v>225</v>
      </c>
    </row>
    <row r="155" spans="1:9" x14ac:dyDescent="0.3">
      <c r="A155" s="106" t="s">
        <v>251</v>
      </c>
      <c r="B155" s="106" t="s">
        <v>134</v>
      </c>
      <c r="C155" s="106">
        <v>645.01913834423033</v>
      </c>
      <c r="D155" s="106">
        <v>14.639241218678798</v>
      </c>
      <c r="E155" s="106">
        <v>1</v>
      </c>
      <c r="F155" s="106">
        <v>459.9443595092738</v>
      </c>
      <c r="G155" s="106">
        <v>185.07477883495653</v>
      </c>
      <c r="H155" s="106" t="s">
        <v>211</v>
      </c>
      <c r="I155" s="106" t="s">
        <v>225</v>
      </c>
    </row>
    <row r="156" spans="1:9" x14ac:dyDescent="0.3">
      <c r="A156" s="106" t="s">
        <v>252</v>
      </c>
      <c r="B156" s="106" t="s">
        <v>129</v>
      </c>
      <c r="C156" s="106">
        <v>1892.8624002308895</v>
      </c>
      <c r="D156" s="106">
        <v>6.324435186444342</v>
      </c>
      <c r="E156" s="106">
        <v>1</v>
      </c>
      <c r="F156" s="106">
        <v>1658.2252031153821</v>
      </c>
      <c r="G156" s="106">
        <v>234.63719711550752</v>
      </c>
      <c r="H156" s="106" t="s">
        <v>211</v>
      </c>
      <c r="I156" s="106" t="s">
        <v>225</v>
      </c>
    </row>
    <row r="157" spans="1:9" x14ac:dyDescent="0.3">
      <c r="A157" s="106" t="s">
        <v>248</v>
      </c>
      <c r="B157" s="106" t="s">
        <v>131</v>
      </c>
      <c r="C157" s="106">
        <v>593.54271753327555</v>
      </c>
      <c r="D157" s="106">
        <v>6.1097789595534522</v>
      </c>
      <c r="E157" s="106">
        <v>1</v>
      </c>
      <c r="F157" s="106">
        <v>522.46498731252825</v>
      </c>
      <c r="G157" s="106">
        <v>71.077730220747299</v>
      </c>
      <c r="H157" s="106" t="s">
        <v>211</v>
      </c>
      <c r="I157" s="106" t="s">
        <v>226</v>
      </c>
    </row>
    <row r="158" spans="1:9" x14ac:dyDescent="0.3">
      <c r="A158" s="106" t="s">
        <v>249</v>
      </c>
      <c r="B158" s="106" t="s">
        <v>132</v>
      </c>
      <c r="C158" s="106">
        <v>296.6592555670137</v>
      </c>
      <c r="D158" s="106">
        <v>2.7496942290685182</v>
      </c>
      <c r="E158" s="106">
        <v>1</v>
      </c>
      <c r="F158" s="106">
        <v>280.67109960357902</v>
      </c>
      <c r="G158" s="106">
        <v>15.988155963434652</v>
      </c>
      <c r="H158" s="106" t="s">
        <v>211</v>
      </c>
      <c r="I158" s="106" t="s">
        <v>226</v>
      </c>
    </row>
    <row r="159" spans="1:9" x14ac:dyDescent="0.3">
      <c r="A159" s="106" t="s">
        <v>250</v>
      </c>
      <c r="B159" s="106" t="s">
        <v>133</v>
      </c>
      <c r="C159" s="106">
        <v>696.54070567476265</v>
      </c>
      <c r="D159" s="106">
        <v>52.425971958704153</v>
      </c>
      <c r="E159" s="106">
        <v>1</v>
      </c>
      <c r="F159" s="106">
        <v>19.189034999738965</v>
      </c>
      <c r="G159" s="106">
        <v>715.72974067450161</v>
      </c>
      <c r="H159" s="106" t="s">
        <v>211</v>
      </c>
      <c r="I159" s="106" t="s">
        <v>226</v>
      </c>
    </row>
    <row r="160" spans="1:9" x14ac:dyDescent="0.3">
      <c r="A160" s="106" t="s">
        <v>251</v>
      </c>
      <c r="B160" s="106" t="s">
        <v>134</v>
      </c>
      <c r="C160" s="106">
        <v>488.34168444045002</v>
      </c>
      <c r="D160" s="106">
        <v>17.837272305295397</v>
      </c>
      <c r="E160" s="106">
        <v>1</v>
      </c>
      <c r="F160" s="106">
        <v>317.61228581398757</v>
      </c>
      <c r="G160" s="106">
        <v>170.72939862646248</v>
      </c>
      <c r="H160" s="106" t="s">
        <v>211</v>
      </c>
      <c r="I160" s="106" t="s">
        <v>226</v>
      </c>
    </row>
    <row r="161" spans="1:9" x14ac:dyDescent="0.3">
      <c r="A161" s="106" t="s">
        <v>252</v>
      </c>
      <c r="B161" s="106" t="s">
        <v>129</v>
      </c>
      <c r="C161" s="106">
        <v>2075.0843632155015</v>
      </c>
      <c r="D161" s="106">
        <v>18.179952258544965</v>
      </c>
      <c r="E161" s="106">
        <v>1</v>
      </c>
      <c r="F161" s="106">
        <v>1335.675643963566</v>
      </c>
      <c r="G161" s="106">
        <v>739.40871925193551</v>
      </c>
      <c r="H161" s="106" t="s">
        <v>211</v>
      </c>
      <c r="I161" s="106" t="s">
        <v>226</v>
      </c>
    </row>
    <row r="162" spans="1:9" x14ac:dyDescent="0.3">
      <c r="A162" s="106" t="s">
        <v>248</v>
      </c>
      <c r="B162" s="106" t="s">
        <v>131</v>
      </c>
      <c r="C162" s="106">
        <v>430.29594360154647</v>
      </c>
      <c r="D162" s="106">
        <v>13.407186060969781</v>
      </c>
      <c r="E162" s="106">
        <v>1</v>
      </c>
      <c r="F162" s="106">
        <v>317.22241116947521</v>
      </c>
      <c r="G162" s="106">
        <v>113.07353243207125</v>
      </c>
      <c r="H162" s="106" t="s">
        <v>211</v>
      </c>
      <c r="I162" s="106" t="s">
        <v>227</v>
      </c>
    </row>
    <row r="163" spans="1:9" x14ac:dyDescent="0.3">
      <c r="A163" s="106" t="s">
        <v>249</v>
      </c>
      <c r="B163" s="106" t="s">
        <v>132</v>
      </c>
      <c r="C163" s="106">
        <v>126.53690770331437</v>
      </c>
      <c r="D163" s="106">
        <v>6.2881479402124727</v>
      </c>
      <c r="E163" s="106">
        <v>1</v>
      </c>
      <c r="F163" s="106">
        <v>110.94152491081951</v>
      </c>
      <c r="G163" s="106">
        <v>15.59538279249486</v>
      </c>
      <c r="H163" s="106" t="s">
        <v>211</v>
      </c>
      <c r="I163" s="106" t="s">
        <v>227</v>
      </c>
    </row>
    <row r="164" spans="1:9" x14ac:dyDescent="0.3">
      <c r="A164" s="106" t="s">
        <v>250</v>
      </c>
      <c r="B164" s="106" t="s">
        <v>133</v>
      </c>
      <c r="C164" s="106">
        <v>155.72074216946677</v>
      </c>
      <c r="D164" s="106">
        <v>49.718329654601668</v>
      </c>
      <c r="E164" s="106">
        <v>1</v>
      </c>
      <c r="F164" s="106">
        <v>3.9741083819474738</v>
      </c>
      <c r="G164" s="106">
        <v>151.7466337875193</v>
      </c>
      <c r="H164" s="106" t="s">
        <v>211</v>
      </c>
      <c r="I164" s="106" t="s">
        <v>227</v>
      </c>
    </row>
    <row r="165" spans="1:9" x14ac:dyDescent="0.3">
      <c r="A165" s="106" t="s">
        <v>251</v>
      </c>
      <c r="B165" s="106" t="s">
        <v>134</v>
      </c>
      <c r="C165" s="106">
        <v>298.55541593816912</v>
      </c>
      <c r="D165" s="106">
        <v>21.221816127827989</v>
      </c>
      <c r="E165" s="106">
        <v>1</v>
      </c>
      <c r="F165" s="106">
        <v>174.37200837443132</v>
      </c>
      <c r="G165" s="106">
        <v>124.1834075637378</v>
      </c>
      <c r="H165" s="106" t="s">
        <v>211</v>
      </c>
      <c r="I165" s="106" t="s">
        <v>227</v>
      </c>
    </row>
    <row r="166" spans="1:9" x14ac:dyDescent="0.3">
      <c r="A166" s="106" t="s">
        <v>252</v>
      </c>
      <c r="B166" s="106" t="s">
        <v>129</v>
      </c>
      <c r="C166" s="106">
        <v>1011.1090094124966</v>
      </c>
      <c r="D166" s="106">
        <v>11.448649173093568</v>
      </c>
      <c r="E166" s="106">
        <v>1</v>
      </c>
      <c r="F166" s="106">
        <v>784.22269585194704</v>
      </c>
      <c r="G166" s="106">
        <v>226.88631356054958</v>
      </c>
      <c r="H166" s="106" t="s">
        <v>211</v>
      </c>
      <c r="I166" s="106" t="s">
        <v>227</v>
      </c>
    </row>
    <row r="167" spans="1:9" x14ac:dyDescent="0.3">
      <c r="A167" s="106" t="s">
        <v>248</v>
      </c>
      <c r="B167" s="106" t="s">
        <v>131</v>
      </c>
      <c r="C167" s="106">
        <v>184.547845205725</v>
      </c>
      <c r="D167" s="106">
        <v>14.647123596771793</v>
      </c>
      <c r="E167" s="106">
        <v>1</v>
      </c>
      <c r="F167" s="106">
        <v>131.56718128010021</v>
      </c>
      <c r="G167" s="106">
        <v>52.980663925624789</v>
      </c>
      <c r="H167" s="106" t="s">
        <v>211</v>
      </c>
      <c r="I167" s="106" t="s">
        <v>228</v>
      </c>
    </row>
    <row r="168" spans="1:9" x14ac:dyDescent="0.3">
      <c r="A168" s="106" t="s">
        <v>249</v>
      </c>
      <c r="B168" s="106" t="s">
        <v>132</v>
      </c>
      <c r="C168" s="106">
        <v>119.58862767770655</v>
      </c>
      <c r="D168" s="106">
        <v>1.1149332166656265</v>
      </c>
      <c r="E168" s="106">
        <v>1</v>
      </c>
      <c r="F168" s="106">
        <v>116.97529434437322</v>
      </c>
      <c r="G168" s="106">
        <v>2.6133333333333337</v>
      </c>
      <c r="H168" s="106" t="s">
        <v>211</v>
      </c>
      <c r="I168" s="106" t="s">
        <v>228</v>
      </c>
    </row>
    <row r="169" spans="1:9" x14ac:dyDescent="0.3">
      <c r="A169" s="106" t="s">
        <v>250</v>
      </c>
      <c r="B169" s="106" t="s">
        <v>133</v>
      </c>
      <c r="C169" s="106">
        <v>398.29889119208519</v>
      </c>
      <c r="D169" s="106">
        <v>85.559658599945649</v>
      </c>
      <c r="E169" s="106">
        <v>1</v>
      </c>
      <c r="F169" s="106">
        <v>269.63612497009638</v>
      </c>
      <c r="G169" s="106">
        <v>667.93501616218157</v>
      </c>
      <c r="H169" s="106" t="s">
        <v>211</v>
      </c>
      <c r="I169" s="106" t="s">
        <v>228</v>
      </c>
    </row>
    <row r="170" spans="1:9" x14ac:dyDescent="0.3">
      <c r="A170" s="106" t="s">
        <v>251</v>
      </c>
      <c r="B170" s="106" t="s">
        <v>134</v>
      </c>
      <c r="C170" s="106">
        <v>260.00285256721787</v>
      </c>
      <c r="D170" s="106">
        <v>27.727827224807626</v>
      </c>
      <c r="E170" s="106">
        <v>1</v>
      </c>
      <c r="F170" s="106">
        <v>118.70029475797531</v>
      </c>
      <c r="G170" s="106">
        <v>141.30255780924256</v>
      </c>
      <c r="H170" s="106" t="s">
        <v>211</v>
      </c>
      <c r="I170" s="106" t="s">
        <v>228</v>
      </c>
    </row>
    <row r="171" spans="1:9" x14ac:dyDescent="0.3">
      <c r="A171" s="106" t="s">
        <v>252</v>
      </c>
      <c r="B171" s="106" t="s">
        <v>129</v>
      </c>
      <c r="C171" s="106">
        <v>962.43821664273457</v>
      </c>
      <c r="D171" s="106">
        <v>36.301053864351957</v>
      </c>
      <c r="E171" s="106">
        <v>1</v>
      </c>
      <c r="F171" s="106">
        <v>277.66279439094319</v>
      </c>
      <c r="G171" s="106">
        <v>684.77542225179138</v>
      </c>
      <c r="H171" s="106" t="s">
        <v>211</v>
      </c>
      <c r="I171" s="106" t="s">
        <v>228</v>
      </c>
    </row>
    <row r="172" spans="1:9" x14ac:dyDescent="0.3">
      <c r="A172" s="106" t="s">
        <v>248</v>
      </c>
      <c r="B172" s="106" t="s">
        <v>131</v>
      </c>
      <c r="C172" s="106">
        <v>229.09364802906669</v>
      </c>
      <c r="D172" s="106">
        <v>9.7918500456813327</v>
      </c>
      <c r="E172" s="106">
        <v>1</v>
      </c>
      <c r="F172" s="106">
        <v>185.12593532985977</v>
      </c>
      <c r="G172" s="106">
        <v>43.967712699206906</v>
      </c>
      <c r="H172" s="106" t="s">
        <v>211</v>
      </c>
      <c r="I172" s="106" t="s">
        <v>229</v>
      </c>
    </row>
    <row r="173" spans="1:9" x14ac:dyDescent="0.3">
      <c r="A173" s="106" t="s">
        <v>249</v>
      </c>
      <c r="B173" s="106" t="s">
        <v>132</v>
      </c>
      <c r="C173" s="106">
        <v>0</v>
      </c>
      <c r="D173" s="106">
        <v>0</v>
      </c>
      <c r="E173" s="106">
        <v>0</v>
      </c>
      <c r="F173" s="106">
        <v>0</v>
      </c>
      <c r="G173" s="106">
        <v>0</v>
      </c>
      <c r="H173" s="106" t="s">
        <v>211</v>
      </c>
      <c r="I173" s="106" t="s">
        <v>229</v>
      </c>
    </row>
    <row r="174" spans="1:9" x14ac:dyDescent="0.3">
      <c r="A174" s="106" t="s">
        <v>250</v>
      </c>
      <c r="B174" s="106" t="s">
        <v>133</v>
      </c>
      <c r="C174" s="106">
        <v>48.982681897318848</v>
      </c>
      <c r="D174" s="106">
        <v>4.0830757372422957</v>
      </c>
      <c r="E174" s="106">
        <v>1</v>
      </c>
      <c r="F174" s="106">
        <v>45.062681897318846</v>
      </c>
      <c r="G174" s="106">
        <v>3.92</v>
      </c>
      <c r="H174" s="106" t="s">
        <v>211</v>
      </c>
      <c r="I174" s="106" t="s">
        <v>229</v>
      </c>
    </row>
    <row r="175" spans="1:9" x14ac:dyDescent="0.3">
      <c r="A175" s="106" t="s">
        <v>251</v>
      </c>
      <c r="B175" s="106" t="s">
        <v>134</v>
      </c>
      <c r="C175" s="106">
        <v>187.04261287045927</v>
      </c>
      <c r="D175" s="106">
        <v>36.854086768827877</v>
      </c>
      <c r="E175" s="106">
        <v>1</v>
      </c>
      <c r="F175" s="106">
        <v>51.934233060213984</v>
      </c>
      <c r="G175" s="106">
        <v>135.10837981024528</v>
      </c>
      <c r="H175" s="106" t="s">
        <v>211</v>
      </c>
      <c r="I175" s="106" t="s">
        <v>229</v>
      </c>
    </row>
    <row r="176" spans="1:9" x14ac:dyDescent="0.3">
      <c r="A176" s="106" t="s">
        <v>252</v>
      </c>
      <c r="B176" s="106" t="s">
        <v>129</v>
      </c>
      <c r="C176" s="106">
        <v>465.11894279684481</v>
      </c>
      <c r="D176" s="106">
        <v>15.591420639843392</v>
      </c>
      <c r="E176" s="106">
        <v>1</v>
      </c>
      <c r="F176" s="106">
        <v>322.98238713662943</v>
      </c>
      <c r="G176" s="106">
        <v>142.13655566021535</v>
      </c>
      <c r="H176" s="106" t="s">
        <v>211</v>
      </c>
      <c r="I176" s="106" t="s">
        <v>229</v>
      </c>
    </row>
    <row r="177" spans="1:9" x14ac:dyDescent="0.3">
      <c r="A177" s="106" t="s">
        <v>248</v>
      </c>
      <c r="B177" s="106" t="s">
        <v>131</v>
      </c>
      <c r="C177" s="106">
        <v>59.752234104047346</v>
      </c>
      <c r="D177" s="106">
        <v>1.6023285524172333</v>
      </c>
      <c r="E177" s="106">
        <v>1</v>
      </c>
      <c r="F177" s="106">
        <v>57.875676972844921</v>
      </c>
      <c r="G177" s="106">
        <v>1.8765571312024227</v>
      </c>
      <c r="H177" s="106" t="s">
        <v>211</v>
      </c>
      <c r="I177" s="106" t="s">
        <v>230</v>
      </c>
    </row>
    <row r="178" spans="1:9" x14ac:dyDescent="0.3">
      <c r="A178" s="106" t="s">
        <v>249</v>
      </c>
      <c r="B178" s="106" t="s">
        <v>132</v>
      </c>
      <c r="C178" s="106">
        <v>94.372683989103407</v>
      </c>
      <c r="D178" s="106">
        <v>0.69304718416945521</v>
      </c>
      <c r="E178" s="106">
        <v>1</v>
      </c>
      <c r="F178" s="106">
        <v>93.090751420240636</v>
      </c>
      <c r="G178" s="106">
        <v>1.2819325688627741</v>
      </c>
      <c r="H178" s="106" t="s">
        <v>211</v>
      </c>
      <c r="I178" s="106" t="s">
        <v>230</v>
      </c>
    </row>
    <row r="179" spans="1:9" x14ac:dyDescent="0.3">
      <c r="A179" s="106" t="s">
        <v>250</v>
      </c>
      <c r="B179" s="106" t="s">
        <v>133</v>
      </c>
      <c r="C179" s="106">
        <v>229.00060739178571</v>
      </c>
      <c r="D179" s="106">
        <v>26.219179930753732</v>
      </c>
      <c r="E179" s="106">
        <v>1</v>
      </c>
      <c r="F179" s="106">
        <v>111.31812805442611</v>
      </c>
      <c r="G179" s="106">
        <v>117.6824793373596</v>
      </c>
      <c r="H179" s="106" t="s">
        <v>211</v>
      </c>
      <c r="I179" s="106" t="s">
        <v>230</v>
      </c>
    </row>
    <row r="180" spans="1:9" x14ac:dyDescent="0.3">
      <c r="A180" s="106" t="s">
        <v>251</v>
      </c>
      <c r="B180" s="106" t="s">
        <v>134</v>
      </c>
      <c r="C180" s="106">
        <v>105.20927953712595</v>
      </c>
      <c r="D180" s="106">
        <v>51.799356275363827</v>
      </c>
      <c r="E180" s="106">
        <v>1</v>
      </c>
      <c r="F180" s="106">
        <v>1.6062703655455266</v>
      </c>
      <c r="G180" s="106">
        <v>106.81554990267148</v>
      </c>
      <c r="H180" s="106" t="s">
        <v>211</v>
      </c>
      <c r="I180" s="106" t="s">
        <v>230</v>
      </c>
    </row>
    <row r="181" spans="1:9" x14ac:dyDescent="0.3">
      <c r="A181" s="106" t="s">
        <v>252</v>
      </c>
      <c r="B181" s="106" t="s">
        <v>129</v>
      </c>
      <c r="C181" s="106">
        <v>488.33480502206243</v>
      </c>
      <c r="D181" s="106">
        <v>16.606433926820944</v>
      </c>
      <c r="E181" s="106">
        <v>1</v>
      </c>
      <c r="F181" s="106">
        <v>329.38861141625142</v>
      </c>
      <c r="G181" s="106">
        <v>158.946193605811</v>
      </c>
      <c r="H181" s="106" t="s">
        <v>211</v>
      </c>
      <c r="I181" s="106" t="s">
        <v>230</v>
      </c>
    </row>
    <row r="182" spans="1:9" x14ac:dyDescent="0.3">
      <c r="A182" s="106" t="s">
        <v>248</v>
      </c>
      <c r="B182" s="106" t="s">
        <v>131</v>
      </c>
      <c r="C182" s="106">
        <v>22.879502084033447</v>
      </c>
      <c r="D182" s="106">
        <v>2.9138163244028932</v>
      </c>
      <c r="E182" s="106">
        <v>1</v>
      </c>
      <c r="F182" s="106">
        <v>21.572835417366779</v>
      </c>
      <c r="G182" s="106">
        <v>1.3066666666666669</v>
      </c>
      <c r="H182" s="106" t="s">
        <v>211</v>
      </c>
      <c r="I182" s="106" t="s">
        <v>231</v>
      </c>
    </row>
    <row r="183" spans="1:9" x14ac:dyDescent="0.3">
      <c r="A183" s="106" t="s">
        <v>249</v>
      </c>
      <c r="B183" s="106" t="s">
        <v>132</v>
      </c>
      <c r="C183" s="106">
        <v>0</v>
      </c>
      <c r="D183" s="106">
        <v>0</v>
      </c>
      <c r="E183" s="106">
        <v>0</v>
      </c>
      <c r="F183" s="106">
        <v>0</v>
      </c>
      <c r="G183" s="106">
        <v>0</v>
      </c>
      <c r="H183" s="106" t="s">
        <v>211</v>
      </c>
      <c r="I183" s="106" t="s">
        <v>231</v>
      </c>
    </row>
    <row r="184" spans="1:9" x14ac:dyDescent="0.3">
      <c r="A184" s="106" t="s">
        <v>250</v>
      </c>
      <c r="B184" s="106" t="s">
        <v>133</v>
      </c>
      <c r="C184" s="106">
        <v>223.5467352981718</v>
      </c>
      <c r="D184" s="106">
        <v>85.373274618835609</v>
      </c>
      <c r="E184" s="106">
        <v>1</v>
      </c>
      <c r="F184" s="106">
        <v>150.5176344278257</v>
      </c>
      <c r="G184" s="106">
        <v>374.06436972599749</v>
      </c>
      <c r="H184" s="106" t="s">
        <v>211</v>
      </c>
      <c r="I184" s="106" t="s">
        <v>231</v>
      </c>
    </row>
    <row r="185" spans="1:9" x14ac:dyDescent="0.3">
      <c r="A185" s="106" t="s">
        <v>251</v>
      </c>
      <c r="B185" s="106" t="s">
        <v>134</v>
      </c>
      <c r="C185" s="106">
        <v>0</v>
      </c>
      <c r="D185" s="106">
        <v>0</v>
      </c>
      <c r="E185" s="106">
        <v>0</v>
      </c>
      <c r="F185" s="106">
        <v>0</v>
      </c>
      <c r="G185" s="106">
        <v>0</v>
      </c>
      <c r="H185" s="106" t="s">
        <v>211</v>
      </c>
      <c r="I185" s="106" t="s">
        <v>231</v>
      </c>
    </row>
    <row r="186" spans="1:9" x14ac:dyDescent="0.3">
      <c r="A186" s="106" t="s">
        <v>252</v>
      </c>
      <c r="B186" s="106" t="s">
        <v>129</v>
      </c>
      <c r="C186" s="106">
        <v>246.42623738220524</v>
      </c>
      <c r="D186" s="106">
        <v>77.447245325031218</v>
      </c>
      <c r="E186" s="106">
        <v>1</v>
      </c>
      <c r="F186" s="106">
        <v>127.64041453464975</v>
      </c>
      <c r="G186" s="106">
        <v>374.06665191685499</v>
      </c>
      <c r="H186" s="106" t="s">
        <v>211</v>
      </c>
      <c r="I186" s="106" t="s">
        <v>231</v>
      </c>
    </row>
    <row r="187" spans="1:9" x14ac:dyDescent="0.3">
      <c r="A187" s="106" t="s">
        <v>248</v>
      </c>
      <c r="B187" s="106" t="s">
        <v>131</v>
      </c>
      <c r="C187" s="106">
        <v>0</v>
      </c>
      <c r="D187" s="106">
        <v>0</v>
      </c>
      <c r="E187" s="106">
        <v>0</v>
      </c>
      <c r="F187" s="106">
        <v>0</v>
      </c>
      <c r="G187" s="106">
        <v>0</v>
      </c>
      <c r="H187" s="106" t="s">
        <v>211</v>
      </c>
      <c r="I187" s="106" t="s">
        <v>232</v>
      </c>
    </row>
    <row r="188" spans="1:9" x14ac:dyDescent="0.3">
      <c r="A188" s="106" t="s">
        <v>249</v>
      </c>
      <c r="B188" s="106" t="s">
        <v>132</v>
      </c>
      <c r="C188" s="106">
        <v>0</v>
      </c>
      <c r="D188" s="106">
        <v>0</v>
      </c>
      <c r="E188" s="106">
        <v>0</v>
      </c>
      <c r="F188" s="106">
        <v>0</v>
      </c>
      <c r="G188" s="106">
        <v>0</v>
      </c>
      <c r="H188" s="106" t="s">
        <v>211</v>
      </c>
      <c r="I188" s="106" t="s">
        <v>232</v>
      </c>
    </row>
    <row r="189" spans="1:9" x14ac:dyDescent="0.3">
      <c r="A189" s="106" t="s">
        <v>250</v>
      </c>
      <c r="B189" s="106" t="s">
        <v>133</v>
      </c>
      <c r="C189" s="106">
        <v>0.31764577361622204</v>
      </c>
      <c r="D189" s="106">
        <v>0</v>
      </c>
      <c r="E189" s="106">
        <v>1</v>
      </c>
      <c r="F189" s="106">
        <v>0.31764577361622204</v>
      </c>
      <c r="G189" s="106">
        <v>0</v>
      </c>
      <c r="H189" s="106" t="s">
        <v>211</v>
      </c>
      <c r="I189" s="106" t="s">
        <v>232</v>
      </c>
    </row>
    <row r="190" spans="1:9" x14ac:dyDescent="0.3">
      <c r="A190" s="106" t="s">
        <v>251</v>
      </c>
      <c r="B190" s="106" t="s">
        <v>134</v>
      </c>
      <c r="C190" s="106">
        <v>0</v>
      </c>
      <c r="D190" s="106">
        <v>0</v>
      </c>
      <c r="E190" s="106">
        <v>0</v>
      </c>
      <c r="F190" s="106">
        <v>0</v>
      </c>
      <c r="G190" s="106">
        <v>0</v>
      </c>
      <c r="H190" s="106" t="s">
        <v>211</v>
      </c>
      <c r="I190" s="106" t="s">
        <v>232</v>
      </c>
    </row>
    <row r="191" spans="1:9" x14ac:dyDescent="0.3">
      <c r="A191" s="106" t="s">
        <v>252</v>
      </c>
      <c r="B191" s="106" t="s">
        <v>129</v>
      </c>
      <c r="C191" s="106">
        <v>0.31764577361622204</v>
      </c>
      <c r="D191" s="106">
        <v>0</v>
      </c>
      <c r="E191" s="106">
        <v>1</v>
      </c>
      <c r="F191" s="106">
        <v>0.31764577361622204</v>
      </c>
      <c r="G191" s="106">
        <v>0</v>
      </c>
      <c r="H191" s="106" t="s">
        <v>211</v>
      </c>
      <c r="I191" s="106" t="s">
        <v>232</v>
      </c>
    </row>
    <row r="192" spans="1:9" x14ac:dyDescent="0.3">
      <c r="A192" s="106" t="s">
        <v>248</v>
      </c>
      <c r="B192" s="106" t="s">
        <v>131</v>
      </c>
      <c r="C192" s="106">
        <v>0</v>
      </c>
      <c r="D192" s="106">
        <v>0</v>
      </c>
      <c r="E192" s="106">
        <v>0</v>
      </c>
      <c r="F192" s="106">
        <v>0</v>
      </c>
      <c r="G192" s="106">
        <v>0</v>
      </c>
      <c r="H192" s="106" t="s">
        <v>211</v>
      </c>
      <c r="I192" s="106" t="s">
        <v>233</v>
      </c>
    </row>
    <row r="193" spans="1:9" x14ac:dyDescent="0.3">
      <c r="A193" s="106" t="s">
        <v>249</v>
      </c>
      <c r="B193" s="106" t="s">
        <v>132</v>
      </c>
      <c r="C193" s="106">
        <v>0</v>
      </c>
      <c r="D193" s="106">
        <v>0</v>
      </c>
      <c r="E193" s="106">
        <v>0</v>
      </c>
      <c r="F193" s="106">
        <v>0</v>
      </c>
      <c r="G193" s="106">
        <v>0</v>
      </c>
      <c r="H193" s="106" t="s">
        <v>211</v>
      </c>
      <c r="I193" s="106" t="s">
        <v>233</v>
      </c>
    </row>
    <row r="194" spans="1:9" x14ac:dyDescent="0.3">
      <c r="A194" s="106" t="s">
        <v>250</v>
      </c>
      <c r="B194" s="106" t="s">
        <v>133</v>
      </c>
      <c r="C194" s="106">
        <v>0</v>
      </c>
      <c r="D194" s="106">
        <v>0</v>
      </c>
      <c r="E194" s="106">
        <v>0</v>
      </c>
      <c r="F194" s="106">
        <v>0</v>
      </c>
      <c r="G194" s="106">
        <v>0</v>
      </c>
      <c r="H194" s="106" t="s">
        <v>211</v>
      </c>
      <c r="I194" s="106" t="s">
        <v>233</v>
      </c>
    </row>
    <row r="195" spans="1:9" x14ac:dyDescent="0.3">
      <c r="A195" s="106" t="s">
        <v>251</v>
      </c>
      <c r="B195" s="106" t="s">
        <v>134</v>
      </c>
      <c r="C195" s="106">
        <v>0</v>
      </c>
      <c r="D195" s="106">
        <v>0</v>
      </c>
      <c r="E195" s="106">
        <v>0</v>
      </c>
      <c r="F195" s="106">
        <v>0</v>
      </c>
      <c r="G195" s="106">
        <v>0</v>
      </c>
      <c r="H195" s="106" t="s">
        <v>211</v>
      </c>
      <c r="I195" s="106" t="s">
        <v>233</v>
      </c>
    </row>
    <row r="196" spans="1:9" x14ac:dyDescent="0.3">
      <c r="A196" s="106" t="s">
        <v>252</v>
      </c>
      <c r="B196" s="106" t="s">
        <v>129</v>
      </c>
      <c r="C196" s="106">
        <v>0</v>
      </c>
      <c r="D196" s="106">
        <v>0</v>
      </c>
      <c r="E196" s="106">
        <v>0</v>
      </c>
      <c r="F196" s="106">
        <v>0</v>
      </c>
      <c r="G196" s="106">
        <v>0</v>
      </c>
      <c r="H196" s="106" t="s">
        <v>211</v>
      </c>
      <c r="I196" s="106" t="s">
        <v>233</v>
      </c>
    </row>
    <row r="197" spans="1:9" x14ac:dyDescent="0.3">
      <c r="A197" s="106" t="s">
        <v>248</v>
      </c>
      <c r="B197" s="106" t="s">
        <v>131</v>
      </c>
      <c r="C197" s="106">
        <v>22.879502084033447</v>
      </c>
      <c r="D197" s="106">
        <v>2.9138163244028932</v>
      </c>
      <c r="E197" s="106">
        <v>1</v>
      </c>
      <c r="F197" s="106">
        <v>21.572835417366779</v>
      </c>
      <c r="G197" s="106">
        <v>1.3066666666666669</v>
      </c>
      <c r="H197" s="106" t="s">
        <v>211</v>
      </c>
      <c r="I197" s="106" t="s">
        <v>234</v>
      </c>
    </row>
    <row r="198" spans="1:9" x14ac:dyDescent="0.3">
      <c r="A198" s="106" t="s">
        <v>249</v>
      </c>
      <c r="B198" s="106" t="s">
        <v>132</v>
      </c>
      <c r="C198" s="106">
        <v>0</v>
      </c>
      <c r="D198" s="106">
        <v>0</v>
      </c>
      <c r="E198" s="106">
        <v>0</v>
      </c>
      <c r="F198" s="106">
        <v>0</v>
      </c>
      <c r="G198" s="106">
        <v>0</v>
      </c>
      <c r="H198" s="106" t="s">
        <v>211</v>
      </c>
      <c r="I198" s="106" t="s">
        <v>234</v>
      </c>
    </row>
    <row r="199" spans="1:9" x14ac:dyDescent="0.3">
      <c r="A199" s="106" t="s">
        <v>250</v>
      </c>
      <c r="B199" s="106" t="s">
        <v>133</v>
      </c>
      <c r="C199" s="106">
        <v>79.351788394938964</v>
      </c>
      <c r="D199" s="106">
        <v>93.773744302203198</v>
      </c>
      <c r="E199" s="106">
        <v>1</v>
      </c>
      <c r="F199" s="106">
        <v>66.494052176504042</v>
      </c>
      <c r="G199" s="106">
        <v>145.84584057144301</v>
      </c>
      <c r="H199" s="106" t="s">
        <v>211</v>
      </c>
      <c r="I199" s="106" t="s">
        <v>234</v>
      </c>
    </row>
    <row r="200" spans="1:9" x14ac:dyDescent="0.3">
      <c r="A200" s="106" t="s">
        <v>251</v>
      </c>
      <c r="B200" s="106" t="s">
        <v>134</v>
      </c>
      <c r="C200" s="106">
        <v>0</v>
      </c>
      <c r="D200" s="106">
        <v>0</v>
      </c>
      <c r="E200" s="106">
        <v>0</v>
      </c>
      <c r="F200" s="106">
        <v>0</v>
      </c>
      <c r="G200" s="106">
        <v>0</v>
      </c>
      <c r="H200" s="106" t="s">
        <v>211</v>
      </c>
      <c r="I200" s="106" t="s">
        <v>234</v>
      </c>
    </row>
    <row r="201" spans="1:9" x14ac:dyDescent="0.3">
      <c r="A201" s="106" t="s">
        <v>252</v>
      </c>
      <c r="B201" s="106" t="s">
        <v>129</v>
      </c>
      <c r="C201" s="106">
        <v>102.23129047897241</v>
      </c>
      <c r="D201" s="106">
        <v>72.789973745480609</v>
      </c>
      <c r="E201" s="106">
        <v>1</v>
      </c>
      <c r="F201" s="106">
        <v>43.620403339675264</v>
      </c>
      <c r="G201" s="106">
        <v>145.85169381864768</v>
      </c>
      <c r="H201" s="106" t="s">
        <v>211</v>
      </c>
      <c r="I201" s="106" t="s">
        <v>234</v>
      </c>
    </row>
  </sheetData>
  <autoFilter ref="A1:I201" xr:uid="{E67E4319-9A0D-4BFC-9C7B-6FD5BF164D1C}"/>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Índice</vt:lpstr>
      <vt:lpstr>Metodología</vt:lpstr>
      <vt:lpstr>1</vt:lpstr>
      <vt:lpstr>2</vt:lpstr>
      <vt:lpstr>3</vt:lpstr>
      <vt:lpstr>4</vt:lpstr>
      <vt:lpstr>5</vt:lpstr>
      <vt:lpstr>6</vt:lpstr>
      <vt:lpstr>'1'!Área_de_impresión</vt:lpstr>
      <vt:lpstr>'2'!Área_de_impresión</vt:lpstr>
      <vt:lpstr>'3'!Área_de_impresión</vt:lpstr>
      <vt:lpstr>'4'!Área_de_impresión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Marcela Rodríguez López</dc:creator>
  <cp:keywords/>
  <dc:description/>
  <cp:lastModifiedBy>Claudia Marcela Rodriguez Lopez</cp:lastModifiedBy>
  <cp:revision/>
  <dcterms:created xsi:type="dcterms:W3CDTF">2026-06-12T14:34:58Z</dcterms:created>
  <dcterms:modified xsi:type="dcterms:W3CDTF">2026-06-30T15:35:19Z</dcterms:modified>
  <cp:category/>
  <cp:contentStatus/>
</cp:coreProperties>
</file>