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david\Desktop\DANE 2026\ENAM\ENAM 2026\ENAM 2026 - I\Anexo\"/>
    </mc:Choice>
  </mc:AlternateContent>
  <xr:revisionPtr revIDLastSave="0" documentId="8_{21065211-37E7-4DFD-96A8-C18FFC78D6AD}" xr6:coauthVersionLast="47" xr6:coauthVersionMax="47" xr10:uidLastSave="{00000000-0000-0000-0000-000000000000}"/>
  <bookViews>
    <workbookView xWindow="28680" yWindow="555" windowWidth="20730" windowHeight="11040" tabRatio="837" xr2:uid="{00000000-000D-0000-FFFF-FFFF00000000}"/>
  </bookViews>
  <sheets>
    <sheet name="Índice" sheetId="519" r:id="rId1"/>
    <sheet name="Ficha Técnica" sheetId="518" r:id="rId2"/>
    <sheet name="Cuadro 1" sheetId="531" r:id="rId3"/>
    <sheet name="Cuadro 1.1" sheetId="521" r:id="rId4"/>
    <sheet name="Cuadro 2" sheetId="532" r:id="rId5"/>
    <sheet name="Cuadro 3" sheetId="523" r:id="rId6"/>
    <sheet name="Cuadro 4" sheetId="524" r:id="rId7"/>
    <sheet name="Cuadro 5" sheetId="525" r:id="rId8"/>
    <sheet name="Cuadro 6" sheetId="526" r:id="rId9"/>
    <sheet name="Cuadro 7" sheetId="527" r:id="rId10"/>
    <sheet name="Cuadro 8" sheetId="535" r:id="rId11"/>
    <sheet name="Cuadro 9" sheetId="534" r:id="rId12"/>
    <sheet name="Cuadro 10" sheetId="533" r:id="rId13"/>
    <sheet name="Históricos" sheetId="528" r:id="rId14"/>
  </sheets>
  <definedNames>
    <definedName name="_Hlk173515539" localSheetId="1">'Ficha Técnica'!$P$43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528" l="1"/>
</calcChain>
</file>

<file path=xl/sharedStrings.xml><?xml version="1.0" encoding="utf-8"?>
<sst xmlns="http://schemas.openxmlformats.org/spreadsheetml/2006/main" count="1263" uniqueCount="293">
  <si>
    <t>ENCUESTA NACIONAL DE ARROZ MECANIZADO (ENAM)</t>
  </si>
  <si>
    <t>Contenido</t>
  </si>
  <si>
    <t>1.</t>
  </si>
  <si>
    <t>Ficha Técnica</t>
  </si>
  <si>
    <t>Periodo: primer semestre 2026</t>
  </si>
  <si>
    <t>2.</t>
  </si>
  <si>
    <t>Cuadro 1</t>
  </si>
  <si>
    <t>Área sembrada, cosechada, producción y rendimiento de arroz mecanizado
Total nacional y principales departamentos arroceros
Primer semestre (2025-2026)</t>
  </si>
  <si>
    <t>3.</t>
  </si>
  <si>
    <t>Cuadro 1.1</t>
  </si>
  <si>
    <t>Área sembrada perdida, razón de pérdida
Total nacional y zona arrocera
Primer semestre (2025-2026)</t>
  </si>
  <si>
    <t>Cuadro 2</t>
  </si>
  <si>
    <t>Área sembrada y producción de arroz mecanizado (c.v.e., participación, variación y contribución) 
Total nacional y principales departamentos arroceros
Primer semestre (2025-2026)</t>
  </si>
  <si>
    <t>Cuadro 3</t>
  </si>
  <si>
    <t>Serie del área sembrada de arroz mecanizado, según zonas arroceras
Primer semestre (2000 - 2026)</t>
  </si>
  <si>
    <t>Cuadro 4</t>
  </si>
  <si>
    <t>Serie del área sembrada de arroz mecanizado, según mes de siembra
Primer semestre (2000 - 2026)</t>
  </si>
  <si>
    <t>Cuadro 5</t>
  </si>
  <si>
    <t>Serie del área sembrada de arroz mecanizado, según sistema de producción
Primer semestre (2000 - 2026)</t>
  </si>
  <si>
    <t>Cuadro 6</t>
  </si>
  <si>
    <t>Serie de rendimiento de arroz mecanizado, según sistema de producción
Primer semestre (2016 - 2026)</t>
  </si>
  <si>
    <t>Cuadro 7</t>
  </si>
  <si>
    <t>Serie de área cosechada de arroz mecanizado
Total nacional y principales departamentos arroceros
Primer semestre (2000 - 2026)</t>
  </si>
  <si>
    <t>Cuadro 8</t>
  </si>
  <si>
    <t>Área sembrada de arroz mecanizado (c.v.e., participación, variación y contribución) 
Total nacional y zonas arroceras
Primer semestre (2025-2026)</t>
  </si>
  <si>
    <t>Cuadro 9</t>
  </si>
  <si>
    <t>Cuadro 9. Consumo de arroz total y promedio por hogar (miles/promedio)
Total nacional, departamentos y áreas
Encuesta Nacional de Calidad de Vida (ECV) 2025</t>
  </si>
  <si>
    <t>Cuadro 10</t>
  </si>
  <si>
    <t>Cuadro 10. Consumo de arroz total y promedio por persona (miles/promedio)
Total nacional, departamentos y áreas
Encuesta Nacional de Calidad de Vida (ECV) 2025</t>
  </si>
  <si>
    <t>Históricos</t>
  </si>
  <si>
    <t>Actualizado el 11 de agosto de 2026</t>
  </si>
  <si>
    <t>Periodo: primer semestre de 2026</t>
  </si>
  <si>
    <t>Objetivo</t>
  </si>
  <si>
    <t xml:space="preserve">Objetivo general. Proporcionar información estadística sobre el área sembrada, la producción y el rendimiento del cultivo de arroz mecanizado (riego y secano mecanizado) en cada semestre del año en Colombia.
Objetivos específicos. 
1. Estimar el área sembrada, la producción y el rendimiento del cultivo de arroz mecanizado (riego y secano mecanizado) semestralmente, según los principales departamentos productores (Tolima, Huila, Meta, Casanare, Norte de Santander y Resto Departamentos).
2. Estimar el área sembrada del cultivo de arroz mecanizado (riego y secano mecanizado) semestralmente, según zona arrocera.
3. Estimar el área sembrada de arroz mecanizado (riego y secano mecanizado) semestralmente, por tipo de sistema de producción del cultivo.
</t>
  </si>
  <si>
    <t>Tipo de investigación</t>
  </si>
  <si>
    <t>Convenio DANE-Fedearroz, FNA</t>
  </si>
  <si>
    <t>El Departamento Administrativo Nacional de Estadística (DANE) y la Federación Nacional de Arroceros (Fedearroz-Fondo Nacional del Arroz) realizan un convenio de cooperación técnica, en el marco del cual se ha brindado al país información confiable, precisa y oportuna sobre los indicadores del sector arrocero, en procura de su desarrollo. Entre los productos del convenio se encuentran: la Encuesta Nacional de Arroz Mecanizado (ENAM) que se realiza semestralmente desde el año 2000 y tres censos arroceros. Estos últimos son: el III Censo Nacional Arrocero realizado en el año 2007, el IV Censo Nacional Arrocero realizado en 2016 y el 5.° Censo Nacional de Arroz Mecanizado en 2023.</t>
  </si>
  <si>
    <t>Universo de estudio</t>
  </si>
  <si>
    <t>Corresponde al área dedicada al cultivo de arroz mecanizado en el país (riego, secano). Según el Quinto Censo Nacional Arrocero, comprende una superficie aproximada de 589.848 hectáreas al año, distribuidas 19.302 fincas ubicadas en 23 departamentos: Antioquia, Arauca, Atlántico, Bolívar, Caquetá, Casanare, Cauca, Cesar, Chocó, Córdoba, Cundinamarca, La Guajira, Guaviare, Huila, Magdalena, Meta, Nariño, Norte de Santander, Santander, Sucre, Tolima, Valle del Cauca y Vichada.</t>
  </si>
  <si>
    <t>Marco muestral</t>
  </si>
  <si>
    <t>Tipo de muestra</t>
  </si>
  <si>
    <t>Probabilística, estratificada de elementos, en dos muestras; una para estimar el área sembrada y la otra para estimar rendimiento. El método de selección es muestreo aleatorio simple al interior de cada estrato.</t>
  </si>
  <si>
    <t>Tamaño de muestra</t>
  </si>
  <si>
    <t xml:space="preserve">El tamaño de muestra seleccionada es variable en los diferentes semestres, debido a diferentes factores, dentro de los cuales se encuentran, la dinámica del sector y la cantidad de fincas que por efectos aleatorios resultan seleccionadas simultáneamente en las dos muestras (áreas sembradas y rendimiento), el error muestral, el cual se planea para que sea máximo 3% para el total nacional y el presupuesto para el operativo de campo.
Como se mencionó antes, esta operación estadística combina varias metodologías (censo, uso de registros administrativos y muestra probabilística), además se selecciona muestra independiente para estimar área sembrada y rendimiento. </t>
  </si>
  <si>
    <t>Parámetros estimados</t>
  </si>
  <si>
    <t>- Área sembrada expresada en hectáreas (ha)
- Producción expresada en toneladas (t)
- Rendimiento expresado en toneladas por hectárea (t/ha)</t>
  </si>
  <si>
    <t>Cobertura operativa</t>
  </si>
  <si>
    <t>100% de cobertura en el primer semestre de 2026. Durante este semestre no se presentó pérdida de muestra.</t>
  </si>
  <si>
    <t>Nivel de desagregación de los resultados</t>
  </si>
  <si>
    <t>Se presentan para los siguientes niveles de desagregación.
- Temporal. Resultado semestral, con desagregación mensual de las áreas sembradas. 
- Temática. Resultados de área sembrada y área cosechada por sistema de producción riego y secano.
- Geográfica. Total nacional, principales departamentos y zonas arroceras.</t>
  </si>
  <si>
    <t>Uno de los principales criterios para determinar la calidad de la estimación de un parámetro es la variabilidad que tienen los posibles resultados de dicha estimación, la cual depende de factores como el diseño y tamaño de la muestra, el parámetro que se desea estimar y los niveles de desagregación, entre otros.</t>
  </si>
  <si>
    <t>El coeficiente de variación estimado (c.v.e.) es una medida que resume dicha variabilidad en términos porcentuales, el cual se obtiene a partir de la información de la muestra e indica el grado de precisión con el cual se está reportando un resultado. De tal forma que entre menor sea el c.v.e., menor incertidumbre se tiene de la estimación y advierte que ésta es más precisa. La utilización del c.v.e depende directamente de las condiciones del estudio.</t>
  </si>
  <si>
    <t>Intervalos de confianza</t>
  </si>
  <si>
    <t>Con base en el c.v.e. se estiman los intervalos de confianza que a su vez proporcionan los límites entre los cuales, se encuentra el valor del parámetro de interés con una determinada probabilidad. Un intervalo con el 95% de confiabilidad está dado por:</t>
  </si>
  <si>
    <t>Donde t ̂, representa el valor estimado del parámetro de interés.</t>
  </si>
  <si>
    <t>Para leer adecuadamente el coeficiente c.v.e. así como el intervalo de confianza (±IC95%), se establecen los límites inferior (L. Inf.) y superior (L. Sup.) de la variable. Estos indican el rango de los posibles valores que puede tomar la variable teniendo en cuenta el coeficiente de variación.</t>
  </si>
  <si>
    <t xml:space="preserve">El detalle de la metodología de la operación estadística ENAM se encuentra publicado en el siguiente enlace: 
</t>
  </si>
  <si>
    <t>https://www.dane.gov.co/index.php/estadisticas-por-tema/agropecuario/encuesta-de-arroz-mecanizado</t>
  </si>
  <si>
    <t>Cuadro 1. Área sembrada, cosechada, producción y rendimiento de arroz mecanizado
Total nacional y principales departamentos arroceros
Primer semestre (2025-2026)</t>
  </si>
  <si>
    <t>Índice</t>
  </si>
  <si>
    <t>Área sembrada, cosechada, producción y rendimiento de arroz mecanizado según departamentos (c.v.e, ±IC95%, límite inferior, límite superior y variación)</t>
  </si>
  <si>
    <t>Departamento</t>
  </si>
  <si>
    <t>Área sembrada</t>
  </si>
  <si>
    <r>
      <t>Área cosechada</t>
    </r>
    <r>
      <rPr>
        <b/>
        <vertAlign val="superscript"/>
        <sz val="9"/>
        <rFont val="Segoe UI"/>
        <family val="2"/>
      </rPr>
      <t>2</t>
    </r>
  </si>
  <si>
    <r>
      <t xml:space="preserve">Producción </t>
    </r>
    <r>
      <rPr>
        <b/>
        <vertAlign val="superscript"/>
        <sz val="9"/>
        <rFont val="Segoe UI"/>
        <family val="2"/>
      </rPr>
      <t>3</t>
    </r>
  </si>
  <si>
    <t>Rendimiento</t>
  </si>
  <si>
    <t>2025-I</t>
  </si>
  <si>
    <t>2026-I</t>
  </si>
  <si>
    <t>Variación 
2026-I / 2025-I</t>
  </si>
  <si>
    <t>Hectárea 
(ha)</t>
  </si>
  <si>
    <t>Cve</t>
  </si>
  <si>
    <t>±IC 95%</t>
  </si>
  <si>
    <t>L. Inf. 
(ha)</t>
  </si>
  <si>
    <t>L. Sup.
(ha)</t>
  </si>
  <si>
    <t>Tonelada (t)</t>
  </si>
  <si>
    <t>L. Inf. 
(t)</t>
  </si>
  <si>
    <t>L. Sup.
(t)</t>
  </si>
  <si>
    <t>t/ha</t>
  </si>
  <si>
    <t>L. Inf. 
(t/ha)</t>
  </si>
  <si>
    <t>L. Sup.
(t/ha)</t>
  </si>
  <si>
    <t>Total Nacional</t>
  </si>
  <si>
    <t>Meta</t>
  </si>
  <si>
    <t>Casanare</t>
  </si>
  <si>
    <t>Tolima</t>
  </si>
  <si>
    <t>Huila</t>
  </si>
  <si>
    <t>Norte de Santander</t>
  </si>
  <si>
    <r>
      <t>Resto Departamentos</t>
    </r>
    <r>
      <rPr>
        <vertAlign val="superscript"/>
        <sz val="9"/>
        <rFont val="Segoe UI"/>
        <family val="2"/>
      </rPr>
      <t>1</t>
    </r>
  </si>
  <si>
    <r>
      <rPr>
        <b/>
        <sz val="8"/>
        <rFont val="Segoe UI"/>
        <family val="2"/>
      </rPr>
      <t>Fuente:</t>
    </r>
    <r>
      <rPr>
        <sz val="8"/>
        <rFont val="Segoe UI"/>
        <family val="2"/>
      </rPr>
      <t xml:space="preserve"> DANE - Fedearroz, FNA.</t>
    </r>
  </si>
  <si>
    <r>
      <rPr>
        <b/>
        <vertAlign val="superscript"/>
        <sz val="8"/>
        <rFont val="Segoe UI"/>
        <family val="2"/>
      </rPr>
      <t>1</t>
    </r>
    <r>
      <rPr>
        <vertAlign val="superscript"/>
        <sz val="8"/>
        <rFont val="Segoe UI"/>
        <family val="2"/>
      </rPr>
      <t xml:space="preserve"> </t>
    </r>
    <r>
      <rPr>
        <sz val="8"/>
        <rFont val="Segoe UI"/>
        <family val="2"/>
      </rPr>
      <t>Resto Departamentos: Antioquia, Arauca, Atlántico, Bolívar, Caquetá, Cauca, Cesar, Chocó, Córdoba, Cundinamarca, La Guajira, Guaviare, Magdalena, Nariño, Santander, Sucre, Valle del Cauca y Vichada.</t>
    </r>
  </si>
  <si>
    <r>
      <rPr>
        <b/>
        <vertAlign val="superscript"/>
        <sz val="8"/>
        <rFont val="Segoe UI"/>
        <family val="2"/>
      </rPr>
      <t>2</t>
    </r>
    <r>
      <rPr>
        <sz val="8"/>
        <rFont val="Segoe UI"/>
        <family val="2"/>
      </rPr>
      <t xml:space="preserve"> El área cosechada en el primer semestre de 2026 es igual al área sembrada de arroz mecanizado en el segundo semestre de 2025 (146.413 hectáreas) menos el área perdida (33,5 hectáreas) en el primer semestre de 2026.</t>
    </r>
  </si>
  <si>
    <r>
      <rPr>
        <b/>
        <vertAlign val="superscript"/>
        <sz val="8"/>
        <rFont val="Segoe UI"/>
        <family val="2"/>
      </rPr>
      <t>3</t>
    </r>
    <r>
      <rPr>
        <sz val="8"/>
        <rFont val="Segoe UI"/>
        <family val="2"/>
      </rPr>
      <t xml:space="preserve"> Producción total de arroz paddy verde. La producción es el resultado de multiplicar el área cosechada por el rendimiento (t/ha) estimado en el mismo periodo.</t>
    </r>
  </si>
  <si>
    <t>Notas</t>
  </si>
  <si>
    <t>- La diferencia en la sumatoria de variables obedece al sistema de aproximación de dígitos.</t>
  </si>
  <si>
    <r>
      <t xml:space="preserve">- </t>
    </r>
    <r>
      <rPr>
        <b/>
        <sz val="8"/>
        <rFont val="Segoe UI"/>
        <family val="2"/>
      </rPr>
      <t>Cve:</t>
    </r>
    <r>
      <rPr>
        <sz val="8"/>
        <rFont val="Segoe UI"/>
        <family val="2"/>
      </rPr>
      <t xml:space="preserve"> coeficiente de variación. Es un indicador del nivel de precisión. Para leer adecuadamente este coeficiente se establecen los límites inferior y superior de la variable. Estos indican el rango de posibles valores que puede tomar la variable teniendo en cuenta el coeficiente de variación.</t>
    </r>
  </si>
  <si>
    <r>
      <t xml:space="preserve">- </t>
    </r>
    <r>
      <rPr>
        <b/>
        <sz val="8"/>
        <rFont val="Segoe UI"/>
        <family val="2"/>
      </rPr>
      <t>IC:</t>
    </r>
    <r>
      <rPr>
        <sz val="8"/>
        <rFont val="Segoe UI"/>
        <family val="2"/>
      </rPr>
      <t xml:space="preserve"> intervalo de confianza del estimado con un nivel del 95%. </t>
    </r>
  </si>
  <si>
    <r>
      <rPr>
        <b/>
        <sz val="8"/>
        <rFont val="Segoe UI"/>
        <family val="2"/>
      </rPr>
      <t>- L. Inf. - L. Sup:</t>
    </r>
    <r>
      <rPr>
        <sz val="8"/>
        <rFont val="Segoe UI"/>
        <family val="2"/>
      </rPr>
      <t xml:space="preserve"> límite inferior y superior del intervalo con un nivel de confianza del 95%. </t>
    </r>
  </si>
  <si>
    <t>- Rendimientos expresados en tonelada por hectárea (t/ha) de arroz paddy verde.</t>
  </si>
  <si>
    <t>(-) no aplica.</t>
  </si>
  <si>
    <t>Cuadro 1.1. Área sembrada perdida por razón de pérdida
Total nacional y zona arrocera
Primer Semestre (2025-2026)</t>
  </si>
  <si>
    <t>Área sembrada perdida y razón de pérdida
Según zona arrocera (c.v.e., ±IC95%, límite superior y límite inferior)</t>
  </si>
  <si>
    <t>Zona arrocera</t>
  </si>
  <si>
    <t>Área perdida según razón de pérdida</t>
  </si>
  <si>
    <t>Total área perdida</t>
  </si>
  <si>
    <t>Inundación</t>
  </si>
  <si>
    <t>Sequía</t>
  </si>
  <si>
    <t>Otro</t>
  </si>
  <si>
    <t>c.v.e.</t>
  </si>
  <si>
    <t>-</t>
  </si>
  <si>
    <t>Centro</t>
  </si>
  <si>
    <t>Santanderes</t>
  </si>
  <si>
    <t>Bajo Cauca</t>
  </si>
  <si>
    <t>Costa Norte</t>
  </si>
  <si>
    <t>Llanos</t>
  </si>
  <si>
    <t>Notas:</t>
  </si>
  <si>
    <t>- El área perdida corresponde al área sembrada en el segundo semestre de 2025 que no se cosechó para el primer semestre de 2026.</t>
  </si>
  <si>
    <t>- Para el primer semestre de 2026, el total del área perdida tiene una estimación de 33,5 ha que corresponde al 0,023% del área cultivada en 2025-II, con un Cve de 0%.</t>
  </si>
  <si>
    <t>Cuadro 2. Área sembrada y producción de arroz mecanizado (c.v.e., participación, variación y contribución) 
Total nacional y principales departamentos arroceros
Primer semestre (2025-2026)</t>
  </si>
  <si>
    <t xml:space="preserve"> Área sembrada y producción de arroz mecanizado según departamentos (c.v.e., participación, variación y contribución)</t>
  </si>
  <si>
    <r>
      <t>Producción</t>
    </r>
    <r>
      <rPr>
        <b/>
        <vertAlign val="superscript"/>
        <sz val="9"/>
        <rFont val="Segoe UI"/>
        <family val="2"/>
      </rPr>
      <t>3</t>
    </r>
  </si>
  <si>
    <t>Variación</t>
  </si>
  <si>
    <t>Contribución
(p.p)</t>
  </si>
  <si>
    <t>Hectárea (ha)</t>
  </si>
  <si>
    <t>Participación (%)</t>
  </si>
  <si>
    <t>Item 4</t>
  </si>
  <si>
    <r>
      <t xml:space="preserve">Total Nacional </t>
    </r>
    <r>
      <rPr>
        <b/>
        <vertAlign val="superscript"/>
        <sz val="9"/>
        <rFont val="Segoe UI"/>
        <family val="2"/>
      </rPr>
      <t>2</t>
    </r>
  </si>
  <si>
    <r>
      <t xml:space="preserve">Resto Departamentos </t>
    </r>
    <r>
      <rPr>
        <vertAlign val="superscript"/>
        <sz val="9"/>
        <rFont val="Segoe UI"/>
        <family val="2"/>
      </rPr>
      <t>1</t>
    </r>
  </si>
  <si>
    <r>
      <rPr>
        <b/>
        <vertAlign val="superscript"/>
        <sz val="8"/>
        <rFont val="Segoe UI"/>
        <family val="2"/>
      </rPr>
      <t>1</t>
    </r>
    <r>
      <rPr>
        <sz val="8"/>
        <rFont val="Segoe UI"/>
        <family val="2"/>
      </rPr>
      <t xml:space="preserve"> Resto Departamentos: Antioquia, Arauca, Atlántico, Bolívar, Caquetá, Cauca, Cesar, Chocó, Córdoba, Cundinamarca, La Guajira, Guaviare, Magdalena, Nariño, Santander, Sucre, Valle del Cauca y Vichada.</t>
    </r>
  </si>
  <si>
    <r>
      <rPr>
        <b/>
        <vertAlign val="superscript"/>
        <sz val="8"/>
        <rFont val="Segoe UI"/>
        <family val="2"/>
      </rPr>
      <t>2</t>
    </r>
    <r>
      <rPr>
        <sz val="8"/>
        <rFont val="Segoe UI"/>
        <family val="2"/>
      </rPr>
      <t xml:space="preserve"> La diferencia en la sumatoria de variables obedece al sistema de aproximación de dígitos.</t>
    </r>
  </si>
  <si>
    <r>
      <rPr>
        <b/>
        <vertAlign val="superscript"/>
        <sz val="8"/>
        <rFont val="Segoe UI"/>
        <family val="2"/>
      </rPr>
      <t>3</t>
    </r>
    <r>
      <rPr>
        <sz val="8"/>
        <rFont val="Segoe UI"/>
        <family val="2"/>
      </rPr>
      <t xml:space="preserve"> Producción total de arroz paddy verde</t>
    </r>
  </si>
  <si>
    <t>La producción es el resultado de multiplicar el área cosechada por el rendimiento estimado en el mismo periodo.</t>
  </si>
  <si>
    <r>
      <rPr>
        <b/>
        <sz val="8"/>
        <rFont val="Segoe UI"/>
        <family val="2"/>
      </rPr>
      <t xml:space="preserve">- c.v.e: </t>
    </r>
    <r>
      <rPr>
        <sz val="8"/>
        <rFont val="Segoe UI"/>
        <family val="2"/>
      </rPr>
      <t>Coeficiente de variación: es un indicador del nivel de precisión. Para leer adecuadamente este coeficiente se establecen los límites inferior (L. Inf.) y superior (L.Sup.) e la variable. Estos indican el rango de posibles valores que puede tomar la variable teniendo en cuenta el coeficiente de variación.</t>
    </r>
  </si>
  <si>
    <r>
      <t xml:space="preserve">p.p. </t>
    </r>
    <r>
      <rPr>
        <sz val="8"/>
        <rFont val="Segoe UI"/>
        <family val="2"/>
      </rPr>
      <t>Puntos Porcentuales</t>
    </r>
  </si>
  <si>
    <t>Cuadro 3. Serie del área sembrada de arroz mecanizado, según zonas arroceras
Primer semestre (2000 - 2026)</t>
  </si>
  <si>
    <t>Serie del área sembrada de arroz mecanizado según zonas arroceras, en hectáreas (ha)</t>
  </si>
  <si>
    <t>Área sembrada en hectáreas</t>
  </si>
  <si>
    <t>2000 - I</t>
  </si>
  <si>
    <t>2001 - I</t>
  </si>
  <si>
    <t>2002 - I</t>
  </si>
  <si>
    <t>2003 - I</t>
  </si>
  <si>
    <t>2004 - I</t>
  </si>
  <si>
    <t>2005 - I</t>
  </si>
  <si>
    <t>2006 - I</t>
  </si>
  <si>
    <t>2007 - I</t>
  </si>
  <si>
    <t>2008 - I</t>
  </si>
  <si>
    <t>2009 - I</t>
  </si>
  <si>
    <t>2010 - I</t>
  </si>
  <si>
    <t>2011 - I</t>
  </si>
  <si>
    <t>2012 - I</t>
  </si>
  <si>
    <t>2013 - I</t>
  </si>
  <si>
    <t>2014 - I</t>
  </si>
  <si>
    <t>2015 - I</t>
  </si>
  <si>
    <t>2016 - I</t>
  </si>
  <si>
    <t>2017 - I</t>
  </si>
  <si>
    <t>2018 - I</t>
  </si>
  <si>
    <t>2019 - I</t>
  </si>
  <si>
    <t>2020 - I</t>
  </si>
  <si>
    <t>2021 - I</t>
  </si>
  <si>
    <t>2022 - I</t>
  </si>
  <si>
    <t>2023 - I</t>
  </si>
  <si>
    <t>2024 - I</t>
  </si>
  <si>
    <t>2025 - I</t>
  </si>
  <si>
    <t>2026 - I</t>
  </si>
  <si>
    <t>La diferencia en la sumatoria de variables obedece al sistema de aproximación de dígitos.</t>
  </si>
  <si>
    <t>Las zonas arroceras definidas por esta investigación son:</t>
  </si>
  <si>
    <t>Zona Bajo Cauca: Antioquia, Bolívar, Chocó, Córdoba y Sucre.
Zona Centro: Caquetá, Cauca, Cundinamarca, Huila, Nariño, Tolima y Valle del Cauca.
Zona Costa Norte: Atlántico, Cesar, La Guajira, Magdalena, algunos municipios de Bolívar y el municipio de Yondó (Antioquia).
Zona Llanos: Arauca, Casanare, Guaviare, Meta, Vichada y el municipio de Paratebueno (Cundinamarca). 
Zonas Santanderes: Norte de Santander y Santander.</t>
  </si>
  <si>
    <t>Cuadro 4. Serie del área sembrada de arroz mecanizado, según mes de siembra
Primer semestre (2000 - 2026)</t>
  </si>
  <si>
    <t>Serie del área sembrada de arroz mecanizado según mes de siembra, en hectáreas (ha)</t>
  </si>
  <si>
    <t>Mes de siembra</t>
  </si>
  <si>
    <t>Enero</t>
  </si>
  <si>
    <t>Febrero</t>
  </si>
  <si>
    <t>Marzo</t>
  </si>
  <si>
    <t>Abril</t>
  </si>
  <si>
    <t>Mayo</t>
  </si>
  <si>
    <t>Junio</t>
  </si>
  <si>
    <r>
      <t xml:space="preserve">Nota: </t>
    </r>
    <r>
      <rPr>
        <sz val="8"/>
        <rFont val="Segoe UI"/>
        <family val="2"/>
      </rPr>
      <t>la diferencia en la sumatoria de variables obedece al sistema de aproximación de dígitos.</t>
    </r>
  </si>
  <si>
    <t>Cuadro 5. Serie del área sembrada de arroz mecanizado, según sistema de producción
Primer semestre (2000 - 2026)</t>
  </si>
  <si>
    <t>Serie del área sembrada de arroz mecanizado según sistema de producción, en hectáreas (ha)</t>
  </si>
  <si>
    <t>Sistema de producción de arroz mecanizado</t>
  </si>
  <si>
    <t>Riego</t>
  </si>
  <si>
    <t>Secano</t>
  </si>
  <si>
    <t>Cuadro 6. Serie de rendimiento de arroz mecanizado, según sistema de producción
Primer semestre (2016 - 2026)</t>
  </si>
  <si>
    <t>Serie de rendimiento de arroz mecanizado según sistema de producción en tonelada por hectárea (t/ha)</t>
  </si>
  <si>
    <t>Rendimiento en tonelada por hectárea</t>
  </si>
  <si>
    <r>
      <rPr>
        <b/>
        <sz val="8"/>
        <rFont val="Segoe UI"/>
        <family val="2"/>
      </rPr>
      <t>Nota</t>
    </r>
    <r>
      <rPr>
        <sz val="8"/>
        <rFont val="Segoe UI"/>
        <family val="2"/>
      </rPr>
      <t>: Rendimientos expresados en tonelada por hectárea (t/ha) de arroz paddy verde.</t>
    </r>
  </si>
  <si>
    <t>Cuadro 7. Serie de área cosechada de arroz mecanizado
Total nacional y principales departamentos arroceros
Primer semestre (2000-2026)</t>
  </si>
  <si>
    <t>Serie del área cosechada de arroz mecanizado según departamentos</t>
  </si>
  <si>
    <t>Área cosechada en hectáreas (ha)</t>
  </si>
  <si>
    <r>
      <rPr>
        <b/>
        <vertAlign val="superscript"/>
        <sz val="8"/>
        <rFont val="Segoe UI"/>
        <family val="2"/>
      </rPr>
      <t>1</t>
    </r>
    <r>
      <rPr>
        <vertAlign val="superscript"/>
        <sz val="8"/>
        <rFont val="Segoe UI"/>
        <family val="2"/>
      </rPr>
      <t xml:space="preserve"> </t>
    </r>
    <r>
      <rPr>
        <sz val="8"/>
        <rFont val="Segoe UI"/>
        <family val="2"/>
      </rPr>
      <t>Resto Departamentos: Antioquia, Arauca, Atlántico, Bolívar, Caquetá, Cauca, Cesar, Chocó, Córdoba, Cundinamarca, La Guajira, Guaviare, Magdalena, Nariño, Santander, Sucre, Valle del Cauca y Vichada (Norte de Santander se incluye en esta agrupación hasta el primer semestre de 2018).</t>
    </r>
  </si>
  <si>
    <t>El área cosechada de cada periodo de estudio es igual al área sembrada del semestre directamente anterior menos el área perdida estimada del periodo de estudio correspondiente. Anterior al año 2014 no se reportaron datos de área perdida.</t>
  </si>
  <si>
    <t>Cuadro 8. Área sembrada de arroz mecanizado (c.v.e., participación, variación y contribución) 
Total nacional y zonas arroceras
Primer semestre (2025 - 2026)</t>
  </si>
  <si>
    <t xml:space="preserve"> Área sembrada de arroz mecanizado según zonas arroceras (c.v.e., participación, variación y contribución)</t>
  </si>
  <si>
    <r>
      <rPr>
        <b/>
        <sz val="8"/>
        <rFont val="Segoe UI"/>
        <family val="2"/>
      </rPr>
      <t>C.v.e</t>
    </r>
    <r>
      <rPr>
        <sz val="8"/>
        <rFont val="Segoe UI"/>
        <family val="2"/>
      </rPr>
      <t>.: Coeficiente de variación: es un indicador del nivel de precisión.</t>
    </r>
  </si>
  <si>
    <t>Encuesta Nacional de Calidad de Vida</t>
  </si>
  <si>
    <t>Cuadro 9. Consumo de arroz total y promedio por hogar (miles/promedio)
Total nacional, áreas y departamentos
Encuesta Nacional de Calidad de Vida (ECV) 2025</t>
  </si>
  <si>
    <t>Cantidad de libras de arroz semanal consumido por hogar (miles/promedio)
Total nacional, departamentos y área (c.v.e., L Inf. y L Sup.)</t>
  </si>
  <si>
    <t>Área</t>
  </si>
  <si>
    <t>Libras de arroz consumido (miles)</t>
  </si>
  <si>
    <t>Total hogares (miles)</t>
  </si>
  <si>
    <t>Consumo promedio de arroz en total hogares (libras/hogar)</t>
  </si>
  <si>
    <t>Número de hogares que consumen arroz (miles)</t>
  </si>
  <si>
    <t>Consumo promedio de arroz en hogares consumidores (libras/hogar)</t>
  </si>
  <si>
    <t>Total</t>
  </si>
  <si>
    <t>L Inf.</t>
  </si>
  <si>
    <t>L Sup.</t>
  </si>
  <si>
    <t>CVE</t>
  </si>
  <si>
    <t>Promedio</t>
  </si>
  <si>
    <t>Total nacional</t>
  </si>
  <si>
    <t/>
  </si>
  <si>
    <t>Cabecera</t>
  </si>
  <si>
    <t>Centros poblados y rural disperso</t>
  </si>
  <si>
    <t>Amazonas</t>
  </si>
  <si>
    <t>Antioquia</t>
  </si>
  <si>
    <t>Arauca</t>
  </si>
  <si>
    <t>Atlántico</t>
  </si>
  <si>
    <t>Bogotá D.C.</t>
  </si>
  <si>
    <t>Bolívar</t>
  </si>
  <si>
    <t>Boyacá</t>
  </si>
  <si>
    <t>Caldas</t>
  </si>
  <si>
    <t>Caquetá</t>
  </si>
  <si>
    <t>Cauca</t>
  </si>
  <si>
    <t>Cesar</t>
  </si>
  <si>
    <t>Córdoba</t>
  </si>
  <si>
    <t>Cundinamarca</t>
  </si>
  <si>
    <t>Chocó</t>
  </si>
  <si>
    <t>Guainía</t>
  </si>
  <si>
    <t>Guaviare</t>
  </si>
  <si>
    <t>La Guajira</t>
  </si>
  <si>
    <t>Magdalena</t>
  </si>
  <si>
    <t>Nariño</t>
  </si>
  <si>
    <t>Putumayo</t>
  </si>
  <si>
    <t>Quindío</t>
  </si>
  <si>
    <t>Risaralda</t>
  </si>
  <si>
    <t>San Andrés</t>
  </si>
  <si>
    <t>Santander</t>
  </si>
  <si>
    <t>Sucre</t>
  </si>
  <si>
    <t>Valle</t>
  </si>
  <si>
    <t>Vaupés</t>
  </si>
  <si>
    <t>Vichada</t>
  </si>
  <si>
    <r>
      <rPr>
        <b/>
        <sz val="8"/>
        <color rgb="FF000000"/>
        <rFont val="Segoe UI"/>
        <family val="2"/>
      </rPr>
      <t>Fuente:</t>
    </r>
    <r>
      <rPr>
        <sz val="8"/>
        <color rgb="FF000000"/>
        <rFont val="Segoe UI"/>
        <family val="2"/>
      </rPr>
      <t xml:space="preserve"> DANE - Encuesta Nacional de Calidad de Vida.</t>
    </r>
  </si>
  <si>
    <r>
      <t xml:space="preserve">Notas: 
- Datos expandidos con proyecciones de población con base en el CNPV 2018
- Resultados en miles. La diferencia en la sumatoria de variables obedece al sistema de aproximación de dígitos.
- </t>
    </r>
    <r>
      <rPr>
        <b/>
        <sz val="8"/>
        <color theme="1"/>
        <rFont val="Segoe UI"/>
        <family val="2"/>
      </rPr>
      <t>CVE</t>
    </r>
    <r>
      <rPr>
        <sz val="8"/>
        <color theme="1"/>
        <rFont val="Segoe UI"/>
        <family val="2"/>
      </rPr>
      <t xml:space="preserve">: Coeficiente de variación estimado. Valores del coeficiente de variación no superiores al 10%, representan alta precisión en las estimaciones; valores entre 10% y 15% significan precisión aceptable de las cifras estimadas y requieren revisiones; valores del coeficiente de variación superiores al 15% transmiten baja precisión de las estimaciones y, por tanto, estas deben usarse con precaución. 
- </t>
    </r>
    <r>
      <rPr>
        <b/>
        <sz val="8"/>
        <color theme="1"/>
        <rFont val="Segoe UI"/>
        <family val="2"/>
      </rPr>
      <t>L Inf.</t>
    </r>
    <r>
      <rPr>
        <sz val="8"/>
        <color theme="1"/>
        <rFont val="Segoe UI"/>
        <family val="2"/>
      </rPr>
      <t xml:space="preserve"> y</t>
    </r>
    <r>
      <rPr>
        <b/>
        <sz val="8"/>
        <color theme="1"/>
        <rFont val="Segoe UI"/>
        <family val="2"/>
      </rPr>
      <t xml:space="preserve"> L Sup.</t>
    </r>
    <r>
      <rPr>
        <sz val="8"/>
        <color theme="1"/>
        <rFont val="Segoe UI"/>
        <family val="2"/>
      </rPr>
      <t xml:space="preserve"> son los límites inferior y superior del intervalo de confianza con una confianza del 95% o un nivel de significancia del 5%. 
- Siguiendo los lineamientos del Grupo de Washington, se considera que una persona tiene una discapacidad si para al menos una de las actividades manifiesta que “no puede hacerlo” o que lo hace “con mucha dificultad”.</t>
    </r>
  </si>
  <si>
    <t>Cuadro 10. Consumo de arroz total y promedio por persona (miles/promedio)
Total nacional, áreas y departamentos
Encuesta Nacional de Calidad de Vida (ECV) 2025</t>
  </si>
  <si>
    <t>Cantidad de libras de arroz semanal consumido por persona (miles/promedio)
Total nacional, áreas y departamentos (c.v.e., L Inf. y L Sup.)</t>
  </si>
  <si>
    <t xml:space="preserve">Total personas (miles) </t>
  </si>
  <si>
    <t>Consumo promedio de arroz por persona (libras/persona)</t>
  </si>
  <si>
    <t>Número de personas que pertenecen a un hogar que consume arroz (miles)</t>
  </si>
  <si>
    <t>Consumo promedio de arroz por persona de hogar consumidor (libras/persona)</t>
  </si>
  <si>
    <t>Fuente: DANE - Encuesta Nacional de Calidad de Vida.</t>
  </si>
  <si>
    <t>Series históricas - Área sembrada, producción y rendimiento
Según semestre y total anual</t>
  </si>
  <si>
    <t>Serie del área sembrada de arroz mecanizado según departamento. I Semestre (2000-2026)</t>
  </si>
  <si>
    <t>Área sembrada en hectáreas (ha)</t>
  </si>
  <si>
    <r>
      <rPr>
        <b/>
        <vertAlign val="superscript"/>
        <sz val="8"/>
        <rFont val="Segoe UI"/>
        <family val="2"/>
      </rPr>
      <t>1</t>
    </r>
    <r>
      <rPr>
        <sz val="8"/>
        <rFont val="Segoe UI"/>
        <family val="2"/>
      </rPr>
      <t xml:space="preserve"> Resto Departamentos incluye: Antioquia, Arauca, Atlántico, Bolívar, Caquetá, Cauca, Cesar, Chocó, Córdoba, Cundinamarca, La Guajira, Guaviare, Magdalena, Nariño, Santander, Sucre, Valle del Cauca y Vichada.</t>
    </r>
  </si>
  <si>
    <t>Área sembrada  de arroz mecanizado según departamento. II Semestre (2000 - 2025)</t>
  </si>
  <si>
    <t>2000 - II</t>
  </si>
  <si>
    <t>2001 - II</t>
  </si>
  <si>
    <t>2002 - II</t>
  </si>
  <si>
    <t>2003 - II</t>
  </si>
  <si>
    <t>2004 - II</t>
  </si>
  <si>
    <t>2005 - II</t>
  </si>
  <si>
    <t>2006 - II</t>
  </si>
  <si>
    <t>2007 - II</t>
  </si>
  <si>
    <t>2008 - II</t>
  </si>
  <si>
    <t>2009 - II</t>
  </si>
  <si>
    <t>2010 - II</t>
  </si>
  <si>
    <t>2011 - II</t>
  </si>
  <si>
    <t>2012 - II</t>
  </si>
  <si>
    <t>2013 - II</t>
  </si>
  <si>
    <t>2014 - II</t>
  </si>
  <si>
    <t>2015 - II</t>
  </si>
  <si>
    <t>2016 - II</t>
  </si>
  <si>
    <t>2017 - II</t>
  </si>
  <si>
    <t>2018 - II</t>
  </si>
  <si>
    <t>2019 - II</t>
  </si>
  <si>
    <t>2020 - II</t>
  </si>
  <si>
    <t>2021 - II</t>
  </si>
  <si>
    <t>2022 - II</t>
  </si>
  <si>
    <t>2023 - II</t>
  </si>
  <si>
    <t>2024 - II</t>
  </si>
  <si>
    <t>2025 - II</t>
  </si>
  <si>
    <t>Área sembrada  de arroz mecanizado según departamento. Total año (2000 - 2025)</t>
  </si>
  <si>
    <t>Producción de arroz mecanizado según departamento. I Semestre (2000-2026)</t>
  </si>
  <si>
    <t>Producción en toneladas (t)</t>
  </si>
  <si>
    <r>
      <rPr>
        <b/>
        <sz val="8"/>
        <rFont val="Segoe UI"/>
        <family val="2"/>
      </rPr>
      <t>Nota:</t>
    </r>
    <r>
      <rPr>
        <sz val="8"/>
        <rFont val="Segoe UI"/>
        <family val="2"/>
      </rPr>
      <t xml:space="preserve"> La producción es el resultado de multiplicar el área cosechada por el rendimiento (t/ha) estimado en el mismo periodo. Producción de arroz Paddy verde.</t>
    </r>
  </si>
  <si>
    <t>Producción de arroz mecanizado según departamento. II Semestre (2000 - 2025)</t>
  </si>
  <si>
    <t>Producción de arroz mecanizado según departamento. Total año (2000 - 2025)</t>
  </si>
  <si>
    <t>Rendimientos de arroz mecanizado según departamento. I Semestre (2000-2026)</t>
  </si>
  <si>
    <t>Rendimiento en tonelada por hectárea (t/ha)</t>
  </si>
  <si>
    <r>
      <rPr>
        <b/>
        <sz val="8"/>
        <rFont val="Segoe UI"/>
        <family val="2"/>
      </rPr>
      <t>Nota:</t>
    </r>
    <r>
      <rPr>
        <sz val="8"/>
        <rFont val="Segoe UI"/>
        <family val="2"/>
      </rPr>
      <t xml:space="preserve"> Rendimientos expresados en tonelada por hectárea (t/ha) de arroz paddy verde.</t>
    </r>
  </si>
  <si>
    <t>Rendimientos de arroz mecanizado según departamento. II Semestre (2000-2025)</t>
  </si>
  <si>
    <t>Rendimiento de arroz mecanizado según departamento. Total año (2000 - 2025)</t>
  </si>
  <si>
    <t>Coeficiente de variación estimado c.v.e.</t>
  </si>
  <si>
    <r>
      <t xml:space="preserve">Para el primer semestre de 2026, el marco se conformó a partir de la lista de </t>
    </r>
    <r>
      <rPr>
        <b/>
        <sz val="11"/>
        <rFont val="Segoe UI"/>
        <family val="2"/>
      </rPr>
      <t>17.891</t>
    </r>
    <r>
      <rPr>
        <sz val="11"/>
        <color rgb="FFFF0000"/>
        <rFont val="Segoe UI"/>
        <family val="2"/>
      </rPr>
      <t xml:space="preserve"> </t>
    </r>
    <r>
      <rPr>
        <sz val="11"/>
        <rFont val="Segoe UI"/>
        <family val="2"/>
      </rPr>
      <t xml:space="preserve">fincas arroceras. El marco integra información del III Censo Nacional Arrocero (2007), el IV Censo Nacional Arrocero (2016), del Quinto Censo Nacional Arrocero (2023) y de las encuestas realizadas a partir del 2008. Cada semestre el marco se actualiza con la información de nuevas fincas arroceras detectada en campo por el equipo de trabajo de Fedearroz-FNA.
</t>
    </r>
  </si>
  <si>
    <r>
      <t xml:space="preserve">*4° Censo Nacional Arrocero (CNA). Para 2016-I se sacó solo muestra para rendimiento en distritos de riego. Para 2016-II no hay muestra. 
**A partir de este semestre cambia la metodología para la selección de muestra de rendimiento, eliminando el estrato de la muestra de área sembrada del semestre anterior. 
***Muestra adicional para la zona arrocera Llanos por cambio de metodología de recolección a causa de la pandemia por SARS-COVID19. 
****5° Censo Nacional Arrocero (CNAM). Para 2023-I se sacó muestra para rendimiento en distritos de riego y de área sembrada para la zona de Bajo Cauca. Para 2023-II no hay muestra. 
</t>
    </r>
    <r>
      <rPr>
        <b/>
        <sz val="11"/>
        <rFont val="Segoe UI"/>
        <family val="2"/>
      </rPr>
      <t>Fuente:</t>
    </r>
    <r>
      <rPr>
        <sz val="11"/>
        <rFont val="Segoe UI"/>
        <family val="2"/>
      </rPr>
      <t xml:space="preserve"> Convenio DANE - Fedearroz.</t>
    </r>
  </si>
  <si>
    <t>La metodología de la ENAM combina varios métodos de recolección y de selección de la muestra que se complementan y optimizan para realizar la estimación de las variables de interés, con el fin de aprovechar al máximo los recursos disponibles para la operación estadística, asegurando la cobertura nacional. Se realiza censo de fincas arroceras para la zona de los llanos, reporte de información de área sembrada desde los distritos de riego y selecciones probabilísticas de las zonas productoras. La toma de información se realiza a través de entrevista directa al productor arrocero.
Para estimar el área cultivada de arroz mecanizado en la zona Llanos, que tradicionalmente se realizaba a través de censo con entrevista directa a los productores, se aplicó una nueva metodología a partir del procesamiento de imágenes satelitales ópticas y de radar con algoritmos de clasificación para identificar las áreas cultivadas en arroz. La metodología de esta investigación ha evolucionado desde 2020, año en el cual se inició la implementación de la medición del área sembrada en arroz a partir del uso de imágenes satelitales ópticas y de radar, con un proceso de preparación de estas y algoritmos de clasificación utilizando inteligencia artificial, como complemento a las áreas en las que se realiza encuesta directa a los productores.
Esta metodología ya se venía trabajando en el marco de los planes de innovación de la Encuesta Nacional de Arroz Mecanizado (ENAM) desde 2016, y aunque su implementación estaba prevista para 2021, la coyuntura de la pandemia generada por COVID-19 obligó a utilizarla en 2020. De 2021 hasta 2023 la metodología se implementó de manera paralela al levantamiento de encuestas. Una vez verificada la eficacia de esta metodología, se utiliza para estimar áreas sembrada en la Zona arrocera Llanos en la ENAM a partir del primer semestre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</si>
</sst>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 #,##0.00_ ;_ * \-#,##0.00_ ;_ * &quot;-&quot;??_ ;_ @_ "/>
    <numFmt numFmtId="165" formatCode="_-* #,##0.00\ _P_t_s_-;\-* #,##0.00\ _P_t_s_-;_-* &quot;-&quot;??\ _P_t_s_-;_-@_-"/>
    <numFmt numFmtId="166" formatCode="0.0"/>
    <numFmt numFmtId="167" formatCode="_-* #,##0.00\ [$€]_-;\-* #,##0.00\ [$€]_-;_-* &quot;-&quot;??\ [$€]_-;_-@_-"/>
    <numFmt numFmtId="168" formatCode="#,##0.0"/>
    <numFmt numFmtId="169" formatCode="0.0%"/>
    <numFmt numFmtId="170" formatCode="0.00000000000"/>
    <numFmt numFmtId="171" formatCode="#,##0.00000000000"/>
  </numFmts>
  <fonts count="54" x14ac:knownFonts="1">
    <font>
      <sz val="10"/>
      <name val="Arial"/>
    </font>
    <font>
      <sz val="10"/>
      <name val="Arial"/>
      <family val="2"/>
    </font>
    <font>
      <u/>
      <sz val="10"/>
      <color indexed="12"/>
      <name val="Arial"/>
      <family val="2"/>
    </font>
    <font>
      <sz val="10"/>
      <name val="Arial"/>
      <family val="2"/>
    </font>
    <font>
      <sz val="8"/>
      <name val="Arial"/>
      <family val="2"/>
    </font>
    <font>
      <sz val="8"/>
      <name val="Arial"/>
      <family val="2"/>
    </font>
    <font>
      <sz val="10"/>
      <name val="Arial"/>
      <family val="2"/>
    </font>
    <font>
      <sz val="10"/>
      <name val="Arial"/>
      <family val="2"/>
    </font>
    <font>
      <sz val="10"/>
      <name val="Segoe UI"/>
      <family val="2"/>
    </font>
    <font>
      <b/>
      <sz val="12"/>
      <name val="Segoe UI"/>
      <family val="2"/>
    </font>
    <font>
      <sz val="11"/>
      <name val="Segoe UI"/>
      <family val="2"/>
    </font>
    <font>
      <sz val="9"/>
      <name val="Segoe UI"/>
      <family val="2"/>
    </font>
    <font>
      <b/>
      <sz val="9"/>
      <name val="Segoe UI"/>
      <family val="2"/>
    </font>
    <font>
      <sz val="8"/>
      <name val="Segoe UI"/>
      <family val="2"/>
    </font>
    <font>
      <b/>
      <sz val="8"/>
      <name val="Segoe UI"/>
      <family val="2"/>
    </font>
    <font>
      <b/>
      <sz val="11"/>
      <name val="Segoe UI"/>
      <family val="2"/>
    </font>
    <font>
      <sz val="12"/>
      <name val="Segoe UI"/>
      <family val="2"/>
    </font>
    <font>
      <b/>
      <sz val="10"/>
      <name val="Segoe UI"/>
      <family val="2"/>
    </font>
    <font>
      <b/>
      <vertAlign val="superscript"/>
      <sz val="9"/>
      <name val="Segoe UI"/>
      <family val="2"/>
    </font>
    <font>
      <vertAlign val="superscript"/>
      <sz val="9"/>
      <name val="Segoe UI"/>
      <family val="2"/>
    </font>
    <font>
      <b/>
      <vertAlign val="superscript"/>
      <sz val="8"/>
      <name val="Segoe UI"/>
      <family val="2"/>
    </font>
    <font>
      <vertAlign val="superscript"/>
      <sz val="8"/>
      <name val="Segoe UI"/>
      <family val="2"/>
    </font>
    <font>
      <sz val="8"/>
      <name val="Arial"/>
      <family val="2"/>
    </font>
    <font>
      <b/>
      <u/>
      <sz val="10"/>
      <color indexed="12"/>
      <name val="Segoe UI"/>
      <family val="2"/>
    </font>
    <font>
      <u/>
      <sz val="10"/>
      <color indexed="12"/>
      <name val="Segoe UI"/>
      <family val="2"/>
    </font>
    <font>
      <u/>
      <sz val="11"/>
      <color indexed="12"/>
      <name val="Segoe UI"/>
      <family val="2"/>
    </font>
    <font>
      <sz val="11"/>
      <color theme="1"/>
      <name val="Calibri"/>
      <family val="2"/>
      <scheme val="minor"/>
    </font>
    <font>
      <sz val="11"/>
      <color theme="0"/>
      <name val="Calibri"/>
      <family val="2"/>
      <scheme val="minor"/>
    </font>
    <font>
      <b/>
      <sz val="11"/>
      <color rgb="FFFA7D00"/>
      <name val="Calibri"/>
      <family val="2"/>
      <scheme val="minor"/>
    </font>
    <font>
      <sz val="11"/>
      <color rgb="FFFA7D00"/>
      <name val="Calibri"/>
      <family val="2"/>
      <scheme val="minor"/>
    </font>
    <font>
      <b/>
      <sz val="11"/>
      <color theme="3"/>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0"/>
      <color theme="4" tint="-0.249977111117893"/>
      <name val="Segoe UI"/>
      <family val="2"/>
    </font>
    <font>
      <b/>
      <sz val="11"/>
      <color rgb="FFB6004B"/>
      <name val="Segoe UI"/>
      <family val="2"/>
    </font>
    <font>
      <sz val="11"/>
      <color rgb="FFB6004B"/>
      <name val="Segoe UI"/>
      <family val="2"/>
    </font>
    <font>
      <b/>
      <sz val="9"/>
      <color theme="1"/>
      <name val="Segoe UI"/>
      <family val="2"/>
    </font>
    <font>
      <b/>
      <sz val="9"/>
      <color rgb="FF000000"/>
      <name val="Segoe UI"/>
      <family val="2"/>
    </font>
    <font>
      <sz val="9"/>
      <color rgb="FF000000"/>
      <name val="Segoe UI"/>
      <family val="2"/>
    </font>
    <font>
      <b/>
      <sz val="9"/>
      <color rgb="FFB6004B"/>
      <name val="Segoe UI"/>
      <family val="2"/>
    </font>
    <font>
      <sz val="9"/>
      <color rgb="FFB6004B"/>
      <name val="Segoe UI"/>
      <family val="2"/>
    </font>
    <font>
      <sz val="10"/>
      <color theme="1" tint="0.249977111117893"/>
      <name val="Segoe UI"/>
      <family val="2"/>
    </font>
    <font>
      <b/>
      <sz val="12"/>
      <color rgb="FF404040"/>
      <name val="Segoe UI"/>
      <family val="2"/>
    </font>
    <font>
      <b/>
      <sz val="14"/>
      <color theme="0"/>
      <name val="Segoe UI"/>
      <family val="2"/>
    </font>
    <font>
      <sz val="8"/>
      <name val="Arial"/>
      <family val="2"/>
    </font>
    <font>
      <sz val="8"/>
      <color rgb="FF000000"/>
      <name val="Segoe UI"/>
      <family val="2"/>
    </font>
    <font>
      <sz val="8"/>
      <color theme="1"/>
      <name val="Segoe UI"/>
      <family val="2"/>
    </font>
    <font>
      <b/>
      <sz val="8"/>
      <color theme="1"/>
      <name val="Segoe UI"/>
      <family val="2"/>
    </font>
    <font>
      <b/>
      <sz val="8"/>
      <color rgb="FF000000"/>
      <name val="Segoe UI"/>
      <family val="2"/>
    </font>
    <font>
      <sz val="11"/>
      <color rgb="FFFF0000"/>
      <name val="Segoe UI"/>
      <family val="2"/>
    </font>
  </fonts>
  <fills count="39">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2F2F2"/>
        <bgColor indexed="64"/>
      </patternFill>
    </fill>
    <fill>
      <patternFill patternType="solid">
        <fgColor rgb="FFBFBFBF"/>
        <bgColor indexed="64"/>
      </patternFill>
    </fill>
    <fill>
      <patternFill patternType="solid">
        <fgColor rgb="FFB6004B"/>
        <bgColor indexed="64"/>
      </patternFill>
    </fill>
    <fill>
      <patternFill patternType="solid">
        <fgColor theme="0" tint="-0.249977111117893"/>
        <bgColor indexed="64"/>
      </patternFill>
    </fill>
  </fills>
  <borders count="20">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7">
    <xf numFmtId="0" fontId="0" fillId="0" borderId="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28" fillId="21" borderId="15" applyNumberFormat="0" applyAlignment="0" applyProtection="0"/>
    <xf numFmtId="0" fontId="29" fillId="0" borderId="16" applyNumberFormat="0" applyFill="0" applyAlignment="0" applyProtection="0"/>
    <xf numFmtId="0" fontId="30" fillId="0" borderId="0" applyNumberFormat="0" applyFill="0" applyBorder="0" applyAlignment="0" applyProtection="0"/>
    <xf numFmtId="0" fontId="27" fillId="22" borderId="0" applyNumberFormat="0" applyBorder="0" applyAlignment="0" applyProtection="0"/>
    <xf numFmtId="0" fontId="27"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7" borderId="0" applyNumberFormat="0" applyBorder="0" applyAlignment="0" applyProtection="0"/>
    <xf numFmtId="0" fontId="31" fillId="28" borderId="15" applyNumberFormat="0" applyAlignment="0" applyProtection="0"/>
    <xf numFmtId="167" fontId="1" fillId="0" borderId="0" applyFont="0" applyFill="0" applyBorder="0" applyAlignment="0" applyProtection="0"/>
    <xf numFmtId="167" fontId="6" fillId="0" borderId="0" applyFont="0" applyFill="0" applyBorder="0" applyAlignment="0" applyProtection="0"/>
    <xf numFmtId="0" fontId="2" fillId="0" borderId="0" applyNumberFormat="0" applyFill="0" applyBorder="0" applyAlignment="0" applyProtection="0">
      <alignment vertical="top"/>
      <protection locked="0"/>
    </xf>
    <xf numFmtId="0" fontId="32" fillId="29" borderId="0" applyNumberFormat="0" applyBorder="0" applyAlignment="0" applyProtection="0"/>
    <xf numFmtId="165" fontId="1" fillId="0" borderId="0" applyFont="0" applyFill="0" applyBorder="0" applyAlignment="0" applyProtection="0"/>
    <xf numFmtId="164"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3" fillId="30" borderId="0" applyNumberFormat="0" applyBorder="0" applyAlignment="0" applyProtection="0"/>
    <xf numFmtId="0" fontId="26" fillId="0" borderId="0"/>
    <xf numFmtId="0" fontId="3" fillId="0" borderId="0"/>
    <xf numFmtId="0" fontId="3" fillId="0" borderId="0"/>
    <xf numFmtId="0" fontId="3" fillId="0" borderId="0"/>
    <xf numFmtId="0" fontId="3" fillId="0" borderId="0"/>
    <xf numFmtId="0" fontId="26" fillId="0" borderId="0"/>
    <xf numFmtId="0" fontId="26" fillId="31" borderId="17" applyNumberFormat="0" applyFont="0" applyAlignment="0" applyProtection="0"/>
    <xf numFmtId="9" fontId="1"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4" fillId="21" borderId="18" applyNumberFormat="0" applyAlignment="0" applyProtection="0"/>
    <xf numFmtId="0" fontId="35" fillId="0" borderId="0" applyNumberFormat="0" applyFill="0" applyBorder="0" applyAlignment="0" applyProtection="0"/>
    <xf numFmtId="0" fontId="36" fillId="0" borderId="19" applyNumberFormat="0" applyFill="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cellStyleXfs>
  <cellXfs count="595">
    <xf numFmtId="0" fontId="0" fillId="0" borderId="0" xfId="0"/>
    <xf numFmtId="0" fontId="37" fillId="32" borderId="0" xfId="0" applyFont="1" applyFill="1" applyAlignment="1">
      <alignment horizontal="center"/>
    </xf>
    <xf numFmtId="0" fontId="8" fillId="32" borderId="0" xfId="0" applyFont="1" applyFill="1"/>
    <xf numFmtId="0" fontId="37" fillId="32" borderId="1" xfId="0" applyFont="1" applyFill="1" applyBorder="1"/>
    <xf numFmtId="0" fontId="38" fillId="32" borderId="2" xfId="0" applyFont="1" applyFill="1" applyBorder="1" applyAlignment="1">
      <alignment horizontal="right" vertical="center"/>
    </xf>
    <xf numFmtId="0" fontId="10" fillId="32" borderId="0" xfId="0" applyFont="1" applyFill="1" applyAlignment="1">
      <alignment vertical="center"/>
    </xf>
    <xf numFmtId="0" fontId="10" fillId="32" borderId="3" xfId="0" applyFont="1" applyFill="1" applyBorder="1" applyAlignment="1">
      <alignment vertical="center"/>
    </xf>
    <xf numFmtId="0" fontId="39" fillId="32" borderId="4" xfId="0" applyFont="1" applyFill="1" applyBorder="1" applyAlignment="1">
      <alignment horizontal="right" vertical="center"/>
    </xf>
    <xf numFmtId="0" fontId="10" fillId="32" borderId="1" xfId="0" applyFont="1" applyFill="1" applyBorder="1" applyAlignment="1">
      <alignment vertical="center"/>
    </xf>
    <xf numFmtId="0" fontId="10" fillId="32" borderId="5" xfId="0" applyFont="1" applyFill="1" applyBorder="1" applyAlignment="1">
      <alignment vertical="center"/>
    </xf>
    <xf numFmtId="0" fontId="37" fillId="33" borderId="4" xfId="0" applyFont="1" applyFill="1" applyBorder="1"/>
    <xf numFmtId="0" fontId="8" fillId="33" borderId="1" xfId="0" applyFont="1" applyFill="1" applyBorder="1"/>
    <xf numFmtId="0" fontId="8" fillId="33" borderId="5" xfId="0" applyFont="1" applyFill="1" applyBorder="1"/>
    <xf numFmtId="0" fontId="37" fillId="32" borderId="0" xfId="0" applyFont="1" applyFill="1"/>
    <xf numFmtId="0" fontId="8" fillId="32" borderId="0" xfId="0" applyFont="1" applyFill="1" applyAlignment="1">
      <alignment horizontal="left" vertical="top"/>
    </xf>
    <xf numFmtId="0" fontId="11" fillId="0" borderId="0" xfId="0" applyFont="1"/>
    <xf numFmtId="166" fontId="11" fillId="34" borderId="0" xfId="45" applyNumberFormat="1" applyFont="1" applyFill="1" applyBorder="1" applyAlignment="1"/>
    <xf numFmtId="0" fontId="11" fillId="0" borderId="6" xfId="0" applyFont="1" applyBorder="1"/>
    <xf numFmtId="0" fontId="11" fillId="0" borderId="7" xfId="0" applyFont="1" applyBorder="1"/>
    <xf numFmtId="0" fontId="11" fillId="0" borderId="8" xfId="0" applyFont="1" applyBorder="1"/>
    <xf numFmtId="0" fontId="11" fillId="0" borderId="0" xfId="0" applyFont="1" applyAlignment="1">
      <alignment vertical="center"/>
    </xf>
    <xf numFmtId="0" fontId="11" fillId="0" borderId="4" xfId="0" applyFont="1" applyBorder="1"/>
    <xf numFmtId="0" fontId="11" fillId="0" borderId="1" xfId="0" applyFont="1" applyBorder="1"/>
    <xf numFmtId="0" fontId="11" fillId="0" borderId="5" xfId="0" applyFont="1" applyBorder="1"/>
    <xf numFmtId="0" fontId="8" fillId="0" borderId="0" xfId="0" applyFont="1"/>
    <xf numFmtId="0" fontId="16" fillId="32" borderId="0" xfId="0" applyFont="1" applyFill="1" applyAlignment="1">
      <alignment horizontal="left" vertical="top"/>
    </xf>
    <xf numFmtId="0" fontId="8" fillId="0" borderId="0" xfId="0" applyFont="1" applyAlignment="1">
      <alignment wrapText="1"/>
    </xf>
    <xf numFmtId="0" fontId="11" fillId="0" borderId="0" xfId="0" applyFont="1" applyAlignment="1">
      <alignment horizontal="center"/>
    </xf>
    <xf numFmtId="0" fontId="13" fillId="0" borderId="2" xfId="0" applyFont="1" applyBorder="1" applyAlignment="1">
      <alignment horizontal="left" vertical="center"/>
    </xf>
    <xf numFmtId="0" fontId="13" fillId="0" borderId="0" xfId="0" applyFont="1" applyAlignment="1">
      <alignment horizontal="left" vertical="center"/>
    </xf>
    <xf numFmtId="0" fontId="13" fillId="0" borderId="0" xfId="0" applyFont="1" applyAlignment="1">
      <alignment horizontal="left" vertical="center" wrapText="1"/>
    </xf>
    <xf numFmtId="3" fontId="14" fillId="0" borderId="0" xfId="0" applyNumberFormat="1" applyFont="1" applyAlignment="1">
      <alignment horizontal="left" vertical="center"/>
    </xf>
    <xf numFmtId="0" fontId="12" fillId="0" borderId="1" xfId="0" applyFont="1" applyBorder="1" applyAlignment="1">
      <alignment horizontal="center"/>
    </xf>
    <xf numFmtId="0" fontId="15" fillId="0" borderId="1" xfId="0" applyFont="1" applyBorder="1" applyAlignment="1">
      <alignment horizontal="center" vertical="center"/>
    </xf>
    <xf numFmtId="0" fontId="12" fillId="0" borderId="9" xfId="40" applyFont="1" applyBorder="1" applyAlignment="1">
      <alignment horizontal="center" vertical="center" wrapText="1"/>
    </xf>
    <xf numFmtId="166" fontId="11" fillId="34" borderId="10" xfId="0" applyNumberFormat="1" applyFont="1" applyFill="1" applyBorder="1" applyAlignment="1">
      <alignment horizontal="center"/>
    </xf>
    <xf numFmtId="3" fontId="11" fillId="34" borderId="0" xfId="45" applyNumberFormat="1" applyFont="1" applyFill="1" applyBorder="1" applyAlignment="1"/>
    <xf numFmtId="166" fontId="11" fillId="0" borderId="11" xfId="0" applyNumberFormat="1" applyFont="1" applyBorder="1" applyAlignment="1">
      <alignment horizontal="center"/>
    </xf>
    <xf numFmtId="3" fontId="11" fillId="0" borderId="0" xfId="45" applyNumberFormat="1" applyFont="1" applyFill="1" applyBorder="1" applyAlignment="1">
      <alignment vertical="center"/>
    </xf>
    <xf numFmtId="3" fontId="11" fillId="34" borderId="0" xfId="45" applyNumberFormat="1" applyFont="1" applyFill="1" applyBorder="1" applyAlignment="1">
      <alignment vertical="center"/>
    </xf>
    <xf numFmtId="166" fontId="11" fillId="0" borderId="0" xfId="45" applyNumberFormat="1" applyFont="1" applyFill="1" applyBorder="1" applyAlignment="1">
      <alignment horizontal="right" vertical="center"/>
    </xf>
    <xf numFmtId="166" fontId="11" fillId="0" borderId="0" xfId="45" applyNumberFormat="1" applyFont="1" applyFill="1" applyBorder="1" applyAlignment="1">
      <alignment vertical="center"/>
    </xf>
    <xf numFmtId="2" fontId="11" fillId="0" borderId="0" xfId="45" applyNumberFormat="1" applyFont="1" applyFill="1" applyBorder="1" applyAlignment="1">
      <alignment vertical="center"/>
    </xf>
    <xf numFmtId="2" fontId="11" fillId="0" borderId="0" xfId="45" applyNumberFormat="1" applyFont="1" applyFill="1" applyBorder="1" applyAlignment="1">
      <alignment horizontal="right" vertical="center"/>
    </xf>
    <xf numFmtId="166" fontId="11" fillId="34" borderId="0" xfId="45" applyNumberFormat="1" applyFont="1" applyFill="1" applyBorder="1" applyAlignment="1">
      <alignment horizontal="right" vertical="center"/>
    </xf>
    <xf numFmtId="166" fontId="11" fillId="34" borderId="0" xfId="45" applyNumberFormat="1" applyFont="1" applyFill="1" applyBorder="1" applyAlignment="1">
      <alignment vertical="center"/>
    </xf>
    <xf numFmtId="2" fontId="11" fillId="34" borderId="0" xfId="45" applyNumberFormat="1" applyFont="1" applyFill="1" applyBorder="1" applyAlignment="1">
      <alignment vertical="center"/>
    </xf>
    <xf numFmtId="2" fontId="11" fillId="34" borderId="0" xfId="45" applyNumberFormat="1" applyFont="1" applyFill="1" applyBorder="1" applyAlignment="1">
      <alignment horizontal="right" vertical="center"/>
    </xf>
    <xf numFmtId="166" fontId="11" fillId="34" borderId="2" xfId="0" applyNumberFormat="1" applyFont="1" applyFill="1" applyBorder="1" applyAlignment="1">
      <alignment horizontal="center"/>
    </xf>
    <xf numFmtId="166" fontId="11" fillId="0" borderId="2" xfId="0" applyNumberFormat="1" applyFont="1" applyBorder="1" applyAlignment="1">
      <alignment horizontal="center"/>
    </xf>
    <xf numFmtId="0" fontId="15" fillId="0" borderId="0" xfId="0" applyFont="1" applyAlignment="1">
      <alignment horizontal="center" vertical="center"/>
    </xf>
    <xf numFmtId="0" fontId="12" fillId="0" borderId="0" xfId="0" applyFont="1" applyAlignment="1">
      <alignment horizontal="center"/>
    </xf>
    <xf numFmtId="3" fontId="14" fillId="0" borderId="2" xfId="0" applyNumberFormat="1" applyFont="1" applyBorder="1" applyAlignment="1">
      <alignment horizontal="left" vertical="center"/>
    </xf>
    <xf numFmtId="0" fontId="13" fillId="0" borderId="0" xfId="40" applyFont="1" applyAlignment="1">
      <alignment vertical="center"/>
    </xf>
    <xf numFmtId="0" fontId="11" fillId="0" borderId="3" xfId="0" applyFont="1" applyBorder="1" applyAlignment="1">
      <alignment vertical="center"/>
    </xf>
    <xf numFmtId="0" fontId="13" fillId="0" borderId="2" xfId="40" applyFont="1" applyBorder="1" applyAlignment="1">
      <alignment horizontal="left" vertical="center"/>
    </xf>
    <xf numFmtId="0" fontId="13" fillId="0" borderId="2" xfId="40" applyFont="1" applyBorder="1" applyAlignment="1">
      <alignment vertical="center"/>
    </xf>
    <xf numFmtId="49" fontId="13" fillId="0" borderId="2" xfId="40" applyNumberFormat="1" applyFont="1" applyBorder="1" applyAlignment="1">
      <alignment vertical="center"/>
    </xf>
    <xf numFmtId="0" fontId="13" fillId="0" borderId="2" xfId="0" applyFont="1" applyBorder="1" applyAlignment="1">
      <alignment vertical="center" wrapText="1"/>
    </xf>
    <xf numFmtId="0" fontId="12" fillId="32" borderId="7" xfId="42" applyFont="1" applyFill="1" applyBorder="1" applyAlignment="1">
      <alignment horizontal="left" vertical="center"/>
    </xf>
    <xf numFmtId="0" fontId="12" fillId="32" borderId="7" xfId="42" applyFont="1" applyFill="1" applyBorder="1" applyAlignment="1">
      <alignment horizontal="center" vertical="center"/>
    </xf>
    <xf numFmtId="166" fontId="11" fillId="35" borderId="10" xfId="42" applyNumberFormat="1" applyFont="1" applyFill="1" applyBorder="1" applyAlignment="1">
      <alignment horizontal="center"/>
    </xf>
    <xf numFmtId="166" fontId="11" fillId="35" borderId="0" xfId="36" applyNumberFormat="1" applyFont="1" applyFill="1" applyBorder="1" applyAlignment="1">
      <alignment horizontal="right"/>
    </xf>
    <xf numFmtId="166" fontId="11" fillId="32" borderId="0" xfId="33" applyNumberFormat="1" applyFont="1" applyFill="1" applyBorder="1" applyAlignment="1"/>
    <xf numFmtId="166" fontId="11" fillId="32" borderId="0" xfId="36" applyNumberFormat="1" applyFont="1" applyFill="1" applyBorder="1" applyAlignment="1"/>
    <xf numFmtId="166" fontId="11" fillId="32" borderId="0" xfId="36" applyNumberFormat="1" applyFont="1" applyFill="1" applyBorder="1" applyAlignment="1">
      <alignment horizontal="right"/>
    </xf>
    <xf numFmtId="166" fontId="11" fillId="32" borderId="0" xfId="33" applyNumberFormat="1" applyFont="1" applyFill="1" applyBorder="1" applyAlignment="1">
      <alignment horizontal="right"/>
    </xf>
    <xf numFmtId="166" fontId="11" fillId="32" borderId="0" xfId="33" applyNumberFormat="1" applyFont="1" applyFill="1" applyBorder="1" applyAlignment="1">
      <alignment horizontal="center" shrinkToFit="1"/>
    </xf>
    <xf numFmtId="166" fontId="11" fillId="32" borderId="1" xfId="36" applyNumberFormat="1" applyFont="1" applyFill="1" applyBorder="1" applyAlignment="1">
      <alignment horizontal="right"/>
    </xf>
    <xf numFmtId="0" fontId="12" fillId="32" borderId="7" xfId="42" applyFont="1" applyFill="1" applyBorder="1" applyAlignment="1">
      <alignment horizontal="center" vertical="center" wrapText="1"/>
    </xf>
    <xf numFmtId="0" fontId="12" fillId="32" borderId="0" xfId="42" applyFont="1" applyFill="1" applyAlignment="1">
      <alignment horizontal="center" vertical="center" wrapText="1"/>
    </xf>
    <xf numFmtId="1" fontId="11" fillId="32" borderId="0" xfId="36" applyNumberFormat="1" applyFont="1" applyFill="1" applyBorder="1" applyAlignment="1">
      <alignment horizontal="right"/>
    </xf>
    <xf numFmtId="0" fontId="12" fillId="32" borderId="0" xfId="42" applyFont="1" applyFill="1" applyAlignment="1">
      <alignment horizontal="left" vertical="center"/>
    </xf>
    <xf numFmtId="0" fontId="12" fillId="32" borderId="0" xfId="42" applyFont="1" applyFill="1" applyAlignment="1">
      <alignment horizontal="center" vertical="center"/>
    </xf>
    <xf numFmtId="0" fontId="12" fillId="0" borderId="0" xfId="42" applyFont="1" applyAlignment="1">
      <alignment vertical="center"/>
    </xf>
    <xf numFmtId="166" fontId="11" fillId="32" borderId="0" xfId="42" applyNumberFormat="1" applyFont="1" applyFill="1" applyAlignment="1">
      <alignment horizontal="left"/>
    </xf>
    <xf numFmtId="166" fontId="11" fillId="32" borderId="7" xfId="36" applyNumberFormat="1" applyFont="1" applyFill="1" applyBorder="1" applyAlignment="1">
      <alignment horizontal="right" vertical="center"/>
    </xf>
    <xf numFmtId="0" fontId="12" fillId="0" borderId="7" xfId="0" applyFont="1" applyBorder="1" applyAlignment="1">
      <alignment horizontal="left"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32" borderId="8" xfId="0" applyFont="1" applyFill="1" applyBorder="1" applyAlignment="1">
      <alignment horizontal="center" vertical="center"/>
    </xf>
    <xf numFmtId="166" fontId="11" fillId="34" borderId="10" xfId="0" applyNumberFormat="1" applyFont="1" applyFill="1" applyBorder="1" applyAlignment="1">
      <alignment horizontal="center" vertical="center"/>
    </xf>
    <xf numFmtId="166" fontId="11" fillId="0" borderId="10" xfId="0" applyNumberFormat="1" applyFont="1" applyBorder="1" applyAlignment="1">
      <alignment horizontal="center" vertical="center"/>
    </xf>
    <xf numFmtId="49" fontId="13" fillId="32" borderId="2" xfId="0" applyNumberFormat="1" applyFont="1" applyFill="1" applyBorder="1" applyAlignment="1">
      <alignment vertical="center"/>
    </xf>
    <xf numFmtId="3" fontId="14" fillId="0" borderId="2" xfId="0" applyNumberFormat="1" applyFont="1" applyBorder="1" applyAlignment="1">
      <alignment vertical="center"/>
    </xf>
    <xf numFmtId="49" fontId="13" fillId="0" borderId="2" xfId="41" applyNumberFormat="1" applyFont="1" applyBorder="1" applyAlignment="1">
      <alignment vertical="center"/>
    </xf>
    <xf numFmtId="166" fontId="11" fillId="32" borderId="0" xfId="42" applyNumberFormat="1" applyFont="1" applyFill="1" applyAlignment="1">
      <alignment horizontal="center"/>
    </xf>
    <xf numFmtId="0" fontId="12" fillId="0" borderId="12" xfId="0" applyFont="1" applyBorder="1" applyAlignment="1">
      <alignment horizontal="right"/>
    </xf>
    <xf numFmtId="0" fontId="12" fillId="0" borderId="9" xfId="0" applyFont="1" applyBorder="1" applyAlignment="1">
      <alignment horizontal="right"/>
    </xf>
    <xf numFmtId="0" fontId="12" fillId="0" borderId="13" xfId="0" applyFont="1" applyBorder="1" applyAlignment="1">
      <alignment horizontal="right"/>
    </xf>
    <xf numFmtId="3" fontId="11" fillId="0" borderId="7" xfId="36" applyNumberFormat="1" applyFont="1" applyFill="1" applyBorder="1" applyAlignment="1"/>
    <xf numFmtId="3" fontId="11" fillId="0" borderId="8" xfId="36" applyNumberFormat="1" applyFont="1" applyFill="1" applyBorder="1" applyAlignment="1"/>
    <xf numFmtId="166" fontId="12" fillId="34" borderId="2" xfId="0" applyNumberFormat="1" applyFont="1" applyFill="1" applyBorder="1" applyAlignment="1">
      <alignment horizontal="left"/>
    </xf>
    <xf numFmtId="3" fontId="11" fillId="34" borderId="0" xfId="49" applyNumberFormat="1" applyFont="1" applyFill="1" applyBorder="1" applyAlignment="1"/>
    <xf numFmtId="3" fontId="11" fillId="34" borderId="3" xfId="49" applyNumberFormat="1" applyFont="1" applyFill="1" applyBorder="1" applyAlignment="1"/>
    <xf numFmtId="3" fontId="11" fillId="0" borderId="0" xfId="36" applyNumberFormat="1" applyFont="1" applyFill="1" applyBorder="1" applyAlignment="1"/>
    <xf numFmtId="3" fontId="11" fillId="0" borderId="3" xfId="36" applyNumberFormat="1" applyFont="1" applyFill="1" applyBorder="1" applyAlignment="1"/>
    <xf numFmtId="3" fontId="11" fillId="34" borderId="0" xfId="36" applyNumberFormat="1" applyFont="1" applyFill="1" applyBorder="1" applyAlignment="1"/>
    <xf numFmtId="3" fontId="11" fillId="34" borderId="3" xfId="36" applyNumberFormat="1" applyFont="1" applyFill="1" applyBorder="1" applyAlignment="1"/>
    <xf numFmtId="3" fontId="11" fillId="32" borderId="6" xfId="36" applyNumberFormat="1" applyFont="1" applyFill="1" applyBorder="1" applyAlignment="1"/>
    <xf numFmtId="3" fontId="11" fillId="34" borderId="2" xfId="49" applyNumberFormat="1" applyFont="1" applyFill="1" applyBorder="1" applyAlignment="1"/>
    <xf numFmtId="3" fontId="11" fillId="0" borderId="2" xfId="36" applyNumberFormat="1" applyFont="1" applyFill="1" applyBorder="1" applyAlignment="1"/>
    <xf numFmtId="3" fontId="11" fillId="34" borderId="2" xfId="36" applyNumberFormat="1" applyFont="1" applyFill="1" applyBorder="1" applyAlignment="1"/>
    <xf numFmtId="3" fontId="11" fillId="0" borderId="0" xfId="48" applyNumberFormat="1" applyFont="1" applyFill="1" applyBorder="1" applyAlignment="1"/>
    <xf numFmtId="3" fontId="11" fillId="0" borderId="3" xfId="48" applyNumberFormat="1" applyFont="1" applyFill="1" applyBorder="1" applyAlignment="1"/>
    <xf numFmtId="3" fontId="11" fillId="34" borderId="0" xfId="48" applyNumberFormat="1" applyFont="1" applyFill="1" applyBorder="1" applyAlignment="1"/>
    <xf numFmtId="3" fontId="11" fillId="34" borderId="3" xfId="48" applyNumberFormat="1" applyFont="1" applyFill="1" applyBorder="1" applyAlignment="1"/>
    <xf numFmtId="3" fontId="11" fillId="0" borderId="1" xfId="48" applyNumberFormat="1" applyFont="1" applyFill="1" applyBorder="1" applyAlignment="1"/>
    <xf numFmtId="3" fontId="11" fillId="0" borderId="5" xfId="48" applyNumberFormat="1" applyFont="1" applyFill="1" applyBorder="1" applyAlignment="1"/>
    <xf numFmtId="166" fontId="12" fillId="0" borderId="6" xfId="0" applyNumberFormat="1" applyFont="1" applyBorder="1" applyAlignment="1">
      <alignment horizontal="center" vertical="center"/>
    </xf>
    <xf numFmtId="0" fontId="12" fillId="0" borderId="7" xfId="0" applyFont="1" applyBorder="1" applyAlignment="1">
      <alignment horizontal="center" vertical="center" wrapText="1"/>
    </xf>
    <xf numFmtId="0" fontId="40" fillId="32" borderId="9" xfId="0" applyFont="1" applyFill="1" applyBorder="1" applyAlignment="1">
      <alignment horizontal="center" vertical="center"/>
    </xf>
    <xf numFmtId="0" fontId="40" fillId="32" borderId="9" xfId="0" applyFont="1" applyFill="1" applyBorder="1" applyAlignment="1">
      <alignment horizontal="center" vertical="center" wrapText="1"/>
    </xf>
    <xf numFmtId="0" fontId="41" fillId="34" borderId="1" xfId="0" applyFont="1" applyFill="1" applyBorder="1" applyAlignment="1">
      <alignment horizontal="center" vertical="center" wrapText="1"/>
    </xf>
    <xf numFmtId="0" fontId="2" fillId="0" borderId="0" xfId="31" applyFill="1" applyAlignment="1" applyProtection="1"/>
    <xf numFmtId="0" fontId="17" fillId="36" borderId="9" xfId="0" applyFont="1" applyFill="1" applyBorder="1" applyAlignment="1">
      <alignment vertical="center" wrapText="1"/>
    </xf>
    <xf numFmtId="0" fontId="17" fillId="36" borderId="13" xfId="0" applyFont="1" applyFill="1" applyBorder="1" applyAlignment="1">
      <alignment vertical="center" wrapText="1"/>
    </xf>
    <xf numFmtId="0" fontId="12" fillId="0" borderId="1" xfId="0" applyFont="1" applyBorder="1" applyAlignment="1">
      <alignment horizontal="right"/>
    </xf>
    <xf numFmtId="166" fontId="12" fillId="0" borderId="14" xfId="0" applyNumberFormat="1" applyFont="1" applyBorder="1" applyAlignment="1">
      <alignment horizontal="center" vertical="center"/>
    </xf>
    <xf numFmtId="3" fontId="11" fillId="0" borderId="7" xfId="49" applyNumberFormat="1" applyFont="1" applyFill="1" applyBorder="1" applyAlignment="1">
      <alignment horizontal="right"/>
    </xf>
    <xf numFmtId="3" fontId="11" fillId="34" borderId="0" xfId="49" applyNumberFormat="1" applyFont="1" applyFill="1" applyBorder="1" applyAlignment="1">
      <alignment horizontal="right"/>
    </xf>
    <xf numFmtId="3" fontId="11" fillId="34" borderId="3" xfId="49" applyNumberFormat="1" applyFont="1" applyFill="1" applyBorder="1" applyAlignment="1">
      <alignment horizontal="right"/>
    </xf>
    <xf numFmtId="3" fontId="11" fillId="0" borderId="0" xfId="49" applyNumberFormat="1" applyFont="1" applyFill="1" applyBorder="1" applyAlignment="1">
      <alignment horizontal="right"/>
    </xf>
    <xf numFmtId="0" fontId="12" fillId="0" borderId="4" xfId="0" applyFont="1" applyBorder="1" applyAlignment="1">
      <alignment horizontal="right"/>
    </xf>
    <xf numFmtId="3" fontId="11" fillId="0" borderId="6" xfId="49" applyNumberFormat="1" applyFont="1" applyFill="1" applyBorder="1" applyAlignment="1">
      <alignment horizontal="right"/>
    </xf>
    <xf numFmtId="3" fontId="11" fillId="34" borderId="2" xfId="49" applyNumberFormat="1" applyFont="1" applyFill="1" applyBorder="1" applyAlignment="1">
      <alignment horizontal="right"/>
    </xf>
    <xf numFmtId="3" fontId="11" fillId="0" borderId="2" xfId="49" applyNumberFormat="1" applyFont="1" applyFill="1" applyBorder="1" applyAlignment="1">
      <alignment horizontal="right"/>
    </xf>
    <xf numFmtId="0" fontId="8" fillId="0" borderId="7" xfId="0" applyFont="1" applyBorder="1"/>
    <xf numFmtId="0" fontId="8" fillId="0" borderId="8" xfId="0" applyFont="1" applyBorder="1"/>
    <xf numFmtId="0" fontId="8" fillId="0" borderId="3" xfId="0" applyFont="1" applyBorder="1"/>
    <xf numFmtId="0" fontId="8" fillId="0" borderId="1" xfId="0" applyFont="1" applyBorder="1"/>
    <xf numFmtId="0" fontId="8" fillId="0" borderId="5" xfId="0" applyFont="1" applyBorder="1"/>
    <xf numFmtId="0" fontId="12" fillId="0" borderId="1" xfId="40" applyFont="1" applyBorder="1" applyAlignment="1">
      <alignment horizontal="center" vertical="center"/>
    </xf>
    <xf numFmtId="0" fontId="43" fillId="32" borderId="2" xfId="0" applyFont="1" applyFill="1" applyBorder="1" applyAlignment="1">
      <alignment horizontal="right" vertical="center"/>
    </xf>
    <xf numFmtId="0" fontId="11" fillId="32" borderId="0" xfId="0" applyFont="1" applyFill="1" applyAlignment="1">
      <alignment vertical="center"/>
    </xf>
    <xf numFmtId="0" fontId="11" fillId="32" borderId="3" xfId="0" applyFont="1" applyFill="1" applyBorder="1" applyAlignment="1">
      <alignment vertical="center"/>
    </xf>
    <xf numFmtId="0" fontId="44" fillId="32" borderId="4" xfId="0" applyFont="1" applyFill="1" applyBorder="1" applyAlignment="1">
      <alignment horizontal="right" vertical="center"/>
    </xf>
    <xf numFmtId="3" fontId="11" fillId="35" borderId="0" xfId="48" applyNumberFormat="1" applyFont="1" applyFill="1" applyBorder="1" applyAlignment="1">
      <alignment horizontal="right" vertical="center" indent="2"/>
    </xf>
    <xf numFmtId="3" fontId="11" fillId="35" borderId="3" xfId="48" applyNumberFormat="1" applyFont="1" applyFill="1" applyBorder="1" applyAlignment="1">
      <alignment horizontal="right" vertical="center"/>
    </xf>
    <xf numFmtId="3" fontId="11" fillId="32" borderId="3" xfId="48" applyNumberFormat="1" applyFont="1" applyFill="1" applyBorder="1" applyAlignment="1">
      <alignment horizontal="right" vertical="center"/>
    </xf>
    <xf numFmtId="0" fontId="12" fillId="0" borderId="0" xfId="0" applyFont="1" applyAlignment="1">
      <alignment horizontal="left" vertical="center"/>
    </xf>
    <xf numFmtId="0" fontId="12" fillId="0" borderId="0" xfId="0" applyFont="1" applyAlignment="1">
      <alignment horizontal="center" vertical="center" wrapText="1"/>
    </xf>
    <xf numFmtId="0" fontId="12" fillId="0" borderId="0" xfId="0" applyFont="1" applyAlignment="1">
      <alignment horizontal="center" vertical="center"/>
    </xf>
    <xf numFmtId="0" fontId="12" fillId="32" borderId="0" xfId="0" applyFont="1" applyFill="1" applyAlignment="1">
      <alignment horizontal="center" vertical="center"/>
    </xf>
    <xf numFmtId="0" fontId="12" fillId="32" borderId="3" xfId="0" applyFont="1" applyFill="1" applyBorder="1" applyAlignment="1">
      <alignment horizontal="center" vertical="center"/>
    </xf>
    <xf numFmtId="3" fontId="12" fillId="32" borderId="8" xfId="0" applyNumberFormat="1" applyFont="1" applyFill="1" applyBorder="1" applyAlignment="1">
      <alignment horizontal="right" vertical="center"/>
    </xf>
    <xf numFmtId="166" fontId="11" fillId="35" borderId="2" xfId="0" applyNumberFormat="1" applyFont="1" applyFill="1" applyBorder="1" applyAlignment="1">
      <alignment horizontal="left" vertical="center"/>
    </xf>
    <xf numFmtId="166" fontId="11" fillId="32" borderId="2" xfId="0" applyNumberFormat="1" applyFont="1" applyFill="1" applyBorder="1" applyAlignment="1">
      <alignment horizontal="left" vertical="center"/>
    </xf>
    <xf numFmtId="166" fontId="12" fillId="32" borderId="6" xfId="0" applyNumberFormat="1" applyFont="1" applyFill="1" applyBorder="1" applyAlignment="1">
      <alignment horizontal="left" vertical="center"/>
    </xf>
    <xf numFmtId="0" fontId="14" fillId="0" borderId="0" xfId="0" applyFont="1" applyAlignment="1">
      <alignment horizontal="left" vertical="center" wrapText="1"/>
    </xf>
    <xf numFmtId="0" fontId="13" fillId="0" borderId="2" xfId="0" applyFont="1" applyBorder="1"/>
    <xf numFmtId="0" fontId="24" fillId="0" borderId="0" xfId="31" applyFont="1" applyFill="1" applyAlignment="1" applyProtection="1"/>
    <xf numFmtId="0" fontId="10" fillId="2" borderId="2" xfId="0" applyFont="1" applyFill="1" applyBorder="1" applyAlignment="1">
      <alignment vertical="top" wrapText="1"/>
    </xf>
    <xf numFmtId="0" fontId="10" fillId="2" borderId="0" xfId="0" applyFont="1" applyFill="1" applyAlignment="1">
      <alignment vertical="top" wrapText="1"/>
    </xf>
    <xf numFmtId="49" fontId="10" fillId="2" borderId="0" xfId="0" applyNumberFormat="1" applyFont="1" applyFill="1" applyAlignment="1">
      <alignment vertical="top" wrapText="1"/>
    </xf>
    <xf numFmtId="0" fontId="25" fillId="32" borderId="0" xfId="31" applyFont="1" applyFill="1" applyAlignment="1" applyProtection="1">
      <alignment horizontal="left" vertical="center"/>
    </xf>
    <xf numFmtId="0" fontId="10" fillId="32" borderId="0" xfId="0" applyFont="1" applyFill="1" applyAlignment="1">
      <alignment horizontal="left" vertical="center"/>
    </xf>
    <xf numFmtId="0" fontId="12" fillId="0" borderId="9" xfId="40" applyFont="1" applyBorder="1" applyAlignment="1">
      <alignment horizontal="center" vertical="center"/>
    </xf>
    <xf numFmtId="0" fontId="45" fillId="32" borderId="0" xfId="0" applyFont="1" applyFill="1"/>
    <xf numFmtId="166" fontId="11" fillId="34" borderId="10" xfId="0" applyNumberFormat="1" applyFont="1" applyFill="1" applyBorder="1"/>
    <xf numFmtId="166" fontId="11" fillId="0" borderId="10" xfId="0" applyNumberFormat="1" applyFont="1" applyBorder="1" applyAlignment="1">
      <alignment vertical="center"/>
    </xf>
    <xf numFmtId="166" fontId="11" fillId="0" borderId="2" xfId="0" applyNumberFormat="1" applyFont="1" applyBorder="1" applyAlignment="1">
      <alignment horizontal="center" vertical="center"/>
    </xf>
    <xf numFmtId="166" fontId="11" fillId="34" borderId="10" xfId="0" applyNumberFormat="1" applyFont="1" applyFill="1" applyBorder="1" applyAlignment="1">
      <alignment vertical="center"/>
    </xf>
    <xf numFmtId="166" fontId="11" fillId="34" borderId="2" xfId="0" applyNumberFormat="1" applyFont="1" applyFill="1" applyBorder="1" applyAlignment="1">
      <alignment horizontal="center" vertical="center"/>
    </xf>
    <xf numFmtId="166" fontId="11" fillId="32" borderId="10" xfId="42" applyNumberFormat="1" applyFont="1" applyFill="1" applyBorder="1" applyAlignment="1">
      <alignment horizontal="left"/>
    </xf>
    <xf numFmtId="166" fontId="11" fillId="34" borderId="10" xfId="42" applyNumberFormat="1" applyFont="1" applyFill="1" applyBorder="1" applyAlignment="1">
      <alignment horizontal="left"/>
    </xf>
    <xf numFmtId="166" fontId="11" fillId="32" borderId="11" xfId="42" applyNumberFormat="1" applyFont="1" applyFill="1" applyBorder="1" applyAlignment="1">
      <alignment horizontal="left"/>
    </xf>
    <xf numFmtId="166" fontId="12" fillId="0" borderId="14" xfId="0" applyNumberFormat="1" applyFont="1" applyBorder="1" applyAlignment="1">
      <alignment vertical="center"/>
    </xf>
    <xf numFmtId="3" fontId="12" fillId="0" borderId="7" xfId="45" applyNumberFormat="1" applyFont="1" applyFill="1" applyBorder="1" applyAlignment="1">
      <alignment vertical="center"/>
    </xf>
    <xf numFmtId="166" fontId="12" fillId="0" borderId="7" xfId="45" applyNumberFormat="1" applyFont="1" applyFill="1" applyBorder="1" applyAlignment="1">
      <alignment vertical="center"/>
    </xf>
    <xf numFmtId="166" fontId="12" fillId="32" borderId="14" xfId="42" applyNumberFormat="1" applyFont="1" applyFill="1" applyBorder="1" applyAlignment="1">
      <alignment horizontal="left" vertical="center"/>
    </xf>
    <xf numFmtId="166" fontId="12" fillId="32" borderId="2" xfId="0" applyNumberFormat="1" applyFont="1" applyFill="1" applyBorder="1" applyAlignment="1">
      <alignment horizontal="left" vertical="center"/>
    </xf>
    <xf numFmtId="3" fontId="12" fillId="32" borderId="7" xfId="45" applyNumberFormat="1" applyFont="1" applyFill="1" applyBorder="1" applyAlignment="1">
      <alignment horizontal="right" indent="2"/>
    </xf>
    <xf numFmtId="3" fontId="11" fillId="32" borderId="7" xfId="35" applyNumberFormat="1" applyFont="1" applyFill="1" applyBorder="1" applyAlignment="1">
      <alignment horizontal="right" vertical="center" indent="2"/>
    </xf>
    <xf numFmtId="168" fontId="12" fillId="32" borderId="7" xfId="45" applyNumberFormat="1" applyFont="1" applyFill="1" applyBorder="1" applyAlignment="1">
      <alignment horizontal="right" indent="2"/>
    </xf>
    <xf numFmtId="3" fontId="11" fillId="32" borderId="7" xfId="48" applyNumberFormat="1" applyFont="1" applyFill="1" applyBorder="1" applyAlignment="1">
      <alignment horizontal="right" vertical="center" indent="2"/>
    </xf>
    <xf numFmtId="168" fontId="11" fillId="35" borderId="0" xfId="48" applyNumberFormat="1" applyFont="1" applyFill="1" applyBorder="1" applyAlignment="1">
      <alignment horizontal="right" vertical="center" indent="2"/>
    </xf>
    <xf numFmtId="3" fontId="11" fillId="32" borderId="0" xfId="35" applyNumberFormat="1" applyFont="1" applyFill="1" applyBorder="1" applyAlignment="1">
      <alignment horizontal="right" vertical="center" indent="2"/>
    </xf>
    <xf numFmtId="168" fontId="11" fillId="32" borderId="0" xfId="48" applyNumberFormat="1" applyFont="1" applyFill="1" applyBorder="1" applyAlignment="1">
      <alignment horizontal="right" vertical="center" indent="2"/>
    </xf>
    <xf numFmtId="3" fontId="11" fillId="32" borderId="0" xfId="48" applyNumberFormat="1" applyFont="1" applyFill="1" applyBorder="1" applyAlignment="1">
      <alignment horizontal="right" vertical="center" indent="2"/>
    </xf>
    <xf numFmtId="3" fontId="11" fillId="35" borderId="0" xfId="35" applyNumberFormat="1" applyFont="1" applyFill="1" applyBorder="1" applyAlignment="1">
      <alignment horizontal="right" vertical="center" indent="2"/>
    </xf>
    <xf numFmtId="166" fontId="12" fillId="0" borderId="10" xfId="0" applyNumberFormat="1" applyFont="1" applyBorder="1" applyAlignment="1">
      <alignment horizontal="left"/>
    </xf>
    <xf numFmtId="166" fontId="11" fillId="34" borderId="10" xfId="0" applyNumberFormat="1" applyFont="1" applyFill="1" applyBorder="1" applyAlignment="1">
      <alignment horizontal="left"/>
    </xf>
    <xf numFmtId="166" fontId="11" fillId="0" borderId="2" xfId="0" applyNumberFormat="1" applyFont="1" applyBorder="1" applyAlignment="1">
      <alignment horizontal="left" vertical="center"/>
    </xf>
    <xf numFmtId="3" fontId="11" fillId="0" borderId="2" xfId="36" applyNumberFormat="1" applyFont="1" applyFill="1" applyBorder="1" applyAlignment="1">
      <alignment vertical="center"/>
    </xf>
    <xf numFmtId="3" fontId="11" fillId="0" borderId="0" xfId="36" applyNumberFormat="1" applyFont="1" applyFill="1" applyBorder="1" applyAlignment="1">
      <alignment vertical="center"/>
    </xf>
    <xf numFmtId="3" fontId="11" fillId="0" borderId="3" xfId="36" applyNumberFormat="1" applyFont="1" applyFill="1" applyBorder="1" applyAlignment="1">
      <alignment vertical="center"/>
    </xf>
    <xf numFmtId="1" fontId="11" fillId="32" borderId="0" xfId="36" applyNumberFormat="1" applyFont="1" applyFill="1" applyBorder="1" applyAlignment="1">
      <alignment horizontal="right" vertical="center"/>
    </xf>
    <xf numFmtId="166" fontId="11" fillId="32" borderId="0" xfId="33" applyNumberFormat="1" applyFont="1" applyFill="1" applyBorder="1" applyAlignment="1">
      <alignment vertical="center"/>
    </xf>
    <xf numFmtId="166" fontId="11" fillId="32" borderId="0" xfId="33" applyNumberFormat="1" applyFont="1" applyFill="1" applyBorder="1" applyAlignment="1">
      <alignment horizontal="center" vertical="center" shrinkToFit="1"/>
    </xf>
    <xf numFmtId="166" fontId="11" fillId="32" borderId="0" xfId="36" applyNumberFormat="1" applyFont="1" applyFill="1" applyBorder="1" applyAlignment="1">
      <alignment horizontal="right" vertical="center"/>
    </xf>
    <xf numFmtId="166" fontId="11" fillId="34" borderId="2" xfId="0" applyNumberFormat="1" applyFont="1" applyFill="1" applyBorder="1" applyAlignment="1">
      <alignment horizontal="left" vertical="center"/>
    </xf>
    <xf numFmtId="3" fontId="11" fillId="34" borderId="2" xfId="36" applyNumberFormat="1" applyFont="1" applyFill="1" applyBorder="1" applyAlignment="1">
      <alignment vertical="center"/>
    </xf>
    <xf numFmtId="3" fontId="11" fillId="34" borderId="0" xfId="36" applyNumberFormat="1" applyFont="1" applyFill="1" applyBorder="1" applyAlignment="1">
      <alignment vertical="center"/>
    </xf>
    <xf numFmtId="3" fontId="11" fillId="34" borderId="3" xfId="36" applyNumberFormat="1" applyFont="1" applyFill="1" applyBorder="1" applyAlignment="1">
      <alignment vertical="center"/>
    </xf>
    <xf numFmtId="166" fontId="11" fillId="0" borderId="4" xfId="0" applyNumberFormat="1" applyFont="1" applyBorder="1" applyAlignment="1">
      <alignment horizontal="left" vertical="center"/>
    </xf>
    <xf numFmtId="3" fontId="11" fillId="0" borderId="4" xfId="36" applyNumberFormat="1" applyFont="1" applyFill="1" applyBorder="1" applyAlignment="1">
      <alignment vertical="center"/>
    </xf>
    <xf numFmtId="3" fontId="11" fillId="0" borderId="1" xfId="36" applyNumberFormat="1" applyFont="1" applyFill="1" applyBorder="1" applyAlignment="1">
      <alignment vertical="center"/>
    </xf>
    <xf numFmtId="166" fontId="12" fillId="0" borderId="6" xfId="0" applyNumberFormat="1" applyFont="1" applyBorder="1" applyAlignment="1">
      <alignment horizontal="left" vertical="center"/>
    </xf>
    <xf numFmtId="3" fontId="11" fillId="32" borderId="6" xfId="36" applyNumberFormat="1" applyFont="1" applyFill="1" applyBorder="1" applyAlignment="1">
      <alignment vertical="center"/>
    </xf>
    <xf numFmtId="3" fontId="11" fillId="0" borderId="7" xfId="36" applyNumberFormat="1" applyFont="1" applyFill="1" applyBorder="1" applyAlignment="1">
      <alignment vertical="center"/>
    </xf>
    <xf numFmtId="166" fontId="12" fillId="0" borderId="10" xfId="0" applyNumberFormat="1" applyFont="1" applyBorder="1" applyAlignment="1">
      <alignment horizontal="left" vertical="center"/>
    </xf>
    <xf numFmtId="3" fontId="11" fillId="0" borderId="0" xfId="48" applyNumberFormat="1" applyFont="1" applyFill="1" applyBorder="1" applyAlignment="1">
      <alignment vertical="center"/>
    </xf>
    <xf numFmtId="3" fontId="11" fillId="0" borderId="3" xfId="48" applyNumberFormat="1" applyFont="1" applyFill="1" applyBorder="1" applyAlignment="1">
      <alignment vertical="center"/>
    </xf>
    <xf numFmtId="166" fontId="11" fillId="34" borderId="10" xfId="0" applyNumberFormat="1" applyFont="1" applyFill="1" applyBorder="1" applyAlignment="1">
      <alignment horizontal="left" vertical="center"/>
    </xf>
    <xf numFmtId="3" fontId="11" fillId="34" borderId="0" xfId="48" applyNumberFormat="1" applyFont="1" applyFill="1" applyBorder="1" applyAlignment="1">
      <alignment vertical="center"/>
    </xf>
    <xf numFmtId="3" fontId="11" fillId="34" borderId="3" xfId="48" applyNumberFormat="1" applyFont="1" applyFill="1" applyBorder="1" applyAlignment="1">
      <alignment vertical="center"/>
    </xf>
    <xf numFmtId="166" fontId="11" fillId="0" borderId="10" xfId="0" applyNumberFormat="1" applyFont="1" applyBorder="1" applyAlignment="1">
      <alignment horizontal="left" vertical="center"/>
    </xf>
    <xf numFmtId="166" fontId="11" fillId="35" borderId="10" xfId="0" applyNumberFormat="1" applyFont="1" applyFill="1" applyBorder="1" applyAlignment="1">
      <alignment horizontal="left" vertical="center"/>
    </xf>
    <xf numFmtId="3" fontId="11" fillId="35" borderId="0" xfId="48" applyNumberFormat="1" applyFont="1" applyFill="1" applyBorder="1" applyAlignment="1">
      <alignment vertical="center"/>
    </xf>
    <xf numFmtId="3" fontId="11" fillId="35" borderId="3" xfId="48" applyNumberFormat="1" applyFont="1" applyFill="1" applyBorder="1" applyAlignment="1">
      <alignment vertical="center"/>
    </xf>
    <xf numFmtId="166" fontId="11" fillId="34" borderId="11" xfId="0" applyNumberFormat="1" applyFont="1" applyFill="1" applyBorder="1" applyAlignment="1">
      <alignment horizontal="left" vertical="center"/>
    </xf>
    <xf numFmtId="3" fontId="11" fillId="34" borderId="1" xfId="48" applyNumberFormat="1" applyFont="1" applyFill="1" applyBorder="1" applyAlignment="1">
      <alignment vertical="center"/>
    </xf>
    <xf numFmtId="3" fontId="11" fillId="34" borderId="5" xfId="48" applyNumberFormat="1" applyFont="1" applyFill="1" applyBorder="1" applyAlignment="1">
      <alignment vertical="center"/>
    </xf>
    <xf numFmtId="0" fontId="12" fillId="0" borderId="12" xfId="0" applyFont="1" applyBorder="1" applyAlignment="1">
      <alignment horizontal="right" vertical="center"/>
    </xf>
    <xf numFmtId="0" fontId="12" fillId="0" borderId="9" xfId="0" applyFont="1" applyBorder="1" applyAlignment="1">
      <alignment horizontal="right" vertical="center"/>
    </xf>
    <xf numFmtId="0" fontId="12" fillId="0" borderId="13" xfId="0" applyFont="1" applyBorder="1" applyAlignment="1">
      <alignment horizontal="right" vertical="center"/>
    </xf>
    <xf numFmtId="4" fontId="11" fillId="0" borderId="0" xfId="48" applyNumberFormat="1" applyFont="1" applyFill="1" applyBorder="1" applyAlignment="1">
      <alignment horizontal="right" vertical="center" indent="1"/>
    </xf>
    <xf numFmtId="4" fontId="11" fillId="0" borderId="3" xfId="48" applyNumberFormat="1" applyFont="1" applyFill="1" applyBorder="1" applyAlignment="1">
      <alignment horizontal="right" vertical="center" indent="1"/>
    </xf>
    <xf numFmtId="4" fontId="11" fillId="34" borderId="0" xfId="48" applyNumberFormat="1" applyFont="1" applyFill="1" applyBorder="1" applyAlignment="1">
      <alignment horizontal="right" vertical="center" indent="1"/>
    </xf>
    <xf numFmtId="4" fontId="11" fillId="34" borderId="3" xfId="48" applyNumberFormat="1" applyFont="1" applyFill="1" applyBorder="1" applyAlignment="1">
      <alignment horizontal="right" vertical="center" indent="1"/>
    </xf>
    <xf numFmtId="3" fontId="42" fillId="34" borderId="1" xfId="0" applyNumberFormat="1" applyFont="1" applyFill="1" applyBorder="1" applyAlignment="1">
      <alignment horizontal="right" indent="1"/>
    </xf>
    <xf numFmtId="168" fontId="42" fillId="34" borderId="1" xfId="0" applyNumberFormat="1" applyFont="1" applyFill="1" applyBorder="1" applyAlignment="1">
      <alignment horizontal="right" indent="1"/>
    </xf>
    <xf numFmtId="166" fontId="42" fillId="34" borderId="1" xfId="0" applyNumberFormat="1" applyFont="1" applyFill="1" applyBorder="1" applyAlignment="1">
      <alignment horizontal="right" indent="1"/>
    </xf>
    <xf numFmtId="0" fontId="40" fillId="32" borderId="13" xfId="0" applyFont="1" applyFill="1" applyBorder="1" applyAlignment="1">
      <alignment horizontal="center" vertical="center" wrapText="1"/>
    </xf>
    <xf numFmtId="0" fontId="41" fillId="34" borderId="0" xfId="0" applyFont="1" applyFill="1" applyAlignment="1">
      <alignment horizontal="center" vertical="center" wrapText="1"/>
    </xf>
    <xf numFmtId="3" fontId="42" fillId="34" borderId="0" xfId="0" applyNumberFormat="1" applyFont="1" applyFill="1" applyAlignment="1">
      <alignment horizontal="right" vertical="center" wrapText="1" indent="1"/>
    </xf>
    <xf numFmtId="168" fontId="42" fillId="34" borderId="0" xfId="0" applyNumberFormat="1" applyFont="1" applyFill="1" applyAlignment="1">
      <alignment horizontal="right" vertical="center" wrapText="1" indent="1"/>
    </xf>
    <xf numFmtId="166" fontId="42" fillId="34" borderId="0" xfId="0" applyNumberFormat="1" applyFont="1" applyFill="1" applyAlignment="1">
      <alignment horizontal="right" vertical="center" wrapText="1" indent="1"/>
    </xf>
    <xf numFmtId="166" fontId="42" fillId="34" borderId="3" xfId="0" applyNumberFormat="1" applyFont="1" applyFill="1" applyBorder="1" applyAlignment="1">
      <alignment horizontal="right" vertical="center" wrapText="1" indent="1"/>
    </xf>
    <xf numFmtId="0" fontId="41" fillId="32" borderId="0" xfId="0" applyFont="1" applyFill="1" applyAlignment="1">
      <alignment horizontal="center" vertical="center" wrapText="1"/>
    </xf>
    <xf numFmtId="3" fontId="42" fillId="32" borderId="0" xfId="0" applyNumberFormat="1" applyFont="1" applyFill="1" applyAlignment="1">
      <alignment horizontal="right" indent="1"/>
    </xf>
    <xf numFmtId="168" fontId="42" fillId="32" borderId="0" xfId="0" applyNumberFormat="1" applyFont="1" applyFill="1" applyAlignment="1">
      <alignment horizontal="right" indent="1"/>
    </xf>
    <xf numFmtId="166" fontId="42" fillId="32" borderId="0" xfId="0" applyNumberFormat="1" applyFont="1" applyFill="1" applyAlignment="1">
      <alignment horizontal="right" indent="1"/>
    </xf>
    <xf numFmtId="166" fontId="42" fillId="32" borderId="3" xfId="0" applyNumberFormat="1" applyFont="1" applyFill="1" applyBorder="1" applyAlignment="1">
      <alignment horizontal="right" indent="1"/>
    </xf>
    <xf numFmtId="3" fontId="42" fillId="34" borderId="0" xfId="0" applyNumberFormat="1" applyFont="1" applyFill="1" applyAlignment="1">
      <alignment horizontal="right" indent="1"/>
    </xf>
    <xf numFmtId="168" fontId="42" fillId="34" borderId="0" xfId="0" applyNumberFormat="1" applyFont="1" applyFill="1" applyAlignment="1">
      <alignment horizontal="right" indent="1"/>
    </xf>
    <xf numFmtId="166" fontId="42" fillId="34" borderId="0" xfId="0" applyNumberFormat="1" applyFont="1" applyFill="1" applyAlignment="1">
      <alignment horizontal="right" indent="1"/>
    </xf>
    <xf numFmtId="166" fontId="42" fillId="34" borderId="3" xfId="0" applyNumberFormat="1" applyFont="1" applyFill="1" applyBorder="1" applyAlignment="1">
      <alignment horizontal="right" indent="1"/>
    </xf>
    <xf numFmtId="166" fontId="42" fillId="34" borderId="5" xfId="0" applyNumberFormat="1" applyFont="1" applyFill="1" applyBorder="1" applyAlignment="1">
      <alignment horizontal="right" indent="1"/>
    </xf>
    <xf numFmtId="166" fontId="11" fillId="34" borderId="11" xfId="0" applyNumberFormat="1" applyFont="1" applyFill="1" applyBorder="1" applyAlignment="1">
      <alignment horizontal="center" vertical="center"/>
    </xf>
    <xf numFmtId="3" fontId="11" fillId="34" borderId="4" xfId="49" applyNumberFormat="1" applyFont="1" applyFill="1" applyBorder="1" applyAlignment="1">
      <alignment horizontal="right"/>
    </xf>
    <xf numFmtId="3" fontId="11" fillId="34" borderId="1" xfId="49" applyNumberFormat="1" applyFont="1" applyFill="1" applyBorder="1" applyAlignment="1">
      <alignment horizontal="right"/>
    </xf>
    <xf numFmtId="3" fontId="11" fillId="34" borderId="5" xfId="49" applyNumberFormat="1" applyFont="1" applyFill="1" applyBorder="1" applyAlignment="1">
      <alignment horizontal="right"/>
    </xf>
    <xf numFmtId="1" fontId="11" fillId="0" borderId="0" xfId="36" applyNumberFormat="1" applyFont="1" applyFill="1" applyBorder="1" applyAlignment="1">
      <alignment horizontal="right"/>
    </xf>
    <xf numFmtId="169" fontId="11" fillId="0" borderId="3" xfId="45" applyNumberFormat="1" applyFont="1" applyFill="1" applyBorder="1" applyAlignment="1">
      <alignment horizontal="right" vertical="center" indent="1"/>
    </xf>
    <xf numFmtId="169" fontId="11" fillId="34" borderId="3" xfId="45" applyNumberFormat="1" applyFont="1" applyFill="1" applyBorder="1" applyAlignment="1">
      <alignment horizontal="right" vertical="center" indent="1"/>
    </xf>
    <xf numFmtId="166" fontId="11" fillId="34" borderId="11" xfId="0" applyNumberFormat="1" applyFont="1" applyFill="1" applyBorder="1" applyAlignment="1">
      <alignment vertical="center"/>
    </xf>
    <xf numFmtId="166" fontId="11" fillId="34" borderId="4" xfId="0" applyNumberFormat="1" applyFont="1" applyFill="1" applyBorder="1" applyAlignment="1">
      <alignment horizontal="center" vertical="center"/>
    </xf>
    <xf numFmtId="3" fontId="11" fillId="34" borderId="1" xfId="45" applyNumberFormat="1" applyFont="1" applyFill="1" applyBorder="1" applyAlignment="1">
      <alignment vertical="center"/>
    </xf>
    <xf numFmtId="166" fontId="11" fillId="34" borderId="1" xfId="45" applyNumberFormat="1" applyFont="1" applyFill="1" applyBorder="1" applyAlignment="1">
      <alignment vertical="center"/>
    </xf>
    <xf numFmtId="2" fontId="11" fillId="34" borderId="1" xfId="45" applyNumberFormat="1" applyFont="1" applyFill="1" applyBorder="1" applyAlignment="1">
      <alignment vertical="center"/>
    </xf>
    <xf numFmtId="169" fontId="11" fillId="34" borderId="5" xfId="45" applyNumberFormat="1" applyFont="1" applyFill="1" applyBorder="1" applyAlignment="1">
      <alignment horizontal="right" vertical="center" indent="1"/>
    </xf>
    <xf numFmtId="169" fontId="12" fillId="0" borderId="8" xfId="45" applyNumberFormat="1" applyFont="1" applyFill="1" applyBorder="1" applyAlignment="1">
      <alignment horizontal="right" vertical="center" indent="1"/>
    </xf>
    <xf numFmtId="169" fontId="11" fillId="34" borderId="3" xfId="45" applyNumberFormat="1" applyFont="1" applyFill="1" applyBorder="1" applyAlignment="1">
      <alignment horizontal="right" indent="1"/>
    </xf>
    <xf numFmtId="169" fontId="12" fillId="0" borderId="7" xfId="45" applyNumberFormat="1" applyFont="1" applyFill="1" applyBorder="1" applyAlignment="1">
      <alignment horizontal="right" vertical="center" indent="1"/>
    </xf>
    <xf numFmtId="169" fontId="11" fillId="34" borderId="0" xfId="45" applyNumberFormat="1" applyFont="1" applyFill="1" applyBorder="1" applyAlignment="1">
      <alignment horizontal="right" indent="1"/>
    </xf>
    <xf numFmtId="169" fontId="11" fillId="0" borderId="0" xfId="45" applyNumberFormat="1" applyFont="1" applyFill="1" applyBorder="1" applyAlignment="1">
      <alignment horizontal="right" vertical="center" indent="1"/>
    </xf>
    <xf numFmtId="169" fontId="11" fillId="34" borderId="0" xfId="45" applyNumberFormat="1" applyFont="1" applyFill="1" applyBorder="1" applyAlignment="1">
      <alignment horizontal="right" vertical="center" indent="1"/>
    </xf>
    <xf numFmtId="169" fontId="11" fillId="34" borderId="1" xfId="45" applyNumberFormat="1" applyFont="1" applyFill="1" applyBorder="1" applyAlignment="1">
      <alignment horizontal="right" vertical="center" indent="1"/>
    </xf>
    <xf numFmtId="166" fontId="11" fillId="32" borderId="7" xfId="33" applyNumberFormat="1" applyFont="1" applyFill="1" applyBorder="1" applyAlignment="1">
      <alignment horizontal="right" vertical="center"/>
    </xf>
    <xf numFmtId="166" fontId="11" fillId="35" borderId="0" xfId="33" applyNumberFormat="1" applyFont="1" applyFill="1" applyBorder="1" applyAlignment="1">
      <alignment horizontal="right"/>
    </xf>
    <xf numFmtId="166" fontId="11" fillId="32" borderId="1" xfId="33" applyNumberFormat="1" applyFont="1" applyFill="1" applyBorder="1" applyAlignment="1">
      <alignment horizontal="right"/>
    </xf>
    <xf numFmtId="0" fontId="12" fillId="0" borderId="7" xfId="0" applyFont="1" applyBorder="1" applyAlignment="1">
      <alignment horizontal="right"/>
    </xf>
    <xf numFmtId="0" fontId="12" fillId="0" borderId="8" xfId="0" applyFont="1" applyBorder="1" applyAlignment="1">
      <alignment horizontal="right"/>
    </xf>
    <xf numFmtId="3" fontId="11" fillId="34" borderId="5" xfId="0" applyNumberFormat="1" applyFont="1" applyFill="1" applyBorder="1" applyAlignment="1">
      <alignment horizontal="right" vertical="center"/>
    </xf>
    <xf numFmtId="166" fontId="11" fillId="34" borderId="4" xfId="0" applyNumberFormat="1" applyFont="1" applyFill="1" applyBorder="1" applyAlignment="1">
      <alignment horizontal="left" vertical="center"/>
    </xf>
    <xf numFmtId="3" fontId="11" fillId="34" borderId="1" xfId="35" applyNumberFormat="1" applyFont="1" applyFill="1" applyBorder="1" applyAlignment="1">
      <alignment horizontal="right" vertical="center" indent="2"/>
    </xf>
    <xf numFmtId="168" fontId="11" fillId="34" borderId="1" xfId="48" applyNumberFormat="1" applyFont="1" applyFill="1" applyBorder="1" applyAlignment="1">
      <alignment horizontal="right" vertical="center" indent="2"/>
    </xf>
    <xf numFmtId="3" fontId="11" fillId="34" borderId="1" xfId="48" applyNumberFormat="1" applyFont="1" applyFill="1" applyBorder="1" applyAlignment="1">
      <alignment horizontal="right" vertical="center" indent="2"/>
    </xf>
    <xf numFmtId="3" fontId="11" fillId="34" borderId="5" xfId="48" applyNumberFormat="1" applyFont="1" applyFill="1" applyBorder="1" applyAlignment="1">
      <alignment horizontal="right" vertical="center"/>
    </xf>
    <xf numFmtId="168" fontId="12" fillId="32" borderId="7" xfId="45" applyNumberFormat="1" applyFont="1" applyFill="1" applyBorder="1" applyAlignment="1">
      <alignment horizontal="right" indent="1"/>
    </xf>
    <xf numFmtId="168" fontId="12" fillId="35" borderId="0" xfId="48" applyNumberFormat="1" applyFont="1" applyFill="1" applyBorder="1" applyAlignment="1">
      <alignment horizontal="right" vertical="center" indent="1"/>
    </xf>
    <xf numFmtId="168" fontId="11" fillId="32" borderId="0" xfId="48" applyNumberFormat="1" applyFont="1" applyFill="1" applyBorder="1" applyAlignment="1">
      <alignment horizontal="right" vertical="center" indent="1"/>
    </xf>
    <xf numFmtId="168" fontId="11" fillId="35" borderId="0" xfId="48" applyNumberFormat="1" applyFont="1" applyFill="1" applyBorder="1" applyAlignment="1">
      <alignment horizontal="right" vertical="center" indent="1"/>
    </xf>
    <xf numFmtId="168" fontId="11" fillId="34" borderId="1" xfId="48" applyNumberFormat="1" applyFont="1" applyFill="1" applyBorder="1" applyAlignment="1">
      <alignment horizontal="right" vertical="center" indent="1"/>
    </xf>
    <xf numFmtId="170" fontId="11" fillId="0" borderId="0" xfId="0" applyNumberFormat="1" applyFont="1"/>
    <xf numFmtId="171" fontId="11" fillId="0" borderId="0" xfId="0" applyNumberFormat="1" applyFont="1"/>
    <xf numFmtId="3" fontId="11" fillId="0" borderId="8" xfId="36" applyNumberFormat="1" applyFont="1" applyFill="1" applyBorder="1" applyAlignment="1">
      <alignment horizontal="right" vertical="center"/>
    </xf>
    <xf numFmtId="3" fontId="11" fillId="0" borderId="3" xfId="36" applyNumberFormat="1" applyFont="1" applyFill="1" applyBorder="1" applyAlignment="1">
      <alignment horizontal="right" vertical="center"/>
    </xf>
    <xf numFmtId="3" fontId="11" fillId="34" borderId="3" xfId="36" applyNumberFormat="1" applyFont="1" applyFill="1" applyBorder="1" applyAlignment="1">
      <alignment horizontal="right" vertical="center"/>
    </xf>
    <xf numFmtId="3" fontId="11" fillId="0" borderId="5" xfId="36" applyNumberFormat="1" applyFont="1" applyFill="1" applyBorder="1" applyAlignment="1">
      <alignment horizontal="right" vertical="center"/>
    </xf>
    <xf numFmtId="3" fontId="11" fillId="34" borderId="4" xfId="36" applyNumberFormat="1" applyFont="1" applyFill="1" applyBorder="1" applyAlignment="1">
      <alignment vertical="center"/>
    </xf>
    <xf numFmtId="3" fontId="11" fillId="34" borderId="1" xfId="36" applyNumberFormat="1" applyFont="1" applyFill="1" applyBorder="1" applyAlignment="1">
      <alignment vertical="center"/>
    </xf>
    <xf numFmtId="1" fontId="11" fillId="0" borderId="0" xfId="36" applyNumberFormat="1" applyFont="1" applyFill="1" applyBorder="1" applyAlignment="1">
      <alignment horizontal="right" vertical="center"/>
    </xf>
    <xf numFmtId="166" fontId="11" fillId="0" borderId="0" xfId="33" applyNumberFormat="1" applyFont="1" applyFill="1" applyBorder="1" applyAlignment="1">
      <alignment vertical="center"/>
    </xf>
    <xf numFmtId="166" fontId="11" fillId="0" borderId="0" xfId="33" applyNumberFormat="1" applyFont="1" applyFill="1" applyBorder="1" applyAlignment="1">
      <alignment horizontal="center" vertical="center" shrinkToFit="1"/>
    </xf>
    <xf numFmtId="166" fontId="11" fillId="0" borderId="0" xfId="36" applyNumberFormat="1" applyFont="1" applyFill="1" applyBorder="1" applyAlignment="1">
      <alignment horizontal="right" vertical="center"/>
    </xf>
    <xf numFmtId="0" fontId="11" fillId="0" borderId="0" xfId="53" applyFont="1"/>
    <xf numFmtId="0" fontId="24" fillId="0" borderId="2" xfId="31" applyFont="1" applyFill="1" applyBorder="1" applyAlignment="1" applyProtection="1"/>
    <xf numFmtId="0" fontId="11" fillId="0" borderId="3" xfId="53" applyFont="1" applyBorder="1"/>
    <xf numFmtId="0" fontId="12" fillId="0" borderId="7" xfId="53" applyFont="1" applyBorder="1" applyAlignment="1">
      <alignment horizontal="left" vertical="center"/>
    </xf>
    <xf numFmtId="0" fontId="12" fillId="0" borderId="0" xfId="53" applyFont="1" applyAlignment="1">
      <alignment horizontal="left" vertical="center"/>
    </xf>
    <xf numFmtId="0" fontId="12" fillId="0" borderId="7" xfId="53" applyFont="1" applyBorder="1" applyAlignment="1">
      <alignment horizontal="center" vertical="center"/>
    </xf>
    <xf numFmtId="0" fontId="12" fillId="0" borderId="7" xfId="53" applyFont="1" applyBorder="1" applyAlignment="1">
      <alignment horizontal="center" vertical="center" wrapText="1"/>
    </xf>
    <xf numFmtId="0" fontId="12" fillId="0" borderId="0" xfId="53" applyFont="1" applyAlignment="1">
      <alignment horizontal="center" vertical="center"/>
    </xf>
    <xf numFmtId="0" fontId="12" fillId="0" borderId="0" xfId="53" applyFont="1" applyAlignment="1">
      <alignment horizontal="center" vertical="center" wrapText="1"/>
    </xf>
    <xf numFmtId="166" fontId="12" fillId="32" borderId="2" xfId="53" applyNumberFormat="1" applyFont="1" applyFill="1" applyBorder="1" applyAlignment="1">
      <alignment horizontal="left" vertical="center"/>
    </xf>
    <xf numFmtId="166" fontId="12" fillId="32" borderId="6" xfId="53" applyNumberFormat="1" applyFont="1" applyFill="1" applyBorder="1" applyAlignment="1">
      <alignment horizontal="left" vertical="center"/>
    </xf>
    <xf numFmtId="3" fontId="11" fillId="32" borderId="7" xfId="55" applyNumberFormat="1" applyFont="1" applyFill="1" applyBorder="1" applyAlignment="1">
      <alignment horizontal="right" vertical="center" indent="2"/>
    </xf>
    <xf numFmtId="3" fontId="11" fillId="32" borderId="7" xfId="56" applyNumberFormat="1" applyFont="1" applyFill="1" applyBorder="1" applyAlignment="1">
      <alignment horizontal="right" vertical="center" indent="2"/>
    </xf>
    <xf numFmtId="168" fontId="11" fillId="32" borderId="8" xfId="56" applyNumberFormat="1" applyFont="1" applyFill="1" applyBorder="1" applyAlignment="1">
      <alignment horizontal="right" vertical="center" indent="2"/>
    </xf>
    <xf numFmtId="166" fontId="11" fillId="35" borderId="2" xfId="53" applyNumberFormat="1" applyFont="1" applyFill="1" applyBorder="1" applyAlignment="1">
      <alignment horizontal="left" vertical="center"/>
    </xf>
    <xf numFmtId="3" fontId="11" fillId="35" borderId="0" xfId="56" applyNumberFormat="1" applyFont="1" applyFill="1" applyBorder="1" applyAlignment="1">
      <alignment horizontal="right" vertical="center" indent="2"/>
    </xf>
    <xf numFmtId="168" fontId="11" fillId="35" borderId="0" xfId="56" applyNumberFormat="1" applyFont="1" applyFill="1" applyBorder="1" applyAlignment="1">
      <alignment horizontal="right" vertical="center" indent="2"/>
    </xf>
    <xf numFmtId="168" fontId="12" fillId="35" borderId="0" xfId="56" applyNumberFormat="1" applyFont="1" applyFill="1" applyBorder="1" applyAlignment="1">
      <alignment horizontal="right" vertical="center" indent="2"/>
    </xf>
    <xf numFmtId="169" fontId="11" fillId="35" borderId="0" xfId="56" applyNumberFormat="1" applyFont="1" applyFill="1" applyBorder="1" applyAlignment="1">
      <alignment horizontal="right" vertical="center" indent="2"/>
    </xf>
    <xf numFmtId="168" fontId="11" fillId="35" borderId="3" xfId="56" applyNumberFormat="1" applyFont="1" applyFill="1" applyBorder="1" applyAlignment="1">
      <alignment horizontal="right" vertical="center" indent="2"/>
    </xf>
    <xf numFmtId="166" fontId="11" fillId="32" borderId="2" xfId="53" applyNumberFormat="1" applyFont="1" applyFill="1" applyBorder="1" applyAlignment="1">
      <alignment horizontal="left" vertical="center"/>
    </xf>
    <xf numFmtId="3" fontId="11" fillId="32" borderId="0" xfId="55" applyNumberFormat="1" applyFont="1" applyFill="1" applyBorder="1" applyAlignment="1">
      <alignment horizontal="right" vertical="center" indent="2"/>
    </xf>
    <xf numFmtId="168" fontId="11" fillId="32" borderId="0" xfId="56" applyNumberFormat="1" applyFont="1" applyFill="1" applyBorder="1" applyAlignment="1">
      <alignment horizontal="right" vertical="center" indent="2"/>
    </xf>
    <xf numFmtId="3" fontId="11" fillId="32" borderId="0" xfId="56" applyNumberFormat="1" applyFont="1" applyFill="1" applyBorder="1" applyAlignment="1">
      <alignment horizontal="right" vertical="center" indent="2"/>
    </xf>
    <xf numFmtId="3" fontId="11" fillId="35" borderId="0" xfId="55" applyNumberFormat="1" applyFont="1" applyFill="1" applyBorder="1" applyAlignment="1">
      <alignment horizontal="right" vertical="center" indent="2"/>
    </xf>
    <xf numFmtId="166" fontId="11" fillId="32" borderId="4" xfId="53" applyNumberFormat="1" applyFont="1" applyFill="1" applyBorder="1" applyAlignment="1">
      <alignment horizontal="left" vertical="center"/>
    </xf>
    <xf numFmtId="3" fontId="11" fillId="32" borderId="1" xfId="55" applyNumberFormat="1" applyFont="1" applyFill="1" applyBorder="1" applyAlignment="1">
      <alignment horizontal="right" vertical="center" indent="2"/>
    </xf>
    <xf numFmtId="168" fontId="11" fillId="32" borderId="1" xfId="56" applyNumberFormat="1" applyFont="1" applyFill="1" applyBorder="1" applyAlignment="1">
      <alignment horizontal="right" vertical="center" indent="2"/>
    </xf>
    <xf numFmtId="3" fontId="11" fillId="32" borderId="1" xfId="56" applyNumberFormat="1" applyFont="1" applyFill="1" applyBorder="1" applyAlignment="1">
      <alignment horizontal="right" vertical="center" indent="2"/>
    </xf>
    <xf numFmtId="0" fontId="11" fillId="32" borderId="0" xfId="53" applyFont="1" applyFill="1"/>
    <xf numFmtId="0" fontId="11" fillId="0" borderId="6" xfId="53" applyFont="1" applyBorder="1"/>
    <xf numFmtId="0" fontId="11" fillId="0" borderId="7" xfId="53" applyFont="1" applyBorder="1"/>
    <xf numFmtId="0" fontId="11" fillId="0" borderId="8" xfId="53" applyFont="1" applyBorder="1"/>
    <xf numFmtId="0" fontId="13" fillId="0" borderId="2" xfId="53" applyFont="1" applyBorder="1" applyAlignment="1">
      <alignment horizontal="left" vertical="center"/>
    </xf>
    <xf numFmtId="0" fontId="11" fillId="0" borderId="0" xfId="53" applyFont="1" applyAlignment="1">
      <alignment vertical="center"/>
    </xf>
    <xf numFmtId="0" fontId="13" fillId="0" borderId="0" xfId="53" applyFont="1" applyAlignment="1">
      <alignment horizontal="left" vertical="center" wrapText="1"/>
    </xf>
    <xf numFmtId="3" fontId="14" fillId="0" borderId="2" xfId="53" applyNumberFormat="1" applyFont="1" applyBorder="1" applyAlignment="1">
      <alignment vertical="center"/>
    </xf>
    <xf numFmtId="0" fontId="11" fillId="0" borderId="4" xfId="53" applyFont="1" applyBorder="1"/>
    <xf numFmtId="0" fontId="11" fillId="0" borderId="1" xfId="53" applyFont="1" applyBorder="1"/>
    <xf numFmtId="0" fontId="11" fillId="0" borderId="5" xfId="53" applyFont="1" applyBorder="1"/>
    <xf numFmtId="0" fontId="8" fillId="0" borderId="0" xfId="53" applyFont="1"/>
    <xf numFmtId="0" fontId="8" fillId="0" borderId="0" xfId="53" applyFont="1" applyAlignment="1">
      <alignment wrapText="1"/>
    </xf>
    <xf numFmtId="169" fontId="11" fillId="32" borderId="0" xfId="56" applyNumberFormat="1" applyFont="1" applyFill="1" applyBorder="1" applyAlignment="1">
      <alignment horizontal="right" vertical="center" indent="1"/>
    </xf>
    <xf numFmtId="169" fontId="11" fillId="35" borderId="0" xfId="56" applyNumberFormat="1" applyFont="1" applyFill="1" applyBorder="1" applyAlignment="1">
      <alignment horizontal="right" vertical="center" indent="1"/>
    </xf>
    <xf numFmtId="169" fontId="11" fillId="32" borderId="1" xfId="56" applyNumberFormat="1" applyFont="1" applyFill="1" applyBorder="1" applyAlignment="1">
      <alignment horizontal="right" vertical="center" indent="1"/>
    </xf>
    <xf numFmtId="169" fontId="12" fillId="32" borderId="7" xfId="56" applyNumberFormat="1" applyFont="1" applyFill="1" applyBorder="1" applyAlignment="1">
      <alignment horizontal="right" vertical="center" indent="1"/>
    </xf>
    <xf numFmtId="168" fontId="11" fillId="32" borderId="0" xfId="56" applyNumberFormat="1" applyFont="1" applyFill="1" applyBorder="1" applyAlignment="1">
      <alignment horizontal="center" vertical="center"/>
    </xf>
    <xf numFmtId="168" fontId="11" fillId="35" borderId="0" xfId="56" applyNumberFormat="1" applyFont="1" applyFill="1" applyBorder="1" applyAlignment="1">
      <alignment horizontal="center" vertical="center"/>
    </xf>
    <xf numFmtId="168" fontId="11" fillId="32" borderId="1" xfId="56" applyNumberFormat="1" applyFont="1" applyFill="1" applyBorder="1" applyAlignment="1">
      <alignment horizontal="center" vertical="center"/>
    </xf>
    <xf numFmtId="168" fontId="11" fillId="32" borderId="7" xfId="55" applyNumberFormat="1" applyFont="1" applyFill="1" applyBorder="1" applyAlignment="1">
      <alignment horizontal="center" vertical="center"/>
    </xf>
    <xf numFmtId="168" fontId="11" fillId="32" borderId="3" xfId="56" applyNumberFormat="1" applyFont="1" applyFill="1" applyBorder="1" applyAlignment="1">
      <alignment horizontal="center" vertical="center"/>
    </xf>
    <xf numFmtId="168" fontId="11" fillId="35" borderId="3" xfId="56" applyNumberFormat="1" applyFont="1" applyFill="1" applyBorder="1" applyAlignment="1">
      <alignment horizontal="center" vertical="center"/>
    </xf>
    <xf numFmtId="168" fontId="11" fillId="32" borderId="5" xfId="56" applyNumberFormat="1" applyFont="1" applyFill="1" applyBorder="1" applyAlignment="1">
      <alignment horizontal="center" vertical="center"/>
    </xf>
    <xf numFmtId="0" fontId="38" fillId="32" borderId="6" xfId="0" applyFont="1" applyFill="1" applyBorder="1" applyAlignment="1">
      <alignment horizontal="right" vertical="center"/>
    </xf>
    <xf numFmtId="0" fontId="11" fillId="32" borderId="7" xfId="0" applyFont="1" applyFill="1" applyBorder="1" applyAlignment="1">
      <alignment horizontal="left" vertical="top" wrapText="1"/>
    </xf>
    <xf numFmtId="0" fontId="11" fillId="32" borderId="8" xfId="0" applyFont="1" applyFill="1" applyBorder="1" applyAlignment="1">
      <alignment horizontal="left" vertical="top" wrapText="1"/>
    </xf>
    <xf numFmtId="0" fontId="0" fillId="0" borderId="6" xfId="0" applyBorder="1"/>
    <xf numFmtId="0" fontId="0" fillId="0" borderId="7" xfId="0" applyBorder="1"/>
    <xf numFmtId="0" fontId="0" fillId="0" borderId="8" xfId="0" applyBorder="1"/>
    <xf numFmtId="0" fontId="0" fillId="0" borderId="4" xfId="0" applyBorder="1"/>
    <xf numFmtId="0" fontId="0" fillId="0" borderId="1" xfId="0" applyBorder="1"/>
    <xf numFmtId="0" fontId="0" fillId="0" borderId="5" xfId="0" applyBorder="1"/>
    <xf numFmtId="0" fontId="49" fillId="32" borderId="2" xfId="0" applyFont="1" applyFill="1" applyBorder="1" applyAlignment="1">
      <alignment horizontal="left" vertical="center"/>
    </xf>
    <xf numFmtId="0" fontId="49" fillId="32" borderId="0" xfId="0" applyFont="1" applyFill="1" applyAlignment="1">
      <alignment horizontal="left" vertical="center"/>
    </xf>
    <xf numFmtId="0" fontId="4" fillId="32" borderId="0" xfId="0" applyFont="1" applyFill="1"/>
    <xf numFmtId="0" fontId="4" fillId="32" borderId="3" xfId="0" applyFont="1" applyFill="1" applyBorder="1"/>
    <xf numFmtId="3" fontId="51" fillId="32" borderId="2" xfId="0" applyNumberFormat="1" applyFont="1" applyFill="1" applyBorder="1" applyAlignment="1">
      <alignment horizontal="left" vertical="center"/>
    </xf>
    <xf numFmtId="0" fontId="4" fillId="0" borderId="0" xfId="0" applyFont="1"/>
    <xf numFmtId="0" fontId="13" fillId="0" borderId="0" xfId="53" applyFont="1" applyAlignment="1">
      <alignment vertical="center"/>
    </xf>
    <xf numFmtId="0" fontId="13" fillId="0" borderId="3" xfId="53" applyFont="1" applyBorder="1" applyAlignment="1">
      <alignment vertical="center"/>
    </xf>
    <xf numFmtId="0" fontId="13" fillId="0" borderId="0" xfId="0" applyFont="1" applyAlignment="1">
      <alignment vertical="center"/>
    </xf>
    <xf numFmtId="0" fontId="13" fillId="0" borderId="3" xfId="0" applyFont="1" applyBorder="1" applyAlignment="1">
      <alignment vertical="center"/>
    </xf>
    <xf numFmtId="3" fontId="8" fillId="0" borderId="0" xfId="0" applyNumberFormat="1" applyFont="1"/>
    <xf numFmtId="166" fontId="8" fillId="0" borderId="0" xfId="0" applyNumberFormat="1" applyFont="1"/>
    <xf numFmtId="1" fontId="11" fillId="32" borderId="7" xfId="36" applyNumberFormat="1" applyFont="1" applyFill="1" applyBorder="1" applyAlignment="1">
      <alignment horizontal="right" vertical="center"/>
    </xf>
    <xf numFmtId="1" fontId="11" fillId="35" borderId="0" xfId="36" applyNumberFormat="1" applyFont="1" applyFill="1" applyBorder="1" applyAlignment="1">
      <alignment horizontal="right"/>
    </xf>
    <xf numFmtId="1" fontId="11" fillId="32" borderId="1" xfId="36" applyNumberFormat="1" applyFont="1" applyFill="1" applyBorder="1" applyAlignment="1">
      <alignment horizontal="right"/>
    </xf>
    <xf numFmtId="166" fontId="11" fillId="35" borderId="3" xfId="33" applyNumberFormat="1" applyFont="1" applyFill="1" applyBorder="1" applyAlignment="1">
      <alignment horizontal="right"/>
    </xf>
    <xf numFmtId="166" fontId="11" fillId="32" borderId="7" xfId="33" applyNumberFormat="1" applyFont="1" applyFill="1" applyBorder="1" applyAlignment="1">
      <alignment horizontal="right" vertical="center" shrinkToFit="1"/>
    </xf>
    <xf numFmtId="166" fontId="11" fillId="32" borderId="8" xfId="33" applyNumberFormat="1" applyFont="1" applyFill="1" applyBorder="1" applyAlignment="1">
      <alignment horizontal="right" vertical="center"/>
    </xf>
    <xf numFmtId="166" fontId="11" fillId="35" borderId="0" xfId="33" applyNumberFormat="1" applyFont="1" applyFill="1" applyBorder="1" applyAlignment="1">
      <alignment horizontal="right" shrinkToFit="1"/>
    </xf>
    <xf numFmtId="166" fontId="11" fillId="32" borderId="0" xfId="33" applyNumberFormat="1" applyFont="1" applyFill="1" applyBorder="1" applyAlignment="1">
      <alignment horizontal="right" shrinkToFit="1"/>
    </xf>
    <xf numFmtId="166" fontId="11" fillId="32" borderId="3" xfId="33" applyNumberFormat="1" applyFont="1" applyFill="1" applyBorder="1" applyAlignment="1">
      <alignment horizontal="right"/>
    </xf>
    <xf numFmtId="166" fontId="11" fillId="32" borderId="1" xfId="33" applyNumberFormat="1" applyFont="1" applyFill="1" applyBorder="1" applyAlignment="1">
      <alignment horizontal="right" shrinkToFit="1"/>
    </xf>
    <xf numFmtId="166" fontId="11" fillId="32" borderId="5" xfId="33" applyNumberFormat="1" applyFont="1" applyFill="1" applyBorder="1" applyAlignment="1">
      <alignment horizontal="right"/>
    </xf>
    <xf numFmtId="0" fontId="12" fillId="0" borderId="0" xfId="41" applyFont="1" applyAlignment="1">
      <alignment horizontal="center" vertical="center" wrapText="1"/>
    </xf>
    <xf numFmtId="0" fontId="12" fillId="0" borderId="3" xfId="41" applyFont="1" applyBorder="1" applyAlignment="1">
      <alignment horizontal="center" vertical="center" wrapText="1"/>
    </xf>
    <xf numFmtId="166" fontId="11" fillId="32" borderId="6" xfId="42" applyNumberFormat="1" applyFont="1" applyFill="1" applyBorder="1" applyAlignment="1">
      <alignment horizontal="left" vertical="center"/>
    </xf>
    <xf numFmtId="166" fontId="11" fillId="34" borderId="2" xfId="42" applyNumberFormat="1" applyFont="1" applyFill="1" applyBorder="1" applyAlignment="1">
      <alignment horizontal="left"/>
    </xf>
    <xf numFmtId="166" fontId="11" fillId="32" borderId="2" xfId="42" applyNumberFormat="1" applyFont="1" applyFill="1" applyBorder="1" applyAlignment="1">
      <alignment horizontal="left"/>
    </xf>
    <xf numFmtId="166" fontId="11" fillId="32" borderId="4" xfId="42" applyNumberFormat="1" applyFont="1" applyFill="1" applyBorder="1" applyAlignment="1">
      <alignment horizontal="left"/>
    </xf>
    <xf numFmtId="3" fontId="11" fillId="32" borderId="0" xfId="42" applyNumberFormat="1" applyFont="1" applyFill="1" applyAlignment="1">
      <alignment horizontal="right"/>
    </xf>
    <xf numFmtId="168" fontId="11" fillId="0" borderId="0" xfId="53" applyNumberFormat="1" applyFont="1"/>
    <xf numFmtId="0" fontId="45" fillId="0" borderId="0" xfId="0" applyFont="1"/>
    <xf numFmtId="4" fontId="11" fillId="0" borderId="2" xfId="36" applyNumberFormat="1" applyFont="1" applyFill="1" applyBorder="1" applyAlignment="1"/>
    <xf numFmtId="4" fontId="11" fillId="0" borderId="0" xfId="36" applyNumberFormat="1" applyFont="1" applyFill="1" applyBorder="1" applyAlignment="1"/>
    <xf numFmtId="4" fontId="11" fillId="0" borderId="7" xfId="36" applyNumberFormat="1" applyFont="1" applyFill="1" applyBorder="1" applyAlignment="1"/>
    <xf numFmtId="4" fontId="11" fillId="0" borderId="8" xfId="36" applyNumberFormat="1" applyFont="1" applyFill="1" applyBorder="1" applyAlignment="1"/>
    <xf numFmtId="4" fontId="11" fillId="34" borderId="2" xfId="36" applyNumberFormat="1" applyFont="1" applyFill="1" applyBorder="1" applyAlignment="1"/>
    <xf numFmtId="4" fontId="11" fillId="34" borderId="0" xfId="36" applyNumberFormat="1" applyFont="1" applyFill="1" applyBorder="1" applyAlignment="1"/>
    <xf numFmtId="4" fontId="11" fillId="34" borderId="3" xfId="36" applyNumberFormat="1" applyFont="1" applyFill="1" applyBorder="1" applyAlignment="1"/>
    <xf numFmtId="4" fontId="11" fillId="0" borderId="3" xfId="36" applyNumberFormat="1" applyFont="1" applyFill="1" applyBorder="1" applyAlignment="1"/>
    <xf numFmtId="4" fontId="11" fillId="34" borderId="4" xfId="49" applyNumberFormat="1" applyFont="1" applyFill="1" applyBorder="1" applyAlignment="1">
      <alignment horizontal="right"/>
    </xf>
    <xf numFmtId="4" fontId="11" fillId="34" borderId="1" xfId="49" applyNumberFormat="1" applyFont="1" applyFill="1" applyBorder="1" applyAlignment="1">
      <alignment horizontal="right"/>
    </xf>
    <xf numFmtId="4" fontId="11" fillId="34" borderId="5" xfId="36" applyNumberFormat="1" applyFont="1" applyFill="1" applyBorder="1" applyAlignment="1"/>
    <xf numFmtId="4" fontId="11" fillId="0" borderId="2" xfId="49" applyNumberFormat="1" applyFont="1" applyFill="1" applyBorder="1" applyAlignment="1">
      <alignment horizontal="right"/>
    </xf>
    <xf numFmtId="4" fontId="11" fillId="0" borderId="0" xfId="49" applyNumberFormat="1" applyFont="1" applyFill="1" applyBorder="1" applyAlignment="1">
      <alignment horizontal="right"/>
    </xf>
    <xf numFmtId="4" fontId="11" fillId="34" borderId="2" xfId="49" applyNumberFormat="1" applyFont="1" applyFill="1" applyBorder="1" applyAlignment="1">
      <alignment horizontal="right"/>
    </xf>
    <xf numFmtId="4" fontId="11" fillId="34" borderId="0" xfId="49" applyNumberFormat="1" applyFont="1" applyFill="1" applyBorder="1" applyAlignment="1">
      <alignment horizontal="right"/>
    </xf>
    <xf numFmtId="4" fontId="11" fillId="0" borderId="6" xfId="49" applyNumberFormat="1" applyFont="1" applyFill="1" applyBorder="1" applyAlignment="1">
      <alignment horizontal="right"/>
    </xf>
    <xf numFmtId="4" fontId="11" fillId="0" borderId="7" xfId="49" applyNumberFormat="1" applyFont="1" applyFill="1" applyBorder="1" applyAlignment="1">
      <alignment horizontal="right"/>
    </xf>
    <xf numFmtId="3" fontId="11" fillId="34" borderId="5" xfId="36" applyNumberFormat="1" applyFont="1" applyFill="1" applyBorder="1" applyAlignment="1">
      <alignment vertical="center"/>
    </xf>
    <xf numFmtId="0" fontId="17" fillId="0" borderId="0" xfId="0" applyFont="1" applyAlignment="1">
      <alignment vertical="center" wrapText="1"/>
    </xf>
    <xf numFmtId="2" fontId="42" fillId="34" borderId="0" xfId="0" applyNumberFormat="1" applyFont="1" applyFill="1" applyAlignment="1">
      <alignment horizontal="right" vertical="center" wrapText="1" indent="1"/>
    </xf>
    <xf numFmtId="2" fontId="42" fillId="32" borderId="0" xfId="0" applyNumberFormat="1" applyFont="1" applyFill="1" applyAlignment="1">
      <alignment horizontal="right" indent="1"/>
    </xf>
    <xf numFmtId="2" fontId="42" fillId="34" borderId="0" xfId="0" applyNumberFormat="1" applyFont="1" applyFill="1" applyAlignment="1">
      <alignment horizontal="right" indent="1"/>
    </xf>
    <xf numFmtId="2" fontId="42" fillId="34" borderId="1" xfId="0" applyNumberFormat="1" applyFont="1" applyFill="1" applyBorder="1" applyAlignment="1">
      <alignment horizontal="right" indent="1"/>
    </xf>
    <xf numFmtId="3" fontId="11" fillId="0" borderId="0" xfId="0" applyNumberFormat="1" applyFont="1"/>
    <xf numFmtId="168" fontId="11" fillId="32" borderId="7" xfId="33" applyNumberFormat="1" applyFont="1" applyFill="1" applyBorder="1" applyAlignment="1">
      <alignment horizontal="right" vertical="center"/>
    </xf>
    <xf numFmtId="169" fontId="12" fillId="32" borderId="7" xfId="56" applyNumberFormat="1" applyFont="1" applyFill="1" applyBorder="1" applyAlignment="1">
      <alignment horizontal="right" vertical="center" indent="2"/>
    </xf>
    <xf numFmtId="168" fontId="11" fillId="32" borderId="7" xfId="56" applyNumberFormat="1" applyFont="1" applyFill="1" applyBorder="1" applyAlignment="1">
      <alignment horizontal="right" vertical="center" indent="2"/>
    </xf>
    <xf numFmtId="169" fontId="11" fillId="32" borderId="0" xfId="56" applyNumberFormat="1" applyFont="1" applyFill="1" applyBorder="1" applyAlignment="1">
      <alignment horizontal="right" vertical="center" indent="2"/>
    </xf>
    <xf numFmtId="4" fontId="11" fillId="32" borderId="0" xfId="56" applyNumberFormat="1" applyFont="1" applyFill="1" applyBorder="1" applyAlignment="1">
      <alignment horizontal="right" vertical="center" indent="2"/>
    </xf>
    <xf numFmtId="4" fontId="11" fillId="35" borderId="0" xfId="56" applyNumberFormat="1" applyFont="1" applyFill="1" applyBorder="1" applyAlignment="1">
      <alignment horizontal="right" vertical="center" indent="2"/>
    </xf>
    <xf numFmtId="169" fontId="11" fillId="34" borderId="1" xfId="56" applyNumberFormat="1" applyFont="1" applyFill="1" applyBorder="1" applyAlignment="1">
      <alignment horizontal="right" vertical="center" indent="2"/>
    </xf>
    <xf numFmtId="4" fontId="11" fillId="34" borderId="1" xfId="56" applyNumberFormat="1" applyFont="1" applyFill="1" applyBorder="1" applyAlignment="1">
      <alignment horizontal="right" vertical="center" indent="2"/>
    </xf>
    <xf numFmtId="168" fontId="11" fillId="34" borderId="1" xfId="56" applyNumberFormat="1" applyFont="1" applyFill="1" applyBorder="1" applyAlignment="1">
      <alignment horizontal="right" vertical="center" indent="2"/>
    </xf>
    <xf numFmtId="166" fontId="11" fillId="34" borderId="3" xfId="33" applyNumberFormat="1" applyFont="1" applyFill="1" applyBorder="1" applyAlignment="1">
      <alignment horizontal="right"/>
    </xf>
    <xf numFmtId="0" fontId="12" fillId="38" borderId="13" xfId="0" applyFont="1" applyFill="1" applyBorder="1" applyAlignment="1">
      <alignment horizontal="right"/>
    </xf>
    <xf numFmtId="3" fontId="11" fillId="38" borderId="8" xfId="36" applyNumberFormat="1" applyFont="1" applyFill="1" applyBorder="1" applyAlignment="1"/>
    <xf numFmtId="3" fontId="11" fillId="38" borderId="3" xfId="49" applyNumberFormat="1" applyFont="1" applyFill="1" applyBorder="1" applyAlignment="1">
      <alignment horizontal="right"/>
    </xf>
    <xf numFmtId="3" fontId="11" fillId="38" borderId="5" xfId="49" applyNumberFormat="1" applyFont="1" applyFill="1" applyBorder="1" applyAlignment="1">
      <alignment horizontal="right"/>
    </xf>
    <xf numFmtId="0" fontId="12" fillId="38" borderId="5" xfId="0" applyFont="1" applyFill="1" applyBorder="1" applyAlignment="1">
      <alignment horizontal="right"/>
    </xf>
    <xf numFmtId="3" fontId="11" fillId="38" borderId="8" xfId="49" applyNumberFormat="1" applyFont="1" applyFill="1" applyBorder="1" applyAlignment="1">
      <alignment horizontal="right"/>
    </xf>
    <xf numFmtId="4" fontId="11" fillId="38" borderId="3" xfId="49" applyNumberFormat="1" applyFont="1" applyFill="1" applyBorder="1" applyAlignment="1">
      <alignment horizontal="right"/>
    </xf>
    <xf numFmtId="4" fontId="11" fillId="38" borderId="5" xfId="49" applyNumberFormat="1" applyFont="1" applyFill="1" applyBorder="1" applyAlignment="1">
      <alignment horizontal="right"/>
    </xf>
    <xf numFmtId="4" fontId="11" fillId="38" borderId="8" xfId="49" applyNumberFormat="1" applyFont="1" applyFill="1" applyBorder="1" applyAlignment="1">
      <alignment horizontal="right"/>
    </xf>
    <xf numFmtId="0" fontId="11" fillId="0" borderId="0" xfId="0" applyFont="1" applyAlignment="1">
      <alignment horizontal="center"/>
    </xf>
    <xf numFmtId="0" fontId="47" fillId="37" borderId="0" xfId="0" applyFont="1" applyFill="1" applyAlignment="1">
      <alignment horizontal="center" vertical="center"/>
    </xf>
    <xf numFmtId="0" fontId="12" fillId="34" borderId="4" xfId="0" applyFont="1" applyFill="1" applyBorder="1" applyAlignment="1">
      <alignment horizontal="center" vertical="center" wrapText="1"/>
    </xf>
    <xf numFmtId="0" fontId="12" fillId="34" borderId="1" xfId="0" applyFont="1" applyFill="1" applyBorder="1" applyAlignment="1">
      <alignment horizontal="center" vertical="center" wrapText="1"/>
    </xf>
    <xf numFmtId="0" fontId="12" fillId="34" borderId="5" xfId="0" applyFont="1" applyFill="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1" xfId="0" applyFont="1" applyBorder="1" applyAlignment="1">
      <alignment horizontal="center" vertical="center"/>
    </xf>
    <xf numFmtId="0" fontId="12" fillId="0" borderId="5" xfId="0" applyFont="1" applyBorder="1" applyAlignment="1">
      <alignment horizontal="center" vertical="center"/>
    </xf>
    <xf numFmtId="0" fontId="17" fillId="38" borderId="12" xfId="0" applyFont="1" applyFill="1" applyBorder="1" applyAlignment="1">
      <alignment horizontal="left" vertical="center" wrapText="1"/>
    </xf>
    <xf numFmtId="0" fontId="17" fillId="38" borderId="9" xfId="0" applyFont="1" applyFill="1" applyBorder="1" applyAlignment="1">
      <alignment horizontal="left" vertical="center" wrapText="1"/>
    </xf>
    <xf numFmtId="0" fontId="17" fillId="38" borderId="13" xfId="0" applyFont="1" applyFill="1" applyBorder="1" applyAlignment="1">
      <alignment horizontal="left" vertical="center" wrapText="1"/>
    </xf>
    <xf numFmtId="0" fontId="12" fillId="0" borderId="14" xfId="0" applyFont="1" applyBorder="1" applyAlignment="1">
      <alignment horizontal="center" vertical="center"/>
    </xf>
    <xf numFmtId="0" fontId="12" fillId="0" borderId="11"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12" xfId="0" applyFont="1" applyBorder="1" applyAlignment="1">
      <alignment horizontal="center" vertical="center"/>
    </xf>
    <xf numFmtId="0" fontId="12" fillId="0" borderId="9" xfId="0" applyFont="1" applyBorder="1" applyAlignment="1">
      <alignment horizontal="center" vertical="center"/>
    </xf>
    <xf numFmtId="0" fontId="12" fillId="0" borderId="13" xfId="0" applyFont="1" applyBorder="1" applyAlignment="1">
      <alignment horizontal="center" vertical="center"/>
    </xf>
    <xf numFmtId="0" fontId="13" fillId="0" borderId="2" xfId="0" applyFont="1" applyBorder="1" applyAlignment="1">
      <alignment horizontal="left" vertical="center"/>
    </xf>
    <xf numFmtId="0" fontId="13" fillId="0" borderId="0" xfId="0" applyFont="1" applyAlignment="1">
      <alignment horizontal="left" vertical="center"/>
    </xf>
    <xf numFmtId="0" fontId="14" fillId="0" borderId="2" xfId="0" applyFont="1" applyBorder="1" applyAlignment="1">
      <alignment horizontal="left" vertical="center" wrapText="1"/>
    </xf>
    <xf numFmtId="0" fontId="13" fillId="0" borderId="0" xfId="0" applyFont="1" applyAlignment="1">
      <alignment horizontal="left" vertical="center" wrapText="1"/>
    </xf>
    <xf numFmtId="3" fontId="14" fillId="0" borderId="2" xfId="0" applyNumberFormat="1" applyFont="1" applyBorder="1" applyAlignment="1">
      <alignment horizontal="left" vertical="center"/>
    </xf>
    <xf numFmtId="3" fontId="14" fillId="0" borderId="0" xfId="0" applyNumberFormat="1" applyFont="1" applyAlignment="1">
      <alignment horizontal="left" vertical="center"/>
    </xf>
    <xf numFmtId="0" fontId="17" fillId="36" borderId="12" xfId="0" applyFont="1" applyFill="1" applyBorder="1" applyAlignment="1">
      <alignment horizontal="left" vertical="center" wrapText="1"/>
    </xf>
    <xf numFmtId="0" fontId="17" fillId="36" borderId="9" xfId="0" applyFont="1" applyFill="1" applyBorder="1" applyAlignment="1">
      <alignment horizontal="left" vertical="center" wrapText="1"/>
    </xf>
    <xf numFmtId="0" fontId="13" fillId="0" borderId="2" xfId="0" applyFont="1" applyBorder="1" applyAlignment="1">
      <alignment horizontal="left" vertical="center" wrapText="1"/>
    </xf>
    <xf numFmtId="0" fontId="14" fillId="0" borderId="0" xfId="0" applyFont="1" applyAlignment="1">
      <alignment horizontal="left" vertical="center" wrapText="1"/>
    </xf>
    <xf numFmtId="0" fontId="17" fillId="36" borderId="13" xfId="0" applyFont="1" applyFill="1" applyBorder="1" applyAlignment="1">
      <alignment horizontal="left" vertical="center" wrapText="1"/>
    </xf>
    <xf numFmtId="0" fontId="23" fillId="32" borderId="0" xfId="31" quotePrefix="1" applyFont="1" applyFill="1" applyBorder="1" applyAlignment="1" applyProtection="1">
      <alignment horizontal="left" vertical="center"/>
    </xf>
    <xf numFmtId="0" fontId="11" fillId="32" borderId="1" xfId="0" applyFont="1" applyFill="1" applyBorder="1" applyAlignment="1">
      <alignment horizontal="left" vertical="top" wrapText="1"/>
    </xf>
    <xf numFmtId="0" fontId="11" fillId="32" borderId="5" xfId="0" applyFont="1" applyFill="1" applyBorder="1" applyAlignment="1">
      <alignment horizontal="left" vertical="top" wrapText="1"/>
    </xf>
    <xf numFmtId="0" fontId="23" fillId="32" borderId="7" xfId="31" quotePrefix="1" applyFont="1" applyFill="1" applyBorder="1" applyAlignment="1" applyProtection="1">
      <alignment horizontal="left" vertical="center"/>
    </xf>
    <xf numFmtId="0" fontId="47" fillId="37" borderId="6" xfId="0" applyFont="1" applyFill="1" applyBorder="1" applyAlignment="1">
      <alignment horizontal="center" vertical="center" wrapText="1"/>
    </xf>
    <xf numFmtId="0" fontId="47" fillId="37" borderId="7" xfId="0" applyFont="1" applyFill="1" applyBorder="1" applyAlignment="1">
      <alignment horizontal="center" vertical="center" wrapText="1"/>
    </xf>
    <xf numFmtId="0" fontId="47" fillId="37" borderId="8" xfId="0" applyFont="1" applyFill="1" applyBorder="1" applyAlignment="1">
      <alignment horizontal="center" vertical="center" wrapText="1"/>
    </xf>
    <xf numFmtId="0" fontId="47" fillId="37" borderId="4" xfId="0" applyFont="1" applyFill="1" applyBorder="1" applyAlignment="1">
      <alignment horizontal="center" vertical="center" wrapText="1"/>
    </xf>
    <xf numFmtId="0" fontId="47" fillId="37" borderId="1" xfId="0" applyFont="1" applyFill="1" applyBorder="1" applyAlignment="1">
      <alignment horizontal="center" vertical="center" wrapText="1"/>
    </xf>
    <xf numFmtId="0" fontId="47" fillId="37" borderId="5" xfId="0" applyFont="1" applyFill="1" applyBorder="1" applyAlignment="1">
      <alignment horizontal="center" vertical="center" wrapText="1"/>
    </xf>
    <xf numFmtId="0" fontId="37" fillId="32" borderId="0" xfId="0" applyFont="1" applyFill="1" applyAlignment="1">
      <alignment horizontal="center"/>
    </xf>
    <xf numFmtId="0" fontId="46" fillId="33" borderId="6" xfId="0" applyFont="1" applyFill="1" applyBorder="1" applyAlignment="1">
      <alignment horizontal="center" vertical="center" wrapText="1"/>
    </xf>
    <xf numFmtId="0" fontId="46" fillId="33" borderId="7" xfId="0" applyFont="1" applyFill="1" applyBorder="1" applyAlignment="1">
      <alignment horizontal="center" vertical="center" wrapText="1"/>
    </xf>
    <xf numFmtId="0" fontId="46" fillId="33" borderId="8" xfId="0" applyFont="1" applyFill="1" applyBorder="1" applyAlignment="1">
      <alignment horizontal="center" vertical="center" wrapText="1"/>
    </xf>
    <xf numFmtId="0" fontId="46" fillId="33" borderId="2" xfId="0" applyFont="1" applyFill="1" applyBorder="1" applyAlignment="1">
      <alignment horizontal="center" vertical="center" wrapText="1"/>
    </xf>
    <xf numFmtId="0" fontId="46" fillId="33" borderId="0" xfId="0" applyFont="1" applyFill="1" applyAlignment="1">
      <alignment horizontal="center" vertical="center" wrapText="1"/>
    </xf>
    <xf numFmtId="0" fontId="46" fillId="33" borderId="3" xfId="0" applyFont="1" applyFill="1" applyBorder="1" applyAlignment="1">
      <alignment horizontal="center" vertical="center" wrapText="1"/>
    </xf>
    <xf numFmtId="0" fontId="8" fillId="2" borderId="0" xfId="0" applyFont="1" applyFill="1" applyAlignment="1">
      <alignment horizontal="center" vertical="top"/>
    </xf>
    <xf numFmtId="0" fontId="9" fillId="33" borderId="2" xfId="0" applyFont="1" applyFill="1" applyBorder="1" applyAlignment="1">
      <alignment horizontal="left" vertical="center"/>
    </xf>
    <xf numFmtId="0" fontId="9" fillId="33" borderId="0" xfId="0" applyFont="1" applyFill="1" applyAlignment="1">
      <alignment horizontal="left" vertical="center"/>
    </xf>
    <xf numFmtId="0" fontId="15" fillId="0" borderId="2" xfId="0" applyFont="1" applyBorder="1" applyAlignment="1">
      <alignment horizontal="center" vertical="center" wrapText="1"/>
    </xf>
    <xf numFmtId="0" fontId="15" fillId="0" borderId="0" xfId="0" applyFont="1" applyAlignment="1">
      <alignment horizontal="center" vertical="center" wrapText="1"/>
    </xf>
    <xf numFmtId="0" fontId="10" fillId="32" borderId="0" xfId="0" applyFont="1" applyFill="1" applyAlignment="1">
      <alignment horizontal="justify" vertical="top"/>
    </xf>
    <xf numFmtId="0" fontId="10" fillId="2" borderId="2" xfId="0" applyFont="1" applyFill="1" applyBorder="1" applyAlignment="1">
      <alignment horizontal="justify" vertical="center" wrapText="1"/>
    </xf>
    <xf numFmtId="0" fontId="10" fillId="2" borderId="0" xfId="0" applyFont="1" applyFill="1" applyAlignment="1">
      <alignment horizontal="justify" vertical="center" wrapText="1"/>
    </xf>
    <xf numFmtId="0" fontId="10" fillId="2" borderId="2" xfId="0" applyFont="1" applyFill="1" applyBorder="1" applyAlignment="1">
      <alignment horizontal="left" vertical="center" wrapText="1"/>
    </xf>
    <xf numFmtId="0" fontId="10" fillId="2" borderId="0" xfId="0" applyFont="1" applyFill="1" applyAlignment="1">
      <alignment horizontal="left" vertical="center" wrapText="1"/>
    </xf>
    <xf numFmtId="0" fontId="10" fillId="2" borderId="2" xfId="0" applyFont="1" applyFill="1" applyBorder="1" applyAlignment="1">
      <alignment horizontal="justify" vertical="top" wrapText="1"/>
    </xf>
    <xf numFmtId="0" fontId="10" fillId="2" borderId="0" xfId="0" applyFont="1" applyFill="1" applyAlignment="1">
      <alignment horizontal="justify" vertical="top" wrapText="1"/>
    </xf>
    <xf numFmtId="0" fontId="47" fillId="37" borderId="2" xfId="0" applyFont="1" applyFill="1" applyBorder="1" applyAlignment="1">
      <alignment horizontal="center" vertical="center" wrapText="1"/>
    </xf>
    <xf numFmtId="0" fontId="47" fillId="37" borderId="0" xfId="0" applyFont="1" applyFill="1" applyAlignment="1">
      <alignment horizontal="center" vertical="center" wrapText="1"/>
    </xf>
    <xf numFmtId="0" fontId="10" fillId="2" borderId="2" xfId="0" applyFont="1" applyFill="1" applyBorder="1" applyAlignment="1">
      <alignment horizontal="left" vertical="top" wrapText="1"/>
    </xf>
    <xf numFmtId="0" fontId="10" fillId="2" borderId="0" xfId="0" applyFont="1" applyFill="1" applyAlignment="1">
      <alignment horizontal="left" vertical="top" wrapText="1"/>
    </xf>
    <xf numFmtId="0" fontId="10" fillId="0" borderId="2" xfId="0" applyFont="1" applyBorder="1" applyAlignment="1">
      <alignment horizontal="left" vertical="top" wrapText="1"/>
    </xf>
    <xf numFmtId="0" fontId="10" fillId="0" borderId="0" xfId="0" applyFont="1" applyAlignment="1">
      <alignment horizontal="left" vertical="top" wrapText="1"/>
    </xf>
    <xf numFmtId="0" fontId="10" fillId="0" borderId="2" xfId="0" applyFont="1" applyBorder="1" applyAlignment="1">
      <alignment horizontal="justify" vertical="top" wrapText="1"/>
    </xf>
    <xf numFmtId="0" fontId="10" fillId="0" borderId="0" xfId="0" applyFont="1" applyAlignment="1">
      <alignment horizontal="justify" vertical="top" wrapText="1"/>
    </xf>
    <xf numFmtId="49" fontId="10" fillId="2" borderId="2" xfId="0" applyNumberFormat="1" applyFont="1" applyFill="1" applyBorder="1" applyAlignment="1">
      <alignment horizontal="left" vertical="center" wrapText="1"/>
    </xf>
    <xf numFmtId="49" fontId="10" fillId="2" borderId="0" xfId="0" applyNumberFormat="1" applyFont="1" applyFill="1" applyAlignment="1">
      <alignment horizontal="left" vertical="center" wrapText="1"/>
    </xf>
    <xf numFmtId="0" fontId="10" fillId="32" borderId="0" xfId="0" applyFont="1" applyFill="1" applyAlignment="1">
      <alignment horizontal="justify" vertical="top" wrapText="1"/>
    </xf>
    <xf numFmtId="0" fontId="10" fillId="32" borderId="2" xfId="0" applyFont="1" applyFill="1" applyBorder="1" applyAlignment="1">
      <alignment horizontal="left" wrapText="1"/>
    </xf>
    <xf numFmtId="0" fontId="10" fillId="32" borderId="0" xfId="0" applyFont="1" applyFill="1" applyAlignment="1">
      <alignment horizontal="left" wrapText="1"/>
    </xf>
    <xf numFmtId="0" fontId="10" fillId="32" borderId="0" xfId="0" applyFont="1" applyFill="1" applyAlignment="1">
      <alignment horizontal="left" vertical="top" wrapText="1"/>
    </xf>
    <xf numFmtId="0" fontId="17" fillId="38" borderId="12" xfId="0" applyFont="1" applyFill="1" applyBorder="1" applyAlignment="1">
      <alignment horizontal="left" vertical="center"/>
    </xf>
    <xf numFmtId="0" fontId="17" fillId="38" borderId="9" xfId="0" applyFont="1" applyFill="1" applyBorder="1" applyAlignment="1">
      <alignment horizontal="left" vertical="center"/>
    </xf>
    <xf numFmtId="0" fontId="17" fillId="38" borderId="13" xfId="0" applyFont="1" applyFill="1" applyBorder="1" applyAlignment="1">
      <alignment horizontal="left" vertical="center"/>
    </xf>
    <xf numFmtId="0" fontId="12" fillId="0" borderId="10" xfId="0" applyFont="1" applyBorder="1" applyAlignment="1">
      <alignment vertical="center"/>
    </xf>
    <xf numFmtId="0" fontId="12" fillId="0" borderId="11" xfId="0" applyFont="1" applyBorder="1" applyAlignment="1">
      <alignment vertical="center"/>
    </xf>
    <xf numFmtId="0" fontId="12" fillId="0" borderId="4" xfId="0" applyFont="1" applyBorder="1" applyAlignment="1">
      <alignment horizontal="center"/>
    </xf>
    <xf numFmtId="0" fontId="12" fillId="0" borderId="1" xfId="0" applyFont="1" applyBorder="1" applyAlignment="1">
      <alignment horizontal="center"/>
    </xf>
    <xf numFmtId="0" fontId="12" fillId="0" borderId="1" xfId="40" applyFont="1" applyBorder="1" applyAlignment="1">
      <alignment horizontal="center"/>
    </xf>
    <xf numFmtId="0" fontId="12" fillId="0" borderId="9" xfId="0" applyFont="1" applyBorder="1" applyAlignment="1">
      <alignment horizontal="center"/>
    </xf>
    <xf numFmtId="0" fontId="12" fillId="0" borderId="13" xfId="0" applyFont="1" applyBorder="1" applyAlignment="1">
      <alignment horizontal="center"/>
    </xf>
    <xf numFmtId="0" fontId="12" fillId="0" borderId="0" xfId="40" applyFont="1" applyAlignment="1">
      <alignment horizontal="center" vertical="center" wrapText="1"/>
    </xf>
    <xf numFmtId="0" fontId="12" fillId="0" borderId="1" xfId="40" applyFont="1" applyBorder="1" applyAlignment="1">
      <alignment horizontal="center" vertical="center" wrapText="1"/>
    </xf>
    <xf numFmtId="0" fontId="12" fillId="0" borderId="3" xfId="40" applyFont="1" applyBorder="1" applyAlignment="1">
      <alignment horizontal="center" vertical="center" wrapText="1"/>
    </xf>
    <xf numFmtId="0" fontId="12" fillId="0" borderId="5" xfId="40" applyFont="1" applyBorder="1" applyAlignment="1">
      <alignment horizontal="center" vertical="center" wrapText="1"/>
    </xf>
    <xf numFmtId="0" fontId="12" fillId="0" borderId="9" xfId="40" applyFont="1" applyBorder="1" applyAlignment="1">
      <alignment horizontal="left" vertical="center" indent="3"/>
    </xf>
    <xf numFmtId="49" fontId="13" fillId="0" borderId="2" xfId="42" applyNumberFormat="1" applyFont="1" applyBorder="1" applyAlignment="1">
      <alignment horizontal="left" vertical="center" wrapText="1"/>
    </xf>
    <xf numFmtId="49" fontId="13" fillId="0" borderId="0" xfId="42" applyNumberFormat="1" applyFont="1" applyAlignment="1">
      <alignment horizontal="left" vertical="center" wrapText="1"/>
    </xf>
    <xf numFmtId="0" fontId="12" fillId="32" borderId="9" xfId="42" applyFont="1" applyFill="1" applyBorder="1" applyAlignment="1">
      <alignment horizontal="center" vertical="center"/>
    </xf>
    <xf numFmtId="0" fontId="13" fillId="0" borderId="2" xfId="42" applyFont="1" applyBorder="1" applyAlignment="1">
      <alignment horizontal="left" vertical="center" wrapText="1"/>
    </xf>
    <xf numFmtId="0" fontId="13" fillId="0" borderId="0" xfId="42" applyFont="1" applyAlignment="1">
      <alignment horizontal="left" vertical="center" wrapText="1"/>
    </xf>
    <xf numFmtId="0" fontId="12" fillId="0" borderId="9" xfId="42" applyFont="1" applyBorder="1" applyAlignment="1">
      <alignment horizontal="center" vertical="center"/>
    </xf>
    <xf numFmtId="0" fontId="12" fillId="32" borderId="14" xfId="42" applyFont="1" applyFill="1" applyBorder="1" applyAlignment="1">
      <alignment horizontal="center" vertical="center"/>
    </xf>
    <xf numFmtId="0" fontId="12" fillId="32" borderId="10" xfId="42" applyFont="1" applyFill="1" applyBorder="1" applyAlignment="1">
      <alignment horizontal="center" vertical="center"/>
    </xf>
    <xf numFmtId="0" fontId="12" fillId="0" borderId="0" xfId="42" applyFont="1" applyAlignment="1">
      <alignment horizontal="center" vertical="center"/>
    </xf>
    <xf numFmtId="0" fontId="17" fillId="38" borderId="12" xfId="0" applyFont="1" applyFill="1" applyBorder="1" applyAlignment="1">
      <alignment horizontal="center" vertical="center" wrapText="1"/>
    </xf>
    <xf numFmtId="0" fontId="17" fillId="38" borderId="9" xfId="0" applyFont="1" applyFill="1" applyBorder="1" applyAlignment="1">
      <alignment horizontal="center" vertical="center" wrapText="1"/>
    </xf>
    <xf numFmtId="0" fontId="17" fillId="38" borderId="13" xfId="0" applyFont="1" applyFill="1" applyBorder="1" applyAlignment="1">
      <alignment horizontal="center" vertical="center" wrapText="1"/>
    </xf>
    <xf numFmtId="0" fontId="12" fillId="32" borderId="0" xfId="42" applyFont="1" applyFill="1" applyAlignment="1">
      <alignment horizontal="center" vertical="center"/>
    </xf>
    <xf numFmtId="0" fontId="12" fillId="32" borderId="13" xfId="42" applyFont="1" applyFill="1" applyBorder="1" applyAlignment="1">
      <alignment horizontal="center" vertical="center"/>
    </xf>
    <xf numFmtId="0" fontId="12" fillId="32" borderId="7" xfId="42" applyFont="1" applyFill="1" applyBorder="1" applyAlignment="1">
      <alignment horizontal="center" vertical="center"/>
    </xf>
    <xf numFmtId="0" fontId="12" fillId="32" borderId="8" xfId="42" applyFont="1" applyFill="1" applyBorder="1" applyAlignment="1">
      <alignment horizontal="center" vertical="center"/>
    </xf>
    <xf numFmtId="0" fontId="12" fillId="0" borderId="7" xfId="0" applyFont="1" applyBorder="1" applyAlignment="1">
      <alignment horizontal="center" vertical="center" wrapText="1"/>
    </xf>
    <xf numFmtId="0" fontId="12" fillId="0" borderId="0" xfId="0" applyFont="1" applyAlignment="1">
      <alignment horizontal="center" vertical="center" wrapText="1"/>
    </xf>
    <xf numFmtId="0" fontId="17" fillId="38" borderId="12" xfId="0" applyFont="1" applyFill="1" applyBorder="1" applyAlignment="1">
      <alignment horizontal="center" vertical="center"/>
    </xf>
    <xf numFmtId="0" fontId="17" fillId="38" borderId="9" xfId="0" applyFont="1" applyFill="1" applyBorder="1" applyAlignment="1">
      <alignment horizontal="center" vertical="center"/>
    </xf>
    <xf numFmtId="0" fontId="17" fillId="38" borderId="13" xfId="0" applyFont="1" applyFill="1" applyBorder="1" applyAlignment="1">
      <alignment horizontal="center" vertical="center"/>
    </xf>
    <xf numFmtId="0" fontId="12" fillId="0" borderId="14" xfId="40" applyFont="1" applyBorder="1" applyAlignment="1">
      <alignment horizontal="center" vertical="center"/>
    </xf>
    <xf numFmtId="0" fontId="12" fillId="0" borderId="10" xfId="40" applyFont="1" applyBorder="1" applyAlignment="1">
      <alignment horizontal="center" vertical="center"/>
    </xf>
    <xf numFmtId="0" fontId="12" fillId="0" borderId="11" xfId="40" applyFont="1" applyBorder="1" applyAlignment="1">
      <alignment horizontal="center" vertical="center"/>
    </xf>
    <xf numFmtId="0" fontId="12" fillId="0" borderId="9" xfId="40" applyFont="1" applyBorder="1" applyAlignment="1">
      <alignment horizontal="center" vertical="center"/>
    </xf>
    <xf numFmtId="49" fontId="13" fillId="32" borderId="2" xfId="42" applyNumberFormat="1" applyFont="1" applyFill="1" applyBorder="1" applyAlignment="1">
      <alignment horizontal="left" vertical="center" wrapText="1"/>
    </xf>
    <xf numFmtId="49" fontId="13" fillId="32" borderId="0" xfId="42" applyNumberFormat="1" applyFont="1" applyFill="1" applyAlignment="1">
      <alignment horizontal="left" vertical="center" wrapText="1"/>
    </xf>
    <xf numFmtId="49" fontId="13" fillId="32" borderId="3" xfId="42" applyNumberFormat="1" applyFont="1" applyFill="1" applyBorder="1" applyAlignment="1">
      <alignment horizontal="left" vertical="center" wrapText="1"/>
    </xf>
    <xf numFmtId="0" fontId="12" fillId="0" borderId="10" xfId="0" applyFont="1" applyBorder="1" applyAlignment="1">
      <alignment horizontal="center" vertical="center"/>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3" fillId="0" borderId="2" xfId="53" applyFont="1" applyBorder="1" applyAlignment="1">
      <alignment horizontal="left" vertical="center"/>
    </xf>
    <xf numFmtId="0" fontId="13" fillId="0" borderId="0" xfId="53" applyFont="1" applyAlignment="1">
      <alignment horizontal="left" vertical="center"/>
    </xf>
    <xf numFmtId="0" fontId="14" fillId="0" borderId="2" xfId="53" applyFont="1" applyBorder="1" applyAlignment="1">
      <alignment horizontal="left" vertical="center" wrapText="1"/>
    </xf>
    <xf numFmtId="0" fontId="13" fillId="0" borderId="0" xfId="53" applyFont="1" applyAlignment="1">
      <alignment horizontal="left" vertical="center" wrapText="1"/>
    </xf>
    <xf numFmtId="0" fontId="13" fillId="0" borderId="2" xfId="54" applyFont="1" applyBorder="1" applyAlignment="1">
      <alignment horizontal="left" vertical="center" wrapText="1"/>
    </xf>
    <xf numFmtId="0" fontId="13" fillId="0" borderId="0" xfId="54" applyFont="1" applyAlignment="1">
      <alignment horizontal="left" vertical="center" wrapText="1"/>
    </xf>
    <xf numFmtId="0" fontId="13" fillId="0" borderId="3" xfId="54" applyFont="1" applyBorder="1" applyAlignment="1">
      <alignment horizontal="left" vertical="center" wrapText="1"/>
    </xf>
    <xf numFmtId="49" fontId="13" fillId="32" borderId="2" xfId="53" applyNumberFormat="1" applyFont="1" applyFill="1" applyBorder="1" applyAlignment="1">
      <alignment horizontal="left" vertical="center" wrapText="1"/>
    </xf>
    <xf numFmtId="49" fontId="13" fillId="32" borderId="0" xfId="53" applyNumberFormat="1" applyFont="1" applyFill="1" applyAlignment="1">
      <alignment horizontal="left" vertical="center" wrapText="1"/>
    </xf>
    <xf numFmtId="49" fontId="13" fillId="32" borderId="3" xfId="53" applyNumberFormat="1" applyFont="1" applyFill="1" applyBorder="1" applyAlignment="1">
      <alignment horizontal="left" vertical="center" wrapText="1"/>
    </xf>
    <xf numFmtId="3" fontId="14" fillId="0" borderId="2" xfId="53" applyNumberFormat="1" applyFont="1" applyBorder="1" applyAlignment="1">
      <alignment horizontal="left" vertical="center"/>
    </xf>
    <xf numFmtId="3" fontId="14" fillId="0" borderId="0" xfId="53" applyNumberFormat="1" applyFont="1" applyAlignment="1">
      <alignment horizontal="left" vertical="center"/>
    </xf>
    <xf numFmtId="0" fontId="11" fillId="0" borderId="0" xfId="53" applyFont="1" applyAlignment="1">
      <alignment horizontal="center"/>
    </xf>
    <xf numFmtId="0" fontId="47" fillId="37" borderId="6" xfId="53" applyFont="1" applyFill="1" applyBorder="1" applyAlignment="1">
      <alignment horizontal="center" vertical="center"/>
    </xf>
    <xf numFmtId="0" fontId="47" fillId="37" borderId="7" xfId="53" applyFont="1" applyFill="1" applyBorder="1" applyAlignment="1">
      <alignment horizontal="center" vertical="center"/>
    </xf>
    <xf numFmtId="0" fontId="47" fillId="37" borderId="8" xfId="53" applyFont="1" applyFill="1" applyBorder="1" applyAlignment="1">
      <alignment horizontal="center" vertical="center"/>
    </xf>
    <xf numFmtId="0" fontId="47" fillId="37" borderId="2" xfId="53" applyFont="1" applyFill="1" applyBorder="1" applyAlignment="1">
      <alignment horizontal="center" vertical="center"/>
    </xf>
    <xf numFmtId="0" fontId="47" fillId="37" borderId="0" xfId="53" applyFont="1" applyFill="1" applyAlignment="1">
      <alignment horizontal="center" vertical="center"/>
    </xf>
    <xf numFmtId="0" fontId="47" fillId="37" borderId="3" xfId="53" applyFont="1" applyFill="1" applyBorder="1" applyAlignment="1">
      <alignment horizontal="center" vertical="center"/>
    </xf>
    <xf numFmtId="0" fontId="12" fillId="34" borderId="4" xfId="53" applyFont="1" applyFill="1" applyBorder="1" applyAlignment="1">
      <alignment horizontal="center" vertical="center" wrapText="1"/>
    </xf>
    <xf numFmtId="0" fontId="12" fillId="34" borderId="1" xfId="53" applyFont="1" applyFill="1" applyBorder="1" applyAlignment="1">
      <alignment horizontal="center" vertical="center" wrapText="1"/>
    </xf>
    <xf numFmtId="0" fontId="12" fillId="34" borderId="5" xfId="53" applyFont="1" applyFill="1" applyBorder="1" applyAlignment="1">
      <alignment horizontal="center" vertical="center" wrapText="1"/>
    </xf>
    <xf numFmtId="0" fontId="17" fillId="38" borderId="12" xfId="53" applyFont="1" applyFill="1" applyBorder="1" applyAlignment="1">
      <alignment horizontal="center" vertical="center"/>
    </xf>
    <xf numFmtId="0" fontId="17" fillId="38" borderId="9" xfId="53" applyFont="1" applyFill="1" applyBorder="1" applyAlignment="1">
      <alignment horizontal="center" vertical="center"/>
    </xf>
    <xf numFmtId="0" fontId="17" fillId="38" borderId="13" xfId="53" applyFont="1" applyFill="1" applyBorder="1" applyAlignment="1">
      <alignment horizontal="center" vertical="center"/>
    </xf>
    <xf numFmtId="0" fontId="12" fillId="0" borderId="14" xfId="54" applyFont="1" applyBorder="1" applyAlignment="1">
      <alignment horizontal="center" vertical="center"/>
    </xf>
    <xf numFmtId="0" fontId="12" fillId="0" borderId="10" xfId="54" applyFont="1" applyBorder="1" applyAlignment="1">
      <alignment horizontal="center" vertical="center"/>
    </xf>
    <xf numFmtId="0" fontId="12" fillId="0" borderId="11" xfId="54" applyFont="1" applyBorder="1" applyAlignment="1">
      <alignment horizontal="center" vertical="center"/>
    </xf>
    <xf numFmtId="0" fontId="12" fillId="0" borderId="9" xfId="53" applyFont="1" applyBorder="1" applyAlignment="1">
      <alignment horizontal="center" vertical="center"/>
    </xf>
    <xf numFmtId="0" fontId="12" fillId="0" borderId="13" xfId="53" applyFont="1" applyBorder="1" applyAlignment="1">
      <alignment horizontal="center" vertical="center"/>
    </xf>
    <xf numFmtId="0" fontId="12" fillId="0" borderId="9" xfId="54" applyFont="1" applyBorder="1" applyAlignment="1">
      <alignment horizontal="center" vertical="center"/>
    </xf>
    <xf numFmtId="0" fontId="12" fillId="0" borderId="7" xfId="53" applyFont="1" applyBorder="1" applyAlignment="1">
      <alignment horizontal="center" vertical="center" wrapText="1"/>
    </xf>
    <xf numFmtId="0" fontId="12" fillId="0" borderId="0" xfId="53" applyFont="1" applyAlignment="1">
      <alignment horizontal="center" vertical="center" wrapText="1"/>
    </xf>
    <xf numFmtId="0" fontId="12" fillId="0" borderId="8" xfId="53" applyFont="1" applyBorder="1" applyAlignment="1">
      <alignment horizontal="center" vertical="center" wrapText="1"/>
    </xf>
    <xf numFmtId="0" fontId="12" fillId="0" borderId="3" xfId="53" applyFont="1" applyBorder="1" applyAlignment="1">
      <alignment horizontal="center" vertical="center" wrapText="1"/>
    </xf>
    <xf numFmtId="0" fontId="41" fillId="32" borderId="0" xfId="0" applyFont="1" applyFill="1" applyAlignment="1">
      <alignment horizontal="center" vertical="center" wrapText="1"/>
    </xf>
    <xf numFmtId="0" fontId="41" fillId="32" borderId="1" xfId="0" applyFont="1" applyFill="1" applyBorder="1" applyAlignment="1">
      <alignment horizontal="center" vertical="center" wrapText="1"/>
    </xf>
    <xf numFmtId="0" fontId="50" fillId="32" borderId="2" xfId="0" applyFont="1" applyFill="1" applyBorder="1" applyAlignment="1">
      <alignment horizontal="left" vertical="center" wrapText="1"/>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17" fillId="38" borderId="12" xfId="40" applyFont="1" applyFill="1" applyBorder="1" applyAlignment="1">
      <alignment horizontal="center" vertical="center" wrapText="1"/>
    </xf>
    <xf numFmtId="0" fontId="17" fillId="38" borderId="9" xfId="40" applyFont="1" applyFill="1" applyBorder="1" applyAlignment="1">
      <alignment horizontal="center" vertical="center" wrapText="1"/>
    </xf>
    <xf numFmtId="0" fontId="17" fillId="38" borderId="13" xfId="40" applyFont="1" applyFill="1" applyBorder="1" applyAlignment="1">
      <alignment horizontal="center" vertical="center" wrapText="1"/>
    </xf>
    <xf numFmtId="0" fontId="41" fillId="32" borderId="6" xfId="0" applyFont="1" applyFill="1" applyBorder="1" applyAlignment="1">
      <alignment horizontal="center" vertical="center" wrapText="1"/>
    </xf>
    <xf numFmtId="0" fontId="0" fillId="0" borderId="4" xfId="0" applyBorder="1" applyAlignment="1">
      <alignment horizontal="center" vertical="center" wrapText="1"/>
    </xf>
    <xf numFmtId="0" fontId="41" fillId="32" borderId="7" xfId="0" applyFont="1" applyFill="1" applyBorder="1" applyAlignment="1">
      <alignment horizontal="center" vertical="center" wrapText="1"/>
    </xf>
    <xf numFmtId="0" fontId="0" fillId="0" borderId="1" xfId="0" applyBorder="1" applyAlignment="1">
      <alignment horizontal="center" vertical="center" wrapText="1"/>
    </xf>
    <xf numFmtId="0" fontId="41" fillId="32" borderId="9"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3" xfId="0" applyBorder="1" applyAlignment="1">
      <alignment horizontal="center" vertical="center" wrapText="1"/>
    </xf>
  </cellXfs>
  <cellStyles count="5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2" xfId="19" xr:uid="{00000000-0005-0000-0000-000012000000}"/>
    <cellStyle name="Celda vinculada" xfId="20" builtinId="24" customBuiltin="1"/>
    <cellStyle name="Encabezado 4" xfId="21" builtinId="19" customBuiltin="1"/>
    <cellStyle name="Énfasis1" xfId="22" builtinId="29" customBuiltin="1"/>
    <cellStyle name="Énfasis2" xfId="23" builtinId="33" customBuiltin="1"/>
    <cellStyle name="Énfasis3" xfId="24" builtinId="37" customBuiltin="1"/>
    <cellStyle name="Énfasis4" xfId="25" builtinId="41" customBuiltin="1"/>
    <cellStyle name="Énfasis5" xfId="26" builtinId="45" customBuiltin="1"/>
    <cellStyle name="Énfasis6" xfId="27" builtinId="49" customBuiltin="1"/>
    <cellStyle name="Entrada" xfId="28" builtinId="20" customBuiltin="1"/>
    <cellStyle name="Euro" xfId="29" xr:uid="{00000000-0005-0000-0000-00001C000000}"/>
    <cellStyle name="Euro 2" xfId="30" xr:uid="{00000000-0005-0000-0000-00001D000000}"/>
    <cellStyle name="Hipervínculo" xfId="31" builtinId="8"/>
    <cellStyle name="Incorrecto" xfId="32" builtinId="27" customBuiltin="1"/>
    <cellStyle name="Millares" xfId="33" builtinId="3"/>
    <cellStyle name="Millares 2" xfId="34" xr:uid="{00000000-0005-0000-0000-000021000000}"/>
    <cellStyle name="Millares 3" xfId="35" xr:uid="{00000000-0005-0000-0000-000022000000}"/>
    <cellStyle name="Millares 3 2" xfId="55" xr:uid="{4037339B-FEAD-447A-9854-5D9960B34288}"/>
    <cellStyle name="Millares 4 3" xfId="36" xr:uid="{00000000-0005-0000-0000-000023000000}"/>
    <cellStyle name="Neutral" xfId="37" builtinId="28" customBuiltin="1"/>
    <cellStyle name="Normal" xfId="0" builtinId="0"/>
    <cellStyle name="Normal 2" xfId="38" xr:uid="{00000000-0005-0000-0000-000026000000}"/>
    <cellStyle name="Normal 2 3" xfId="39" xr:uid="{00000000-0005-0000-0000-000027000000}"/>
    <cellStyle name="Normal 3" xfId="40" xr:uid="{00000000-0005-0000-0000-000028000000}"/>
    <cellStyle name="Normal 3 2" xfId="54" xr:uid="{177FD627-EAF3-4A28-A67B-A74BC1327048}"/>
    <cellStyle name="Normal 3 3" xfId="41" xr:uid="{00000000-0005-0000-0000-000029000000}"/>
    <cellStyle name="Normal 4" xfId="53" xr:uid="{F2C47442-EFCC-435F-85EE-1AA5D992C8AE}"/>
    <cellStyle name="Normal 5" xfId="42" xr:uid="{00000000-0005-0000-0000-00002A000000}"/>
    <cellStyle name="Normal 6 3" xfId="43" xr:uid="{00000000-0005-0000-0000-00002B000000}"/>
    <cellStyle name="Notas 2" xfId="44" xr:uid="{00000000-0005-0000-0000-00002C000000}"/>
    <cellStyle name="Porcentaje" xfId="45" builtinId="5"/>
    <cellStyle name="Porcentaje 2" xfId="46" xr:uid="{00000000-0005-0000-0000-00002E000000}"/>
    <cellStyle name="Porcentaje 3" xfId="47" xr:uid="{00000000-0005-0000-0000-00002F000000}"/>
    <cellStyle name="Porcentaje 4 2" xfId="48" xr:uid="{00000000-0005-0000-0000-000030000000}"/>
    <cellStyle name="Porcentaje 4 2 2" xfId="56" xr:uid="{3FBF2636-4903-48D4-B374-DDF4158F08CF}"/>
    <cellStyle name="Porcentaje 5" xfId="49" xr:uid="{00000000-0005-0000-0000-000031000000}"/>
    <cellStyle name="Salida 2" xfId="50" xr:uid="{00000000-0005-0000-0000-000032000000}"/>
    <cellStyle name="Título" xfId="51" builtinId="15" customBuiltin="1"/>
    <cellStyle name="Total" xfId="52"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DDDDDD"/>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2.jpeg"/><Relationship Id="rId2" Type="http://schemas.openxmlformats.org/officeDocument/2006/relationships/image" Target="../media/image21.png"/><Relationship Id="rId1" Type="http://schemas.openxmlformats.org/officeDocument/2006/relationships/image" Target="../media/image2.png"/><Relationship Id="rId5" Type="http://schemas.openxmlformats.org/officeDocument/2006/relationships/image" Target="../media/image24.jpeg"/><Relationship Id="rId4" Type="http://schemas.openxmlformats.org/officeDocument/2006/relationships/image" Target="../media/image23.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26.jpeg"/><Relationship Id="rId2" Type="http://schemas.openxmlformats.org/officeDocument/2006/relationships/image" Target="../media/image25.png"/><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27.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28.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9.png"/><Relationship Id="rId2" Type="http://schemas.openxmlformats.org/officeDocument/2006/relationships/image" Target="../media/image1.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1.png"/><Relationship Id="rId1" Type="http://schemas.openxmlformats.org/officeDocument/2006/relationships/image" Target="../media/image2.png"/><Relationship Id="rId6" Type="http://schemas.openxmlformats.org/officeDocument/2006/relationships/image" Target="../media/image8.emf"/><Relationship Id="rId5" Type="http://schemas.openxmlformats.org/officeDocument/2006/relationships/image" Target="../media/image7.emf"/><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image" Target="../media/image10.png"/><Relationship Id="rId1" Type="http://schemas.openxmlformats.org/officeDocument/2006/relationships/image" Target="../media/image9.png"/><Relationship Id="rId4" Type="http://schemas.openxmlformats.org/officeDocument/2006/relationships/image" Target="../media/image1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15.jpeg"/><Relationship Id="rId2" Type="http://schemas.openxmlformats.org/officeDocument/2006/relationships/image" Target="../media/image14.png"/><Relationship Id="rId1" Type="http://schemas.openxmlformats.org/officeDocument/2006/relationships/image" Target="../media/image9.png"/><Relationship Id="rId4" Type="http://schemas.openxmlformats.org/officeDocument/2006/relationships/image" Target="../media/image16.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5</xdr:col>
      <xdr:colOff>663762</xdr:colOff>
      <xdr:row>0</xdr:row>
      <xdr:rowOff>1</xdr:rowOff>
    </xdr:from>
    <xdr:to>
      <xdr:col>6</xdr:col>
      <xdr:colOff>928928</xdr:colOff>
      <xdr:row>2</xdr:row>
      <xdr:rowOff>35675</xdr:rowOff>
    </xdr:to>
    <xdr:pic>
      <xdr:nvPicPr>
        <xdr:cNvPr id="25110592" name="4 Imagen">
          <a:extLst>
            <a:ext uri="{FF2B5EF4-FFF2-40B4-BE49-F238E27FC236}">
              <a16:creationId xmlns:a16="http://schemas.microsoft.com/office/drawing/2014/main" id="{00000000-0008-0000-0000-000040287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59095" y="1"/>
          <a:ext cx="1260000" cy="1041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61593</xdr:rowOff>
    </xdr:from>
    <xdr:to>
      <xdr:col>7</xdr:col>
      <xdr:colOff>19050</xdr:colOff>
      <xdr:row>2</xdr:row>
      <xdr:rowOff>106908</xdr:rowOff>
    </xdr:to>
    <xdr:pic>
      <xdr:nvPicPr>
        <xdr:cNvPr id="25110593" name="Imagen 16">
          <a:extLst>
            <a:ext uri="{FF2B5EF4-FFF2-40B4-BE49-F238E27FC236}">
              <a16:creationId xmlns:a16="http://schemas.microsoft.com/office/drawing/2014/main" id="{00000000-0008-0000-0000-000041287F01}"/>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67010"/>
          <a:ext cx="6961717" cy="45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50587</xdr:colOff>
      <xdr:row>0</xdr:row>
      <xdr:rowOff>140970</xdr:rowOff>
    </xdr:from>
    <xdr:to>
      <xdr:col>2</xdr:col>
      <xdr:colOff>337336</xdr:colOff>
      <xdr:row>1</xdr:row>
      <xdr:rowOff>160655</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3499" t="23700" b="26404"/>
        <a:stretch>
          <a:fillRect/>
        </a:stretch>
      </xdr:blipFill>
      <xdr:spPr bwMode="auto">
        <a:xfrm>
          <a:off x="50587" y="140970"/>
          <a:ext cx="2096499" cy="7816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85725</xdr:rowOff>
    </xdr:from>
    <xdr:to>
      <xdr:col>12</xdr:col>
      <xdr:colOff>38100</xdr:colOff>
      <xdr:row>1</xdr:row>
      <xdr:rowOff>114300</xdr:rowOff>
    </xdr:to>
    <xdr:pic>
      <xdr:nvPicPr>
        <xdr:cNvPr id="25118783" name="Imagen 6">
          <a:extLst>
            <a:ext uri="{FF2B5EF4-FFF2-40B4-BE49-F238E27FC236}">
              <a16:creationId xmlns:a16="http://schemas.microsoft.com/office/drawing/2014/main" id="{00000000-0008-0000-0900-00003F487F0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47725"/>
          <a:ext cx="102679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34290</xdr:colOff>
      <xdr:row>0</xdr:row>
      <xdr:rowOff>20955</xdr:rowOff>
    </xdr:from>
    <xdr:to>
      <xdr:col>1</xdr:col>
      <xdr:colOff>533400</xdr:colOff>
      <xdr:row>0</xdr:row>
      <xdr:rowOff>704850</xdr:rowOff>
    </xdr:to>
    <xdr:pic>
      <xdr:nvPicPr>
        <xdr:cNvPr id="2" name="Imagen 2">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4290" y="20955"/>
          <a:ext cx="1823085" cy="680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27</xdr:row>
      <xdr:rowOff>0</xdr:rowOff>
    </xdr:from>
    <xdr:to>
      <xdr:col>10</xdr:col>
      <xdr:colOff>256413</xdr:colOff>
      <xdr:row>78</xdr:row>
      <xdr:rowOff>132207</xdr:rowOff>
    </xdr:to>
    <xdr:pic>
      <xdr:nvPicPr>
        <xdr:cNvPr id="5" name="Imagen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25880" y="5730240"/>
          <a:ext cx="7562088" cy="10695432"/>
        </a:xfrm>
        <a:prstGeom prst="rect">
          <a:avLst/>
        </a:prstGeom>
      </xdr:spPr>
    </xdr:pic>
    <xdr:clientData/>
  </xdr:twoCellAnchor>
  <xdr:twoCellAnchor editAs="oneCell">
    <xdr:from>
      <xdr:col>11</xdr:col>
      <xdr:colOff>0</xdr:colOff>
      <xdr:row>27</xdr:row>
      <xdr:rowOff>0</xdr:rowOff>
    </xdr:from>
    <xdr:to>
      <xdr:col>20</xdr:col>
      <xdr:colOff>155448</xdr:colOff>
      <xdr:row>78</xdr:row>
      <xdr:rowOff>132207</xdr:rowOff>
    </xdr:to>
    <xdr:pic>
      <xdr:nvPicPr>
        <xdr:cNvPr id="9" name="Imagen 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448800" y="5730240"/>
          <a:ext cx="7562088" cy="10695432"/>
        </a:xfrm>
        <a:prstGeom prst="rect">
          <a:avLst/>
        </a:prstGeom>
      </xdr:spPr>
    </xdr:pic>
    <xdr:clientData/>
  </xdr:twoCellAnchor>
  <xdr:twoCellAnchor editAs="oneCell">
    <xdr:from>
      <xdr:col>21</xdr:col>
      <xdr:colOff>0</xdr:colOff>
      <xdr:row>27</xdr:row>
      <xdr:rowOff>0</xdr:rowOff>
    </xdr:from>
    <xdr:to>
      <xdr:col>30</xdr:col>
      <xdr:colOff>485013</xdr:colOff>
      <xdr:row>78</xdr:row>
      <xdr:rowOff>132207</xdr:rowOff>
    </xdr:to>
    <xdr:pic>
      <xdr:nvPicPr>
        <xdr:cNvPr id="11" name="Imagen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7678400" y="5730240"/>
          <a:ext cx="7562088" cy="1069543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20955</xdr:colOff>
      <xdr:row>1</xdr:row>
      <xdr:rowOff>81915</xdr:rowOff>
    </xdr:from>
    <xdr:to>
      <xdr:col>11</xdr:col>
      <xdr:colOff>57150</xdr:colOff>
      <xdr:row>1</xdr:row>
      <xdr:rowOff>117705</xdr:rowOff>
    </xdr:to>
    <xdr:pic>
      <xdr:nvPicPr>
        <xdr:cNvPr id="2" name="Imagen 6">
          <a:extLst>
            <a:ext uri="{FF2B5EF4-FFF2-40B4-BE49-F238E27FC236}">
              <a16:creationId xmlns:a16="http://schemas.microsoft.com/office/drawing/2014/main" id="{00000000-0008-0000-0A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a:off x="20955" y="843915"/>
          <a:ext cx="8442960" cy="357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43815</xdr:colOff>
      <xdr:row>0</xdr:row>
      <xdr:rowOff>66675</xdr:rowOff>
    </xdr:from>
    <xdr:to>
      <xdr:col>2</xdr:col>
      <xdr:colOff>245745</xdr:colOff>
      <xdr:row>1</xdr:row>
      <xdr:rowOff>0</xdr:rowOff>
    </xdr:to>
    <xdr:pic>
      <xdr:nvPicPr>
        <xdr:cNvPr id="5" name="Imagen 2">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43815" y="66675"/>
          <a:ext cx="181356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xdr:row>
      <xdr:rowOff>0</xdr:rowOff>
    </xdr:from>
    <xdr:to>
      <xdr:col>25</xdr:col>
      <xdr:colOff>522478</xdr:colOff>
      <xdr:row>50</xdr:row>
      <xdr:rowOff>2032</xdr:rowOff>
    </xdr:to>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736667" y="956733"/>
          <a:ext cx="7562088" cy="1069543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209127</xdr:colOff>
      <xdr:row>3</xdr:row>
      <xdr:rowOff>209550</xdr:rowOff>
    </xdr:to>
    <xdr:pic>
      <xdr:nvPicPr>
        <xdr:cNvPr id="2" name="Imagen 2">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82499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xdr:colOff>
      <xdr:row>4</xdr:row>
      <xdr:rowOff>82548</xdr:rowOff>
    </xdr:from>
    <xdr:to>
      <xdr:col>12</xdr:col>
      <xdr:colOff>109401</xdr:colOff>
      <xdr:row>4</xdr:row>
      <xdr:rowOff>114948</xdr:rowOff>
    </xdr:to>
    <xdr:pic>
      <xdr:nvPicPr>
        <xdr:cNvPr id="3" name="Imagen 6">
          <a:extLst>
            <a:ext uri="{FF2B5EF4-FFF2-40B4-BE49-F238E27FC236}">
              <a16:creationId xmlns:a16="http://schemas.microsoft.com/office/drawing/2014/main" id="{00000000-0008-0000-0B00-000003000000}"/>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1" y="844548"/>
          <a:ext cx="12276000" cy="3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402167</xdr:colOff>
      <xdr:row>4</xdr:row>
      <xdr:rowOff>19311</xdr:rowOff>
    </xdr:to>
    <xdr:pic>
      <xdr:nvPicPr>
        <xdr:cNvPr id="2" name="Imagen 2">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968500" cy="7592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60325</xdr:rowOff>
    </xdr:from>
    <xdr:to>
      <xdr:col>12</xdr:col>
      <xdr:colOff>0</xdr:colOff>
      <xdr:row>4</xdr:row>
      <xdr:rowOff>92305</xdr:rowOff>
    </xdr:to>
    <xdr:pic>
      <xdr:nvPicPr>
        <xdr:cNvPr id="3" name="Imagen 6">
          <a:extLst>
            <a:ext uri="{FF2B5EF4-FFF2-40B4-BE49-F238E27FC236}">
              <a16:creationId xmlns:a16="http://schemas.microsoft.com/office/drawing/2014/main" id="{00000000-0008-0000-0C00-000003000000}"/>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flipV="1">
          <a:off x="0" y="811742"/>
          <a:ext cx="12096750"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15240</xdr:colOff>
      <xdr:row>1</xdr:row>
      <xdr:rowOff>281940</xdr:rowOff>
    </xdr:from>
    <xdr:to>
      <xdr:col>12</xdr:col>
      <xdr:colOff>53340</xdr:colOff>
      <xdr:row>1</xdr:row>
      <xdr:rowOff>325350</xdr:rowOff>
    </xdr:to>
    <xdr:pic>
      <xdr:nvPicPr>
        <xdr:cNvPr id="25121918" name="Imagen 6">
          <a:extLst>
            <a:ext uri="{FF2B5EF4-FFF2-40B4-BE49-F238E27FC236}">
              <a16:creationId xmlns:a16="http://schemas.microsoft.com/office/drawing/2014/main" id="{00000000-0008-0000-0D00-00007E547F0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5240" y="1043940"/>
          <a:ext cx="10261675"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336177</xdr:colOff>
      <xdr:row>0</xdr:row>
      <xdr:rowOff>0</xdr:rowOff>
    </xdr:from>
    <xdr:to>
      <xdr:col>11</xdr:col>
      <xdr:colOff>777242</xdr:colOff>
      <xdr:row>1</xdr:row>
      <xdr:rowOff>250828</xdr:rowOff>
    </xdr:to>
    <xdr:pic>
      <xdr:nvPicPr>
        <xdr:cNvPr id="25121920" name="4 Imagen">
          <a:extLst>
            <a:ext uri="{FF2B5EF4-FFF2-40B4-BE49-F238E27FC236}">
              <a16:creationId xmlns:a16="http://schemas.microsoft.com/office/drawing/2014/main" id="{00000000-0008-0000-0D00-000080547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19883" y="0"/>
          <a:ext cx="1259094" cy="101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93457</xdr:colOff>
      <xdr:row>0</xdr:row>
      <xdr:rowOff>112059</xdr:rowOff>
    </xdr:from>
    <xdr:to>
      <xdr:col>2</xdr:col>
      <xdr:colOff>267067</xdr:colOff>
      <xdr:row>1</xdr:row>
      <xdr:rowOff>171898</xdr:rowOff>
    </xdr:to>
    <xdr:pic>
      <xdr:nvPicPr>
        <xdr:cNvPr id="2" name="Imagen 2">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3499" t="23700" b="26404"/>
        <a:stretch>
          <a:fillRect/>
        </a:stretch>
      </xdr:blipFill>
      <xdr:spPr bwMode="auto">
        <a:xfrm>
          <a:off x="93457" y="112059"/>
          <a:ext cx="2213081" cy="8180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xdr:colOff>
      <xdr:row>1</xdr:row>
      <xdr:rowOff>126819</xdr:rowOff>
    </xdr:from>
    <xdr:to>
      <xdr:col>13</xdr:col>
      <xdr:colOff>76200</xdr:colOff>
      <xdr:row>1</xdr:row>
      <xdr:rowOff>168729</xdr:rowOff>
    </xdr:to>
    <xdr:pic>
      <xdr:nvPicPr>
        <xdr:cNvPr id="24599339" name="Imagen 16">
          <a:extLst>
            <a:ext uri="{FF2B5EF4-FFF2-40B4-BE49-F238E27FC236}">
              <a16:creationId xmlns:a16="http://schemas.microsoft.com/office/drawing/2014/main" id="{00000000-0008-0000-0100-00002B5B770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1430" y="888819"/>
          <a:ext cx="848759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571498</xdr:colOff>
      <xdr:row>0</xdr:row>
      <xdr:rowOff>55721</xdr:rowOff>
    </xdr:from>
    <xdr:to>
      <xdr:col>12</xdr:col>
      <xdr:colOff>504331</xdr:colOff>
      <xdr:row>1</xdr:row>
      <xdr:rowOff>119273</xdr:rowOff>
    </xdr:to>
    <xdr:pic>
      <xdr:nvPicPr>
        <xdr:cNvPr id="24599341" name="4 Imagen">
          <a:extLst>
            <a:ext uri="{FF2B5EF4-FFF2-40B4-BE49-F238E27FC236}">
              <a16:creationId xmlns:a16="http://schemas.microsoft.com/office/drawing/2014/main" id="{00000000-0008-0000-0100-00002D5B77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27331" y="55721"/>
          <a:ext cx="1224000" cy="973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4</xdr:col>
          <xdr:colOff>266700</xdr:colOff>
          <xdr:row>58</xdr:row>
          <xdr:rowOff>121920</xdr:rowOff>
        </xdr:from>
        <xdr:to>
          <xdr:col>8</xdr:col>
          <xdr:colOff>30480</xdr:colOff>
          <xdr:row>59</xdr:row>
          <xdr:rowOff>0</xdr:rowOff>
        </xdr:to>
        <xdr:sp macro="" textlink="">
          <xdr:nvSpPr>
            <xdr:cNvPr id="24598702" name="Object 4270" hidden="1">
              <a:extLst>
                <a:ext uri="{63B3BB69-23CF-44E3-9099-C40C66FF867C}">
                  <a14:compatExt spid="_x0000_s24598702"/>
                </a:ext>
                <a:ext uri="{FF2B5EF4-FFF2-40B4-BE49-F238E27FC236}">
                  <a16:creationId xmlns:a16="http://schemas.microsoft.com/office/drawing/2014/main" id="{00000000-0008-0000-0100-0000AE58770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1</xdr:col>
      <xdr:colOff>428625</xdr:colOff>
      <xdr:row>61</xdr:row>
      <xdr:rowOff>38100</xdr:rowOff>
    </xdr:from>
    <xdr:to>
      <xdr:col>10</xdr:col>
      <xdr:colOff>440055</xdr:colOff>
      <xdr:row>61</xdr:row>
      <xdr:rowOff>381000</xdr:rowOff>
    </xdr:to>
    <xdr:pic>
      <xdr:nvPicPr>
        <xdr:cNvPr id="24599343" name="Imagen 8">
          <a:extLst>
            <a:ext uri="{FF2B5EF4-FFF2-40B4-BE49-F238E27FC236}">
              <a16:creationId xmlns:a16="http://schemas.microsoft.com/office/drawing/2014/main" id="{00000000-0008-0000-0100-00002F5B770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81768" y="36494357"/>
          <a:ext cx="5889716"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132260</xdr:colOff>
      <xdr:row>0</xdr:row>
      <xdr:rowOff>92951</xdr:rowOff>
    </xdr:from>
    <xdr:to>
      <xdr:col>3</xdr:col>
      <xdr:colOff>476249</xdr:colOff>
      <xdr:row>1</xdr:row>
      <xdr:rowOff>13287</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l="3499" t="23700" b="26404"/>
        <a:stretch>
          <a:fillRect/>
        </a:stretch>
      </xdr:blipFill>
      <xdr:spPr bwMode="auto">
        <a:xfrm>
          <a:off x="132260" y="92951"/>
          <a:ext cx="2272802" cy="821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421821</xdr:colOff>
      <xdr:row>30</xdr:row>
      <xdr:rowOff>938893</xdr:rowOff>
    </xdr:from>
    <xdr:to>
      <xdr:col>9</xdr:col>
      <xdr:colOff>510661</xdr:colOff>
      <xdr:row>32</xdr:row>
      <xdr:rowOff>1772193</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5"/>
        <a:stretch>
          <a:fillRect/>
        </a:stretch>
      </xdr:blipFill>
      <xdr:spPr>
        <a:xfrm>
          <a:off x="2381250" y="11933464"/>
          <a:ext cx="4001982" cy="5230312"/>
        </a:xfrm>
        <a:prstGeom prst="rect">
          <a:avLst/>
        </a:prstGeom>
      </xdr:spPr>
    </xdr:pic>
    <xdr:clientData/>
  </xdr:twoCellAnchor>
  <xdr:twoCellAnchor editAs="oneCell">
    <xdr:from>
      <xdr:col>1</xdr:col>
      <xdr:colOff>240030</xdr:colOff>
      <xdr:row>42</xdr:row>
      <xdr:rowOff>1809749</xdr:rowOff>
    </xdr:from>
    <xdr:to>
      <xdr:col>10</xdr:col>
      <xdr:colOff>208597</xdr:colOff>
      <xdr:row>44</xdr:row>
      <xdr:rowOff>1920240</xdr:rowOff>
    </xdr:to>
    <xdr:pic>
      <xdr:nvPicPr>
        <xdr:cNvPr id="4" name="Imagen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82968" y="21597937"/>
          <a:ext cx="5768339" cy="5444967"/>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17145</xdr:colOff>
      <xdr:row>1</xdr:row>
      <xdr:rowOff>74294</xdr:rowOff>
    </xdr:from>
    <xdr:to>
      <xdr:col>10</xdr:col>
      <xdr:colOff>125506</xdr:colOff>
      <xdr:row>1</xdr:row>
      <xdr:rowOff>106694</xdr:rowOff>
    </xdr:to>
    <xdr:pic>
      <xdr:nvPicPr>
        <xdr:cNvPr id="25111657" name="Imagen 6">
          <a:extLst>
            <a:ext uri="{FF2B5EF4-FFF2-40B4-BE49-F238E27FC236}">
              <a16:creationId xmlns:a16="http://schemas.microsoft.com/office/drawing/2014/main" id="{00000000-0008-0000-0200-0000692C7F0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a:off x="17145" y="836294"/>
          <a:ext cx="7737326" cy="3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106888</xdr:rowOff>
    </xdr:from>
    <xdr:to>
      <xdr:col>0</xdr:col>
      <xdr:colOff>1863173</xdr:colOff>
      <xdr:row>1</xdr:row>
      <xdr:rowOff>17353</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 y="106888"/>
          <a:ext cx="1825073" cy="672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0</xdr:colOff>
      <xdr:row>34</xdr:row>
      <xdr:rowOff>0</xdr:rowOff>
    </xdr:from>
    <xdr:to>
      <xdr:col>27</xdr:col>
      <xdr:colOff>247387</xdr:colOff>
      <xdr:row>84</xdr:row>
      <xdr:rowOff>124376</xdr:rowOff>
    </xdr:to>
    <xdr:pic>
      <xdr:nvPicPr>
        <xdr:cNvPr id="7" name="Imagen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862733" y="7349067"/>
          <a:ext cx="7562088" cy="10695432"/>
        </a:xfrm>
        <a:prstGeom prst="rect">
          <a:avLst/>
        </a:prstGeom>
      </xdr:spPr>
    </xdr:pic>
    <xdr:clientData/>
  </xdr:twoCellAnchor>
  <xdr:twoCellAnchor editAs="oneCell">
    <xdr:from>
      <xdr:col>2</xdr:col>
      <xdr:colOff>0</xdr:colOff>
      <xdr:row>34</xdr:row>
      <xdr:rowOff>0</xdr:rowOff>
    </xdr:from>
    <xdr:to>
      <xdr:col>14</xdr:col>
      <xdr:colOff>205900</xdr:colOff>
      <xdr:row>88</xdr:row>
      <xdr:rowOff>133265</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159000" y="7186083"/>
          <a:ext cx="7562088" cy="1069543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20955</xdr:colOff>
      <xdr:row>1</xdr:row>
      <xdr:rowOff>91439</xdr:rowOff>
    </xdr:from>
    <xdr:to>
      <xdr:col>13</xdr:col>
      <xdr:colOff>60536</xdr:colOff>
      <xdr:row>1</xdr:row>
      <xdr:rowOff>137158</xdr:rowOff>
    </xdr:to>
    <xdr:pic>
      <xdr:nvPicPr>
        <xdr:cNvPr id="25112618" name="Imagen 6">
          <a:extLst>
            <a:ext uri="{FF2B5EF4-FFF2-40B4-BE49-F238E27FC236}">
              <a16:creationId xmlns:a16="http://schemas.microsoft.com/office/drawing/2014/main" id="{00000000-0008-0000-0300-00002A307F0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0955" y="853439"/>
          <a:ext cx="7641378"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85725</xdr:colOff>
      <xdr:row>0</xdr:row>
      <xdr:rowOff>83820</xdr:rowOff>
    </xdr:from>
    <xdr:to>
      <xdr:col>2</xdr:col>
      <xdr:colOff>440055</xdr:colOff>
      <xdr:row>0</xdr:row>
      <xdr:rowOff>758190</xdr:rowOff>
    </xdr:to>
    <xdr:pic>
      <xdr:nvPicPr>
        <xdr:cNvPr id="2" name="Imagen 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85725" y="83820"/>
          <a:ext cx="1821180" cy="674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20955</xdr:colOff>
      <xdr:row>1</xdr:row>
      <xdr:rowOff>53339</xdr:rowOff>
    </xdr:from>
    <xdr:to>
      <xdr:col>12</xdr:col>
      <xdr:colOff>53763</xdr:colOff>
      <xdr:row>1</xdr:row>
      <xdr:rowOff>95248</xdr:rowOff>
    </xdr:to>
    <xdr:pic>
      <xdr:nvPicPr>
        <xdr:cNvPr id="24467288" name="Imagen 6">
          <a:extLst>
            <a:ext uri="{FF2B5EF4-FFF2-40B4-BE49-F238E27FC236}">
              <a16:creationId xmlns:a16="http://schemas.microsoft.com/office/drawing/2014/main" id="{00000000-0008-0000-0400-00005857750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a:off x="20955" y="815339"/>
          <a:ext cx="10276628"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36195</xdr:colOff>
      <xdr:row>0</xdr:row>
      <xdr:rowOff>76200</xdr:rowOff>
    </xdr:from>
    <xdr:to>
      <xdr:col>0</xdr:col>
      <xdr:colOff>1849755</xdr:colOff>
      <xdr:row>0</xdr:row>
      <xdr:rowOff>744855</xdr:rowOff>
    </xdr:to>
    <xdr:pic>
      <xdr:nvPicPr>
        <xdr:cNvPr id="2" name="Imagen 2">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6195" y="76200"/>
          <a:ext cx="1823085" cy="6686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32</xdr:row>
      <xdr:rowOff>0</xdr:rowOff>
    </xdr:from>
    <xdr:to>
      <xdr:col>11</xdr:col>
      <xdr:colOff>554440</xdr:colOff>
      <xdr:row>82</xdr:row>
      <xdr:rowOff>124376</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218267" y="6790267"/>
          <a:ext cx="7562088" cy="10695432"/>
        </a:xfrm>
        <a:prstGeom prst="rect">
          <a:avLst/>
        </a:prstGeom>
      </xdr:spPr>
    </xdr:pic>
    <xdr:clientData/>
  </xdr:twoCellAnchor>
  <xdr:twoCellAnchor editAs="oneCell">
    <xdr:from>
      <xdr:col>12</xdr:col>
      <xdr:colOff>0</xdr:colOff>
      <xdr:row>32</xdr:row>
      <xdr:rowOff>0</xdr:rowOff>
    </xdr:from>
    <xdr:to>
      <xdr:col>22</xdr:col>
      <xdr:colOff>59775</xdr:colOff>
      <xdr:row>82</xdr:row>
      <xdr:rowOff>124376</xdr:rowOff>
    </xdr:to>
    <xdr:pic>
      <xdr:nvPicPr>
        <xdr:cNvPr id="6" name="Imagen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270067" y="6790267"/>
          <a:ext cx="7562088" cy="1069543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20955</xdr:colOff>
      <xdr:row>1</xdr:row>
      <xdr:rowOff>85725</xdr:rowOff>
    </xdr:from>
    <xdr:to>
      <xdr:col>12</xdr:col>
      <xdr:colOff>74083</xdr:colOff>
      <xdr:row>1</xdr:row>
      <xdr:rowOff>131444</xdr:rowOff>
    </xdr:to>
    <xdr:pic>
      <xdr:nvPicPr>
        <xdr:cNvPr id="25113684" name="Imagen 6">
          <a:extLst>
            <a:ext uri="{FF2B5EF4-FFF2-40B4-BE49-F238E27FC236}">
              <a16:creationId xmlns:a16="http://schemas.microsoft.com/office/drawing/2014/main" id="{00000000-0008-0000-0500-000054347F0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0955" y="847725"/>
          <a:ext cx="10340128"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55245</xdr:rowOff>
    </xdr:from>
    <xdr:to>
      <xdr:col>1</xdr:col>
      <xdr:colOff>497205</xdr:colOff>
      <xdr:row>0</xdr:row>
      <xdr:rowOff>723900</xdr:rowOff>
    </xdr:to>
    <xdr:pic>
      <xdr:nvPicPr>
        <xdr:cNvPr id="2" name="Imagen 2">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55245"/>
          <a:ext cx="1821180" cy="6686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20955</xdr:colOff>
      <xdr:row>1</xdr:row>
      <xdr:rowOff>74295</xdr:rowOff>
    </xdr:from>
    <xdr:to>
      <xdr:col>12</xdr:col>
      <xdr:colOff>91440</xdr:colOff>
      <xdr:row>1</xdr:row>
      <xdr:rowOff>113895</xdr:rowOff>
    </xdr:to>
    <xdr:pic>
      <xdr:nvPicPr>
        <xdr:cNvPr id="25115690" name="Imagen 6">
          <a:extLst>
            <a:ext uri="{FF2B5EF4-FFF2-40B4-BE49-F238E27FC236}">
              <a16:creationId xmlns:a16="http://schemas.microsoft.com/office/drawing/2014/main" id="{00000000-0008-0000-0600-00002A3C7F0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0955" y="836295"/>
          <a:ext cx="10509885"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xdr:colOff>
      <xdr:row>0</xdr:row>
      <xdr:rowOff>68580</xdr:rowOff>
    </xdr:from>
    <xdr:to>
      <xdr:col>1</xdr:col>
      <xdr:colOff>554355</xdr:colOff>
      <xdr:row>0</xdr:row>
      <xdr:rowOff>742950</xdr:rowOff>
    </xdr:to>
    <xdr:pic>
      <xdr:nvPicPr>
        <xdr:cNvPr id="2" name="Imagen 2">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53340" y="68580"/>
          <a:ext cx="1821180"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15240</xdr:colOff>
      <xdr:row>1</xdr:row>
      <xdr:rowOff>74294</xdr:rowOff>
    </xdr:from>
    <xdr:to>
      <xdr:col>12</xdr:col>
      <xdr:colOff>74083</xdr:colOff>
      <xdr:row>1</xdr:row>
      <xdr:rowOff>123823</xdr:rowOff>
    </xdr:to>
    <xdr:pic>
      <xdr:nvPicPr>
        <xdr:cNvPr id="25116714" name="Imagen 6">
          <a:extLst>
            <a:ext uri="{FF2B5EF4-FFF2-40B4-BE49-F238E27FC236}">
              <a16:creationId xmlns:a16="http://schemas.microsoft.com/office/drawing/2014/main" id="{00000000-0008-0000-0700-00002A407F0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5240" y="836294"/>
          <a:ext cx="10758593"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43815</xdr:colOff>
      <xdr:row>0</xdr:row>
      <xdr:rowOff>38100</xdr:rowOff>
    </xdr:from>
    <xdr:to>
      <xdr:col>1</xdr:col>
      <xdr:colOff>305223</xdr:colOff>
      <xdr:row>0</xdr:row>
      <xdr:rowOff>706755</xdr:rowOff>
    </xdr:to>
    <xdr:pic>
      <xdr:nvPicPr>
        <xdr:cNvPr id="2" name="Imagen 2">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43815" y="38100"/>
          <a:ext cx="1828800"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1</xdr:row>
      <xdr:rowOff>49530</xdr:rowOff>
    </xdr:from>
    <xdr:to>
      <xdr:col>12</xdr:col>
      <xdr:colOff>28575</xdr:colOff>
      <xdr:row>1</xdr:row>
      <xdr:rowOff>99059</xdr:rowOff>
    </xdr:to>
    <xdr:pic>
      <xdr:nvPicPr>
        <xdr:cNvPr id="25117738" name="Imagen 6">
          <a:extLst>
            <a:ext uri="{FF2B5EF4-FFF2-40B4-BE49-F238E27FC236}">
              <a16:creationId xmlns:a16="http://schemas.microsoft.com/office/drawing/2014/main" id="{00000000-0008-0000-0800-00002A447F0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19050" y="811530"/>
          <a:ext cx="943737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20955</xdr:colOff>
      <xdr:row>0</xdr:row>
      <xdr:rowOff>20955</xdr:rowOff>
    </xdr:from>
    <xdr:to>
      <xdr:col>0</xdr:col>
      <xdr:colOff>1828800</xdr:colOff>
      <xdr:row>0</xdr:row>
      <xdr:rowOff>701040</xdr:rowOff>
    </xdr:to>
    <xdr:pic>
      <xdr:nvPicPr>
        <xdr:cNvPr id="2" name="Imagen 2">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0955" y="20955"/>
          <a:ext cx="1807845" cy="680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hyperlink" Target="https://www.dane.gov.co/index.php/estadisticas-por-tema/agropecuario/encuesta-de-arroz-mecanizado" TargetMode="External"/><Relationship Id="rId5" Type="http://schemas.openxmlformats.org/officeDocument/2006/relationships/image" Target="../media/image4.w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G35"/>
  <sheetViews>
    <sheetView tabSelected="1" zoomScale="90" zoomScaleNormal="90" workbookViewId="0">
      <selection sqref="A1:G1"/>
    </sheetView>
  </sheetViews>
  <sheetFormatPr baseColWidth="10" defaultColWidth="11.44140625" defaultRowHeight="15" x14ac:dyDescent="0.35"/>
  <cols>
    <col min="1" max="1" width="14.44140625" style="13" customWidth="1"/>
    <col min="2" max="2" width="12" style="2" customWidth="1"/>
    <col min="3" max="4" width="14.44140625" style="2" customWidth="1"/>
    <col min="5" max="5" width="17.44140625" style="2" customWidth="1"/>
    <col min="6" max="6" width="14.44140625" style="2" customWidth="1"/>
    <col min="7" max="7" width="13.88671875" style="2" customWidth="1"/>
    <col min="8" max="8" width="14.44140625" style="2" customWidth="1"/>
    <col min="9" max="16384" width="11.44140625" style="2"/>
  </cols>
  <sheetData>
    <row r="1" spans="1:7" ht="60" customHeight="1" x14ac:dyDescent="0.35">
      <c r="A1" s="466"/>
      <c r="B1" s="466"/>
      <c r="C1" s="466"/>
      <c r="D1" s="466"/>
      <c r="E1" s="466"/>
      <c r="F1" s="466"/>
      <c r="G1" s="466"/>
    </row>
    <row r="2" spans="1:7" ht="20.25" customHeight="1" x14ac:dyDescent="0.35">
      <c r="A2" s="1"/>
      <c r="B2" s="1"/>
      <c r="C2" s="1"/>
      <c r="D2" s="1"/>
      <c r="E2" s="1"/>
      <c r="F2" s="1"/>
      <c r="G2" s="1"/>
    </row>
    <row r="3" spans="1:7" ht="12" customHeight="1" x14ac:dyDescent="0.35">
      <c r="A3" s="3"/>
      <c r="B3" s="3"/>
      <c r="C3" s="3"/>
      <c r="D3" s="3"/>
      <c r="E3" s="3"/>
      <c r="F3" s="3"/>
      <c r="G3" s="3"/>
    </row>
    <row r="4" spans="1:7" ht="21.75" customHeight="1" x14ac:dyDescent="0.35">
      <c r="A4" s="460" t="s">
        <v>0</v>
      </c>
      <c r="B4" s="461"/>
      <c r="C4" s="461"/>
      <c r="D4" s="461"/>
      <c r="E4" s="461"/>
      <c r="F4" s="461"/>
      <c r="G4" s="462"/>
    </row>
    <row r="5" spans="1:7" ht="12" customHeight="1" x14ac:dyDescent="0.35">
      <c r="A5" s="463"/>
      <c r="B5" s="464"/>
      <c r="C5" s="464"/>
      <c r="D5" s="464"/>
      <c r="E5" s="464"/>
      <c r="F5" s="464"/>
      <c r="G5" s="465"/>
    </row>
    <row r="6" spans="1:7" x14ac:dyDescent="0.35">
      <c r="A6" s="467" t="s">
        <v>1</v>
      </c>
      <c r="B6" s="468"/>
      <c r="C6" s="468"/>
      <c r="D6" s="468"/>
      <c r="E6" s="468"/>
      <c r="F6" s="468"/>
      <c r="G6" s="469"/>
    </row>
    <row r="7" spans="1:7" ht="15" customHeight="1" x14ac:dyDescent="0.35">
      <c r="A7" s="470"/>
      <c r="B7" s="471"/>
      <c r="C7" s="471"/>
      <c r="D7" s="471"/>
      <c r="E7" s="471"/>
      <c r="F7" s="471"/>
      <c r="G7" s="472"/>
    </row>
    <row r="8" spans="1:7" s="5" customFormat="1" ht="19.5" customHeight="1" x14ac:dyDescent="0.25">
      <c r="A8" s="4" t="s">
        <v>2</v>
      </c>
      <c r="B8" s="456" t="s">
        <v>3</v>
      </c>
      <c r="C8" s="456"/>
      <c r="G8" s="6"/>
    </row>
    <row r="9" spans="1:7" s="5" customFormat="1" ht="17.25" customHeight="1" x14ac:dyDescent="0.25">
      <c r="A9" s="7"/>
      <c r="B9" s="457" t="s">
        <v>4</v>
      </c>
      <c r="C9" s="457"/>
      <c r="D9" s="8"/>
      <c r="E9" s="8"/>
      <c r="F9" s="8"/>
      <c r="G9" s="9"/>
    </row>
    <row r="10" spans="1:7" s="5" customFormat="1" ht="18" customHeight="1" x14ac:dyDescent="0.25">
      <c r="A10" s="133" t="s">
        <v>5</v>
      </c>
      <c r="B10" s="456" t="s">
        <v>6</v>
      </c>
      <c r="C10" s="456"/>
      <c r="D10" s="134"/>
      <c r="E10" s="134"/>
      <c r="F10" s="134"/>
      <c r="G10" s="135"/>
    </row>
    <row r="11" spans="1:7" s="5" customFormat="1" ht="45.6" customHeight="1" x14ac:dyDescent="0.25">
      <c r="A11" s="136"/>
      <c r="B11" s="457" t="s">
        <v>7</v>
      </c>
      <c r="C11" s="457"/>
      <c r="D11" s="457"/>
      <c r="E11" s="457"/>
      <c r="F11" s="457"/>
      <c r="G11" s="458"/>
    </row>
    <row r="12" spans="1:7" s="5" customFormat="1" ht="18" customHeight="1" x14ac:dyDescent="0.25">
      <c r="A12" s="4" t="s">
        <v>8</v>
      </c>
      <c r="B12" s="456" t="s">
        <v>9</v>
      </c>
      <c r="C12" s="456"/>
      <c r="G12" s="6"/>
    </row>
    <row r="13" spans="1:7" s="5" customFormat="1" ht="45.6" customHeight="1" x14ac:dyDescent="0.25">
      <c r="A13" s="7"/>
      <c r="B13" s="457" t="s">
        <v>10</v>
      </c>
      <c r="C13" s="457"/>
      <c r="D13" s="457"/>
      <c r="E13" s="457"/>
      <c r="F13" s="457"/>
      <c r="G13" s="458"/>
    </row>
    <row r="14" spans="1:7" s="5" customFormat="1" ht="18" customHeight="1" x14ac:dyDescent="0.25">
      <c r="A14" s="4">
        <v>4</v>
      </c>
      <c r="B14" s="456" t="s">
        <v>11</v>
      </c>
      <c r="C14" s="456"/>
      <c r="G14" s="6"/>
    </row>
    <row r="15" spans="1:7" s="5" customFormat="1" ht="45.6" customHeight="1" x14ac:dyDescent="0.25">
      <c r="A15" s="7"/>
      <c r="B15" s="457" t="s">
        <v>12</v>
      </c>
      <c r="C15" s="457"/>
      <c r="D15" s="457"/>
      <c r="E15" s="457"/>
      <c r="F15" s="457"/>
      <c r="G15" s="458"/>
    </row>
    <row r="16" spans="1:7" s="5" customFormat="1" ht="18" customHeight="1" x14ac:dyDescent="0.25">
      <c r="A16" s="4">
        <v>5</v>
      </c>
      <c r="B16" s="456" t="s">
        <v>13</v>
      </c>
      <c r="C16" s="456"/>
      <c r="G16" s="6"/>
    </row>
    <row r="17" spans="1:7" s="5" customFormat="1" ht="31.5" customHeight="1" x14ac:dyDescent="0.25">
      <c r="A17" s="7"/>
      <c r="B17" s="457" t="s">
        <v>14</v>
      </c>
      <c r="C17" s="457"/>
      <c r="D17" s="457"/>
      <c r="E17" s="457"/>
      <c r="F17" s="457"/>
      <c r="G17" s="458"/>
    </row>
    <row r="18" spans="1:7" s="5" customFormat="1" ht="18" customHeight="1" x14ac:dyDescent="0.25">
      <c r="A18" s="4">
        <v>6</v>
      </c>
      <c r="B18" s="456" t="s">
        <v>15</v>
      </c>
      <c r="C18" s="456"/>
      <c r="G18" s="6"/>
    </row>
    <row r="19" spans="1:7" s="5" customFormat="1" ht="31.5" customHeight="1" x14ac:dyDescent="0.25">
      <c r="A19" s="7"/>
      <c r="B19" s="457" t="s">
        <v>16</v>
      </c>
      <c r="C19" s="457"/>
      <c r="D19" s="457"/>
      <c r="E19" s="457"/>
      <c r="F19" s="457"/>
      <c r="G19" s="458"/>
    </row>
    <row r="20" spans="1:7" s="5" customFormat="1" ht="18" customHeight="1" x14ac:dyDescent="0.25">
      <c r="A20" s="4">
        <v>7</v>
      </c>
      <c r="B20" s="456" t="s">
        <v>17</v>
      </c>
      <c r="C20" s="456"/>
      <c r="G20" s="6"/>
    </row>
    <row r="21" spans="1:7" s="5" customFormat="1" ht="29.25" customHeight="1" x14ac:dyDescent="0.25">
      <c r="A21" s="7"/>
      <c r="B21" s="457" t="s">
        <v>18</v>
      </c>
      <c r="C21" s="457"/>
      <c r="D21" s="457"/>
      <c r="E21" s="457"/>
      <c r="F21" s="457"/>
      <c r="G21" s="458"/>
    </row>
    <row r="22" spans="1:7" s="5" customFormat="1" ht="18" customHeight="1" x14ac:dyDescent="0.25">
      <c r="A22" s="4">
        <v>8</v>
      </c>
      <c r="B22" s="456" t="s">
        <v>19</v>
      </c>
      <c r="C22" s="456"/>
      <c r="G22" s="6"/>
    </row>
    <row r="23" spans="1:7" s="5" customFormat="1" ht="31.5" customHeight="1" x14ac:dyDescent="0.25">
      <c r="A23" s="7"/>
      <c r="B23" s="457" t="s">
        <v>20</v>
      </c>
      <c r="C23" s="457"/>
      <c r="D23" s="457"/>
      <c r="E23" s="457"/>
      <c r="F23" s="457"/>
      <c r="G23" s="458"/>
    </row>
    <row r="24" spans="1:7" s="5" customFormat="1" ht="18" customHeight="1" x14ac:dyDescent="0.25">
      <c r="A24" s="4">
        <v>9</v>
      </c>
      <c r="B24" s="456" t="s">
        <v>21</v>
      </c>
      <c r="C24" s="456"/>
      <c r="G24" s="6"/>
    </row>
    <row r="25" spans="1:7" s="5" customFormat="1" ht="43.2" customHeight="1" x14ac:dyDescent="0.25">
      <c r="A25" s="7"/>
      <c r="B25" s="457" t="s">
        <v>22</v>
      </c>
      <c r="C25" s="457"/>
      <c r="D25" s="457"/>
      <c r="E25" s="457"/>
      <c r="F25" s="457"/>
      <c r="G25" s="458"/>
    </row>
    <row r="26" spans="1:7" s="5" customFormat="1" ht="18" customHeight="1" x14ac:dyDescent="0.25">
      <c r="A26" s="341">
        <v>10</v>
      </c>
      <c r="B26" s="459" t="s">
        <v>23</v>
      </c>
      <c r="C26" s="459"/>
      <c r="D26" s="342"/>
      <c r="E26" s="342"/>
      <c r="F26" s="342"/>
      <c r="G26" s="343"/>
    </row>
    <row r="27" spans="1:7" s="5" customFormat="1" ht="43.2" customHeight="1" x14ac:dyDescent="0.25">
      <c r="A27" s="7"/>
      <c r="B27" s="457" t="s">
        <v>24</v>
      </c>
      <c r="C27" s="457"/>
      <c r="D27" s="457"/>
      <c r="E27" s="457"/>
      <c r="F27" s="457"/>
      <c r="G27" s="458"/>
    </row>
    <row r="28" spans="1:7" s="5" customFormat="1" ht="18" customHeight="1" x14ac:dyDescent="0.25">
      <c r="A28" s="4">
        <v>11</v>
      </c>
      <c r="B28" s="456" t="s">
        <v>25</v>
      </c>
      <c r="C28" s="456"/>
      <c r="G28" s="6"/>
    </row>
    <row r="29" spans="1:7" s="5" customFormat="1" ht="43.2" customHeight="1" x14ac:dyDescent="0.25">
      <c r="A29" s="7"/>
      <c r="B29" s="457" t="s">
        <v>26</v>
      </c>
      <c r="C29" s="457"/>
      <c r="D29" s="457"/>
      <c r="E29" s="457"/>
      <c r="F29" s="457"/>
      <c r="G29" s="458"/>
    </row>
    <row r="30" spans="1:7" s="5" customFormat="1" ht="18" customHeight="1" x14ac:dyDescent="0.25">
      <c r="A30" s="4">
        <v>12</v>
      </c>
      <c r="B30" s="456" t="s">
        <v>27</v>
      </c>
      <c r="C30" s="456"/>
      <c r="G30" s="6"/>
    </row>
    <row r="31" spans="1:7" s="5" customFormat="1" ht="43.2" customHeight="1" x14ac:dyDescent="0.25">
      <c r="A31" s="7"/>
      <c r="B31" s="457" t="s">
        <v>28</v>
      </c>
      <c r="C31" s="457"/>
      <c r="D31" s="457"/>
      <c r="E31" s="457"/>
      <c r="F31" s="457"/>
      <c r="G31" s="458"/>
    </row>
    <row r="32" spans="1:7" s="5" customFormat="1" ht="28.5" customHeight="1" x14ac:dyDescent="0.25">
      <c r="A32" s="4">
        <v>13</v>
      </c>
      <c r="B32" s="456" t="s">
        <v>29</v>
      </c>
      <c r="C32" s="456"/>
      <c r="G32" s="6"/>
    </row>
    <row r="33" spans="1:7" x14ac:dyDescent="0.35">
      <c r="A33" s="10"/>
      <c r="B33" s="11"/>
      <c r="C33" s="11"/>
      <c r="D33" s="11"/>
      <c r="E33" s="11"/>
      <c r="F33" s="11"/>
      <c r="G33" s="12"/>
    </row>
    <row r="35" spans="1:7" x14ac:dyDescent="0.35">
      <c r="A35" s="381" t="s">
        <v>30</v>
      </c>
    </row>
  </sheetData>
  <mergeCells count="28">
    <mergeCell ref="B32:C32"/>
    <mergeCell ref="A4:G5"/>
    <mergeCell ref="A1:G1"/>
    <mergeCell ref="B12:C12"/>
    <mergeCell ref="B14:C14"/>
    <mergeCell ref="B16:C16"/>
    <mergeCell ref="B18:C18"/>
    <mergeCell ref="B13:G13"/>
    <mergeCell ref="A6:G7"/>
    <mergeCell ref="B10:C10"/>
    <mergeCell ref="B9:C9"/>
    <mergeCell ref="B11:G11"/>
    <mergeCell ref="B8:C8"/>
    <mergeCell ref="B22:C22"/>
    <mergeCell ref="B19:G19"/>
    <mergeCell ref="B21:G21"/>
    <mergeCell ref="B15:G15"/>
    <mergeCell ref="B17:G17"/>
    <mergeCell ref="B24:C24"/>
    <mergeCell ref="B23:G23"/>
    <mergeCell ref="B20:C20"/>
    <mergeCell ref="B30:C30"/>
    <mergeCell ref="B31:G31"/>
    <mergeCell ref="B28:C28"/>
    <mergeCell ref="B25:G25"/>
    <mergeCell ref="B29:G29"/>
    <mergeCell ref="B26:C26"/>
    <mergeCell ref="B27:G27"/>
  </mergeCells>
  <phoneticPr fontId="4" type="noConversion"/>
  <hyperlinks>
    <hyperlink ref="B8" location="'Tema'!A1" display="Tema" xr:uid="{00000000-0004-0000-0000-000000000000}"/>
    <hyperlink ref="B10" location="'Item 1'!A1" display="Item 1" xr:uid="{00000000-0004-0000-0000-000001000000}"/>
    <hyperlink ref="C10" location="'Item 1'!A1" display="Item 1" xr:uid="{00000000-0004-0000-0000-000002000000}"/>
    <hyperlink ref="B12" location="Item 2'!A1" display="Item 2" xr:uid="{00000000-0004-0000-0000-000003000000}"/>
    <hyperlink ref="C12" location="Item 2'!A1" display="Item 2" xr:uid="{00000000-0004-0000-0000-000004000000}"/>
    <hyperlink ref="B14" location="Item 2'!A1" display="Item 2" xr:uid="{00000000-0004-0000-0000-000005000000}"/>
    <hyperlink ref="C14" location="Item 2'!A1" display="Item 2" xr:uid="{00000000-0004-0000-0000-000006000000}"/>
    <hyperlink ref="B16" location="Item 2'!A1" display="Item 2" xr:uid="{00000000-0004-0000-0000-000007000000}"/>
    <hyperlink ref="C16" location="Item 2'!A1" display="Item 2" xr:uid="{00000000-0004-0000-0000-000008000000}"/>
    <hyperlink ref="B18" location="Item 2'!A1" display="Item 2" xr:uid="{00000000-0004-0000-0000-000009000000}"/>
    <hyperlink ref="C18" location="Item 2'!A1" display="Item 2" xr:uid="{00000000-0004-0000-0000-00000A000000}"/>
    <hyperlink ref="B20" location="Item 2'!A1" display="Item 2" xr:uid="{00000000-0004-0000-0000-00000B000000}"/>
    <hyperlink ref="C20" location="Item 2'!A1" display="Item 2" xr:uid="{00000000-0004-0000-0000-00000C000000}"/>
    <hyperlink ref="B22" location="Item 2'!A1" display="Item 2" xr:uid="{00000000-0004-0000-0000-00000D000000}"/>
    <hyperlink ref="C22" location="Item 2'!A1" display="Item 2" xr:uid="{00000000-0004-0000-0000-00000E000000}"/>
    <hyperlink ref="B24" location="Item 2'!A1" display="Item 2" xr:uid="{00000000-0004-0000-0000-00000F000000}"/>
    <hyperlink ref="C24" location="Item 2'!A1" display="Item 2" xr:uid="{00000000-0004-0000-0000-000010000000}"/>
    <hyperlink ref="B28" location="Item 2'!A1" display="Item 2" xr:uid="{00000000-0004-0000-0000-000011000000}"/>
    <hyperlink ref="C28" location="Item 2'!A1" display="Item 2" xr:uid="{00000000-0004-0000-0000-000012000000}"/>
    <hyperlink ref="B32" location="Item 2'!A1" display="Item 2" xr:uid="{00000000-0004-0000-0000-000015000000}"/>
    <hyperlink ref="C32" location="Item 2'!A1" display="Item 2" xr:uid="{00000000-0004-0000-0000-000016000000}"/>
    <hyperlink ref="B8:C8" location="'Ficha Técnica'!A1" display="Ficha Técnica" xr:uid="{00000000-0004-0000-0000-000017000000}"/>
    <hyperlink ref="B10:C10" location="'Cuadro 1'!A1" display="Cuadro 1" xr:uid="{00000000-0004-0000-0000-000018000000}"/>
    <hyperlink ref="B12:C12" location="'Cuadro 1.1'!A1" display="Cuadro 1.1" xr:uid="{00000000-0004-0000-0000-000019000000}"/>
    <hyperlink ref="B14:C14" location="'Cuadro 2'!A1" display="Cuadro 2" xr:uid="{00000000-0004-0000-0000-00001A000000}"/>
    <hyperlink ref="B16:C16" location="'Cuadro 3'!A1" display="Cuadro 3" xr:uid="{00000000-0004-0000-0000-00001B000000}"/>
    <hyperlink ref="B18:C18" location="'Cuadro 4'!A1" display="Cuadro 4" xr:uid="{00000000-0004-0000-0000-00001C000000}"/>
    <hyperlink ref="B20:C20" location="'Cuadro 5'!A1" display="Cuadro 5" xr:uid="{00000000-0004-0000-0000-00001D000000}"/>
    <hyperlink ref="B22:C22" location="'Cuadro 6'!A1" display="Cuadro 6" xr:uid="{00000000-0004-0000-0000-00001E000000}"/>
    <hyperlink ref="B24:C24" location="'Cuadro 7'!A1" display="Cuadro 7" xr:uid="{00000000-0004-0000-0000-00001F000000}"/>
    <hyperlink ref="B28:C28" location="'Cuadro 9'!A1" display="Cuadro 9" xr:uid="{00000000-0004-0000-0000-000020000000}"/>
    <hyperlink ref="B32:C32" location="Históricos!A1" display="Históricos" xr:uid="{00000000-0004-0000-0000-000022000000}"/>
    <hyperlink ref="B26" location="Item 2'!A1" display="Item 2" xr:uid="{349D90E5-2B3A-4CCE-8897-D4FBBC81079B}"/>
    <hyperlink ref="C26" location="Item 2'!A1" display="Item 2" xr:uid="{673D8097-E1E7-481F-8D5B-D8364629CB00}"/>
    <hyperlink ref="B26:C26" location="'Cuadro 8'!A1" display="Cuadro 8" xr:uid="{1278E570-735C-42C6-A9DC-6F7BDC80A96B}"/>
    <hyperlink ref="B30" location="Item 2'!A1" display="Item 2" xr:uid="{63743679-44D0-4A9A-A1AA-E250254221E4}"/>
    <hyperlink ref="C30" location="Item 2'!A1" display="Item 2" xr:uid="{04FA8BF0-A490-4B1E-B83E-16EF4206888B}"/>
    <hyperlink ref="B30:C30" location="'Cuadro 10'!A1" display="Cuadro 10" xr:uid="{CD467F52-BDF8-44C2-9FD4-69B14B32613F}"/>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K7883"/>
  <sheetViews>
    <sheetView showGridLines="0" zoomScaleNormal="100" workbookViewId="0">
      <selection activeCell="A3" sqref="A3:L4"/>
    </sheetView>
  </sheetViews>
  <sheetFormatPr baseColWidth="10" defaultColWidth="11.44140625" defaultRowHeight="15" x14ac:dyDescent="0.35"/>
  <cols>
    <col min="1" max="1" width="19.33203125" style="24" customWidth="1"/>
    <col min="2" max="2" width="10.44140625" style="24" customWidth="1"/>
    <col min="3" max="23" width="12" style="24" customWidth="1"/>
    <col min="24" max="28" width="12.33203125" style="24" customWidth="1"/>
    <col min="29" max="29" width="8.109375" style="24" customWidth="1"/>
    <col min="30" max="31" width="9.33203125" style="24" customWidth="1"/>
    <col min="32" max="32" width="2.6640625" style="24" customWidth="1"/>
    <col min="33" max="33" width="11" style="24" customWidth="1"/>
    <col min="34" max="34" width="6.109375" style="24" customWidth="1"/>
    <col min="35" max="35" width="8.109375" style="24" customWidth="1"/>
    <col min="36" max="37" width="9.33203125" style="24" customWidth="1"/>
    <col min="38" max="16384" width="11.44140625" style="24"/>
  </cols>
  <sheetData>
    <row r="1" spans="1:37" s="15" customFormat="1" ht="60" customHeight="1" x14ac:dyDescent="0.3">
      <c r="A1" s="425"/>
      <c r="B1" s="425"/>
      <c r="C1" s="425"/>
      <c r="D1" s="425"/>
      <c r="E1" s="425"/>
      <c r="F1" s="425"/>
      <c r="G1" s="425"/>
      <c r="H1" s="27"/>
      <c r="I1" s="27"/>
    </row>
    <row r="2" spans="1:37" s="15" customFormat="1" ht="15" customHeight="1" x14ac:dyDescent="0.3">
      <c r="A2" s="425"/>
      <c r="B2" s="425"/>
      <c r="C2" s="425"/>
      <c r="D2" s="425"/>
      <c r="E2" s="425"/>
      <c r="F2" s="425"/>
      <c r="G2" s="425"/>
      <c r="H2" s="27"/>
      <c r="I2" s="27"/>
    </row>
    <row r="3" spans="1:37" s="15" customFormat="1" ht="14.1" customHeight="1" x14ac:dyDescent="0.3">
      <c r="A3" s="426" t="s">
        <v>0</v>
      </c>
      <c r="B3" s="426"/>
      <c r="C3" s="426"/>
      <c r="D3" s="426"/>
      <c r="E3" s="426"/>
      <c r="F3" s="426"/>
      <c r="G3" s="426"/>
      <c r="H3" s="426"/>
      <c r="I3" s="426"/>
      <c r="J3" s="426"/>
      <c r="K3" s="426"/>
      <c r="L3" s="426"/>
    </row>
    <row r="4" spans="1:37" s="15" customFormat="1" ht="17.100000000000001" customHeight="1" x14ac:dyDescent="0.3">
      <c r="A4" s="426"/>
      <c r="B4" s="426"/>
      <c r="C4" s="426"/>
      <c r="D4" s="426"/>
      <c r="E4" s="426"/>
      <c r="F4" s="426"/>
      <c r="G4" s="426"/>
      <c r="H4" s="426"/>
      <c r="I4" s="426"/>
      <c r="J4" s="426"/>
      <c r="K4" s="426"/>
      <c r="L4" s="426"/>
    </row>
    <row r="5" spans="1:37" s="15" customFormat="1" ht="39" customHeight="1" x14ac:dyDescent="0.3">
      <c r="A5" s="427" t="s">
        <v>184</v>
      </c>
      <c r="B5" s="428"/>
      <c r="C5" s="428"/>
      <c r="D5" s="428"/>
      <c r="E5" s="428"/>
      <c r="F5" s="428"/>
      <c r="G5" s="428"/>
      <c r="H5" s="428"/>
      <c r="I5" s="428"/>
      <c r="J5" s="428"/>
      <c r="K5" s="428"/>
      <c r="L5" s="429"/>
    </row>
    <row r="6" spans="1:37" s="15" customFormat="1" x14ac:dyDescent="0.35">
      <c r="A6" s="151" t="s">
        <v>59</v>
      </c>
    </row>
    <row r="7" spans="1:37" s="15" customFormat="1" ht="20.399999999999999" customHeight="1" x14ac:dyDescent="0.3">
      <c r="A7" s="523" t="s">
        <v>185</v>
      </c>
      <c r="B7" s="524"/>
      <c r="C7" s="524"/>
      <c r="D7" s="524"/>
      <c r="E7" s="524"/>
      <c r="F7" s="524"/>
      <c r="G7" s="524"/>
      <c r="H7" s="524"/>
      <c r="I7" s="524"/>
      <c r="J7" s="524"/>
      <c r="K7" s="524"/>
      <c r="L7" s="524"/>
      <c r="M7" s="524"/>
      <c r="N7" s="524"/>
      <c r="O7" s="524"/>
      <c r="P7" s="524"/>
      <c r="Q7" s="524"/>
      <c r="R7" s="524"/>
      <c r="S7" s="524"/>
      <c r="T7" s="524"/>
      <c r="U7" s="524"/>
      <c r="V7" s="524"/>
      <c r="W7" s="524"/>
      <c r="X7" s="524"/>
      <c r="Y7" s="524"/>
      <c r="Z7" s="524"/>
      <c r="AA7" s="524"/>
      <c r="AB7" s="525"/>
    </row>
    <row r="8" spans="1:37" s="15" customFormat="1" ht="13.2" x14ac:dyDescent="0.3">
      <c r="A8" s="430" t="s">
        <v>61</v>
      </c>
      <c r="B8" s="431" t="s">
        <v>186</v>
      </c>
      <c r="C8" s="432"/>
      <c r="D8" s="432"/>
      <c r="E8" s="432"/>
      <c r="F8" s="432"/>
      <c r="G8" s="432"/>
      <c r="H8" s="432"/>
      <c r="I8" s="432"/>
      <c r="J8" s="432"/>
      <c r="K8" s="432"/>
      <c r="L8" s="432"/>
      <c r="M8" s="432"/>
      <c r="N8" s="432"/>
      <c r="O8" s="432"/>
      <c r="P8" s="432"/>
      <c r="Q8" s="432"/>
      <c r="R8" s="432"/>
      <c r="S8" s="432"/>
      <c r="T8" s="432"/>
      <c r="U8" s="432"/>
      <c r="V8" s="432"/>
      <c r="W8" s="432"/>
      <c r="X8" s="432"/>
      <c r="Y8" s="432"/>
      <c r="Z8" s="432"/>
      <c r="AA8" s="432"/>
      <c r="AB8" s="433"/>
      <c r="AC8" s="71"/>
      <c r="AD8" s="63"/>
      <c r="AE8" s="63"/>
      <c r="AF8" s="67"/>
      <c r="AG8" s="63"/>
      <c r="AH8" s="65"/>
      <c r="AI8" s="71"/>
      <c r="AJ8" s="63"/>
      <c r="AK8" s="63"/>
    </row>
    <row r="9" spans="1:37" s="15" customFormat="1" ht="13.2" x14ac:dyDescent="0.3">
      <c r="A9" s="431"/>
      <c r="B9" s="87" t="s">
        <v>135</v>
      </c>
      <c r="C9" s="88" t="s">
        <v>136</v>
      </c>
      <c r="D9" s="88" t="s">
        <v>137</v>
      </c>
      <c r="E9" s="88" t="s">
        <v>138</v>
      </c>
      <c r="F9" s="88" t="s">
        <v>139</v>
      </c>
      <c r="G9" s="88" t="s">
        <v>140</v>
      </c>
      <c r="H9" s="88" t="s">
        <v>141</v>
      </c>
      <c r="I9" s="88" t="s">
        <v>142</v>
      </c>
      <c r="J9" s="88" t="s">
        <v>143</v>
      </c>
      <c r="K9" s="88" t="s">
        <v>144</v>
      </c>
      <c r="L9" s="88" t="s">
        <v>145</v>
      </c>
      <c r="M9" s="88" t="s">
        <v>146</v>
      </c>
      <c r="N9" s="88" t="s">
        <v>147</v>
      </c>
      <c r="O9" s="88" t="s">
        <v>148</v>
      </c>
      <c r="P9" s="88" t="s">
        <v>149</v>
      </c>
      <c r="Q9" s="88" t="s">
        <v>150</v>
      </c>
      <c r="R9" s="88" t="s">
        <v>151</v>
      </c>
      <c r="S9" s="88" t="s">
        <v>152</v>
      </c>
      <c r="T9" s="88" t="s">
        <v>153</v>
      </c>
      <c r="U9" s="88" t="s">
        <v>154</v>
      </c>
      <c r="V9" s="88" t="s">
        <v>155</v>
      </c>
      <c r="W9" s="88" t="s">
        <v>156</v>
      </c>
      <c r="X9" s="88" t="s">
        <v>157</v>
      </c>
      <c r="Y9" s="88" t="s">
        <v>158</v>
      </c>
      <c r="Z9" s="88" t="s">
        <v>159</v>
      </c>
      <c r="AA9" s="88" t="s">
        <v>160</v>
      </c>
      <c r="AB9" s="89" t="s">
        <v>161</v>
      </c>
      <c r="AC9" s="71"/>
      <c r="AD9" s="63"/>
      <c r="AE9" s="63"/>
      <c r="AF9" s="67"/>
      <c r="AG9" s="63"/>
      <c r="AH9" s="65"/>
      <c r="AI9" s="71"/>
      <c r="AJ9" s="63"/>
      <c r="AK9" s="63"/>
    </row>
    <row r="10" spans="1:37" s="15" customFormat="1" ht="15" customHeight="1" x14ac:dyDescent="0.3">
      <c r="A10" s="109" t="s">
        <v>80</v>
      </c>
      <c r="B10" s="99">
        <v>179067.77891280345</v>
      </c>
      <c r="C10" s="90">
        <v>163591</v>
      </c>
      <c r="D10" s="90">
        <v>161703</v>
      </c>
      <c r="E10" s="90">
        <v>158377</v>
      </c>
      <c r="F10" s="90">
        <v>161253</v>
      </c>
      <c r="G10" s="90">
        <v>165752</v>
      </c>
      <c r="H10" s="90">
        <v>139551</v>
      </c>
      <c r="I10" s="90">
        <v>162195</v>
      </c>
      <c r="J10" s="90">
        <v>160337</v>
      </c>
      <c r="K10" s="90">
        <v>166248</v>
      </c>
      <c r="L10" s="90">
        <v>138981.84895000001</v>
      </c>
      <c r="M10" s="90">
        <v>155151.094301</v>
      </c>
      <c r="N10" s="90">
        <v>149175</v>
      </c>
      <c r="O10" s="90">
        <v>157501.65415100002</v>
      </c>
      <c r="P10" s="90">
        <v>145255.29594799998</v>
      </c>
      <c r="Q10" s="90">
        <v>132218.94098400002</v>
      </c>
      <c r="R10" s="90">
        <v>128697.51999999999</v>
      </c>
      <c r="S10" s="90">
        <v>175919.7</v>
      </c>
      <c r="T10" s="90">
        <v>180445.803679</v>
      </c>
      <c r="U10" s="90">
        <v>166148.44554632966</v>
      </c>
      <c r="V10" s="90">
        <v>186601.443638</v>
      </c>
      <c r="W10" s="90">
        <v>200896.25066381303</v>
      </c>
      <c r="X10" s="90">
        <v>151272.52877344348</v>
      </c>
      <c r="Y10" s="90">
        <v>177180.78673599078</v>
      </c>
      <c r="Z10" s="90">
        <v>175366.36</v>
      </c>
      <c r="AA10" s="90">
        <v>178085.82518627812</v>
      </c>
      <c r="AB10" s="91">
        <v>146379.64097430001</v>
      </c>
      <c r="AC10" s="71"/>
      <c r="AD10" s="63"/>
      <c r="AE10" s="63"/>
      <c r="AF10" s="67"/>
      <c r="AG10" s="63"/>
      <c r="AH10" s="65"/>
      <c r="AI10" s="71"/>
      <c r="AJ10" s="63"/>
      <c r="AK10" s="63"/>
    </row>
    <row r="11" spans="1:37" s="15" customFormat="1" ht="12" customHeight="1" x14ac:dyDescent="0.3">
      <c r="A11" s="92"/>
      <c r="B11" s="100"/>
      <c r="C11" s="93"/>
      <c r="D11" s="93"/>
      <c r="E11" s="93"/>
      <c r="F11" s="93"/>
      <c r="G11" s="93"/>
      <c r="H11" s="93"/>
      <c r="I11" s="93"/>
      <c r="J11" s="93"/>
      <c r="K11" s="93"/>
      <c r="L11" s="93"/>
      <c r="M11" s="93"/>
      <c r="N11" s="93"/>
      <c r="O11" s="93"/>
      <c r="P11" s="93"/>
      <c r="Q11" s="93"/>
      <c r="R11" s="93"/>
      <c r="S11" s="93"/>
      <c r="T11" s="93"/>
      <c r="U11" s="93"/>
      <c r="V11" s="93"/>
      <c r="W11" s="93"/>
      <c r="X11" s="93"/>
      <c r="Y11" s="93"/>
      <c r="Z11" s="93"/>
      <c r="AA11" s="93"/>
      <c r="AB11" s="94"/>
      <c r="AC11" s="71"/>
      <c r="AD11" s="63"/>
      <c r="AE11" s="63"/>
      <c r="AF11" s="67"/>
      <c r="AG11" s="63"/>
      <c r="AH11" s="65"/>
      <c r="AI11" s="71"/>
      <c r="AJ11" s="63"/>
      <c r="AK11" s="63"/>
    </row>
    <row r="12" spans="1:37" s="20" customFormat="1" ht="15" customHeight="1" x14ac:dyDescent="0.3">
      <c r="A12" s="183" t="s">
        <v>81</v>
      </c>
      <c r="B12" s="184">
        <v>18174.223034734918</v>
      </c>
      <c r="C12" s="185">
        <v>14111</v>
      </c>
      <c r="D12" s="185">
        <v>18239</v>
      </c>
      <c r="E12" s="185">
        <v>13981</v>
      </c>
      <c r="F12" s="185">
        <v>17003</v>
      </c>
      <c r="G12" s="185">
        <v>17789</v>
      </c>
      <c r="H12" s="185">
        <v>11401</v>
      </c>
      <c r="I12" s="185">
        <v>10723</v>
      </c>
      <c r="J12" s="185">
        <v>14756</v>
      </c>
      <c r="K12" s="185">
        <v>11546</v>
      </c>
      <c r="L12" s="185">
        <v>7893.5</v>
      </c>
      <c r="M12" s="185">
        <v>16480.900000000001</v>
      </c>
      <c r="N12" s="185">
        <v>10752</v>
      </c>
      <c r="O12" s="185">
        <v>16382.9</v>
      </c>
      <c r="P12" s="185">
        <v>8655</v>
      </c>
      <c r="Q12" s="185">
        <v>8680</v>
      </c>
      <c r="R12" s="185">
        <v>12465.6</v>
      </c>
      <c r="S12" s="185">
        <v>14018</v>
      </c>
      <c r="T12" s="185">
        <v>14704.5</v>
      </c>
      <c r="U12" s="185">
        <v>14321.7</v>
      </c>
      <c r="V12" s="185">
        <v>20634.55</v>
      </c>
      <c r="W12" s="185">
        <v>18503.5</v>
      </c>
      <c r="X12" s="185">
        <v>14557.34</v>
      </c>
      <c r="Y12" s="185">
        <v>18068.5</v>
      </c>
      <c r="Z12" s="185">
        <v>18264.650000000001</v>
      </c>
      <c r="AA12" s="185">
        <v>18807</v>
      </c>
      <c r="AB12" s="186">
        <v>10549.45</v>
      </c>
      <c r="AC12" s="71"/>
      <c r="AD12" s="188"/>
      <c r="AE12" s="188"/>
      <c r="AF12" s="189"/>
      <c r="AG12" s="188"/>
      <c r="AH12" s="190"/>
      <c r="AI12" s="187"/>
      <c r="AJ12" s="188"/>
      <c r="AK12" s="188"/>
    </row>
    <row r="13" spans="1:37" s="20" customFormat="1" ht="15" customHeight="1" x14ac:dyDescent="0.3">
      <c r="A13" s="191" t="s">
        <v>82</v>
      </c>
      <c r="B13" s="192">
        <v>14661.159929701229</v>
      </c>
      <c r="C13" s="193">
        <v>11431</v>
      </c>
      <c r="D13" s="193">
        <v>18616</v>
      </c>
      <c r="E13" s="193">
        <v>15210</v>
      </c>
      <c r="F13" s="193">
        <v>15010</v>
      </c>
      <c r="G13" s="193">
        <v>17979</v>
      </c>
      <c r="H13" s="193">
        <v>10921</v>
      </c>
      <c r="I13" s="193">
        <v>22270</v>
      </c>
      <c r="J13" s="193">
        <v>17312</v>
      </c>
      <c r="K13" s="193">
        <v>16344</v>
      </c>
      <c r="L13" s="193">
        <v>11864.952380999999</v>
      </c>
      <c r="M13" s="193">
        <v>15094</v>
      </c>
      <c r="N13" s="193">
        <v>18015</v>
      </c>
      <c r="O13" s="193">
        <v>18743.2</v>
      </c>
      <c r="P13" s="193">
        <v>10733.6</v>
      </c>
      <c r="Q13" s="193">
        <v>13692.4</v>
      </c>
      <c r="R13" s="193">
        <v>13480.5</v>
      </c>
      <c r="S13" s="193">
        <v>18331</v>
      </c>
      <c r="T13" s="193">
        <v>16325.5</v>
      </c>
      <c r="U13" s="193">
        <v>17120</v>
      </c>
      <c r="V13" s="193">
        <v>19684.5</v>
      </c>
      <c r="W13" s="193">
        <v>18765.5</v>
      </c>
      <c r="X13" s="193">
        <v>13842.5</v>
      </c>
      <c r="Y13" s="193">
        <v>19631.3</v>
      </c>
      <c r="Z13" s="193">
        <v>18755.099999999999</v>
      </c>
      <c r="AA13" s="193">
        <v>18945.5</v>
      </c>
      <c r="AB13" s="194">
        <v>10345.5</v>
      </c>
      <c r="AC13" s="71"/>
      <c r="AD13" s="188"/>
      <c r="AE13" s="188"/>
      <c r="AF13" s="189"/>
      <c r="AG13" s="188"/>
      <c r="AH13" s="190"/>
      <c r="AI13" s="187"/>
      <c r="AJ13" s="188"/>
      <c r="AK13" s="188"/>
    </row>
    <row r="14" spans="1:37" s="20" customFormat="1" ht="15" customHeight="1" x14ac:dyDescent="0.3">
      <c r="A14" s="183" t="s">
        <v>83</v>
      </c>
      <c r="B14" s="184">
        <v>60241.463414634149</v>
      </c>
      <c r="C14" s="185">
        <v>52498</v>
      </c>
      <c r="D14" s="185">
        <v>49906</v>
      </c>
      <c r="E14" s="185">
        <v>50017</v>
      </c>
      <c r="F14" s="185">
        <v>53533</v>
      </c>
      <c r="G14" s="185">
        <v>51400</v>
      </c>
      <c r="H14" s="185">
        <v>48149</v>
      </c>
      <c r="I14" s="185">
        <v>51797</v>
      </c>
      <c r="J14" s="185">
        <v>56092</v>
      </c>
      <c r="K14" s="185">
        <v>55119</v>
      </c>
      <c r="L14" s="185">
        <v>50845.507601000005</v>
      </c>
      <c r="M14" s="185">
        <v>55437.365947999999</v>
      </c>
      <c r="N14" s="185">
        <v>52017</v>
      </c>
      <c r="O14" s="185">
        <v>53182.718332999997</v>
      </c>
      <c r="P14" s="185">
        <v>53142.785963000002</v>
      </c>
      <c r="Q14" s="185">
        <v>47929.261304</v>
      </c>
      <c r="R14" s="185">
        <v>42666.63</v>
      </c>
      <c r="S14" s="185">
        <v>52031.519999999997</v>
      </c>
      <c r="T14" s="185">
        <v>54421.243409000002</v>
      </c>
      <c r="U14" s="185">
        <v>51162.988518999999</v>
      </c>
      <c r="V14" s="185">
        <v>49879.041289999994</v>
      </c>
      <c r="W14" s="185">
        <v>55297.853374999999</v>
      </c>
      <c r="X14" s="185">
        <v>40396.87357359349</v>
      </c>
      <c r="Y14" s="185">
        <v>47967.836992247801</v>
      </c>
      <c r="Z14" s="185">
        <v>49893.33</v>
      </c>
      <c r="AA14" s="185">
        <v>49209.059474000002</v>
      </c>
      <c r="AB14" s="186">
        <v>48446.283153999997</v>
      </c>
      <c r="AC14" s="71"/>
      <c r="AD14" s="188"/>
      <c r="AE14" s="188"/>
      <c r="AF14" s="189"/>
      <c r="AG14" s="188"/>
      <c r="AH14" s="190"/>
      <c r="AI14" s="187"/>
      <c r="AJ14" s="188"/>
      <c r="AK14" s="188"/>
    </row>
    <row r="15" spans="1:37" s="20" customFormat="1" ht="15" customHeight="1" x14ac:dyDescent="0.3">
      <c r="A15" s="191" t="s">
        <v>84</v>
      </c>
      <c r="B15" s="192">
        <v>18772.173913043476</v>
      </c>
      <c r="C15" s="193">
        <v>19667</v>
      </c>
      <c r="D15" s="193">
        <v>15159</v>
      </c>
      <c r="E15" s="193">
        <v>14155</v>
      </c>
      <c r="F15" s="193">
        <v>18821</v>
      </c>
      <c r="G15" s="193">
        <v>17125</v>
      </c>
      <c r="H15" s="193">
        <v>19465</v>
      </c>
      <c r="I15" s="193">
        <v>17860</v>
      </c>
      <c r="J15" s="193">
        <v>16732</v>
      </c>
      <c r="K15" s="193">
        <v>17732</v>
      </c>
      <c r="L15" s="193">
        <v>16238.291481</v>
      </c>
      <c r="M15" s="193">
        <v>17404.599288000001</v>
      </c>
      <c r="N15" s="193">
        <v>16635</v>
      </c>
      <c r="O15" s="193">
        <v>15743.530494000001</v>
      </c>
      <c r="P15" s="193">
        <v>14493.407732</v>
      </c>
      <c r="Q15" s="193">
        <v>14401.786622000001</v>
      </c>
      <c r="R15" s="193">
        <v>14691.41</v>
      </c>
      <c r="S15" s="193">
        <v>19758.54</v>
      </c>
      <c r="T15" s="193">
        <v>16402.960642999999</v>
      </c>
      <c r="U15" s="193">
        <v>18067.330360329652</v>
      </c>
      <c r="V15" s="193">
        <v>17954.717278</v>
      </c>
      <c r="W15" s="193">
        <v>21392.784139162999</v>
      </c>
      <c r="X15" s="193">
        <v>18700.454407999998</v>
      </c>
      <c r="Y15" s="193">
        <v>18082.973859600002</v>
      </c>
      <c r="Z15" s="193">
        <v>18138.560000000001</v>
      </c>
      <c r="AA15" s="193">
        <v>16995.269916000001</v>
      </c>
      <c r="AB15" s="194">
        <v>15648.391442</v>
      </c>
      <c r="AC15" s="71"/>
      <c r="AD15" s="188"/>
      <c r="AE15" s="188"/>
      <c r="AF15" s="189"/>
      <c r="AG15" s="188"/>
      <c r="AH15" s="190"/>
      <c r="AI15" s="187"/>
      <c r="AJ15" s="188"/>
      <c r="AK15" s="188"/>
    </row>
    <row r="16" spans="1:37" s="20" customFormat="1" ht="15" customHeight="1" x14ac:dyDescent="0.3">
      <c r="A16" s="183" t="s">
        <v>85</v>
      </c>
      <c r="B16" s="184"/>
      <c r="C16" s="185"/>
      <c r="D16" s="185"/>
      <c r="E16" s="185"/>
      <c r="F16" s="185"/>
      <c r="G16" s="185"/>
      <c r="H16" s="185"/>
      <c r="I16" s="185"/>
      <c r="J16" s="185"/>
      <c r="K16" s="185"/>
      <c r="L16" s="185"/>
      <c r="M16" s="185"/>
      <c r="N16" s="185"/>
      <c r="O16" s="185"/>
      <c r="P16" s="185"/>
      <c r="Q16" s="185"/>
      <c r="R16" s="185"/>
      <c r="S16" s="185"/>
      <c r="T16" s="185">
        <v>20640.014306267811</v>
      </c>
      <c r="U16" s="185">
        <v>19548.350345734401</v>
      </c>
      <c r="V16" s="185">
        <v>26112.667065086589</v>
      </c>
      <c r="W16" s="185">
        <v>25079.747600238716</v>
      </c>
      <c r="X16" s="185">
        <v>26270.962279620668</v>
      </c>
      <c r="Y16" s="185">
        <v>21889.613290462436</v>
      </c>
      <c r="Z16" s="185">
        <v>21228.184269863068</v>
      </c>
      <c r="AA16" s="185">
        <v>20134.957846278103</v>
      </c>
      <c r="AB16" s="186">
        <v>18884.9957713</v>
      </c>
      <c r="AC16" s="71"/>
      <c r="AD16" s="285"/>
      <c r="AE16" s="285"/>
      <c r="AF16" s="286"/>
      <c r="AG16" s="285"/>
      <c r="AH16" s="287"/>
      <c r="AI16" s="284"/>
      <c r="AJ16" s="285"/>
      <c r="AK16" s="285"/>
    </row>
    <row r="17" spans="1:37" s="20" customFormat="1" ht="15" customHeight="1" x14ac:dyDescent="0.3">
      <c r="A17" s="266" t="s">
        <v>86</v>
      </c>
      <c r="B17" s="282">
        <v>67218.758620689696</v>
      </c>
      <c r="C17" s="283">
        <v>65884</v>
      </c>
      <c r="D17" s="283">
        <v>59783</v>
      </c>
      <c r="E17" s="283">
        <v>65014</v>
      </c>
      <c r="F17" s="283">
        <v>56886</v>
      </c>
      <c r="G17" s="283">
        <v>61459</v>
      </c>
      <c r="H17" s="283">
        <v>49615</v>
      </c>
      <c r="I17" s="283">
        <v>59545</v>
      </c>
      <c r="J17" s="283">
        <v>55445</v>
      </c>
      <c r="K17" s="283">
        <v>65507</v>
      </c>
      <c r="L17" s="283">
        <v>52139.597487000006</v>
      </c>
      <c r="M17" s="283">
        <v>50734.229065000007</v>
      </c>
      <c r="N17" s="283">
        <v>51756</v>
      </c>
      <c r="O17" s="283">
        <v>53449.305324000001</v>
      </c>
      <c r="P17" s="283">
        <v>58230.502252999999</v>
      </c>
      <c r="Q17" s="283">
        <v>47515.493058</v>
      </c>
      <c r="R17" s="283">
        <v>45393.38</v>
      </c>
      <c r="S17" s="283">
        <v>71780.639999999999</v>
      </c>
      <c r="T17" s="283">
        <v>57951.585320732192</v>
      </c>
      <c r="U17" s="283">
        <v>45928.076321265587</v>
      </c>
      <c r="V17" s="283">
        <v>52335.968004913433</v>
      </c>
      <c r="W17" s="283">
        <v>61856.865549411305</v>
      </c>
      <c r="X17" s="283">
        <v>37504.398512229331</v>
      </c>
      <c r="Y17" s="283">
        <v>51540.562593680545</v>
      </c>
      <c r="Z17" s="283">
        <v>49086.535730136922</v>
      </c>
      <c r="AA17" s="283">
        <v>53994.037949999998</v>
      </c>
      <c r="AB17" s="399">
        <v>42505.020606999999</v>
      </c>
      <c r="AC17" s="71"/>
      <c r="AD17" s="188"/>
      <c r="AE17" s="188"/>
      <c r="AF17" s="189"/>
      <c r="AG17" s="188"/>
      <c r="AH17" s="190"/>
      <c r="AI17" s="187"/>
      <c r="AJ17" s="188"/>
      <c r="AK17" s="188"/>
    </row>
    <row r="18" spans="1:37" s="15" customFormat="1" ht="13.2" x14ac:dyDescent="0.3">
      <c r="A18" s="86"/>
      <c r="B18" s="75"/>
      <c r="C18" s="63"/>
      <c r="D18" s="64"/>
      <c r="E18" s="63"/>
      <c r="F18" s="64"/>
      <c r="G18" s="63"/>
      <c r="H18" s="63"/>
      <c r="I18" s="63"/>
      <c r="J18" s="64"/>
      <c r="K18" s="63"/>
      <c r="L18" s="65"/>
      <c r="M18" s="63"/>
      <c r="N18" s="65"/>
      <c r="O18" s="71"/>
      <c r="P18" s="66"/>
      <c r="Q18" s="66"/>
      <c r="R18" s="67"/>
      <c r="S18" s="63"/>
      <c r="T18" s="65"/>
      <c r="U18" s="71"/>
      <c r="V18" s="63"/>
      <c r="W18" s="63"/>
      <c r="X18" s="67"/>
      <c r="Y18" s="63"/>
      <c r="Z18" s="63"/>
      <c r="AA18" s="63"/>
      <c r="AB18" s="65"/>
      <c r="AC18" s="71"/>
      <c r="AD18" s="63"/>
      <c r="AE18" s="63"/>
      <c r="AF18" s="67"/>
      <c r="AG18" s="63"/>
      <c r="AH18" s="65"/>
      <c r="AI18" s="71"/>
      <c r="AJ18" s="63"/>
      <c r="AK18" s="63"/>
    </row>
    <row r="19" spans="1:37" s="15" customFormat="1" ht="2.1" customHeight="1" x14ac:dyDescent="0.3">
      <c r="A19" s="17"/>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9"/>
    </row>
    <row r="20" spans="1:37" s="20" customFormat="1" ht="17.100000000000001" customHeight="1" x14ac:dyDescent="0.25">
      <c r="A20" s="445" t="s">
        <v>87</v>
      </c>
      <c r="B20" s="446"/>
      <c r="C20" s="446"/>
      <c r="D20" s="446"/>
      <c r="E20" s="446"/>
      <c r="F20" s="446"/>
      <c r="G20" s="446"/>
      <c r="H20" s="29"/>
      <c r="I20" s="29"/>
      <c r="AB20" s="54"/>
    </row>
    <row r="21" spans="1:37" s="20" customFormat="1" ht="15" customHeight="1" x14ac:dyDescent="0.25">
      <c r="A21" s="55" t="s">
        <v>187</v>
      </c>
      <c r="B21" s="29"/>
      <c r="C21" s="29"/>
      <c r="D21" s="29"/>
      <c r="E21" s="29"/>
      <c r="F21" s="29"/>
      <c r="G21" s="29"/>
      <c r="H21" s="29"/>
      <c r="I21" s="29"/>
      <c r="AB21" s="54"/>
    </row>
    <row r="22" spans="1:37" s="20" customFormat="1" ht="15" customHeight="1" x14ac:dyDescent="0.25">
      <c r="A22" s="447" t="s">
        <v>113</v>
      </c>
      <c r="B22" s="448"/>
      <c r="C22" s="448"/>
      <c r="D22" s="448"/>
      <c r="E22" s="448"/>
      <c r="F22" s="448"/>
      <c r="G22" s="448"/>
      <c r="AB22" s="54"/>
    </row>
    <row r="23" spans="1:37" s="20" customFormat="1" ht="15" customHeight="1" x14ac:dyDescent="0.25">
      <c r="A23" s="57" t="s">
        <v>162</v>
      </c>
      <c r="B23" s="30"/>
      <c r="C23" s="30"/>
      <c r="D23" s="30"/>
      <c r="E23" s="30"/>
      <c r="F23" s="30"/>
      <c r="G23" s="30"/>
      <c r="AB23" s="54"/>
    </row>
    <row r="24" spans="1:37" s="20" customFormat="1" ht="15" customHeight="1" x14ac:dyDescent="0.25">
      <c r="A24" s="28" t="s">
        <v>188</v>
      </c>
      <c r="B24" s="30"/>
      <c r="C24" s="30"/>
      <c r="D24" s="30"/>
      <c r="E24" s="30"/>
      <c r="F24" s="30"/>
      <c r="G24" s="30"/>
      <c r="AB24" s="54"/>
    </row>
    <row r="25" spans="1:37" s="20" customFormat="1" ht="18" customHeight="1" x14ac:dyDescent="0.25">
      <c r="A25" s="449" t="s">
        <v>30</v>
      </c>
      <c r="B25" s="450"/>
      <c r="C25" s="450"/>
      <c r="D25" s="450"/>
      <c r="E25" s="450"/>
      <c r="F25" s="450"/>
      <c r="G25" s="450"/>
      <c r="H25" s="31"/>
      <c r="I25" s="31"/>
      <c r="AB25" s="54"/>
    </row>
    <row r="26" spans="1:37" s="15" customFormat="1" ht="3" customHeight="1" x14ac:dyDescent="0.3">
      <c r="A26" s="21"/>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3"/>
    </row>
    <row r="28" spans="1:37" ht="81" customHeight="1" x14ac:dyDescent="0.35">
      <c r="A28" s="15"/>
      <c r="B28" s="15"/>
      <c r="C28" s="15"/>
      <c r="D28" s="15"/>
      <c r="E28" s="15"/>
      <c r="F28" s="15"/>
      <c r="G28" s="15"/>
      <c r="H28" s="27"/>
      <c r="I28" s="27"/>
    </row>
    <row r="3018" spans="28:28" x14ac:dyDescent="0.35">
      <c r="AB3018" s="26"/>
    </row>
    <row r="3026" spans="28:28" x14ac:dyDescent="0.35">
      <c r="AB3026" s="26"/>
    </row>
    <row r="3098" spans="22:22" x14ac:dyDescent="0.35">
      <c r="V3098" s="26"/>
    </row>
    <row r="3238" spans="28:28" x14ac:dyDescent="0.35">
      <c r="AB3238" s="26"/>
    </row>
    <row r="3246" spans="28:28" x14ac:dyDescent="0.35">
      <c r="AB3246" s="26"/>
    </row>
    <row r="3713" spans="28:28" x14ac:dyDescent="0.35">
      <c r="AB3713" s="26"/>
    </row>
    <row r="3721" spans="28:28" x14ac:dyDescent="0.35">
      <c r="AB3721" s="26"/>
    </row>
    <row r="3750" spans="22:22" x14ac:dyDescent="0.35">
      <c r="V3750" s="26"/>
    </row>
    <row r="3923" spans="28:28" x14ac:dyDescent="0.35">
      <c r="AB3923" s="26"/>
    </row>
    <row r="3931" spans="28:28" x14ac:dyDescent="0.35">
      <c r="AB3931" s="26"/>
    </row>
    <row r="4304" spans="28:28" x14ac:dyDescent="0.35">
      <c r="AB4304" s="26"/>
    </row>
    <row r="4305" spans="28:28" x14ac:dyDescent="0.35">
      <c r="AB4305" s="26"/>
    </row>
    <row r="4322" spans="25:27" x14ac:dyDescent="0.35">
      <c r="Y4322" s="26"/>
      <c r="Z4322" s="26"/>
      <c r="AA4322" s="26"/>
    </row>
    <row r="4398" spans="20:20" x14ac:dyDescent="0.35">
      <c r="T4398" s="26"/>
    </row>
    <row r="4405" spans="22:22" x14ac:dyDescent="0.35">
      <c r="V4405" s="26"/>
    </row>
    <row r="7883" spans="20:20" x14ac:dyDescent="0.35">
      <c r="T7883" s="26"/>
    </row>
  </sheetData>
  <mergeCells count="9">
    <mergeCell ref="A20:G20"/>
    <mergeCell ref="A22:G22"/>
    <mergeCell ref="A25:G25"/>
    <mergeCell ref="A1:G2"/>
    <mergeCell ref="A3:L4"/>
    <mergeCell ref="A5:L5"/>
    <mergeCell ref="A7:AB7"/>
    <mergeCell ref="A8:A9"/>
    <mergeCell ref="B8:AB8"/>
  </mergeCells>
  <phoneticPr fontId="4" type="noConversion"/>
  <hyperlinks>
    <hyperlink ref="A6" location="Índice!A1" display="Índice" xr:uid="{00000000-0004-0000-0900-000000000000}"/>
  </hyperlinks>
  <printOptions horizontalCentered="1" verticalCentered="1"/>
  <pageMargins left="0.75000000000000011" right="0.75000000000000011" top="1" bottom="1" header="0.5" footer="0.5"/>
  <pageSetup scale="84" orientation="portrait" horizontalDpi="4294967292" verticalDpi="4294967292"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D2517-F87F-48B8-9D7B-BA0137AABEFD}">
  <sheetPr>
    <pageSetUpPr fitToPage="1"/>
  </sheetPr>
  <dimension ref="A1:O4323"/>
  <sheetViews>
    <sheetView showGridLines="0" zoomScale="90" zoomScaleNormal="90" workbookViewId="0">
      <selection activeCell="A3" sqref="A3:K4"/>
    </sheetView>
  </sheetViews>
  <sheetFormatPr baseColWidth="10" defaultColWidth="11.44140625" defaultRowHeight="15" x14ac:dyDescent="0.35"/>
  <cols>
    <col min="1" max="1" width="21.44140625" style="328" customWidth="1"/>
    <col min="2" max="2" width="2" style="328" customWidth="1"/>
    <col min="3" max="3" width="13.5546875" style="328" customWidth="1"/>
    <col min="4" max="4" width="2" style="328" customWidth="1"/>
    <col min="5" max="5" width="16.33203125" style="328" customWidth="1"/>
    <col min="6" max="6" width="3" style="328" customWidth="1"/>
    <col min="7" max="7" width="13.5546875" style="328" customWidth="1"/>
    <col min="8" max="8" width="9.44140625" style="328" customWidth="1"/>
    <col min="9" max="9" width="14.88671875" style="328" customWidth="1"/>
    <col min="10" max="10" width="11.44140625" style="328" customWidth="1"/>
    <col min="11" max="11" width="15" style="328" customWidth="1"/>
    <col min="12" max="12" width="11.5546875" style="328" customWidth="1"/>
    <col min="13" max="13" width="7.5546875" style="328" customWidth="1"/>
    <col min="14" max="14" width="9.44140625" style="328" customWidth="1"/>
    <col min="15" max="16" width="11.5546875" style="328" customWidth="1"/>
    <col min="17" max="17" width="14.88671875" style="328" customWidth="1"/>
    <col min="18" max="18" width="5" style="328" customWidth="1"/>
    <col min="19" max="19" width="8.44140625" style="328" customWidth="1"/>
    <col min="20" max="20" width="2" style="328" customWidth="1"/>
    <col min="21" max="21" width="8.44140625" style="328" customWidth="1"/>
    <col min="22" max="23" width="7.109375" style="328" customWidth="1"/>
    <col min="24" max="25" width="8.44140625" style="328" customWidth="1"/>
    <col min="26" max="26" width="14.88671875" style="328" customWidth="1"/>
    <col min="27" max="16384" width="11.44140625" style="328"/>
  </cols>
  <sheetData>
    <row r="1" spans="1:13" s="288" customFormat="1" ht="60" customHeight="1" x14ac:dyDescent="0.3">
      <c r="A1" s="557"/>
      <c r="B1" s="557"/>
      <c r="C1" s="557"/>
      <c r="D1" s="557"/>
      <c r="E1" s="557"/>
      <c r="F1" s="557"/>
      <c r="G1" s="557"/>
    </row>
    <row r="2" spans="1:13" s="288" customFormat="1" ht="15" customHeight="1" x14ac:dyDescent="0.3">
      <c r="A2" s="557"/>
      <c r="B2" s="557"/>
      <c r="C2" s="557"/>
      <c r="D2" s="557"/>
      <c r="E2" s="557"/>
      <c r="F2" s="557"/>
      <c r="G2" s="557"/>
    </row>
    <row r="3" spans="1:13" s="288" customFormat="1" ht="14.1" customHeight="1" x14ac:dyDescent="0.3">
      <c r="A3" s="558" t="s">
        <v>0</v>
      </c>
      <c r="B3" s="559"/>
      <c r="C3" s="559"/>
      <c r="D3" s="559"/>
      <c r="E3" s="559"/>
      <c r="F3" s="559"/>
      <c r="G3" s="559"/>
      <c r="H3" s="559"/>
      <c r="I3" s="559"/>
      <c r="J3" s="559"/>
      <c r="K3" s="560"/>
    </row>
    <row r="4" spans="1:13" s="288" customFormat="1" ht="17.100000000000001" customHeight="1" x14ac:dyDescent="0.3">
      <c r="A4" s="561"/>
      <c r="B4" s="562"/>
      <c r="C4" s="562"/>
      <c r="D4" s="562"/>
      <c r="E4" s="562"/>
      <c r="F4" s="562"/>
      <c r="G4" s="562"/>
      <c r="H4" s="562"/>
      <c r="I4" s="562"/>
      <c r="J4" s="562"/>
      <c r="K4" s="563"/>
    </row>
    <row r="5" spans="1:13" s="288" customFormat="1" ht="39" customHeight="1" x14ac:dyDescent="0.3">
      <c r="A5" s="564" t="s">
        <v>189</v>
      </c>
      <c r="B5" s="565"/>
      <c r="C5" s="565"/>
      <c r="D5" s="565"/>
      <c r="E5" s="565"/>
      <c r="F5" s="565"/>
      <c r="G5" s="565"/>
      <c r="H5" s="565"/>
      <c r="I5" s="565"/>
      <c r="J5" s="565"/>
      <c r="K5" s="566"/>
    </row>
    <row r="6" spans="1:13" s="288" customFormat="1" x14ac:dyDescent="0.35">
      <c r="A6" s="289" t="s">
        <v>59</v>
      </c>
      <c r="K6" s="290"/>
    </row>
    <row r="7" spans="1:13" s="288" customFormat="1" ht="23.25" customHeight="1" x14ac:dyDescent="0.3">
      <c r="A7" s="567" t="s">
        <v>190</v>
      </c>
      <c r="B7" s="568"/>
      <c r="C7" s="568"/>
      <c r="D7" s="568"/>
      <c r="E7" s="568"/>
      <c r="F7" s="568"/>
      <c r="G7" s="568"/>
      <c r="H7" s="568"/>
      <c r="I7" s="568"/>
      <c r="J7" s="568"/>
      <c r="K7" s="569"/>
    </row>
    <row r="8" spans="1:13" s="288" customFormat="1" ht="13.2" x14ac:dyDescent="0.3">
      <c r="A8" s="570" t="s">
        <v>100</v>
      </c>
      <c r="B8" s="291"/>
      <c r="C8" s="573" t="s">
        <v>62</v>
      </c>
      <c r="D8" s="573"/>
      <c r="E8" s="573"/>
      <c r="F8" s="573"/>
      <c r="G8" s="573"/>
      <c r="H8" s="573"/>
      <c r="I8" s="573"/>
      <c r="J8" s="573"/>
      <c r="K8" s="574"/>
    </row>
    <row r="9" spans="1:13" s="288" customFormat="1" ht="13.2" x14ac:dyDescent="0.3">
      <c r="A9" s="571"/>
      <c r="B9" s="292"/>
      <c r="C9" s="575" t="s">
        <v>66</v>
      </c>
      <c r="D9" s="575"/>
      <c r="E9" s="575"/>
      <c r="F9" s="293"/>
      <c r="G9" s="575" t="s">
        <v>67</v>
      </c>
      <c r="H9" s="575"/>
      <c r="I9" s="575"/>
      <c r="J9" s="576" t="s">
        <v>119</v>
      </c>
      <c r="K9" s="578" t="s">
        <v>120</v>
      </c>
    </row>
    <row r="10" spans="1:13" s="288" customFormat="1" ht="13.2" x14ac:dyDescent="0.3">
      <c r="A10" s="572"/>
      <c r="B10" s="292"/>
      <c r="C10" s="295" t="s">
        <v>121</v>
      </c>
      <c r="D10" s="295"/>
      <c r="E10" s="296" t="s">
        <v>122</v>
      </c>
      <c r="F10" s="295"/>
      <c r="G10" s="293" t="s">
        <v>121</v>
      </c>
      <c r="H10" s="293" t="s">
        <v>106</v>
      </c>
      <c r="I10" s="294" t="s">
        <v>122</v>
      </c>
      <c r="J10" s="577" t="s">
        <v>123</v>
      </c>
      <c r="K10" s="579"/>
    </row>
    <row r="11" spans="1:13" s="288" customFormat="1" ht="15" customHeight="1" x14ac:dyDescent="0.3">
      <c r="A11" s="297" t="s">
        <v>80</v>
      </c>
      <c r="B11" s="298"/>
      <c r="C11" s="172">
        <v>417556.41849319998</v>
      </c>
      <c r="D11" s="299"/>
      <c r="E11" s="174">
        <v>100</v>
      </c>
      <c r="F11" s="300"/>
      <c r="G11" s="172">
        <v>324553.8159704</v>
      </c>
      <c r="H11" s="337">
        <v>3.283016150274578</v>
      </c>
      <c r="I11" s="174">
        <v>100</v>
      </c>
      <c r="J11" s="333">
        <v>-0.22273062609936756</v>
      </c>
      <c r="K11" s="301"/>
    </row>
    <row r="12" spans="1:13" s="288" customFormat="1" ht="12" customHeight="1" x14ac:dyDescent="0.3">
      <c r="A12" s="302"/>
      <c r="B12" s="302"/>
      <c r="C12" s="303"/>
      <c r="D12" s="303"/>
      <c r="E12" s="304"/>
      <c r="F12" s="303"/>
      <c r="G12" s="303"/>
      <c r="H12" s="305"/>
      <c r="I12" s="304"/>
      <c r="J12" s="306"/>
      <c r="K12" s="307"/>
    </row>
    <row r="13" spans="1:13" s="288" customFormat="1" ht="15" customHeight="1" x14ac:dyDescent="0.3">
      <c r="A13" s="308" t="s">
        <v>108</v>
      </c>
      <c r="B13" s="308"/>
      <c r="C13" s="309">
        <v>65198.927577999995</v>
      </c>
      <c r="D13" s="309"/>
      <c r="E13" s="310">
        <v>15.614399561447954</v>
      </c>
      <c r="F13" s="311"/>
      <c r="G13" s="309">
        <v>56842.318828999996</v>
      </c>
      <c r="H13" s="334">
        <v>1.8049780443778585</v>
      </c>
      <c r="I13" s="310">
        <v>17.513988753773933</v>
      </c>
      <c r="J13" s="330">
        <v>-0.12817095402378609</v>
      </c>
      <c r="K13" s="338">
        <v>-2.0013124882993716</v>
      </c>
      <c r="M13" s="380"/>
    </row>
    <row r="14" spans="1:13" s="288" customFormat="1" ht="15" customHeight="1" x14ac:dyDescent="0.3">
      <c r="A14" s="302" t="s">
        <v>109</v>
      </c>
      <c r="B14" s="302"/>
      <c r="C14" s="312">
        <v>18847.1266292</v>
      </c>
      <c r="D14" s="312"/>
      <c r="E14" s="304">
        <v>4.5136718762968622</v>
      </c>
      <c r="F14" s="303"/>
      <c r="G14" s="312">
        <v>16494.616585399999</v>
      </c>
      <c r="H14" s="335">
        <v>2.0680862827759183</v>
      </c>
      <c r="I14" s="304">
        <v>5.082243921884543</v>
      </c>
      <c r="J14" s="331">
        <v>-0.12482062067515576</v>
      </c>
      <c r="K14" s="339">
        <v>-0.56339932512336943</v>
      </c>
      <c r="M14" s="380"/>
    </row>
    <row r="15" spans="1:13" s="288" customFormat="1" ht="15" customHeight="1" x14ac:dyDescent="0.3">
      <c r="A15" s="308" t="s">
        <v>110</v>
      </c>
      <c r="B15" s="308"/>
      <c r="C15" s="309">
        <v>32066.964285999999</v>
      </c>
      <c r="D15" s="309"/>
      <c r="E15" s="310">
        <v>7.6796722229099723</v>
      </c>
      <c r="F15" s="311"/>
      <c r="G15" s="309">
        <v>12392.980556</v>
      </c>
      <c r="H15" s="334">
        <v>11.646469235194516</v>
      </c>
      <c r="I15" s="310">
        <v>3.8184670603688931</v>
      </c>
      <c r="J15" s="330">
        <v>-0.61352810183499007</v>
      </c>
      <c r="K15" s="338">
        <v>-4.7116947216368548</v>
      </c>
      <c r="M15" s="380"/>
    </row>
    <row r="16" spans="1:13" s="288" customFormat="1" ht="15" customHeight="1" x14ac:dyDescent="0.3">
      <c r="A16" s="302" t="s">
        <v>111</v>
      </c>
      <c r="B16" s="302"/>
      <c r="C16" s="312">
        <v>6182.9</v>
      </c>
      <c r="D16" s="312"/>
      <c r="E16" s="304">
        <v>1.4807340340526198</v>
      </c>
      <c r="F16" s="303"/>
      <c r="G16" s="312">
        <v>3684.3</v>
      </c>
      <c r="H16" s="335">
        <v>0</v>
      </c>
      <c r="I16" s="304">
        <v>1.1351892409534992</v>
      </c>
      <c r="J16" s="331">
        <v>-0.40411457406718521</v>
      </c>
      <c r="K16" s="339">
        <v>-0.59838620347795934</v>
      </c>
      <c r="M16" s="380"/>
    </row>
    <row r="17" spans="1:15" s="317" customFormat="1" ht="15" customHeight="1" x14ac:dyDescent="0.3">
      <c r="A17" s="313" t="s">
        <v>112</v>
      </c>
      <c r="B17" s="313"/>
      <c r="C17" s="314">
        <v>295260.5</v>
      </c>
      <c r="D17" s="314"/>
      <c r="E17" s="315">
        <v>70.71152230529259</v>
      </c>
      <c r="F17" s="316"/>
      <c r="G17" s="314">
        <v>235139.6</v>
      </c>
      <c r="H17" s="336">
        <v>4.4660408398320692</v>
      </c>
      <c r="I17" s="315">
        <v>72.450111023019133</v>
      </c>
      <c r="J17" s="332">
        <v>-0.20361985433202201</v>
      </c>
      <c r="K17" s="340">
        <v>-14.398269871399203</v>
      </c>
      <c r="L17" s="288"/>
      <c r="M17" s="380"/>
      <c r="N17" s="288"/>
      <c r="O17" s="288"/>
    </row>
    <row r="18" spans="1:15" s="288" customFormat="1" ht="13.2" x14ac:dyDescent="0.3"/>
    <row r="19" spans="1:15" s="288" customFormat="1" ht="2.1" customHeight="1" x14ac:dyDescent="0.3">
      <c r="A19" s="318"/>
      <c r="B19" s="319"/>
      <c r="C19" s="319"/>
      <c r="D19" s="319"/>
      <c r="E19" s="319"/>
      <c r="F19" s="319"/>
      <c r="G19" s="319"/>
      <c r="H19" s="319"/>
      <c r="I19" s="319"/>
      <c r="J19" s="319"/>
      <c r="K19" s="320"/>
    </row>
    <row r="20" spans="1:15" s="322" customFormat="1" ht="17.100000000000001" customHeight="1" x14ac:dyDescent="0.3">
      <c r="A20" s="545" t="s">
        <v>87</v>
      </c>
      <c r="B20" s="546"/>
      <c r="C20" s="546"/>
      <c r="D20" s="546"/>
      <c r="E20" s="546"/>
      <c r="F20" s="546"/>
      <c r="G20" s="546"/>
      <c r="H20" s="356"/>
      <c r="I20" s="356"/>
      <c r="J20" s="356"/>
      <c r="K20" s="357"/>
      <c r="L20" s="288"/>
      <c r="M20" s="288"/>
      <c r="N20" s="288"/>
      <c r="O20" s="288"/>
    </row>
    <row r="21" spans="1:15" s="322" customFormat="1" ht="15" customHeight="1" x14ac:dyDescent="0.3">
      <c r="A21" s="547" t="s">
        <v>113</v>
      </c>
      <c r="B21" s="548"/>
      <c r="C21" s="548"/>
      <c r="D21" s="548"/>
      <c r="E21" s="548"/>
      <c r="F21" s="548"/>
      <c r="G21" s="548"/>
      <c r="H21" s="356"/>
      <c r="I21" s="356"/>
      <c r="J21" s="356"/>
      <c r="K21" s="357"/>
      <c r="L21" s="288"/>
      <c r="M21" s="288"/>
      <c r="N21" s="288"/>
      <c r="O21" s="288"/>
    </row>
    <row r="22" spans="1:15" s="322" customFormat="1" ht="14.4" customHeight="1" x14ac:dyDescent="0.25">
      <c r="A22" s="321" t="s">
        <v>163</v>
      </c>
      <c r="B22" s="323"/>
      <c r="C22" s="323"/>
      <c r="D22" s="323"/>
      <c r="E22" s="323"/>
      <c r="F22" s="323"/>
      <c r="G22" s="323"/>
      <c r="H22" s="356"/>
      <c r="I22" s="356"/>
      <c r="J22" s="356"/>
      <c r="K22" s="357"/>
    </row>
    <row r="23" spans="1:15" s="322" customFormat="1" ht="57.6" customHeight="1" x14ac:dyDescent="0.25">
      <c r="A23" s="549" t="s">
        <v>164</v>
      </c>
      <c r="B23" s="550"/>
      <c r="C23" s="550"/>
      <c r="D23" s="550"/>
      <c r="E23" s="550"/>
      <c r="F23" s="550"/>
      <c r="G23" s="550"/>
      <c r="H23" s="550"/>
      <c r="I23" s="550"/>
      <c r="J23" s="550"/>
      <c r="K23" s="551"/>
    </row>
    <row r="24" spans="1:15" s="322" customFormat="1" ht="15" customHeight="1" x14ac:dyDescent="0.25">
      <c r="A24" s="552" t="s">
        <v>191</v>
      </c>
      <c r="B24" s="553"/>
      <c r="C24" s="553"/>
      <c r="D24" s="553"/>
      <c r="E24" s="553"/>
      <c r="F24" s="553"/>
      <c r="G24" s="553"/>
      <c r="H24" s="553"/>
      <c r="I24" s="553"/>
      <c r="J24" s="553"/>
      <c r="K24" s="554"/>
    </row>
    <row r="25" spans="1:15" s="322" customFormat="1" ht="15" customHeight="1" x14ac:dyDescent="0.25">
      <c r="A25" s="324" t="s">
        <v>131</v>
      </c>
      <c r="B25" s="323"/>
      <c r="C25" s="323"/>
      <c r="D25" s="323"/>
      <c r="E25" s="323"/>
      <c r="F25" s="323"/>
      <c r="G25" s="323"/>
      <c r="H25" s="356"/>
      <c r="I25" s="356"/>
      <c r="J25" s="356"/>
      <c r="K25" s="357"/>
    </row>
    <row r="26" spans="1:15" s="322" customFormat="1" ht="18" customHeight="1" x14ac:dyDescent="0.25">
      <c r="A26" s="555" t="s">
        <v>30</v>
      </c>
      <c r="B26" s="556"/>
      <c r="C26" s="556"/>
      <c r="D26" s="556"/>
      <c r="E26" s="556"/>
      <c r="F26" s="556"/>
      <c r="G26" s="556"/>
      <c r="H26" s="356"/>
      <c r="I26" s="356"/>
      <c r="J26" s="356"/>
      <c r="K26" s="357"/>
    </row>
    <row r="27" spans="1:15" s="288" customFormat="1" ht="3" customHeight="1" x14ac:dyDescent="0.3">
      <c r="A27" s="325"/>
      <c r="B27" s="326"/>
      <c r="C27" s="326"/>
      <c r="D27" s="326"/>
      <c r="E27" s="326"/>
      <c r="F27" s="326"/>
      <c r="G27" s="326"/>
      <c r="H27" s="326"/>
      <c r="I27" s="326"/>
      <c r="J27" s="326"/>
      <c r="K27" s="327"/>
    </row>
    <row r="29" spans="1:15" ht="81" customHeight="1" x14ac:dyDescent="0.35">
      <c r="A29" s="288"/>
      <c r="B29" s="288"/>
      <c r="C29" s="288"/>
      <c r="D29" s="288"/>
      <c r="E29" s="288"/>
      <c r="F29" s="288"/>
      <c r="G29" s="288"/>
    </row>
    <row r="3019" spans="13:13" x14ac:dyDescent="0.35">
      <c r="M3019" s="329"/>
    </row>
    <row r="3027" spans="13:13" x14ac:dyDescent="0.35">
      <c r="M3027" s="329"/>
    </row>
    <row r="3239" spans="13:13" x14ac:dyDescent="0.35">
      <c r="M3239" s="329"/>
    </row>
    <row r="3247" spans="13:13" x14ac:dyDescent="0.35">
      <c r="M3247" s="329"/>
    </row>
    <row r="3714" spans="13:13" x14ac:dyDescent="0.35">
      <c r="M3714" s="329"/>
    </row>
    <row r="3722" spans="13:13" x14ac:dyDescent="0.35">
      <c r="M3722" s="329"/>
    </row>
    <row r="3924" spans="13:13" x14ac:dyDescent="0.35">
      <c r="M3924" s="329"/>
    </row>
    <row r="3932" spans="13:13" x14ac:dyDescent="0.35">
      <c r="M3932" s="329"/>
    </row>
    <row r="4305" spans="13:13" x14ac:dyDescent="0.35">
      <c r="M4305" s="329"/>
    </row>
    <row r="4306" spans="13:13" x14ac:dyDescent="0.35">
      <c r="M4306" s="329"/>
    </row>
    <row r="4323" spans="12:12" x14ac:dyDescent="0.35">
      <c r="L4323" s="329"/>
    </row>
  </sheetData>
  <mergeCells count="15">
    <mergeCell ref="A1:G2"/>
    <mergeCell ref="A3:K4"/>
    <mergeCell ref="A5:K5"/>
    <mergeCell ref="A7:K7"/>
    <mergeCell ref="A8:A10"/>
    <mergeCell ref="C8:K8"/>
    <mergeCell ref="C9:E9"/>
    <mergeCell ref="G9:I9"/>
    <mergeCell ref="J9:J10"/>
    <mergeCell ref="K9:K10"/>
    <mergeCell ref="A20:G20"/>
    <mergeCell ref="A21:G21"/>
    <mergeCell ref="A23:K23"/>
    <mergeCell ref="A24:K24"/>
    <mergeCell ref="A26:G26"/>
  </mergeCells>
  <hyperlinks>
    <hyperlink ref="A6" location="Índice!A1" display="Índice" xr:uid="{41BF4946-8CEB-45FF-B08B-3D76013F5872}"/>
  </hyperlinks>
  <printOptions horizontalCentered="1" verticalCentered="1"/>
  <pageMargins left="0.75000000000000011" right="0.75000000000000011" top="1" bottom="1" header="0.5" footer="0.5"/>
  <pageSetup scale="84" orientation="portrait" horizontalDpi="4294967292" verticalDpi="4294967292"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39A09-9F6A-49B8-A24E-38C824655E46}">
  <dimension ref="A4:V119"/>
  <sheetViews>
    <sheetView showGridLines="0" zoomScale="90" zoomScaleNormal="90" workbookViewId="0">
      <selection activeCell="A6" sqref="A6:L7"/>
    </sheetView>
  </sheetViews>
  <sheetFormatPr baseColWidth="10" defaultColWidth="11.44140625" defaultRowHeight="13.2" x14ac:dyDescent="0.25"/>
  <cols>
    <col min="1" max="1" width="23.6640625" customWidth="1"/>
    <col min="2" max="2" width="37.6640625" customWidth="1"/>
  </cols>
  <sheetData>
    <row r="4" spans="1:22" ht="19.95" customHeight="1" x14ac:dyDescent="0.25"/>
    <row r="6" spans="1:22" x14ac:dyDescent="0.25">
      <c r="A6" s="426" t="s">
        <v>192</v>
      </c>
      <c r="B6" s="426"/>
      <c r="C6" s="426"/>
      <c r="D6" s="426"/>
      <c r="E6" s="426"/>
      <c r="F6" s="426"/>
      <c r="G6" s="426"/>
      <c r="H6" s="426"/>
      <c r="I6" s="426"/>
      <c r="J6" s="426"/>
      <c r="K6" s="426"/>
      <c r="L6" s="426"/>
    </row>
    <row r="7" spans="1:22" x14ac:dyDescent="0.25">
      <c r="A7" s="426"/>
      <c r="B7" s="426"/>
      <c r="C7" s="426"/>
      <c r="D7" s="426"/>
      <c r="E7" s="426"/>
      <c r="F7" s="426"/>
      <c r="G7" s="426"/>
      <c r="H7" s="426"/>
      <c r="I7" s="426"/>
      <c r="J7" s="426"/>
      <c r="K7" s="426"/>
      <c r="L7" s="426"/>
    </row>
    <row r="8" spans="1:22" ht="43.2" customHeight="1" x14ac:dyDescent="0.25">
      <c r="A8" s="427" t="s">
        <v>193</v>
      </c>
      <c r="B8" s="428"/>
      <c r="C8" s="428"/>
      <c r="D8" s="428"/>
      <c r="E8" s="428"/>
      <c r="F8" s="428"/>
      <c r="G8" s="428"/>
      <c r="H8" s="428"/>
      <c r="I8" s="428"/>
      <c r="J8" s="428"/>
      <c r="K8" s="428"/>
      <c r="L8" s="429"/>
    </row>
    <row r="9" spans="1:22" ht="15" x14ac:dyDescent="0.35">
      <c r="A9" s="151" t="s">
        <v>59</v>
      </c>
    </row>
    <row r="10" spans="1:22" ht="40.200000000000003" customHeight="1" x14ac:dyDescent="0.25">
      <c r="A10" s="585" t="s">
        <v>194</v>
      </c>
      <c r="B10" s="586"/>
      <c r="C10" s="586"/>
      <c r="D10" s="586"/>
      <c r="E10" s="586"/>
      <c r="F10" s="586"/>
      <c r="G10" s="586"/>
      <c r="H10" s="586"/>
      <c r="I10" s="586"/>
      <c r="J10" s="586"/>
      <c r="K10" s="586"/>
      <c r="L10" s="586"/>
      <c r="M10" s="586"/>
      <c r="N10" s="586"/>
      <c r="O10" s="586"/>
      <c r="P10" s="586"/>
      <c r="Q10" s="586"/>
      <c r="R10" s="586"/>
      <c r="S10" s="586"/>
      <c r="T10" s="586"/>
      <c r="U10" s="586"/>
      <c r="V10" s="587"/>
    </row>
    <row r="11" spans="1:22" ht="28.2" customHeight="1" x14ac:dyDescent="0.25">
      <c r="A11" s="588" t="s">
        <v>61</v>
      </c>
      <c r="B11" s="590" t="s">
        <v>195</v>
      </c>
      <c r="C11" s="592" t="s">
        <v>196</v>
      </c>
      <c r="D11" s="593"/>
      <c r="E11" s="593"/>
      <c r="F11" s="593"/>
      <c r="G11" s="592" t="s">
        <v>197</v>
      </c>
      <c r="H11" s="593"/>
      <c r="I11" s="593"/>
      <c r="J11" s="593"/>
      <c r="K11" s="592" t="s">
        <v>198</v>
      </c>
      <c r="L11" s="593"/>
      <c r="M11" s="593"/>
      <c r="N11" s="593"/>
      <c r="O11" s="592" t="s">
        <v>199</v>
      </c>
      <c r="P11" s="593"/>
      <c r="Q11" s="593"/>
      <c r="R11" s="593"/>
      <c r="S11" s="592" t="s">
        <v>200</v>
      </c>
      <c r="T11" s="593"/>
      <c r="U11" s="593"/>
      <c r="V11" s="594"/>
    </row>
    <row r="12" spans="1:22" ht="28.2" customHeight="1" x14ac:dyDescent="0.25">
      <c r="A12" s="589"/>
      <c r="B12" s="591"/>
      <c r="C12" s="111" t="s">
        <v>201</v>
      </c>
      <c r="D12" s="112" t="s">
        <v>202</v>
      </c>
      <c r="E12" s="112" t="s">
        <v>203</v>
      </c>
      <c r="F12" s="112" t="s">
        <v>204</v>
      </c>
      <c r="G12" s="111" t="s">
        <v>201</v>
      </c>
      <c r="H12" s="112" t="s">
        <v>202</v>
      </c>
      <c r="I12" s="112" t="s">
        <v>203</v>
      </c>
      <c r="J12" s="112" t="s">
        <v>204</v>
      </c>
      <c r="K12" s="111" t="s">
        <v>205</v>
      </c>
      <c r="L12" s="112" t="s">
        <v>202</v>
      </c>
      <c r="M12" s="112" t="s">
        <v>203</v>
      </c>
      <c r="N12" s="112" t="s">
        <v>204</v>
      </c>
      <c r="O12" s="111" t="s">
        <v>201</v>
      </c>
      <c r="P12" s="112" t="s">
        <v>202</v>
      </c>
      <c r="Q12" s="112" t="s">
        <v>203</v>
      </c>
      <c r="R12" s="112" t="s">
        <v>204</v>
      </c>
      <c r="S12" s="111" t="s">
        <v>205</v>
      </c>
      <c r="T12" s="112" t="s">
        <v>202</v>
      </c>
      <c r="U12" s="112" t="s">
        <v>203</v>
      </c>
      <c r="V12" s="224" t="s">
        <v>204</v>
      </c>
    </row>
    <row r="13" spans="1:22" x14ac:dyDescent="0.25">
      <c r="A13" s="580" t="s">
        <v>206</v>
      </c>
      <c r="B13" s="225" t="s">
        <v>201</v>
      </c>
      <c r="C13" s="226">
        <v>85232</v>
      </c>
      <c r="D13" s="226">
        <v>84334</v>
      </c>
      <c r="E13" s="226">
        <v>86129</v>
      </c>
      <c r="F13" s="227">
        <v>0.5</v>
      </c>
      <c r="G13" s="226">
        <v>18952</v>
      </c>
      <c r="H13" s="226">
        <v>18825</v>
      </c>
      <c r="I13" s="226">
        <v>19080</v>
      </c>
      <c r="J13" s="227">
        <v>0.3</v>
      </c>
      <c r="K13" s="401">
        <v>4.4971704071999996</v>
      </c>
      <c r="L13" s="401">
        <v>4.45</v>
      </c>
      <c r="M13" s="401">
        <v>4.55</v>
      </c>
      <c r="N13" s="228">
        <v>0.6</v>
      </c>
      <c r="O13" s="226">
        <v>18271</v>
      </c>
      <c r="P13" s="226">
        <v>18145</v>
      </c>
      <c r="Q13" s="226">
        <v>18397</v>
      </c>
      <c r="R13" s="227">
        <v>0.4</v>
      </c>
      <c r="S13" s="401">
        <v>4.6648977615999998</v>
      </c>
      <c r="T13" s="401">
        <v>4.62</v>
      </c>
      <c r="U13" s="401">
        <v>4.71</v>
      </c>
      <c r="V13" s="229">
        <v>0.5</v>
      </c>
    </row>
    <row r="14" spans="1:22" ht="13.8" x14ac:dyDescent="0.3">
      <c r="A14" s="580" t="s">
        <v>207</v>
      </c>
      <c r="B14" s="230" t="s">
        <v>208</v>
      </c>
      <c r="C14" s="231">
        <v>61706</v>
      </c>
      <c r="D14" s="231">
        <v>60838</v>
      </c>
      <c r="E14" s="231">
        <v>62574</v>
      </c>
      <c r="F14" s="232">
        <v>0.7</v>
      </c>
      <c r="G14" s="231">
        <v>14746</v>
      </c>
      <c r="H14" s="231">
        <v>14635</v>
      </c>
      <c r="I14" s="231">
        <v>14857</v>
      </c>
      <c r="J14" s="232">
        <v>0.4</v>
      </c>
      <c r="K14" s="402">
        <v>4.1846954881</v>
      </c>
      <c r="L14" s="402">
        <v>4.12</v>
      </c>
      <c r="M14" s="402">
        <v>4.25</v>
      </c>
      <c r="N14" s="233">
        <v>0.8</v>
      </c>
      <c r="O14" s="231">
        <v>14129</v>
      </c>
      <c r="P14" s="231">
        <v>14016</v>
      </c>
      <c r="Q14" s="231">
        <v>14242</v>
      </c>
      <c r="R14" s="232">
        <v>0.4</v>
      </c>
      <c r="S14" s="402">
        <v>4.3672533150000001</v>
      </c>
      <c r="T14" s="402">
        <v>4.3099999999999996</v>
      </c>
      <c r="U14" s="402">
        <v>4.43</v>
      </c>
      <c r="V14" s="234">
        <v>0.7</v>
      </c>
    </row>
    <row r="15" spans="1:22" x14ac:dyDescent="0.25">
      <c r="A15" s="580" t="s">
        <v>207</v>
      </c>
      <c r="B15" s="225" t="s">
        <v>209</v>
      </c>
      <c r="C15" s="226">
        <v>23526</v>
      </c>
      <c r="D15" s="226">
        <v>23345</v>
      </c>
      <c r="E15" s="226">
        <v>23706</v>
      </c>
      <c r="F15" s="227">
        <v>0.4</v>
      </c>
      <c r="G15" s="226">
        <v>4207</v>
      </c>
      <c r="H15" s="226">
        <v>4183</v>
      </c>
      <c r="I15" s="226">
        <v>4230</v>
      </c>
      <c r="J15" s="227">
        <v>0.3</v>
      </c>
      <c r="K15" s="401">
        <v>5.5925068204999997</v>
      </c>
      <c r="L15" s="401">
        <v>5.54</v>
      </c>
      <c r="M15" s="401">
        <v>5.64</v>
      </c>
      <c r="N15" s="228">
        <v>0.4</v>
      </c>
      <c r="O15" s="226">
        <v>4142</v>
      </c>
      <c r="P15" s="226">
        <v>4118</v>
      </c>
      <c r="Q15" s="226">
        <v>4165</v>
      </c>
      <c r="R15" s="227">
        <v>0.3</v>
      </c>
      <c r="S15" s="401">
        <v>5.6803348965999998</v>
      </c>
      <c r="T15" s="401">
        <v>5.63</v>
      </c>
      <c r="U15" s="401">
        <v>5.73</v>
      </c>
      <c r="V15" s="229">
        <v>0.4</v>
      </c>
    </row>
    <row r="16" spans="1:22" ht="13.8" x14ac:dyDescent="0.3">
      <c r="A16" s="580" t="s">
        <v>210</v>
      </c>
      <c r="B16" s="230" t="s">
        <v>201</v>
      </c>
      <c r="C16" s="231">
        <v>103</v>
      </c>
      <c r="D16" s="231">
        <v>99</v>
      </c>
      <c r="E16" s="231">
        <v>107</v>
      </c>
      <c r="F16" s="232">
        <v>2</v>
      </c>
      <c r="G16" s="231">
        <v>29</v>
      </c>
      <c r="H16" s="231">
        <v>28</v>
      </c>
      <c r="I16" s="231">
        <v>29</v>
      </c>
      <c r="J16" s="232">
        <v>1.4</v>
      </c>
      <c r="K16" s="402">
        <v>3.5797851305999999</v>
      </c>
      <c r="L16" s="402">
        <v>3.43</v>
      </c>
      <c r="M16" s="402">
        <v>3.73</v>
      </c>
      <c r="N16" s="233">
        <v>2.1</v>
      </c>
      <c r="O16" s="231">
        <v>27</v>
      </c>
      <c r="P16" s="231">
        <v>26</v>
      </c>
      <c r="Q16" s="231">
        <v>27</v>
      </c>
      <c r="R16" s="232">
        <v>1.5</v>
      </c>
      <c r="S16" s="402">
        <v>3.8539678237000001</v>
      </c>
      <c r="T16" s="402">
        <v>3.69</v>
      </c>
      <c r="U16" s="402">
        <v>4.0199999999999996</v>
      </c>
      <c r="V16" s="234">
        <v>2.1</v>
      </c>
    </row>
    <row r="17" spans="1:22" ht="13.8" x14ac:dyDescent="0.3">
      <c r="A17" s="580" t="s">
        <v>207</v>
      </c>
      <c r="B17" s="225" t="s">
        <v>208</v>
      </c>
      <c r="C17" s="235">
        <v>56</v>
      </c>
      <c r="D17" s="235">
        <v>53</v>
      </c>
      <c r="E17" s="235">
        <v>60</v>
      </c>
      <c r="F17" s="236">
        <v>2.8</v>
      </c>
      <c r="G17" s="235">
        <v>18</v>
      </c>
      <c r="H17" s="235">
        <v>18</v>
      </c>
      <c r="I17" s="235">
        <v>19</v>
      </c>
      <c r="J17" s="236">
        <v>1.9</v>
      </c>
      <c r="K17" s="403">
        <v>3.0721707425</v>
      </c>
      <c r="L17" s="403">
        <v>2.9</v>
      </c>
      <c r="M17" s="403">
        <v>3.25</v>
      </c>
      <c r="N17" s="237">
        <v>2.9</v>
      </c>
      <c r="O17" s="235">
        <v>16</v>
      </c>
      <c r="P17" s="235">
        <v>16</v>
      </c>
      <c r="Q17" s="235">
        <v>17</v>
      </c>
      <c r="R17" s="236">
        <v>2</v>
      </c>
      <c r="S17" s="403">
        <v>3.4492463842999999</v>
      </c>
      <c r="T17" s="403">
        <v>3.25</v>
      </c>
      <c r="U17" s="403">
        <v>3.65</v>
      </c>
      <c r="V17" s="238">
        <v>3</v>
      </c>
    </row>
    <row r="18" spans="1:22" ht="13.8" x14ac:dyDescent="0.3">
      <c r="A18" s="580" t="s">
        <v>207</v>
      </c>
      <c r="B18" s="230" t="s">
        <v>209</v>
      </c>
      <c r="C18" s="231">
        <v>46</v>
      </c>
      <c r="D18" s="231">
        <v>44</v>
      </c>
      <c r="E18" s="231">
        <v>49</v>
      </c>
      <c r="F18" s="232">
        <v>2.9</v>
      </c>
      <c r="G18" s="231">
        <v>10</v>
      </c>
      <c r="H18" s="231">
        <v>10</v>
      </c>
      <c r="I18" s="231">
        <v>11</v>
      </c>
      <c r="J18" s="232">
        <v>2</v>
      </c>
      <c r="K18" s="402">
        <v>4.4860457215</v>
      </c>
      <c r="L18" s="402">
        <v>4.22</v>
      </c>
      <c r="M18" s="402">
        <v>4.75</v>
      </c>
      <c r="N18" s="233">
        <v>3</v>
      </c>
      <c r="O18" s="231">
        <v>10</v>
      </c>
      <c r="P18" s="231">
        <v>10</v>
      </c>
      <c r="Q18" s="231">
        <v>11</v>
      </c>
      <c r="R18" s="232">
        <v>2</v>
      </c>
      <c r="S18" s="402">
        <v>4.4994638704999996</v>
      </c>
      <c r="T18" s="402">
        <v>4.2300000000000004</v>
      </c>
      <c r="U18" s="402">
        <v>4.7699999999999996</v>
      </c>
      <c r="V18" s="234">
        <v>3</v>
      </c>
    </row>
    <row r="19" spans="1:22" ht="13.8" x14ac:dyDescent="0.3">
      <c r="A19" s="580" t="s">
        <v>211</v>
      </c>
      <c r="B19" s="225" t="s">
        <v>201</v>
      </c>
      <c r="C19" s="235">
        <v>11554</v>
      </c>
      <c r="D19" s="235">
        <v>11005</v>
      </c>
      <c r="E19" s="235">
        <v>12103</v>
      </c>
      <c r="F19" s="236">
        <v>2.4</v>
      </c>
      <c r="G19" s="235">
        <v>2642</v>
      </c>
      <c r="H19" s="235">
        <v>2577</v>
      </c>
      <c r="I19" s="235">
        <v>2707</v>
      </c>
      <c r="J19" s="236">
        <v>1.3</v>
      </c>
      <c r="K19" s="403">
        <v>4.3730504022999996</v>
      </c>
      <c r="L19" s="403">
        <v>4.16</v>
      </c>
      <c r="M19" s="403">
        <v>4.59</v>
      </c>
      <c r="N19" s="237">
        <v>2.5</v>
      </c>
      <c r="O19" s="235">
        <v>2537</v>
      </c>
      <c r="P19" s="235">
        <v>2473</v>
      </c>
      <c r="Q19" s="235">
        <v>2600</v>
      </c>
      <c r="R19" s="236">
        <v>1.3</v>
      </c>
      <c r="S19" s="403">
        <v>4.5548442423999997</v>
      </c>
      <c r="T19" s="403">
        <v>4.34</v>
      </c>
      <c r="U19" s="403">
        <v>4.7699999999999996</v>
      </c>
      <c r="V19" s="238">
        <v>2.4</v>
      </c>
    </row>
    <row r="20" spans="1:22" ht="13.8" x14ac:dyDescent="0.3">
      <c r="A20" s="580" t="s">
        <v>207</v>
      </c>
      <c r="B20" s="230" t="s">
        <v>208</v>
      </c>
      <c r="C20" s="231">
        <v>8909</v>
      </c>
      <c r="D20" s="231">
        <v>8377</v>
      </c>
      <c r="E20" s="231">
        <v>9442</v>
      </c>
      <c r="F20" s="232">
        <v>3</v>
      </c>
      <c r="G20" s="231">
        <v>2186</v>
      </c>
      <c r="H20" s="231">
        <v>2126</v>
      </c>
      <c r="I20" s="231">
        <v>2246</v>
      </c>
      <c r="J20" s="232">
        <v>1.4</v>
      </c>
      <c r="K20" s="402">
        <v>4.0758440387999997</v>
      </c>
      <c r="L20" s="402">
        <v>3.83</v>
      </c>
      <c r="M20" s="402">
        <v>4.32</v>
      </c>
      <c r="N20" s="233">
        <v>3.1</v>
      </c>
      <c r="O20" s="231">
        <v>2088</v>
      </c>
      <c r="P20" s="231">
        <v>2028</v>
      </c>
      <c r="Q20" s="231">
        <v>2148</v>
      </c>
      <c r="R20" s="232">
        <v>1.5</v>
      </c>
      <c r="S20" s="402">
        <v>4.2665623682999998</v>
      </c>
      <c r="T20" s="402">
        <v>4.0199999999999996</v>
      </c>
      <c r="U20" s="402">
        <v>4.5199999999999996</v>
      </c>
      <c r="V20" s="234">
        <v>3</v>
      </c>
    </row>
    <row r="21" spans="1:22" ht="13.8" x14ac:dyDescent="0.3">
      <c r="A21" s="580" t="s">
        <v>207</v>
      </c>
      <c r="B21" s="225" t="s">
        <v>209</v>
      </c>
      <c r="C21" s="235">
        <v>2645</v>
      </c>
      <c r="D21" s="235">
        <v>2543</v>
      </c>
      <c r="E21" s="235">
        <v>2746</v>
      </c>
      <c r="F21" s="236">
        <v>2</v>
      </c>
      <c r="G21" s="235">
        <v>456</v>
      </c>
      <c r="H21" s="235">
        <v>446</v>
      </c>
      <c r="I21" s="235">
        <v>466</v>
      </c>
      <c r="J21" s="236">
        <v>1.1000000000000001</v>
      </c>
      <c r="K21" s="403">
        <v>5.7970932428999999</v>
      </c>
      <c r="L21" s="403">
        <v>5.57</v>
      </c>
      <c r="M21" s="403">
        <v>6.03</v>
      </c>
      <c r="N21" s="237">
        <v>2</v>
      </c>
      <c r="O21" s="235">
        <v>448</v>
      </c>
      <c r="P21" s="235">
        <v>438</v>
      </c>
      <c r="Q21" s="235">
        <v>458</v>
      </c>
      <c r="R21" s="236">
        <v>1.1000000000000001</v>
      </c>
      <c r="S21" s="403">
        <v>5.8971587323000003</v>
      </c>
      <c r="T21" s="403">
        <v>5.67</v>
      </c>
      <c r="U21" s="403">
        <v>6.13</v>
      </c>
      <c r="V21" s="238">
        <v>2</v>
      </c>
    </row>
    <row r="22" spans="1:22" ht="13.8" x14ac:dyDescent="0.3">
      <c r="A22" s="580" t="s">
        <v>212</v>
      </c>
      <c r="B22" s="230" t="s">
        <v>201</v>
      </c>
      <c r="C22" s="231">
        <v>439</v>
      </c>
      <c r="D22" s="231">
        <v>431</v>
      </c>
      <c r="E22" s="231">
        <v>447</v>
      </c>
      <c r="F22" s="232">
        <v>1</v>
      </c>
      <c r="G22" s="231">
        <v>122</v>
      </c>
      <c r="H22" s="231">
        <v>120</v>
      </c>
      <c r="I22" s="231">
        <v>124</v>
      </c>
      <c r="J22" s="232">
        <v>0.8</v>
      </c>
      <c r="K22" s="402">
        <v>3.6116039422999999</v>
      </c>
      <c r="L22" s="402">
        <v>3.54</v>
      </c>
      <c r="M22" s="402">
        <v>3.69</v>
      </c>
      <c r="N22" s="233">
        <v>1.1000000000000001</v>
      </c>
      <c r="O22" s="231">
        <v>118</v>
      </c>
      <c r="P22" s="231">
        <v>116</v>
      </c>
      <c r="Q22" s="231">
        <v>120</v>
      </c>
      <c r="R22" s="232">
        <v>0.9</v>
      </c>
      <c r="S22" s="402">
        <v>3.7158063889999999</v>
      </c>
      <c r="T22" s="402">
        <v>3.64</v>
      </c>
      <c r="U22" s="402">
        <v>3.79</v>
      </c>
      <c r="V22" s="234">
        <v>1</v>
      </c>
    </row>
    <row r="23" spans="1:22" ht="13.8" x14ac:dyDescent="0.3">
      <c r="A23" s="580" t="s">
        <v>207</v>
      </c>
      <c r="B23" s="225" t="s">
        <v>208</v>
      </c>
      <c r="C23" s="235">
        <v>272</v>
      </c>
      <c r="D23" s="235">
        <v>265</v>
      </c>
      <c r="E23" s="235">
        <v>280</v>
      </c>
      <c r="F23" s="236">
        <v>1.3</v>
      </c>
      <c r="G23" s="235">
        <v>74</v>
      </c>
      <c r="H23" s="235">
        <v>72</v>
      </c>
      <c r="I23" s="235">
        <v>75</v>
      </c>
      <c r="J23" s="236">
        <v>1</v>
      </c>
      <c r="K23" s="403">
        <v>3.6885109367000002</v>
      </c>
      <c r="L23" s="403">
        <v>3.58</v>
      </c>
      <c r="M23" s="403">
        <v>3.79</v>
      </c>
      <c r="N23" s="237">
        <v>1.5</v>
      </c>
      <c r="O23" s="235">
        <v>71</v>
      </c>
      <c r="P23" s="235">
        <v>69</v>
      </c>
      <c r="Q23" s="235">
        <v>72</v>
      </c>
      <c r="R23" s="236">
        <v>1.1000000000000001</v>
      </c>
      <c r="S23" s="403">
        <v>3.8529709536999999</v>
      </c>
      <c r="T23" s="403">
        <v>3.75</v>
      </c>
      <c r="U23" s="403">
        <v>3.95</v>
      </c>
      <c r="V23" s="238">
        <v>1.3</v>
      </c>
    </row>
    <row r="24" spans="1:22" ht="13.8" x14ac:dyDescent="0.3">
      <c r="A24" s="580" t="s">
        <v>207</v>
      </c>
      <c r="B24" s="230" t="s">
        <v>209</v>
      </c>
      <c r="C24" s="231">
        <v>167</v>
      </c>
      <c r="D24" s="231">
        <v>162</v>
      </c>
      <c r="E24" s="231">
        <v>171</v>
      </c>
      <c r="F24" s="232">
        <v>1.2</v>
      </c>
      <c r="G24" s="231">
        <v>48</v>
      </c>
      <c r="H24" s="231">
        <v>46</v>
      </c>
      <c r="I24" s="231">
        <v>49</v>
      </c>
      <c r="J24" s="232">
        <v>1.3</v>
      </c>
      <c r="K24" s="402">
        <v>3.4924521808</v>
      </c>
      <c r="L24" s="402">
        <v>3.39</v>
      </c>
      <c r="M24" s="402">
        <v>3.59</v>
      </c>
      <c r="N24" s="233">
        <v>1.5</v>
      </c>
      <c r="O24" s="231">
        <v>47</v>
      </c>
      <c r="P24" s="231">
        <v>46</v>
      </c>
      <c r="Q24" s="231">
        <v>49</v>
      </c>
      <c r="R24" s="232">
        <v>1.3</v>
      </c>
      <c r="S24" s="402">
        <v>3.5112721936</v>
      </c>
      <c r="T24" s="402">
        <v>3.41</v>
      </c>
      <c r="U24" s="402">
        <v>3.61</v>
      </c>
      <c r="V24" s="234">
        <v>1.4</v>
      </c>
    </row>
    <row r="25" spans="1:22" ht="13.8" x14ac:dyDescent="0.3">
      <c r="A25" s="580" t="s">
        <v>213</v>
      </c>
      <c r="B25" s="225" t="s">
        <v>201</v>
      </c>
      <c r="C25" s="235">
        <v>5388</v>
      </c>
      <c r="D25" s="235">
        <v>5226</v>
      </c>
      <c r="E25" s="235">
        <v>5551</v>
      </c>
      <c r="F25" s="236">
        <v>1.5</v>
      </c>
      <c r="G25" s="235">
        <v>838</v>
      </c>
      <c r="H25" s="235">
        <v>815</v>
      </c>
      <c r="I25" s="235">
        <v>860</v>
      </c>
      <c r="J25" s="236">
        <v>1.4</v>
      </c>
      <c r="K25" s="403">
        <v>6.4331561162000002</v>
      </c>
      <c r="L25" s="403">
        <v>6.2</v>
      </c>
      <c r="M25" s="403">
        <v>6.67</v>
      </c>
      <c r="N25" s="237">
        <v>1.9</v>
      </c>
      <c r="O25" s="235">
        <v>830</v>
      </c>
      <c r="P25" s="235">
        <v>808</v>
      </c>
      <c r="Q25" s="235">
        <v>852</v>
      </c>
      <c r="R25" s="236">
        <v>1.3</v>
      </c>
      <c r="S25" s="403">
        <v>6.4909641600999999</v>
      </c>
      <c r="T25" s="403">
        <v>6.26</v>
      </c>
      <c r="U25" s="403">
        <v>6.72</v>
      </c>
      <c r="V25" s="238">
        <v>1.8</v>
      </c>
    </row>
    <row r="26" spans="1:22" ht="13.8" x14ac:dyDescent="0.3">
      <c r="A26" s="580" t="s">
        <v>207</v>
      </c>
      <c r="B26" s="230" t="s">
        <v>208</v>
      </c>
      <c r="C26" s="231">
        <v>5045</v>
      </c>
      <c r="D26" s="231">
        <v>4889</v>
      </c>
      <c r="E26" s="231">
        <v>5200</v>
      </c>
      <c r="F26" s="232">
        <v>1.6</v>
      </c>
      <c r="G26" s="231">
        <v>796</v>
      </c>
      <c r="H26" s="231">
        <v>775</v>
      </c>
      <c r="I26" s="231">
        <v>817</v>
      </c>
      <c r="J26" s="232">
        <v>1.3</v>
      </c>
      <c r="K26" s="402">
        <v>6.3340898937999999</v>
      </c>
      <c r="L26" s="402">
        <v>6.1</v>
      </c>
      <c r="M26" s="402">
        <v>6.57</v>
      </c>
      <c r="N26" s="233">
        <v>1.9</v>
      </c>
      <c r="O26" s="231">
        <v>790</v>
      </c>
      <c r="P26" s="231">
        <v>770</v>
      </c>
      <c r="Q26" s="231">
        <v>810</v>
      </c>
      <c r="R26" s="232">
        <v>1.3</v>
      </c>
      <c r="S26" s="402">
        <v>6.3868918175999996</v>
      </c>
      <c r="T26" s="402">
        <v>6.16</v>
      </c>
      <c r="U26" s="402">
        <v>6.62</v>
      </c>
      <c r="V26" s="234">
        <v>1.8</v>
      </c>
    </row>
    <row r="27" spans="1:22" ht="13.8" x14ac:dyDescent="0.3">
      <c r="A27" s="580" t="s">
        <v>207</v>
      </c>
      <c r="B27" s="225" t="s">
        <v>209</v>
      </c>
      <c r="C27" s="235">
        <v>344</v>
      </c>
      <c r="D27" s="235">
        <v>333</v>
      </c>
      <c r="E27" s="235">
        <v>354</v>
      </c>
      <c r="F27" s="236">
        <v>1.6</v>
      </c>
      <c r="G27" s="235">
        <v>41</v>
      </c>
      <c r="H27" s="235">
        <v>40</v>
      </c>
      <c r="I27" s="235">
        <v>42</v>
      </c>
      <c r="J27" s="236">
        <v>1.5</v>
      </c>
      <c r="K27" s="403">
        <v>8.3513521587999993</v>
      </c>
      <c r="L27" s="403">
        <v>8.06</v>
      </c>
      <c r="M27" s="403">
        <v>8.64</v>
      </c>
      <c r="N27" s="237">
        <v>1.8</v>
      </c>
      <c r="O27" s="235">
        <v>40</v>
      </c>
      <c r="P27" s="235">
        <v>39</v>
      </c>
      <c r="Q27" s="235">
        <v>42</v>
      </c>
      <c r="R27" s="236">
        <v>1.6</v>
      </c>
      <c r="S27" s="403">
        <v>8.5328700070999997</v>
      </c>
      <c r="T27" s="403">
        <v>8.24</v>
      </c>
      <c r="U27" s="403">
        <v>8.83</v>
      </c>
      <c r="V27" s="238">
        <v>1.8</v>
      </c>
    </row>
    <row r="28" spans="1:22" ht="13.8" x14ac:dyDescent="0.3">
      <c r="A28" s="580" t="s">
        <v>214</v>
      </c>
      <c r="B28" s="230" t="s">
        <v>201</v>
      </c>
      <c r="C28" s="231">
        <v>10470</v>
      </c>
      <c r="D28" s="231">
        <v>9892</v>
      </c>
      <c r="E28" s="231">
        <v>11049</v>
      </c>
      <c r="F28" s="232">
        <v>2.8</v>
      </c>
      <c r="G28" s="231">
        <v>3178</v>
      </c>
      <c r="H28" s="231">
        <v>3090</v>
      </c>
      <c r="I28" s="231">
        <v>3266</v>
      </c>
      <c r="J28" s="232">
        <v>1.4</v>
      </c>
      <c r="K28" s="402">
        <v>3.29477566</v>
      </c>
      <c r="L28" s="402">
        <v>3.11</v>
      </c>
      <c r="M28" s="402">
        <v>3.48</v>
      </c>
      <c r="N28" s="233">
        <v>2.9</v>
      </c>
      <c r="O28" s="231">
        <v>3028</v>
      </c>
      <c r="P28" s="231">
        <v>2940</v>
      </c>
      <c r="Q28" s="231">
        <v>3116</v>
      </c>
      <c r="R28" s="232">
        <v>1.5</v>
      </c>
      <c r="S28" s="402">
        <v>3.4576228380999998</v>
      </c>
      <c r="T28" s="402">
        <v>3.28</v>
      </c>
      <c r="U28" s="402">
        <v>3.64</v>
      </c>
      <c r="V28" s="234">
        <v>2.7</v>
      </c>
    </row>
    <row r="29" spans="1:22" ht="13.8" x14ac:dyDescent="0.3">
      <c r="A29" s="580" t="s">
        <v>207</v>
      </c>
      <c r="B29" s="225" t="s">
        <v>208</v>
      </c>
      <c r="C29" s="235">
        <v>10420</v>
      </c>
      <c r="D29" s="235">
        <v>9844</v>
      </c>
      <c r="E29" s="235">
        <v>10995</v>
      </c>
      <c r="F29" s="236">
        <v>2.8</v>
      </c>
      <c r="G29" s="235">
        <v>3167</v>
      </c>
      <c r="H29" s="235">
        <v>3092</v>
      </c>
      <c r="I29" s="235">
        <v>3242</v>
      </c>
      <c r="J29" s="236">
        <v>1.2</v>
      </c>
      <c r="K29" s="403">
        <v>3.2902162289999999</v>
      </c>
      <c r="L29" s="403">
        <v>3.11</v>
      </c>
      <c r="M29" s="403">
        <v>3.47</v>
      </c>
      <c r="N29" s="237">
        <v>2.8</v>
      </c>
      <c r="O29" s="235">
        <v>3017</v>
      </c>
      <c r="P29" s="235">
        <v>2939</v>
      </c>
      <c r="Q29" s="235">
        <v>3095</v>
      </c>
      <c r="R29" s="236">
        <v>1.3</v>
      </c>
      <c r="S29" s="403">
        <v>3.4534095851000002</v>
      </c>
      <c r="T29" s="403">
        <v>3.27</v>
      </c>
      <c r="U29" s="403">
        <v>3.63</v>
      </c>
      <c r="V29" s="238">
        <v>2.7</v>
      </c>
    </row>
    <row r="30" spans="1:22" ht="13.8" x14ac:dyDescent="0.3">
      <c r="A30" s="580" t="s">
        <v>207</v>
      </c>
      <c r="B30" s="230" t="s">
        <v>209</v>
      </c>
      <c r="C30" s="231">
        <v>51</v>
      </c>
      <c r="D30" s="231">
        <v>48</v>
      </c>
      <c r="E30" s="231">
        <v>53</v>
      </c>
      <c r="F30" s="232">
        <v>2.1</v>
      </c>
      <c r="G30" s="231">
        <v>11</v>
      </c>
      <c r="H30" s="231">
        <v>11</v>
      </c>
      <c r="I30" s="231">
        <v>11</v>
      </c>
      <c r="J30" s="232">
        <v>1.4</v>
      </c>
      <c r="K30" s="402">
        <v>4.6117251481999997</v>
      </c>
      <c r="L30" s="402">
        <v>4.3600000000000003</v>
      </c>
      <c r="M30" s="402">
        <v>4.87</v>
      </c>
      <c r="N30" s="233">
        <v>2.8</v>
      </c>
      <c r="O30" s="231">
        <v>11</v>
      </c>
      <c r="P30" s="231">
        <v>11</v>
      </c>
      <c r="Q30" s="231">
        <v>11</v>
      </c>
      <c r="R30" s="232">
        <v>1.4</v>
      </c>
      <c r="S30" s="402">
        <v>4.6188700220000003</v>
      </c>
      <c r="T30" s="402">
        <v>4.3600000000000003</v>
      </c>
      <c r="U30" s="402">
        <v>4.88</v>
      </c>
      <c r="V30" s="234">
        <v>2.8</v>
      </c>
    </row>
    <row r="31" spans="1:22" ht="13.8" x14ac:dyDescent="0.3">
      <c r="A31" s="580" t="s">
        <v>215</v>
      </c>
      <c r="B31" s="225" t="s">
        <v>201</v>
      </c>
      <c r="C31" s="235">
        <v>4429</v>
      </c>
      <c r="D31" s="235">
        <v>4289</v>
      </c>
      <c r="E31" s="235">
        <v>4569</v>
      </c>
      <c r="F31" s="236">
        <v>1.6</v>
      </c>
      <c r="G31" s="235">
        <v>728</v>
      </c>
      <c r="H31" s="235">
        <v>717</v>
      </c>
      <c r="I31" s="235">
        <v>740</v>
      </c>
      <c r="J31" s="236">
        <v>0.8</v>
      </c>
      <c r="K31" s="403">
        <v>6.080134943</v>
      </c>
      <c r="L31" s="403">
        <v>5.87</v>
      </c>
      <c r="M31" s="403">
        <v>6.29</v>
      </c>
      <c r="N31" s="237">
        <v>1.8</v>
      </c>
      <c r="O31" s="235">
        <v>724</v>
      </c>
      <c r="P31" s="235">
        <v>712</v>
      </c>
      <c r="Q31" s="235">
        <v>736</v>
      </c>
      <c r="R31" s="236">
        <v>0.8</v>
      </c>
      <c r="S31" s="403">
        <v>6.1191362195999996</v>
      </c>
      <c r="T31" s="403">
        <v>5.91</v>
      </c>
      <c r="U31" s="403">
        <v>6.33</v>
      </c>
      <c r="V31" s="238">
        <v>1.8</v>
      </c>
    </row>
    <row r="32" spans="1:22" ht="13.8" x14ac:dyDescent="0.3">
      <c r="A32" s="580" t="s">
        <v>207</v>
      </c>
      <c r="B32" s="230" t="s">
        <v>208</v>
      </c>
      <c r="C32" s="231">
        <v>3104</v>
      </c>
      <c r="D32" s="231">
        <v>2974</v>
      </c>
      <c r="E32" s="231">
        <v>3234</v>
      </c>
      <c r="F32" s="232">
        <v>2.1</v>
      </c>
      <c r="G32" s="231">
        <v>538</v>
      </c>
      <c r="H32" s="231">
        <v>527</v>
      </c>
      <c r="I32" s="231">
        <v>548</v>
      </c>
      <c r="J32" s="232">
        <v>1</v>
      </c>
      <c r="K32" s="402">
        <v>5.7736052276000001</v>
      </c>
      <c r="L32" s="402">
        <v>5.51</v>
      </c>
      <c r="M32" s="402">
        <v>6.04</v>
      </c>
      <c r="N32" s="233">
        <v>2.2999999999999998</v>
      </c>
      <c r="O32" s="231">
        <v>535</v>
      </c>
      <c r="P32" s="231">
        <v>524</v>
      </c>
      <c r="Q32" s="231">
        <v>546</v>
      </c>
      <c r="R32" s="232">
        <v>1</v>
      </c>
      <c r="S32" s="402">
        <v>5.8019109447000003</v>
      </c>
      <c r="T32" s="402">
        <v>5.54</v>
      </c>
      <c r="U32" s="402">
        <v>6.06</v>
      </c>
      <c r="V32" s="234">
        <v>2.2999999999999998</v>
      </c>
    </row>
    <row r="33" spans="1:22" ht="13.8" x14ac:dyDescent="0.3">
      <c r="A33" s="580" t="s">
        <v>207</v>
      </c>
      <c r="B33" s="225" t="s">
        <v>209</v>
      </c>
      <c r="C33" s="235">
        <v>1325</v>
      </c>
      <c r="D33" s="235">
        <v>1280</v>
      </c>
      <c r="E33" s="235">
        <v>1370</v>
      </c>
      <c r="F33" s="236">
        <v>1.7</v>
      </c>
      <c r="G33" s="235">
        <v>191</v>
      </c>
      <c r="H33" s="235">
        <v>187</v>
      </c>
      <c r="I33" s="235">
        <v>195</v>
      </c>
      <c r="J33" s="236">
        <v>1</v>
      </c>
      <c r="K33" s="403">
        <v>6.9438188005999999</v>
      </c>
      <c r="L33" s="403">
        <v>6.67</v>
      </c>
      <c r="M33" s="403">
        <v>7.22</v>
      </c>
      <c r="N33" s="237">
        <v>2</v>
      </c>
      <c r="O33" s="235">
        <v>189</v>
      </c>
      <c r="P33" s="235">
        <v>185</v>
      </c>
      <c r="Q33" s="235">
        <v>193</v>
      </c>
      <c r="R33" s="236">
        <v>1.1000000000000001</v>
      </c>
      <c r="S33" s="403">
        <v>7.0181118910000002</v>
      </c>
      <c r="T33" s="403">
        <v>6.74</v>
      </c>
      <c r="U33" s="403">
        <v>7.29</v>
      </c>
      <c r="V33" s="238">
        <v>2</v>
      </c>
    </row>
    <row r="34" spans="1:22" ht="13.8" x14ac:dyDescent="0.3">
      <c r="A34" s="580" t="s">
        <v>216</v>
      </c>
      <c r="B34" s="230" t="s">
        <v>201</v>
      </c>
      <c r="C34" s="231">
        <v>1583</v>
      </c>
      <c r="D34" s="231">
        <v>1548</v>
      </c>
      <c r="E34" s="231">
        <v>1617</v>
      </c>
      <c r="F34" s="232">
        <v>1.1000000000000001</v>
      </c>
      <c r="G34" s="231">
        <v>464</v>
      </c>
      <c r="H34" s="231">
        <v>455</v>
      </c>
      <c r="I34" s="231">
        <v>472</v>
      </c>
      <c r="J34" s="232">
        <v>0.9</v>
      </c>
      <c r="K34" s="402">
        <v>3.4118089856</v>
      </c>
      <c r="L34" s="402">
        <v>3.33</v>
      </c>
      <c r="M34" s="402">
        <v>3.5</v>
      </c>
      <c r="N34" s="233">
        <v>1.3</v>
      </c>
      <c r="O34" s="231">
        <v>457</v>
      </c>
      <c r="P34" s="231">
        <v>449</v>
      </c>
      <c r="Q34" s="231">
        <v>465</v>
      </c>
      <c r="R34" s="232">
        <v>0.9</v>
      </c>
      <c r="S34" s="402">
        <v>3.4630523404</v>
      </c>
      <c r="T34" s="402">
        <v>3.38</v>
      </c>
      <c r="U34" s="402">
        <v>3.54</v>
      </c>
      <c r="V34" s="234">
        <v>1.2</v>
      </c>
    </row>
    <row r="35" spans="1:22" ht="13.8" x14ac:dyDescent="0.3">
      <c r="A35" s="580" t="s">
        <v>207</v>
      </c>
      <c r="B35" s="225" t="s">
        <v>208</v>
      </c>
      <c r="C35" s="235">
        <v>930</v>
      </c>
      <c r="D35" s="235">
        <v>901</v>
      </c>
      <c r="E35" s="235">
        <v>959</v>
      </c>
      <c r="F35" s="236">
        <v>1.6</v>
      </c>
      <c r="G35" s="235">
        <v>296</v>
      </c>
      <c r="H35" s="235">
        <v>289</v>
      </c>
      <c r="I35" s="235">
        <v>303</v>
      </c>
      <c r="J35" s="236">
        <v>1.2</v>
      </c>
      <c r="K35" s="403">
        <v>3.1448528546999999</v>
      </c>
      <c r="L35" s="403">
        <v>3.04</v>
      </c>
      <c r="M35" s="403">
        <v>3.25</v>
      </c>
      <c r="N35" s="237">
        <v>1.7</v>
      </c>
      <c r="O35" s="235">
        <v>290</v>
      </c>
      <c r="P35" s="235">
        <v>283</v>
      </c>
      <c r="Q35" s="235">
        <v>297</v>
      </c>
      <c r="R35" s="236">
        <v>1.2</v>
      </c>
      <c r="S35" s="403">
        <v>3.2087560297</v>
      </c>
      <c r="T35" s="403">
        <v>3.11</v>
      </c>
      <c r="U35" s="403">
        <v>3.31</v>
      </c>
      <c r="V35" s="238">
        <v>1.6</v>
      </c>
    </row>
    <row r="36" spans="1:22" ht="13.8" x14ac:dyDescent="0.3">
      <c r="A36" s="580" t="s">
        <v>207</v>
      </c>
      <c r="B36" s="230" t="s">
        <v>209</v>
      </c>
      <c r="C36" s="231">
        <v>653</v>
      </c>
      <c r="D36" s="231">
        <v>636</v>
      </c>
      <c r="E36" s="231">
        <v>669</v>
      </c>
      <c r="F36" s="232">
        <v>1.3</v>
      </c>
      <c r="G36" s="231">
        <v>168</v>
      </c>
      <c r="H36" s="231">
        <v>164</v>
      </c>
      <c r="I36" s="231">
        <v>172</v>
      </c>
      <c r="J36" s="232">
        <v>1.3</v>
      </c>
      <c r="K36" s="402">
        <v>3.8813222151</v>
      </c>
      <c r="L36" s="402">
        <v>3.75</v>
      </c>
      <c r="M36" s="402">
        <v>4.01</v>
      </c>
      <c r="N36" s="233">
        <v>1.7</v>
      </c>
      <c r="O36" s="231">
        <v>167</v>
      </c>
      <c r="P36" s="231">
        <v>163</v>
      </c>
      <c r="Q36" s="231">
        <v>171</v>
      </c>
      <c r="R36" s="232">
        <v>1.3</v>
      </c>
      <c r="S36" s="402">
        <v>3.9039481476</v>
      </c>
      <c r="T36" s="402">
        <v>3.77</v>
      </c>
      <c r="U36" s="402">
        <v>4.04</v>
      </c>
      <c r="V36" s="234">
        <v>1.8</v>
      </c>
    </row>
    <row r="37" spans="1:22" ht="13.8" x14ac:dyDescent="0.3">
      <c r="A37" s="580" t="s">
        <v>217</v>
      </c>
      <c r="B37" s="225" t="s">
        <v>201</v>
      </c>
      <c r="C37" s="235">
        <v>1429</v>
      </c>
      <c r="D37" s="235">
        <v>1389</v>
      </c>
      <c r="E37" s="235">
        <v>1469</v>
      </c>
      <c r="F37" s="236">
        <v>1.4</v>
      </c>
      <c r="G37" s="235">
        <v>388</v>
      </c>
      <c r="H37" s="235">
        <v>379</v>
      </c>
      <c r="I37" s="235">
        <v>396</v>
      </c>
      <c r="J37" s="236">
        <v>1.1000000000000001</v>
      </c>
      <c r="K37" s="403">
        <v>3.6861266897</v>
      </c>
      <c r="L37" s="403">
        <v>3.55</v>
      </c>
      <c r="M37" s="403">
        <v>3.82</v>
      </c>
      <c r="N37" s="237">
        <v>1.9</v>
      </c>
      <c r="O37" s="235">
        <v>370</v>
      </c>
      <c r="P37" s="235">
        <v>363</v>
      </c>
      <c r="Q37" s="235">
        <v>378</v>
      </c>
      <c r="R37" s="236">
        <v>1</v>
      </c>
      <c r="S37" s="403">
        <v>3.8614819244</v>
      </c>
      <c r="T37" s="403">
        <v>3.73</v>
      </c>
      <c r="U37" s="403">
        <v>3.99</v>
      </c>
      <c r="V37" s="238">
        <v>1.7</v>
      </c>
    </row>
    <row r="38" spans="1:22" ht="13.8" x14ac:dyDescent="0.3">
      <c r="A38" s="580" t="s">
        <v>207</v>
      </c>
      <c r="B38" s="230" t="s">
        <v>208</v>
      </c>
      <c r="C38" s="231">
        <v>1033</v>
      </c>
      <c r="D38" s="231">
        <v>995</v>
      </c>
      <c r="E38" s="231">
        <v>1070</v>
      </c>
      <c r="F38" s="232">
        <v>1.9</v>
      </c>
      <c r="G38" s="231">
        <v>310</v>
      </c>
      <c r="H38" s="231">
        <v>302</v>
      </c>
      <c r="I38" s="231">
        <v>317</v>
      </c>
      <c r="J38" s="232">
        <v>1.2</v>
      </c>
      <c r="K38" s="402">
        <v>3.3341156679999999</v>
      </c>
      <c r="L38" s="402">
        <v>3.18</v>
      </c>
      <c r="M38" s="402">
        <v>3.49</v>
      </c>
      <c r="N38" s="233">
        <v>2.2999999999999998</v>
      </c>
      <c r="O38" s="231">
        <v>294</v>
      </c>
      <c r="P38" s="231">
        <v>287</v>
      </c>
      <c r="Q38" s="231">
        <v>300</v>
      </c>
      <c r="R38" s="232">
        <v>1.2</v>
      </c>
      <c r="S38" s="402">
        <v>3.5175136624999999</v>
      </c>
      <c r="T38" s="402">
        <v>3.37</v>
      </c>
      <c r="U38" s="402">
        <v>3.67</v>
      </c>
      <c r="V38" s="234">
        <v>2.2000000000000002</v>
      </c>
    </row>
    <row r="39" spans="1:22" ht="13.8" x14ac:dyDescent="0.3">
      <c r="A39" s="580" t="s">
        <v>207</v>
      </c>
      <c r="B39" s="225" t="s">
        <v>209</v>
      </c>
      <c r="C39" s="235">
        <v>396</v>
      </c>
      <c r="D39" s="235">
        <v>383</v>
      </c>
      <c r="E39" s="235">
        <v>410</v>
      </c>
      <c r="F39" s="236">
        <v>1.7</v>
      </c>
      <c r="G39" s="235">
        <v>78</v>
      </c>
      <c r="H39" s="235">
        <v>76</v>
      </c>
      <c r="I39" s="235">
        <v>80</v>
      </c>
      <c r="J39" s="236">
        <v>1.2</v>
      </c>
      <c r="K39" s="403">
        <v>5.0840101453999997</v>
      </c>
      <c r="L39" s="403">
        <v>4.8899999999999997</v>
      </c>
      <c r="M39" s="403">
        <v>5.28</v>
      </c>
      <c r="N39" s="237">
        <v>1.9</v>
      </c>
      <c r="O39" s="235">
        <v>77</v>
      </c>
      <c r="P39" s="235">
        <v>75</v>
      </c>
      <c r="Q39" s="235">
        <v>78</v>
      </c>
      <c r="R39" s="236">
        <v>1.3</v>
      </c>
      <c r="S39" s="403">
        <v>5.1808768332000001</v>
      </c>
      <c r="T39" s="403">
        <v>4.9800000000000004</v>
      </c>
      <c r="U39" s="403">
        <v>5.38</v>
      </c>
      <c r="V39" s="238">
        <v>2</v>
      </c>
    </row>
    <row r="40" spans="1:22" ht="13.8" x14ac:dyDescent="0.3">
      <c r="A40" s="580" t="s">
        <v>218</v>
      </c>
      <c r="B40" s="230" t="s">
        <v>201</v>
      </c>
      <c r="C40" s="231">
        <v>676</v>
      </c>
      <c r="D40" s="231">
        <v>657</v>
      </c>
      <c r="E40" s="231">
        <v>694</v>
      </c>
      <c r="F40" s="232">
        <v>1.4</v>
      </c>
      <c r="G40" s="231">
        <v>157</v>
      </c>
      <c r="H40" s="231">
        <v>154</v>
      </c>
      <c r="I40" s="231">
        <v>160</v>
      </c>
      <c r="J40" s="232">
        <v>1</v>
      </c>
      <c r="K40" s="402">
        <v>4.2990693070999999</v>
      </c>
      <c r="L40" s="402">
        <v>4.18</v>
      </c>
      <c r="M40" s="402">
        <v>4.42</v>
      </c>
      <c r="N40" s="233">
        <v>1.4</v>
      </c>
      <c r="O40" s="231">
        <v>152</v>
      </c>
      <c r="P40" s="231">
        <v>149</v>
      </c>
      <c r="Q40" s="231">
        <v>155</v>
      </c>
      <c r="R40" s="232">
        <v>1.1000000000000001</v>
      </c>
      <c r="S40" s="402">
        <v>4.4446878851999996</v>
      </c>
      <c r="T40" s="402">
        <v>4.33</v>
      </c>
      <c r="U40" s="402">
        <v>4.55</v>
      </c>
      <c r="V40" s="234">
        <v>1.3</v>
      </c>
    </row>
    <row r="41" spans="1:22" ht="13.8" x14ac:dyDescent="0.3">
      <c r="A41" s="580" t="s">
        <v>207</v>
      </c>
      <c r="B41" s="225" t="s">
        <v>208</v>
      </c>
      <c r="C41" s="235">
        <v>416</v>
      </c>
      <c r="D41" s="235">
        <v>401</v>
      </c>
      <c r="E41" s="235">
        <v>431</v>
      </c>
      <c r="F41" s="236">
        <v>1.8</v>
      </c>
      <c r="G41" s="235">
        <v>111</v>
      </c>
      <c r="H41" s="235">
        <v>109</v>
      </c>
      <c r="I41" s="235">
        <v>114</v>
      </c>
      <c r="J41" s="236">
        <v>1.1000000000000001</v>
      </c>
      <c r="K41" s="403">
        <v>3.7413582500999998</v>
      </c>
      <c r="L41" s="403">
        <v>3.61</v>
      </c>
      <c r="M41" s="403">
        <v>3.88</v>
      </c>
      <c r="N41" s="237">
        <v>1.8</v>
      </c>
      <c r="O41" s="235">
        <v>106</v>
      </c>
      <c r="P41" s="235">
        <v>104</v>
      </c>
      <c r="Q41" s="235">
        <v>109</v>
      </c>
      <c r="R41" s="236">
        <v>1.2</v>
      </c>
      <c r="S41" s="403">
        <v>3.9184136538000001</v>
      </c>
      <c r="T41" s="403">
        <v>3.8</v>
      </c>
      <c r="U41" s="403">
        <v>4.04</v>
      </c>
      <c r="V41" s="238">
        <v>1.6</v>
      </c>
    </row>
    <row r="42" spans="1:22" ht="13.8" x14ac:dyDescent="0.3">
      <c r="A42" s="580" t="s">
        <v>207</v>
      </c>
      <c r="B42" s="230" t="s">
        <v>209</v>
      </c>
      <c r="C42" s="231">
        <v>260</v>
      </c>
      <c r="D42" s="231">
        <v>252</v>
      </c>
      <c r="E42" s="231">
        <v>268</v>
      </c>
      <c r="F42" s="232">
        <v>1.5</v>
      </c>
      <c r="G42" s="231">
        <v>46</v>
      </c>
      <c r="H42" s="231">
        <v>45</v>
      </c>
      <c r="I42" s="231">
        <v>47</v>
      </c>
      <c r="J42" s="232">
        <v>1.4</v>
      </c>
      <c r="K42" s="402">
        <v>5.6476408783999998</v>
      </c>
      <c r="L42" s="402">
        <v>5.46</v>
      </c>
      <c r="M42" s="402">
        <v>5.84</v>
      </c>
      <c r="N42" s="233">
        <v>1.7</v>
      </c>
      <c r="O42" s="231">
        <v>46</v>
      </c>
      <c r="P42" s="231">
        <v>45</v>
      </c>
      <c r="Q42" s="231">
        <v>47</v>
      </c>
      <c r="R42" s="232">
        <v>1.4</v>
      </c>
      <c r="S42" s="402">
        <v>5.6630600179000004</v>
      </c>
      <c r="T42" s="402">
        <v>5.48</v>
      </c>
      <c r="U42" s="402">
        <v>5.85</v>
      </c>
      <c r="V42" s="234">
        <v>1.7</v>
      </c>
    </row>
    <row r="43" spans="1:22" ht="13.8" x14ac:dyDescent="0.3">
      <c r="A43" s="580" t="s">
        <v>82</v>
      </c>
      <c r="B43" s="225" t="s">
        <v>201</v>
      </c>
      <c r="C43" s="235">
        <v>599</v>
      </c>
      <c r="D43" s="235">
        <v>575</v>
      </c>
      <c r="E43" s="235">
        <v>624</v>
      </c>
      <c r="F43" s="236">
        <v>2.1</v>
      </c>
      <c r="G43" s="235">
        <v>169</v>
      </c>
      <c r="H43" s="235">
        <v>165</v>
      </c>
      <c r="I43" s="235">
        <v>173</v>
      </c>
      <c r="J43" s="236">
        <v>1.2</v>
      </c>
      <c r="K43" s="403">
        <v>3.5546877684</v>
      </c>
      <c r="L43" s="403">
        <v>3.4</v>
      </c>
      <c r="M43" s="403">
        <v>3.71</v>
      </c>
      <c r="N43" s="237">
        <v>2.2000000000000002</v>
      </c>
      <c r="O43" s="235">
        <v>160</v>
      </c>
      <c r="P43" s="235">
        <v>156</v>
      </c>
      <c r="Q43" s="235">
        <v>164</v>
      </c>
      <c r="R43" s="236">
        <v>1.3</v>
      </c>
      <c r="S43" s="403">
        <v>3.7522366747999998</v>
      </c>
      <c r="T43" s="403">
        <v>3.62</v>
      </c>
      <c r="U43" s="403">
        <v>3.88</v>
      </c>
      <c r="V43" s="238">
        <v>1.8</v>
      </c>
    </row>
    <row r="44" spans="1:22" ht="13.8" x14ac:dyDescent="0.3">
      <c r="A44" s="580" t="s">
        <v>207</v>
      </c>
      <c r="B44" s="230" t="s">
        <v>208</v>
      </c>
      <c r="C44" s="231">
        <v>419</v>
      </c>
      <c r="D44" s="231">
        <v>396</v>
      </c>
      <c r="E44" s="231">
        <v>442</v>
      </c>
      <c r="F44" s="232">
        <v>2.8</v>
      </c>
      <c r="G44" s="231">
        <v>127</v>
      </c>
      <c r="H44" s="231">
        <v>124</v>
      </c>
      <c r="I44" s="231">
        <v>130</v>
      </c>
      <c r="J44" s="232">
        <v>1.3</v>
      </c>
      <c r="K44" s="402">
        <v>3.2956443326999998</v>
      </c>
      <c r="L44" s="402">
        <v>3.11</v>
      </c>
      <c r="M44" s="402">
        <v>3.48</v>
      </c>
      <c r="N44" s="233">
        <v>2.8</v>
      </c>
      <c r="O44" s="231">
        <v>119</v>
      </c>
      <c r="P44" s="231">
        <v>115</v>
      </c>
      <c r="Q44" s="231">
        <v>122</v>
      </c>
      <c r="R44" s="232">
        <v>1.4</v>
      </c>
      <c r="S44" s="402">
        <v>3.5314850454000002</v>
      </c>
      <c r="T44" s="402">
        <v>3.37</v>
      </c>
      <c r="U44" s="402">
        <v>3.69</v>
      </c>
      <c r="V44" s="234">
        <v>2.2999999999999998</v>
      </c>
    </row>
    <row r="45" spans="1:22" ht="13.8" x14ac:dyDescent="0.3">
      <c r="A45" s="580" t="s">
        <v>207</v>
      </c>
      <c r="B45" s="225" t="s">
        <v>209</v>
      </c>
      <c r="C45" s="235">
        <v>180</v>
      </c>
      <c r="D45" s="235">
        <v>175</v>
      </c>
      <c r="E45" s="235">
        <v>186</v>
      </c>
      <c r="F45" s="236">
        <v>1.6</v>
      </c>
      <c r="G45" s="235">
        <v>42</v>
      </c>
      <c r="H45" s="235">
        <v>40</v>
      </c>
      <c r="I45" s="235">
        <v>43</v>
      </c>
      <c r="J45" s="236">
        <v>1.4</v>
      </c>
      <c r="K45" s="403">
        <v>4.3475437734</v>
      </c>
      <c r="L45" s="403">
        <v>4.17</v>
      </c>
      <c r="M45" s="403">
        <v>4.53</v>
      </c>
      <c r="N45" s="237">
        <v>2.1</v>
      </c>
      <c r="O45" s="235">
        <v>41</v>
      </c>
      <c r="P45" s="235">
        <v>40</v>
      </c>
      <c r="Q45" s="235">
        <v>42</v>
      </c>
      <c r="R45" s="236">
        <v>1.4</v>
      </c>
      <c r="S45" s="403">
        <v>4.3887465548</v>
      </c>
      <c r="T45" s="403">
        <v>4.21</v>
      </c>
      <c r="U45" s="403">
        <v>4.57</v>
      </c>
      <c r="V45" s="238">
        <v>2.1</v>
      </c>
    </row>
    <row r="46" spans="1:22" ht="13.8" x14ac:dyDescent="0.3">
      <c r="A46" s="580" t="s">
        <v>219</v>
      </c>
      <c r="B46" s="230" t="s">
        <v>201</v>
      </c>
      <c r="C46" s="231">
        <v>3105</v>
      </c>
      <c r="D46" s="231">
        <v>3045</v>
      </c>
      <c r="E46" s="231">
        <v>3165</v>
      </c>
      <c r="F46" s="232">
        <v>1</v>
      </c>
      <c r="G46" s="231">
        <v>621</v>
      </c>
      <c r="H46" s="231">
        <v>609</v>
      </c>
      <c r="I46" s="231">
        <v>632</v>
      </c>
      <c r="J46" s="232">
        <v>0.9</v>
      </c>
      <c r="K46" s="402">
        <v>5.0035996738000001</v>
      </c>
      <c r="L46" s="402">
        <v>4.9000000000000004</v>
      </c>
      <c r="M46" s="402">
        <v>5.1100000000000003</v>
      </c>
      <c r="N46" s="233">
        <v>1.1000000000000001</v>
      </c>
      <c r="O46" s="231">
        <v>604</v>
      </c>
      <c r="P46" s="231">
        <v>593</v>
      </c>
      <c r="Q46" s="231">
        <v>615</v>
      </c>
      <c r="R46" s="232">
        <v>1</v>
      </c>
      <c r="S46" s="402">
        <v>5.1418294477000002</v>
      </c>
      <c r="T46" s="402">
        <v>5.04</v>
      </c>
      <c r="U46" s="402">
        <v>5.24</v>
      </c>
      <c r="V46" s="234">
        <v>1</v>
      </c>
    </row>
    <row r="47" spans="1:22" ht="13.8" x14ac:dyDescent="0.3">
      <c r="A47" s="580" t="s">
        <v>207</v>
      </c>
      <c r="B47" s="225" t="s">
        <v>208</v>
      </c>
      <c r="C47" s="235">
        <v>1009</v>
      </c>
      <c r="D47" s="235">
        <v>985</v>
      </c>
      <c r="E47" s="235">
        <v>1034</v>
      </c>
      <c r="F47" s="236">
        <v>1.2</v>
      </c>
      <c r="G47" s="235">
        <v>218</v>
      </c>
      <c r="H47" s="235">
        <v>211</v>
      </c>
      <c r="I47" s="235">
        <v>226</v>
      </c>
      <c r="J47" s="236">
        <v>1.7</v>
      </c>
      <c r="K47" s="403">
        <v>4.6204970534000003</v>
      </c>
      <c r="L47" s="403">
        <v>4.47</v>
      </c>
      <c r="M47" s="403">
        <v>4.7699999999999996</v>
      </c>
      <c r="N47" s="237">
        <v>1.7</v>
      </c>
      <c r="O47" s="235">
        <v>205</v>
      </c>
      <c r="P47" s="235">
        <v>199</v>
      </c>
      <c r="Q47" s="235">
        <v>212</v>
      </c>
      <c r="R47" s="236">
        <v>1.6</v>
      </c>
      <c r="S47" s="403">
        <v>4.9176801052999997</v>
      </c>
      <c r="T47" s="403">
        <v>4.78</v>
      </c>
      <c r="U47" s="403">
        <v>5.0599999999999996</v>
      </c>
      <c r="V47" s="238">
        <v>1.5</v>
      </c>
    </row>
    <row r="48" spans="1:22" ht="13.8" x14ac:dyDescent="0.3">
      <c r="A48" s="580" t="s">
        <v>207</v>
      </c>
      <c r="B48" s="230" t="s">
        <v>209</v>
      </c>
      <c r="C48" s="231">
        <v>2096</v>
      </c>
      <c r="D48" s="231">
        <v>2042</v>
      </c>
      <c r="E48" s="231">
        <v>2149</v>
      </c>
      <c r="F48" s="232">
        <v>1.3</v>
      </c>
      <c r="G48" s="231">
        <v>402</v>
      </c>
      <c r="H48" s="231">
        <v>394</v>
      </c>
      <c r="I48" s="231">
        <v>410</v>
      </c>
      <c r="J48" s="232">
        <v>1</v>
      </c>
      <c r="K48" s="402">
        <v>5.2116848305000003</v>
      </c>
      <c r="L48" s="402">
        <v>5.07</v>
      </c>
      <c r="M48" s="402">
        <v>5.35</v>
      </c>
      <c r="N48" s="233">
        <v>1.4</v>
      </c>
      <c r="O48" s="231">
        <v>399</v>
      </c>
      <c r="P48" s="231">
        <v>390</v>
      </c>
      <c r="Q48" s="231">
        <v>407</v>
      </c>
      <c r="R48" s="232">
        <v>1.1000000000000001</v>
      </c>
      <c r="S48" s="402">
        <v>5.2572198984999998</v>
      </c>
      <c r="T48" s="402">
        <v>5.12</v>
      </c>
      <c r="U48" s="402">
        <v>5.39</v>
      </c>
      <c r="V48" s="234">
        <v>1.3</v>
      </c>
    </row>
    <row r="49" spans="1:22" ht="13.8" x14ac:dyDescent="0.3">
      <c r="A49" s="580" t="s">
        <v>220</v>
      </c>
      <c r="B49" s="225" t="s">
        <v>201</v>
      </c>
      <c r="C49" s="235">
        <v>2173</v>
      </c>
      <c r="D49" s="235">
        <v>2127</v>
      </c>
      <c r="E49" s="235">
        <v>2218</v>
      </c>
      <c r="F49" s="236">
        <v>1.1000000000000001</v>
      </c>
      <c r="G49" s="235">
        <v>451</v>
      </c>
      <c r="H49" s="235">
        <v>440</v>
      </c>
      <c r="I49" s="235">
        <v>462</v>
      </c>
      <c r="J49" s="236">
        <v>1.3</v>
      </c>
      <c r="K49" s="403">
        <v>4.8205200953</v>
      </c>
      <c r="L49" s="403">
        <v>4.67</v>
      </c>
      <c r="M49" s="403">
        <v>4.97</v>
      </c>
      <c r="N49" s="237">
        <v>1.6</v>
      </c>
      <c r="O49" s="235">
        <v>440</v>
      </c>
      <c r="P49" s="235">
        <v>429</v>
      </c>
      <c r="Q49" s="235">
        <v>450</v>
      </c>
      <c r="R49" s="236">
        <v>1.2</v>
      </c>
      <c r="S49" s="403">
        <v>4.9396420795999996</v>
      </c>
      <c r="T49" s="403">
        <v>4.8</v>
      </c>
      <c r="U49" s="403">
        <v>5.08</v>
      </c>
      <c r="V49" s="238">
        <v>1.5</v>
      </c>
    </row>
    <row r="50" spans="1:22" ht="13.8" x14ac:dyDescent="0.3">
      <c r="A50" s="580" t="s">
        <v>207</v>
      </c>
      <c r="B50" s="230" t="s">
        <v>208</v>
      </c>
      <c r="C50" s="231">
        <v>1557</v>
      </c>
      <c r="D50" s="231">
        <v>1515</v>
      </c>
      <c r="E50" s="231">
        <v>1600</v>
      </c>
      <c r="F50" s="232">
        <v>1.4</v>
      </c>
      <c r="G50" s="231">
        <v>341</v>
      </c>
      <c r="H50" s="231">
        <v>332</v>
      </c>
      <c r="I50" s="231">
        <v>351</v>
      </c>
      <c r="J50" s="232">
        <v>1.4</v>
      </c>
      <c r="K50" s="402">
        <v>4.5608230968000001</v>
      </c>
      <c r="L50" s="402">
        <v>4.3899999999999997</v>
      </c>
      <c r="M50" s="402">
        <v>4.7300000000000004</v>
      </c>
      <c r="N50" s="233">
        <v>1.9</v>
      </c>
      <c r="O50" s="231">
        <v>332</v>
      </c>
      <c r="P50" s="231">
        <v>323</v>
      </c>
      <c r="Q50" s="231">
        <v>342</v>
      </c>
      <c r="R50" s="232">
        <v>1.4</v>
      </c>
      <c r="S50" s="402">
        <v>4.6870037258000004</v>
      </c>
      <c r="T50" s="402">
        <v>4.5199999999999996</v>
      </c>
      <c r="U50" s="402">
        <v>4.8499999999999996</v>
      </c>
      <c r="V50" s="234">
        <v>1.8</v>
      </c>
    </row>
    <row r="51" spans="1:22" ht="13.8" x14ac:dyDescent="0.3">
      <c r="A51" s="580" t="s">
        <v>207</v>
      </c>
      <c r="B51" s="225" t="s">
        <v>209</v>
      </c>
      <c r="C51" s="235">
        <v>615</v>
      </c>
      <c r="D51" s="235">
        <v>600</v>
      </c>
      <c r="E51" s="235">
        <v>631</v>
      </c>
      <c r="F51" s="236">
        <v>1.3</v>
      </c>
      <c r="G51" s="235">
        <v>109</v>
      </c>
      <c r="H51" s="235">
        <v>106</v>
      </c>
      <c r="I51" s="235">
        <v>112</v>
      </c>
      <c r="J51" s="236">
        <v>1.4</v>
      </c>
      <c r="K51" s="403">
        <v>5.6319876511000002</v>
      </c>
      <c r="L51" s="403">
        <v>5.46</v>
      </c>
      <c r="M51" s="403">
        <v>5.8</v>
      </c>
      <c r="N51" s="237">
        <v>1.5</v>
      </c>
      <c r="O51" s="235">
        <v>108</v>
      </c>
      <c r="P51" s="235">
        <v>105</v>
      </c>
      <c r="Q51" s="235">
        <v>111</v>
      </c>
      <c r="R51" s="236">
        <v>1.4</v>
      </c>
      <c r="S51" s="403">
        <v>5.7197751836000004</v>
      </c>
      <c r="T51" s="403">
        <v>5.55</v>
      </c>
      <c r="U51" s="403">
        <v>5.89</v>
      </c>
      <c r="V51" s="238">
        <v>1.5</v>
      </c>
    </row>
    <row r="52" spans="1:22" ht="13.8" x14ac:dyDescent="0.3">
      <c r="A52" s="580" t="s">
        <v>221</v>
      </c>
      <c r="B52" s="230" t="s">
        <v>201</v>
      </c>
      <c r="C52" s="231">
        <v>4947</v>
      </c>
      <c r="D52" s="231">
        <v>4845</v>
      </c>
      <c r="E52" s="231">
        <v>5048</v>
      </c>
      <c r="F52" s="232">
        <v>1</v>
      </c>
      <c r="G52" s="231">
        <v>647</v>
      </c>
      <c r="H52" s="231">
        <v>636</v>
      </c>
      <c r="I52" s="231">
        <v>658</v>
      </c>
      <c r="J52" s="232">
        <v>0.9</v>
      </c>
      <c r="K52" s="402">
        <v>7.6432197885999997</v>
      </c>
      <c r="L52" s="402">
        <v>7.45</v>
      </c>
      <c r="M52" s="402">
        <v>7.84</v>
      </c>
      <c r="N52" s="233">
        <v>1.3</v>
      </c>
      <c r="O52" s="231">
        <v>640</v>
      </c>
      <c r="P52" s="231">
        <v>628</v>
      </c>
      <c r="Q52" s="231">
        <v>652</v>
      </c>
      <c r="R52" s="232">
        <v>0.9</v>
      </c>
      <c r="S52" s="402">
        <v>7.7296972091000002</v>
      </c>
      <c r="T52" s="402">
        <v>7.53</v>
      </c>
      <c r="U52" s="402">
        <v>7.93</v>
      </c>
      <c r="V52" s="234">
        <v>1.3</v>
      </c>
    </row>
    <row r="53" spans="1:22" ht="13.8" x14ac:dyDescent="0.3">
      <c r="A53" s="580" t="s">
        <v>207</v>
      </c>
      <c r="B53" s="225" t="s">
        <v>208</v>
      </c>
      <c r="C53" s="235">
        <v>2317</v>
      </c>
      <c r="D53" s="235">
        <v>2252</v>
      </c>
      <c r="E53" s="235">
        <v>2381</v>
      </c>
      <c r="F53" s="236">
        <v>1.4</v>
      </c>
      <c r="G53" s="235">
        <v>344</v>
      </c>
      <c r="H53" s="235">
        <v>336</v>
      </c>
      <c r="I53" s="235">
        <v>352</v>
      </c>
      <c r="J53" s="236">
        <v>1.2</v>
      </c>
      <c r="K53" s="403">
        <v>6.7404028454000002</v>
      </c>
      <c r="L53" s="403">
        <v>6.5</v>
      </c>
      <c r="M53" s="403">
        <v>6.98</v>
      </c>
      <c r="N53" s="237">
        <v>1.8</v>
      </c>
      <c r="O53" s="235">
        <v>339</v>
      </c>
      <c r="P53" s="235">
        <v>330</v>
      </c>
      <c r="Q53" s="235">
        <v>347</v>
      </c>
      <c r="R53" s="236">
        <v>1.3</v>
      </c>
      <c r="S53" s="403">
        <v>6.8414937393999997</v>
      </c>
      <c r="T53" s="403">
        <v>6.6</v>
      </c>
      <c r="U53" s="403">
        <v>7.08</v>
      </c>
      <c r="V53" s="238">
        <v>1.8</v>
      </c>
    </row>
    <row r="54" spans="1:22" ht="13.8" x14ac:dyDescent="0.3">
      <c r="A54" s="580" t="s">
        <v>207</v>
      </c>
      <c r="B54" s="230" t="s">
        <v>209</v>
      </c>
      <c r="C54" s="231">
        <v>2630</v>
      </c>
      <c r="D54" s="231">
        <v>2553</v>
      </c>
      <c r="E54" s="231">
        <v>2707</v>
      </c>
      <c r="F54" s="232">
        <v>1.5</v>
      </c>
      <c r="G54" s="231">
        <v>303</v>
      </c>
      <c r="H54" s="231">
        <v>296</v>
      </c>
      <c r="I54" s="231">
        <v>311</v>
      </c>
      <c r="J54" s="232">
        <v>1.3</v>
      </c>
      <c r="K54" s="402">
        <v>8.6657467397999994</v>
      </c>
      <c r="L54" s="402">
        <v>8.36</v>
      </c>
      <c r="M54" s="402">
        <v>8.9700000000000006</v>
      </c>
      <c r="N54" s="233">
        <v>1.8</v>
      </c>
      <c r="O54" s="231">
        <v>301</v>
      </c>
      <c r="P54" s="231">
        <v>294</v>
      </c>
      <c r="Q54" s="231">
        <v>309</v>
      </c>
      <c r="R54" s="232">
        <v>1.3</v>
      </c>
      <c r="S54" s="402">
        <v>8.7279193013</v>
      </c>
      <c r="T54" s="402">
        <v>8.43</v>
      </c>
      <c r="U54" s="402">
        <v>9.0299999999999994</v>
      </c>
      <c r="V54" s="234">
        <v>1.8</v>
      </c>
    </row>
    <row r="55" spans="1:22" ht="13.8" x14ac:dyDescent="0.3">
      <c r="A55" s="580" t="s">
        <v>222</v>
      </c>
      <c r="B55" s="225" t="s">
        <v>201</v>
      </c>
      <c r="C55" s="235">
        <v>5591</v>
      </c>
      <c r="D55" s="235">
        <v>5445</v>
      </c>
      <c r="E55" s="235">
        <v>5736</v>
      </c>
      <c r="F55" s="236">
        <v>1.3</v>
      </c>
      <c r="G55" s="235">
        <v>1409</v>
      </c>
      <c r="H55" s="235">
        <v>1383</v>
      </c>
      <c r="I55" s="235">
        <v>1435</v>
      </c>
      <c r="J55" s="236">
        <v>0.9</v>
      </c>
      <c r="K55" s="403">
        <v>3.9678075061999998</v>
      </c>
      <c r="L55" s="403">
        <v>3.85</v>
      </c>
      <c r="M55" s="403">
        <v>4.08</v>
      </c>
      <c r="N55" s="237">
        <v>1.5</v>
      </c>
      <c r="O55" s="235">
        <v>1379</v>
      </c>
      <c r="P55" s="235">
        <v>1354</v>
      </c>
      <c r="Q55" s="235">
        <v>1404</v>
      </c>
      <c r="R55" s="236">
        <v>0.9</v>
      </c>
      <c r="S55" s="403">
        <v>4.0543184492000002</v>
      </c>
      <c r="T55" s="403">
        <v>3.94</v>
      </c>
      <c r="U55" s="403">
        <v>4.17</v>
      </c>
      <c r="V55" s="238">
        <v>1.4</v>
      </c>
    </row>
    <row r="56" spans="1:22" ht="13.8" x14ac:dyDescent="0.3">
      <c r="A56" s="580" t="s">
        <v>207</v>
      </c>
      <c r="B56" s="230" t="s">
        <v>208</v>
      </c>
      <c r="C56" s="231">
        <v>4403</v>
      </c>
      <c r="D56" s="231">
        <v>4267</v>
      </c>
      <c r="E56" s="231">
        <v>4539</v>
      </c>
      <c r="F56" s="232">
        <v>1.6</v>
      </c>
      <c r="G56" s="231">
        <v>1101</v>
      </c>
      <c r="H56" s="231">
        <v>1078</v>
      </c>
      <c r="I56" s="231">
        <v>1124</v>
      </c>
      <c r="J56" s="232">
        <v>1.1000000000000001</v>
      </c>
      <c r="K56" s="402">
        <v>3.9982013796000002</v>
      </c>
      <c r="L56" s="402">
        <v>3.87</v>
      </c>
      <c r="M56" s="402">
        <v>4.13</v>
      </c>
      <c r="N56" s="233">
        <v>1.7</v>
      </c>
      <c r="O56" s="231">
        <v>1075</v>
      </c>
      <c r="P56" s="231">
        <v>1054</v>
      </c>
      <c r="Q56" s="231">
        <v>1097</v>
      </c>
      <c r="R56" s="232">
        <v>1</v>
      </c>
      <c r="S56" s="402">
        <v>4.0943464765000002</v>
      </c>
      <c r="T56" s="402">
        <v>3.96</v>
      </c>
      <c r="U56" s="402">
        <v>4.2300000000000004</v>
      </c>
      <c r="V56" s="234">
        <v>1.6</v>
      </c>
    </row>
    <row r="57" spans="1:22" ht="13.8" x14ac:dyDescent="0.3">
      <c r="A57" s="580" t="s">
        <v>207</v>
      </c>
      <c r="B57" s="225" t="s">
        <v>209</v>
      </c>
      <c r="C57" s="235">
        <v>1188</v>
      </c>
      <c r="D57" s="235">
        <v>1156</v>
      </c>
      <c r="E57" s="235">
        <v>1219</v>
      </c>
      <c r="F57" s="236">
        <v>1.3</v>
      </c>
      <c r="G57" s="235">
        <v>308</v>
      </c>
      <c r="H57" s="235">
        <v>301</v>
      </c>
      <c r="I57" s="235">
        <v>314</v>
      </c>
      <c r="J57" s="236">
        <v>1.1000000000000001</v>
      </c>
      <c r="K57" s="403">
        <v>3.8590422565</v>
      </c>
      <c r="L57" s="403">
        <v>3.76</v>
      </c>
      <c r="M57" s="403">
        <v>3.96</v>
      </c>
      <c r="N57" s="237">
        <v>1.4</v>
      </c>
      <c r="O57" s="235">
        <v>304</v>
      </c>
      <c r="P57" s="235">
        <v>297</v>
      </c>
      <c r="Q57" s="235">
        <v>310</v>
      </c>
      <c r="R57" s="236">
        <v>1.1000000000000001</v>
      </c>
      <c r="S57" s="403">
        <v>3.9125030076999998</v>
      </c>
      <c r="T57" s="403">
        <v>3.81</v>
      </c>
      <c r="U57" s="403">
        <v>4.01</v>
      </c>
      <c r="V57" s="238">
        <v>1.3</v>
      </c>
    </row>
    <row r="58" spans="1:22" ht="13.8" x14ac:dyDescent="0.3">
      <c r="A58" s="580" t="s">
        <v>223</v>
      </c>
      <c r="B58" s="230" t="s">
        <v>201</v>
      </c>
      <c r="C58" s="231">
        <v>1236</v>
      </c>
      <c r="D58" s="231">
        <v>1209</v>
      </c>
      <c r="E58" s="231">
        <v>1262</v>
      </c>
      <c r="F58" s="232">
        <v>1.1000000000000001</v>
      </c>
      <c r="G58" s="231">
        <v>190</v>
      </c>
      <c r="H58" s="231">
        <v>186</v>
      </c>
      <c r="I58" s="231">
        <v>194</v>
      </c>
      <c r="J58" s="232">
        <v>1</v>
      </c>
      <c r="K58" s="402">
        <v>6.5029042873999998</v>
      </c>
      <c r="L58" s="402">
        <v>6.33</v>
      </c>
      <c r="M58" s="402">
        <v>6.68</v>
      </c>
      <c r="N58" s="233">
        <v>1.4</v>
      </c>
      <c r="O58" s="231">
        <v>187</v>
      </c>
      <c r="P58" s="231">
        <v>183</v>
      </c>
      <c r="Q58" s="231">
        <v>190</v>
      </c>
      <c r="R58" s="232">
        <v>1.1000000000000001</v>
      </c>
      <c r="S58" s="402">
        <v>6.6212136425999999</v>
      </c>
      <c r="T58" s="402">
        <v>6.45</v>
      </c>
      <c r="U58" s="402">
        <v>6.8</v>
      </c>
      <c r="V58" s="234">
        <v>1.4</v>
      </c>
    </row>
    <row r="59" spans="1:22" ht="13.8" x14ac:dyDescent="0.3">
      <c r="A59" s="580" t="s">
        <v>207</v>
      </c>
      <c r="B59" s="225" t="s">
        <v>208</v>
      </c>
      <c r="C59" s="235">
        <v>507</v>
      </c>
      <c r="D59" s="235">
        <v>490</v>
      </c>
      <c r="E59" s="235">
        <v>524</v>
      </c>
      <c r="F59" s="236">
        <v>1.7</v>
      </c>
      <c r="G59" s="235">
        <v>83</v>
      </c>
      <c r="H59" s="235">
        <v>81</v>
      </c>
      <c r="I59" s="235">
        <v>85</v>
      </c>
      <c r="J59" s="236">
        <v>1.4</v>
      </c>
      <c r="K59" s="403">
        <v>6.0950597815999998</v>
      </c>
      <c r="L59" s="403">
        <v>5.85</v>
      </c>
      <c r="M59" s="403">
        <v>6.34</v>
      </c>
      <c r="N59" s="237">
        <v>2</v>
      </c>
      <c r="O59" s="235">
        <v>82</v>
      </c>
      <c r="P59" s="235">
        <v>79</v>
      </c>
      <c r="Q59" s="235">
        <v>84</v>
      </c>
      <c r="R59" s="236">
        <v>1.5</v>
      </c>
      <c r="S59" s="403">
        <v>6.2153761153999998</v>
      </c>
      <c r="T59" s="403">
        <v>5.97</v>
      </c>
      <c r="U59" s="403">
        <v>6.46</v>
      </c>
      <c r="V59" s="238">
        <v>2</v>
      </c>
    </row>
    <row r="60" spans="1:22" ht="13.8" x14ac:dyDescent="0.3">
      <c r="A60" s="580" t="s">
        <v>207</v>
      </c>
      <c r="B60" s="230" t="s">
        <v>209</v>
      </c>
      <c r="C60" s="231">
        <v>729</v>
      </c>
      <c r="D60" s="231">
        <v>708</v>
      </c>
      <c r="E60" s="231">
        <v>749</v>
      </c>
      <c r="F60" s="232">
        <v>1.4</v>
      </c>
      <c r="G60" s="231">
        <v>107</v>
      </c>
      <c r="H60" s="231">
        <v>104</v>
      </c>
      <c r="I60" s="231">
        <v>110</v>
      </c>
      <c r="J60" s="232">
        <v>1.5</v>
      </c>
      <c r="K60" s="402">
        <v>6.8204933497000004</v>
      </c>
      <c r="L60" s="402">
        <v>6.58</v>
      </c>
      <c r="M60" s="402">
        <v>7.07</v>
      </c>
      <c r="N60" s="233">
        <v>1.8</v>
      </c>
      <c r="O60" s="231">
        <v>105</v>
      </c>
      <c r="P60" s="231">
        <v>102</v>
      </c>
      <c r="Q60" s="231">
        <v>108</v>
      </c>
      <c r="R60" s="232">
        <v>1.4</v>
      </c>
      <c r="S60" s="402">
        <v>6.9363882973999997</v>
      </c>
      <c r="T60" s="402">
        <v>6.69</v>
      </c>
      <c r="U60" s="402">
        <v>7.18</v>
      </c>
      <c r="V60" s="234">
        <v>1.8</v>
      </c>
    </row>
    <row r="61" spans="1:22" ht="13.8" x14ac:dyDescent="0.3">
      <c r="A61" s="580" t="s">
        <v>224</v>
      </c>
      <c r="B61" s="225" t="s">
        <v>201</v>
      </c>
      <c r="C61" s="235">
        <v>54</v>
      </c>
      <c r="D61" s="235">
        <v>52</v>
      </c>
      <c r="E61" s="235">
        <v>57</v>
      </c>
      <c r="F61" s="236">
        <v>2.4</v>
      </c>
      <c r="G61" s="235">
        <v>15</v>
      </c>
      <c r="H61" s="235">
        <v>15</v>
      </c>
      <c r="I61" s="235">
        <v>16</v>
      </c>
      <c r="J61" s="236">
        <v>1.3</v>
      </c>
      <c r="K61" s="403">
        <v>3.5194610114999998</v>
      </c>
      <c r="L61" s="403">
        <v>3.36</v>
      </c>
      <c r="M61" s="403">
        <v>3.67</v>
      </c>
      <c r="N61" s="237">
        <v>2.2000000000000002</v>
      </c>
      <c r="O61" s="235">
        <v>15</v>
      </c>
      <c r="P61" s="235">
        <v>15</v>
      </c>
      <c r="Q61" s="235">
        <v>15</v>
      </c>
      <c r="R61" s="236">
        <v>1.4</v>
      </c>
      <c r="S61" s="403">
        <v>3.6245144504</v>
      </c>
      <c r="T61" s="403">
        <v>3.47</v>
      </c>
      <c r="U61" s="403">
        <v>3.78</v>
      </c>
      <c r="V61" s="238">
        <v>2.1</v>
      </c>
    </row>
    <row r="62" spans="1:22" ht="13.8" x14ac:dyDescent="0.3">
      <c r="A62" s="580" t="s">
        <v>207</v>
      </c>
      <c r="B62" s="230" t="s">
        <v>208</v>
      </c>
      <c r="C62" s="231">
        <v>31</v>
      </c>
      <c r="D62" s="231">
        <v>29</v>
      </c>
      <c r="E62" s="231">
        <v>33</v>
      </c>
      <c r="F62" s="232">
        <v>3.3</v>
      </c>
      <c r="G62" s="231">
        <v>8</v>
      </c>
      <c r="H62" s="231">
        <v>8</v>
      </c>
      <c r="I62" s="231">
        <v>8</v>
      </c>
      <c r="J62" s="232">
        <v>1.8</v>
      </c>
      <c r="K62" s="402">
        <v>3.8958363344000002</v>
      </c>
      <c r="L62" s="402">
        <v>3.65</v>
      </c>
      <c r="M62" s="402">
        <v>4.1500000000000004</v>
      </c>
      <c r="N62" s="233">
        <v>3.3</v>
      </c>
      <c r="O62" s="231">
        <v>8</v>
      </c>
      <c r="P62" s="231">
        <v>7</v>
      </c>
      <c r="Q62" s="231">
        <v>8</v>
      </c>
      <c r="R62" s="232">
        <v>1.8</v>
      </c>
      <c r="S62" s="402">
        <v>4.0145784236999997</v>
      </c>
      <c r="T62" s="402">
        <v>3.76</v>
      </c>
      <c r="U62" s="402">
        <v>4.2699999999999996</v>
      </c>
      <c r="V62" s="234">
        <v>3.2</v>
      </c>
    </row>
    <row r="63" spans="1:22" ht="13.8" x14ac:dyDescent="0.3">
      <c r="A63" s="580" t="s">
        <v>207</v>
      </c>
      <c r="B63" s="225" t="s">
        <v>209</v>
      </c>
      <c r="C63" s="235">
        <v>24</v>
      </c>
      <c r="D63" s="235">
        <v>22</v>
      </c>
      <c r="E63" s="235">
        <v>25</v>
      </c>
      <c r="F63" s="236">
        <v>3.3</v>
      </c>
      <c r="G63" s="235">
        <v>8</v>
      </c>
      <c r="H63" s="235">
        <v>7</v>
      </c>
      <c r="I63" s="235">
        <v>8</v>
      </c>
      <c r="J63" s="236">
        <v>1.9</v>
      </c>
      <c r="K63" s="403">
        <v>3.122752593</v>
      </c>
      <c r="L63" s="403">
        <v>2.94</v>
      </c>
      <c r="M63" s="403">
        <v>3.31</v>
      </c>
      <c r="N63" s="237">
        <v>3</v>
      </c>
      <c r="O63" s="235">
        <v>7</v>
      </c>
      <c r="P63" s="235">
        <v>7</v>
      </c>
      <c r="Q63" s="235">
        <v>8</v>
      </c>
      <c r="R63" s="236">
        <v>2.1</v>
      </c>
      <c r="S63" s="403">
        <v>3.2138937740000002</v>
      </c>
      <c r="T63" s="403">
        <v>3.04</v>
      </c>
      <c r="U63" s="403">
        <v>3.38</v>
      </c>
      <c r="V63" s="238">
        <v>2.7</v>
      </c>
    </row>
    <row r="64" spans="1:22" ht="13.8" x14ac:dyDescent="0.3">
      <c r="A64" s="580" t="s">
        <v>225</v>
      </c>
      <c r="B64" s="230" t="s">
        <v>201</v>
      </c>
      <c r="C64" s="231">
        <v>139</v>
      </c>
      <c r="D64" s="231">
        <v>134</v>
      </c>
      <c r="E64" s="231">
        <v>145</v>
      </c>
      <c r="F64" s="232">
        <v>1.9</v>
      </c>
      <c r="G64" s="231">
        <v>32</v>
      </c>
      <c r="H64" s="231">
        <v>32</v>
      </c>
      <c r="I64" s="231">
        <v>33</v>
      </c>
      <c r="J64" s="232">
        <v>1.2</v>
      </c>
      <c r="K64" s="402">
        <v>4.2981063567</v>
      </c>
      <c r="L64" s="402">
        <v>4.1100000000000003</v>
      </c>
      <c r="M64" s="402">
        <v>4.49</v>
      </c>
      <c r="N64" s="233">
        <v>2.2999999999999998</v>
      </c>
      <c r="O64" s="231">
        <v>30</v>
      </c>
      <c r="P64" s="231">
        <v>29</v>
      </c>
      <c r="Q64" s="231">
        <v>30</v>
      </c>
      <c r="R64" s="232">
        <v>1.1000000000000001</v>
      </c>
      <c r="S64" s="402">
        <v>4.7251073762000004</v>
      </c>
      <c r="T64" s="402">
        <v>4.53</v>
      </c>
      <c r="U64" s="402">
        <v>4.92</v>
      </c>
      <c r="V64" s="234">
        <v>2.1</v>
      </c>
    </row>
    <row r="65" spans="1:22" ht="13.8" x14ac:dyDescent="0.3">
      <c r="A65" s="580" t="s">
        <v>207</v>
      </c>
      <c r="B65" s="225" t="s">
        <v>208</v>
      </c>
      <c r="C65" s="235">
        <v>72</v>
      </c>
      <c r="D65" s="235">
        <v>69</v>
      </c>
      <c r="E65" s="235">
        <v>75</v>
      </c>
      <c r="F65" s="236">
        <v>2.1</v>
      </c>
      <c r="G65" s="235">
        <v>21</v>
      </c>
      <c r="H65" s="235">
        <v>20</v>
      </c>
      <c r="I65" s="235">
        <v>21</v>
      </c>
      <c r="J65" s="236">
        <v>1.5</v>
      </c>
      <c r="K65" s="403">
        <v>3.4789853968000002</v>
      </c>
      <c r="L65" s="403">
        <v>3.29</v>
      </c>
      <c r="M65" s="403">
        <v>3.67</v>
      </c>
      <c r="N65" s="237">
        <v>2.8</v>
      </c>
      <c r="O65" s="235">
        <v>18</v>
      </c>
      <c r="P65" s="235">
        <v>17</v>
      </c>
      <c r="Q65" s="235">
        <v>18</v>
      </c>
      <c r="R65" s="236">
        <v>1.4</v>
      </c>
      <c r="S65" s="403">
        <v>4.0075987216</v>
      </c>
      <c r="T65" s="403">
        <v>3.81</v>
      </c>
      <c r="U65" s="403">
        <v>4.2</v>
      </c>
      <c r="V65" s="238">
        <v>2.5</v>
      </c>
    </row>
    <row r="66" spans="1:22" ht="13.8" x14ac:dyDescent="0.3">
      <c r="A66" s="580" t="s">
        <v>207</v>
      </c>
      <c r="B66" s="230" t="s">
        <v>209</v>
      </c>
      <c r="C66" s="231">
        <v>68</v>
      </c>
      <c r="D66" s="231">
        <v>63</v>
      </c>
      <c r="E66" s="231">
        <v>72</v>
      </c>
      <c r="F66" s="232">
        <v>3.2</v>
      </c>
      <c r="G66" s="231">
        <v>12</v>
      </c>
      <c r="H66" s="231">
        <v>11</v>
      </c>
      <c r="I66" s="231">
        <v>12</v>
      </c>
      <c r="J66" s="232">
        <v>1.8</v>
      </c>
      <c r="K66" s="402">
        <v>5.7232509466000003</v>
      </c>
      <c r="L66" s="402">
        <v>5.34</v>
      </c>
      <c r="M66" s="402">
        <v>6.11</v>
      </c>
      <c r="N66" s="233">
        <v>3.5</v>
      </c>
      <c r="O66" s="231">
        <v>12</v>
      </c>
      <c r="P66" s="231">
        <v>11</v>
      </c>
      <c r="Q66" s="231">
        <v>12</v>
      </c>
      <c r="R66" s="232">
        <v>1.9</v>
      </c>
      <c r="S66" s="402">
        <v>5.8287831808000004</v>
      </c>
      <c r="T66" s="402">
        <v>5.44</v>
      </c>
      <c r="U66" s="402">
        <v>6.22</v>
      </c>
      <c r="V66" s="234">
        <v>3.4</v>
      </c>
    </row>
    <row r="67" spans="1:22" ht="13.8" x14ac:dyDescent="0.3">
      <c r="A67" s="580" t="s">
        <v>84</v>
      </c>
      <c r="B67" s="225" t="s">
        <v>201</v>
      </c>
      <c r="C67" s="235">
        <v>1785</v>
      </c>
      <c r="D67" s="235">
        <v>1743</v>
      </c>
      <c r="E67" s="235">
        <v>1828</v>
      </c>
      <c r="F67" s="236">
        <v>1.2</v>
      </c>
      <c r="G67" s="235">
        <v>399</v>
      </c>
      <c r="H67" s="235">
        <v>392</v>
      </c>
      <c r="I67" s="235">
        <v>405</v>
      </c>
      <c r="J67" s="236">
        <v>0.8</v>
      </c>
      <c r="K67" s="403">
        <v>4.4796426708999997</v>
      </c>
      <c r="L67" s="403">
        <v>4.3499999999999996</v>
      </c>
      <c r="M67" s="403">
        <v>4.5999999999999996</v>
      </c>
      <c r="N67" s="237">
        <v>1.4</v>
      </c>
      <c r="O67" s="235">
        <v>379</v>
      </c>
      <c r="P67" s="235">
        <v>373</v>
      </c>
      <c r="Q67" s="235">
        <v>386</v>
      </c>
      <c r="R67" s="236">
        <v>0.9</v>
      </c>
      <c r="S67" s="403">
        <v>4.7051281607000002</v>
      </c>
      <c r="T67" s="403">
        <v>4.59</v>
      </c>
      <c r="U67" s="403">
        <v>4.82</v>
      </c>
      <c r="V67" s="238">
        <v>1.3</v>
      </c>
    </row>
    <row r="68" spans="1:22" ht="13.8" x14ac:dyDescent="0.3">
      <c r="A68" s="580" t="s">
        <v>207</v>
      </c>
      <c r="B68" s="230" t="s">
        <v>208</v>
      </c>
      <c r="C68" s="231">
        <v>953</v>
      </c>
      <c r="D68" s="231">
        <v>917</v>
      </c>
      <c r="E68" s="231">
        <v>988</v>
      </c>
      <c r="F68" s="232">
        <v>1.9</v>
      </c>
      <c r="G68" s="231">
        <v>247</v>
      </c>
      <c r="H68" s="231">
        <v>241</v>
      </c>
      <c r="I68" s="231">
        <v>252</v>
      </c>
      <c r="J68" s="232">
        <v>1.1000000000000001</v>
      </c>
      <c r="K68" s="402">
        <v>3.8623062128000001</v>
      </c>
      <c r="L68" s="402">
        <v>3.7</v>
      </c>
      <c r="M68" s="402">
        <v>4.03</v>
      </c>
      <c r="N68" s="233">
        <v>2.2000000000000002</v>
      </c>
      <c r="O68" s="231">
        <v>228</v>
      </c>
      <c r="P68" s="231">
        <v>223</v>
      </c>
      <c r="Q68" s="231">
        <v>234</v>
      </c>
      <c r="R68" s="232">
        <v>1.3</v>
      </c>
      <c r="S68" s="402">
        <v>4.1728331066999997</v>
      </c>
      <c r="T68" s="402">
        <v>4.0199999999999996</v>
      </c>
      <c r="U68" s="402">
        <v>4.33</v>
      </c>
      <c r="V68" s="234">
        <v>1.9</v>
      </c>
    </row>
    <row r="69" spans="1:22" ht="13.8" x14ac:dyDescent="0.3">
      <c r="A69" s="580" t="s">
        <v>207</v>
      </c>
      <c r="B69" s="225" t="s">
        <v>209</v>
      </c>
      <c r="C69" s="235">
        <v>832</v>
      </c>
      <c r="D69" s="235">
        <v>809</v>
      </c>
      <c r="E69" s="235">
        <v>856</v>
      </c>
      <c r="F69" s="236">
        <v>1.4</v>
      </c>
      <c r="G69" s="235">
        <v>152</v>
      </c>
      <c r="H69" s="235">
        <v>149</v>
      </c>
      <c r="I69" s="235">
        <v>155</v>
      </c>
      <c r="J69" s="236">
        <v>1.1000000000000001</v>
      </c>
      <c r="K69" s="403">
        <v>5.4827823951000001</v>
      </c>
      <c r="L69" s="403">
        <v>5.3</v>
      </c>
      <c r="M69" s="403">
        <v>5.66</v>
      </c>
      <c r="N69" s="237">
        <v>1.7</v>
      </c>
      <c r="O69" s="235">
        <v>151</v>
      </c>
      <c r="P69" s="235">
        <v>148</v>
      </c>
      <c r="Q69" s="235">
        <v>154</v>
      </c>
      <c r="R69" s="236">
        <v>1.1000000000000001</v>
      </c>
      <c r="S69" s="403">
        <v>5.5096343486999997</v>
      </c>
      <c r="T69" s="403">
        <v>5.33</v>
      </c>
      <c r="U69" s="403">
        <v>5.69</v>
      </c>
      <c r="V69" s="238">
        <v>1.7</v>
      </c>
    </row>
    <row r="70" spans="1:22" ht="13.8" x14ac:dyDescent="0.3">
      <c r="A70" s="580" t="s">
        <v>226</v>
      </c>
      <c r="B70" s="230" t="s">
        <v>201</v>
      </c>
      <c r="C70" s="231">
        <v>2169</v>
      </c>
      <c r="D70" s="231">
        <v>2122</v>
      </c>
      <c r="E70" s="231">
        <v>2216</v>
      </c>
      <c r="F70" s="232">
        <v>1.1000000000000001</v>
      </c>
      <c r="G70" s="231">
        <v>341</v>
      </c>
      <c r="H70" s="231">
        <v>335</v>
      </c>
      <c r="I70" s="231">
        <v>348</v>
      </c>
      <c r="J70" s="232">
        <v>1</v>
      </c>
      <c r="K70" s="402">
        <v>6.3521165301</v>
      </c>
      <c r="L70" s="402">
        <v>6.2</v>
      </c>
      <c r="M70" s="402">
        <v>6.51</v>
      </c>
      <c r="N70" s="233">
        <v>1.2</v>
      </c>
      <c r="O70" s="231">
        <v>330</v>
      </c>
      <c r="P70" s="231">
        <v>323</v>
      </c>
      <c r="Q70" s="231">
        <v>336</v>
      </c>
      <c r="R70" s="232">
        <v>1.1000000000000001</v>
      </c>
      <c r="S70" s="402">
        <v>6.5793490541999997</v>
      </c>
      <c r="T70" s="402">
        <v>6.43</v>
      </c>
      <c r="U70" s="402">
        <v>6.73</v>
      </c>
      <c r="V70" s="234">
        <v>1.2</v>
      </c>
    </row>
    <row r="71" spans="1:22" ht="13.8" x14ac:dyDescent="0.3">
      <c r="A71" s="580" t="s">
        <v>207</v>
      </c>
      <c r="B71" s="225" t="s">
        <v>208</v>
      </c>
      <c r="C71" s="235">
        <v>1112</v>
      </c>
      <c r="D71" s="235">
        <v>1076</v>
      </c>
      <c r="E71" s="235">
        <v>1148</v>
      </c>
      <c r="F71" s="236">
        <v>1.6</v>
      </c>
      <c r="G71" s="235">
        <v>173</v>
      </c>
      <c r="H71" s="235">
        <v>169</v>
      </c>
      <c r="I71" s="235">
        <v>177</v>
      </c>
      <c r="J71" s="236">
        <v>1.2</v>
      </c>
      <c r="K71" s="403">
        <v>6.4310832354</v>
      </c>
      <c r="L71" s="403">
        <v>6.18</v>
      </c>
      <c r="M71" s="403">
        <v>6.68</v>
      </c>
      <c r="N71" s="237">
        <v>2</v>
      </c>
      <c r="O71" s="235">
        <v>166</v>
      </c>
      <c r="P71" s="235">
        <v>162</v>
      </c>
      <c r="Q71" s="235">
        <v>170</v>
      </c>
      <c r="R71" s="236">
        <v>1.2</v>
      </c>
      <c r="S71" s="403">
        <v>6.6888257714000003</v>
      </c>
      <c r="T71" s="403">
        <v>6.44</v>
      </c>
      <c r="U71" s="403">
        <v>6.93</v>
      </c>
      <c r="V71" s="238">
        <v>1.9</v>
      </c>
    </row>
    <row r="72" spans="1:22" ht="13.8" x14ac:dyDescent="0.3">
      <c r="A72" s="580" t="s">
        <v>207</v>
      </c>
      <c r="B72" s="230" t="s">
        <v>209</v>
      </c>
      <c r="C72" s="231">
        <v>1057</v>
      </c>
      <c r="D72" s="231">
        <v>1030</v>
      </c>
      <c r="E72" s="231">
        <v>1083</v>
      </c>
      <c r="F72" s="232">
        <v>1.3</v>
      </c>
      <c r="G72" s="231">
        <v>169</v>
      </c>
      <c r="H72" s="231">
        <v>165</v>
      </c>
      <c r="I72" s="231">
        <v>172</v>
      </c>
      <c r="J72" s="232">
        <v>1.2</v>
      </c>
      <c r="K72" s="402">
        <v>6.2710935197</v>
      </c>
      <c r="L72" s="402">
        <v>6.11</v>
      </c>
      <c r="M72" s="402">
        <v>6.44</v>
      </c>
      <c r="N72" s="233">
        <v>1.3</v>
      </c>
      <c r="O72" s="231">
        <v>163</v>
      </c>
      <c r="P72" s="231">
        <v>160</v>
      </c>
      <c r="Q72" s="231">
        <v>167</v>
      </c>
      <c r="R72" s="232">
        <v>1.2</v>
      </c>
      <c r="S72" s="402">
        <v>6.4679595207</v>
      </c>
      <c r="T72" s="402">
        <v>6.3</v>
      </c>
      <c r="U72" s="402">
        <v>6.63</v>
      </c>
      <c r="V72" s="234">
        <v>1.3</v>
      </c>
    </row>
    <row r="73" spans="1:22" ht="13.8" x14ac:dyDescent="0.3">
      <c r="A73" s="580" t="s">
        <v>227</v>
      </c>
      <c r="B73" s="225" t="s">
        <v>201</v>
      </c>
      <c r="C73" s="235">
        <v>3185</v>
      </c>
      <c r="D73" s="235">
        <v>3113</v>
      </c>
      <c r="E73" s="235">
        <v>3257</v>
      </c>
      <c r="F73" s="236">
        <v>1.2</v>
      </c>
      <c r="G73" s="235">
        <v>452</v>
      </c>
      <c r="H73" s="235">
        <v>440</v>
      </c>
      <c r="I73" s="235">
        <v>464</v>
      </c>
      <c r="J73" s="236">
        <v>1.3</v>
      </c>
      <c r="K73" s="403">
        <v>7.0431471850999996</v>
      </c>
      <c r="L73" s="403">
        <v>6.82</v>
      </c>
      <c r="M73" s="403">
        <v>7.27</v>
      </c>
      <c r="N73" s="237">
        <v>1.6</v>
      </c>
      <c r="O73" s="235">
        <v>445</v>
      </c>
      <c r="P73" s="235">
        <v>434</v>
      </c>
      <c r="Q73" s="235">
        <v>456</v>
      </c>
      <c r="R73" s="236">
        <v>1.3</v>
      </c>
      <c r="S73" s="403">
        <v>7.1604223842000003</v>
      </c>
      <c r="T73" s="403">
        <v>6.94</v>
      </c>
      <c r="U73" s="403">
        <v>7.38</v>
      </c>
      <c r="V73" s="238">
        <v>1.6</v>
      </c>
    </row>
    <row r="74" spans="1:22" ht="13.8" x14ac:dyDescent="0.3">
      <c r="A74" s="580" t="s">
        <v>207</v>
      </c>
      <c r="B74" s="230" t="s">
        <v>208</v>
      </c>
      <c r="C74" s="231">
        <v>2105</v>
      </c>
      <c r="D74" s="231">
        <v>2045</v>
      </c>
      <c r="E74" s="231">
        <v>2165</v>
      </c>
      <c r="F74" s="232">
        <v>1.5</v>
      </c>
      <c r="G74" s="231">
        <v>315</v>
      </c>
      <c r="H74" s="231">
        <v>305</v>
      </c>
      <c r="I74" s="231">
        <v>326</v>
      </c>
      <c r="J74" s="232">
        <v>1.6</v>
      </c>
      <c r="K74" s="402">
        <v>6.6729570467999997</v>
      </c>
      <c r="L74" s="402">
        <v>6.4</v>
      </c>
      <c r="M74" s="402">
        <v>6.94</v>
      </c>
      <c r="N74" s="233">
        <v>2.1</v>
      </c>
      <c r="O74" s="231">
        <v>310</v>
      </c>
      <c r="P74" s="231">
        <v>300</v>
      </c>
      <c r="Q74" s="231">
        <v>319</v>
      </c>
      <c r="R74" s="232">
        <v>1.6</v>
      </c>
      <c r="S74" s="402">
        <v>6.7988577532000001</v>
      </c>
      <c r="T74" s="402">
        <v>6.52</v>
      </c>
      <c r="U74" s="402">
        <v>7.07</v>
      </c>
      <c r="V74" s="234">
        <v>2.1</v>
      </c>
    </row>
    <row r="75" spans="1:22" ht="13.8" x14ac:dyDescent="0.3">
      <c r="A75" s="580" t="s">
        <v>207</v>
      </c>
      <c r="B75" s="225" t="s">
        <v>209</v>
      </c>
      <c r="C75" s="235">
        <v>1080</v>
      </c>
      <c r="D75" s="235">
        <v>1043</v>
      </c>
      <c r="E75" s="235">
        <v>1118</v>
      </c>
      <c r="F75" s="236">
        <v>1.8</v>
      </c>
      <c r="G75" s="235">
        <v>137</v>
      </c>
      <c r="H75" s="235">
        <v>133</v>
      </c>
      <c r="I75" s="235">
        <v>141</v>
      </c>
      <c r="J75" s="236">
        <v>1.4</v>
      </c>
      <c r="K75" s="403">
        <v>7.8965514435999999</v>
      </c>
      <c r="L75" s="403">
        <v>7.64</v>
      </c>
      <c r="M75" s="403">
        <v>8.16</v>
      </c>
      <c r="N75" s="237">
        <v>1.7</v>
      </c>
      <c r="O75" s="235">
        <v>135</v>
      </c>
      <c r="P75" s="235">
        <v>131</v>
      </c>
      <c r="Q75" s="235">
        <v>139</v>
      </c>
      <c r="R75" s="236">
        <v>1.5</v>
      </c>
      <c r="S75" s="403">
        <v>7.9879790122000003</v>
      </c>
      <c r="T75" s="403">
        <v>7.74</v>
      </c>
      <c r="U75" s="403">
        <v>8.24</v>
      </c>
      <c r="V75" s="238">
        <v>1.6</v>
      </c>
    </row>
    <row r="76" spans="1:22" ht="13.8" x14ac:dyDescent="0.3">
      <c r="A76" s="580" t="s">
        <v>81</v>
      </c>
      <c r="B76" s="230" t="s">
        <v>201</v>
      </c>
      <c r="C76" s="231">
        <v>1442</v>
      </c>
      <c r="D76" s="231">
        <v>1399</v>
      </c>
      <c r="E76" s="231">
        <v>1485</v>
      </c>
      <c r="F76" s="232">
        <v>1.5</v>
      </c>
      <c r="G76" s="231">
        <v>403</v>
      </c>
      <c r="H76" s="231">
        <v>394</v>
      </c>
      <c r="I76" s="231">
        <v>412</v>
      </c>
      <c r="J76" s="232">
        <v>1.1000000000000001</v>
      </c>
      <c r="K76" s="402">
        <v>3.5763398740999999</v>
      </c>
      <c r="L76" s="402">
        <v>3.46</v>
      </c>
      <c r="M76" s="402">
        <v>3.69</v>
      </c>
      <c r="N76" s="233">
        <v>1.7</v>
      </c>
      <c r="O76" s="231">
        <v>369</v>
      </c>
      <c r="P76" s="231">
        <v>360</v>
      </c>
      <c r="Q76" s="231">
        <v>378</v>
      </c>
      <c r="R76" s="232">
        <v>1.3</v>
      </c>
      <c r="S76" s="402">
        <v>3.9069667339</v>
      </c>
      <c r="T76" s="402">
        <v>3.78</v>
      </c>
      <c r="U76" s="402">
        <v>4.03</v>
      </c>
      <c r="V76" s="234">
        <v>1.6</v>
      </c>
    </row>
    <row r="77" spans="1:22" ht="13.8" x14ac:dyDescent="0.3">
      <c r="A77" s="580" t="s">
        <v>207</v>
      </c>
      <c r="B77" s="225" t="s">
        <v>208</v>
      </c>
      <c r="C77" s="235">
        <v>1058</v>
      </c>
      <c r="D77" s="235">
        <v>1019</v>
      </c>
      <c r="E77" s="235">
        <v>1097</v>
      </c>
      <c r="F77" s="236">
        <v>1.9</v>
      </c>
      <c r="G77" s="235">
        <v>314</v>
      </c>
      <c r="H77" s="235">
        <v>306</v>
      </c>
      <c r="I77" s="235">
        <v>321</v>
      </c>
      <c r="J77" s="236">
        <v>1.3</v>
      </c>
      <c r="K77" s="403">
        <v>3.3716026624</v>
      </c>
      <c r="L77" s="403">
        <v>3.24</v>
      </c>
      <c r="M77" s="403">
        <v>3.51</v>
      </c>
      <c r="N77" s="237">
        <v>2</v>
      </c>
      <c r="O77" s="235">
        <v>284</v>
      </c>
      <c r="P77" s="235">
        <v>276</v>
      </c>
      <c r="Q77" s="235">
        <v>293</v>
      </c>
      <c r="R77" s="236">
        <v>1.5</v>
      </c>
      <c r="S77" s="403">
        <v>3.7220113120999998</v>
      </c>
      <c r="T77" s="403">
        <v>3.58</v>
      </c>
      <c r="U77" s="403">
        <v>3.87</v>
      </c>
      <c r="V77" s="238">
        <v>2</v>
      </c>
    </row>
    <row r="78" spans="1:22" ht="13.8" x14ac:dyDescent="0.3">
      <c r="A78" s="580" t="s">
        <v>207</v>
      </c>
      <c r="B78" s="230" t="s">
        <v>209</v>
      </c>
      <c r="C78" s="231">
        <v>384</v>
      </c>
      <c r="D78" s="231">
        <v>367</v>
      </c>
      <c r="E78" s="231">
        <v>402</v>
      </c>
      <c r="F78" s="232">
        <v>2.2999999999999998</v>
      </c>
      <c r="G78" s="231">
        <v>89</v>
      </c>
      <c r="H78" s="231">
        <v>87</v>
      </c>
      <c r="I78" s="231">
        <v>92</v>
      </c>
      <c r="J78" s="232">
        <v>1.3</v>
      </c>
      <c r="K78" s="402">
        <v>4.2941681916999999</v>
      </c>
      <c r="L78" s="402">
        <v>4.0999999999999996</v>
      </c>
      <c r="M78" s="402">
        <v>4.49</v>
      </c>
      <c r="N78" s="233">
        <v>2.2999999999999998</v>
      </c>
      <c r="O78" s="231">
        <v>85</v>
      </c>
      <c r="P78" s="231">
        <v>83</v>
      </c>
      <c r="Q78" s="231">
        <v>87</v>
      </c>
      <c r="R78" s="232">
        <v>1.4</v>
      </c>
      <c r="S78" s="402">
        <v>4.5261173805999997</v>
      </c>
      <c r="T78" s="402">
        <v>4.32</v>
      </c>
      <c r="U78" s="402">
        <v>4.7300000000000004</v>
      </c>
      <c r="V78" s="234">
        <v>2.2999999999999998</v>
      </c>
    </row>
    <row r="79" spans="1:22" ht="13.8" x14ac:dyDescent="0.3">
      <c r="A79" s="580" t="s">
        <v>228</v>
      </c>
      <c r="B79" s="225" t="s">
        <v>201</v>
      </c>
      <c r="C79" s="235">
        <v>2607</v>
      </c>
      <c r="D79" s="235">
        <v>2550</v>
      </c>
      <c r="E79" s="235">
        <v>2665</v>
      </c>
      <c r="F79" s="236">
        <v>1.1000000000000001</v>
      </c>
      <c r="G79" s="235">
        <v>623</v>
      </c>
      <c r="H79" s="235">
        <v>612</v>
      </c>
      <c r="I79" s="235">
        <v>635</v>
      </c>
      <c r="J79" s="236">
        <v>0.9</v>
      </c>
      <c r="K79" s="403">
        <v>4.1827119578999996</v>
      </c>
      <c r="L79" s="403">
        <v>4.09</v>
      </c>
      <c r="M79" s="403">
        <v>4.28</v>
      </c>
      <c r="N79" s="237">
        <v>1.2</v>
      </c>
      <c r="O79" s="235">
        <v>607</v>
      </c>
      <c r="P79" s="235">
        <v>595</v>
      </c>
      <c r="Q79" s="235">
        <v>618</v>
      </c>
      <c r="R79" s="236">
        <v>0.9</v>
      </c>
      <c r="S79" s="403">
        <v>4.2969873613000003</v>
      </c>
      <c r="T79" s="403">
        <v>4.2</v>
      </c>
      <c r="U79" s="403">
        <v>4.3899999999999997</v>
      </c>
      <c r="V79" s="238">
        <v>1.1000000000000001</v>
      </c>
    </row>
    <row r="80" spans="1:22" ht="13.8" x14ac:dyDescent="0.3">
      <c r="A80" s="580" t="s">
        <v>207</v>
      </c>
      <c r="B80" s="230" t="s">
        <v>208</v>
      </c>
      <c r="C80" s="231">
        <v>1032</v>
      </c>
      <c r="D80" s="231">
        <v>999</v>
      </c>
      <c r="E80" s="231">
        <v>1064</v>
      </c>
      <c r="F80" s="232">
        <v>1.6</v>
      </c>
      <c r="G80" s="231">
        <v>275</v>
      </c>
      <c r="H80" s="231">
        <v>268</v>
      </c>
      <c r="I80" s="231">
        <v>282</v>
      </c>
      <c r="J80" s="232">
        <v>1.3</v>
      </c>
      <c r="K80" s="402">
        <v>3.7523921420000002</v>
      </c>
      <c r="L80" s="402">
        <v>3.61</v>
      </c>
      <c r="M80" s="402">
        <v>3.89</v>
      </c>
      <c r="N80" s="233">
        <v>1.9</v>
      </c>
      <c r="O80" s="231">
        <v>261</v>
      </c>
      <c r="P80" s="231">
        <v>254</v>
      </c>
      <c r="Q80" s="231">
        <v>267</v>
      </c>
      <c r="R80" s="232">
        <v>1.2</v>
      </c>
      <c r="S80" s="402">
        <v>3.9558993264</v>
      </c>
      <c r="T80" s="402">
        <v>3.83</v>
      </c>
      <c r="U80" s="402">
        <v>4.09</v>
      </c>
      <c r="V80" s="234">
        <v>1.7</v>
      </c>
    </row>
    <row r="81" spans="1:22" ht="13.8" x14ac:dyDescent="0.3">
      <c r="A81" s="580" t="s">
        <v>207</v>
      </c>
      <c r="B81" s="225" t="s">
        <v>209</v>
      </c>
      <c r="C81" s="235">
        <v>1575</v>
      </c>
      <c r="D81" s="235">
        <v>1539</v>
      </c>
      <c r="E81" s="235">
        <v>1612</v>
      </c>
      <c r="F81" s="236">
        <v>1.2</v>
      </c>
      <c r="G81" s="235">
        <v>348</v>
      </c>
      <c r="H81" s="235">
        <v>340</v>
      </c>
      <c r="I81" s="235">
        <v>357</v>
      </c>
      <c r="J81" s="236">
        <v>1.2</v>
      </c>
      <c r="K81" s="403">
        <v>4.5223732462999999</v>
      </c>
      <c r="L81" s="403">
        <v>4.4000000000000004</v>
      </c>
      <c r="M81" s="403">
        <v>4.6399999999999997</v>
      </c>
      <c r="N81" s="237">
        <v>1.3</v>
      </c>
      <c r="O81" s="235">
        <v>346</v>
      </c>
      <c r="P81" s="235">
        <v>337</v>
      </c>
      <c r="Q81" s="235">
        <v>355</v>
      </c>
      <c r="R81" s="236">
        <v>1.3</v>
      </c>
      <c r="S81" s="403">
        <v>4.5541608155000004</v>
      </c>
      <c r="T81" s="403">
        <v>4.43</v>
      </c>
      <c r="U81" s="403">
        <v>4.68</v>
      </c>
      <c r="V81" s="238">
        <v>1.4</v>
      </c>
    </row>
    <row r="82" spans="1:22" ht="13.8" x14ac:dyDescent="0.3">
      <c r="A82" s="580" t="s">
        <v>85</v>
      </c>
      <c r="B82" s="230" t="s">
        <v>201</v>
      </c>
      <c r="C82" s="231">
        <v>1883</v>
      </c>
      <c r="D82" s="231">
        <v>1819</v>
      </c>
      <c r="E82" s="231">
        <v>1947</v>
      </c>
      <c r="F82" s="232">
        <v>1.7</v>
      </c>
      <c r="G82" s="231">
        <v>534</v>
      </c>
      <c r="H82" s="231">
        <v>522</v>
      </c>
      <c r="I82" s="231">
        <v>546</v>
      </c>
      <c r="J82" s="232">
        <v>1.1000000000000001</v>
      </c>
      <c r="K82" s="402">
        <v>3.5253122811000002</v>
      </c>
      <c r="L82" s="402">
        <v>3.39</v>
      </c>
      <c r="M82" s="402">
        <v>3.66</v>
      </c>
      <c r="N82" s="233">
        <v>2</v>
      </c>
      <c r="O82" s="231">
        <v>516</v>
      </c>
      <c r="P82" s="231">
        <v>503</v>
      </c>
      <c r="Q82" s="231">
        <v>528</v>
      </c>
      <c r="R82" s="232">
        <v>1.2</v>
      </c>
      <c r="S82" s="402">
        <v>3.6521718757000001</v>
      </c>
      <c r="T82" s="402">
        <v>3.51</v>
      </c>
      <c r="U82" s="402">
        <v>3.79</v>
      </c>
      <c r="V82" s="234">
        <v>1.9</v>
      </c>
    </row>
    <row r="83" spans="1:22" ht="13.8" x14ac:dyDescent="0.3">
      <c r="A83" s="580" t="s">
        <v>207</v>
      </c>
      <c r="B83" s="225" t="s">
        <v>208</v>
      </c>
      <c r="C83" s="235">
        <v>1519</v>
      </c>
      <c r="D83" s="235">
        <v>1458</v>
      </c>
      <c r="E83" s="235">
        <v>1580</v>
      </c>
      <c r="F83" s="236">
        <v>2.1</v>
      </c>
      <c r="G83" s="235">
        <v>433</v>
      </c>
      <c r="H83" s="235">
        <v>423</v>
      </c>
      <c r="I83" s="235">
        <v>443</v>
      </c>
      <c r="J83" s="236">
        <v>1.2</v>
      </c>
      <c r="K83" s="403">
        <v>3.5088912463000002</v>
      </c>
      <c r="L83" s="403">
        <v>3.35</v>
      </c>
      <c r="M83" s="403">
        <v>3.67</v>
      </c>
      <c r="N83" s="237">
        <v>2.2999999999999998</v>
      </c>
      <c r="O83" s="235">
        <v>415</v>
      </c>
      <c r="P83" s="235">
        <v>404</v>
      </c>
      <c r="Q83" s="235">
        <v>427</v>
      </c>
      <c r="R83" s="236">
        <v>1.4</v>
      </c>
      <c r="S83" s="403">
        <v>3.6580477646</v>
      </c>
      <c r="T83" s="403">
        <v>3.49</v>
      </c>
      <c r="U83" s="403">
        <v>3.82</v>
      </c>
      <c r="V83" s="238">
        <v>2.2999999999999998</v>
      </c>
    </row>
    <row r="84" spans="1:22" ht="13.8" x14ac:dyDescent="0.3">
      <c r="A84" s="580" t="s">
        <v>207</v>
      </c>
      <c r="B84" s="230" t="s">
        <v>209</v>
      </c>
      <c r="C84" s="231">
        <v>364</v>
      </c>
      <c r="D84" s="231">
        <v>349</v>
      </c>
      <c r="E84" s="231">
        <v>378</v>
      </c>
      <c r="F84" s="232">
        <v>2.1</v>
      </c>
      <c r="G84" s="231">
        <v>101</v>
      </c>
      <c r="H84" s="231">
        <v>98</v>
      </c>
      <c r="I84" s="231">
        <v>104</v>
      </c>
      <c r="J84" s="232">
        <v>1.5</v>
      </c>
      <c r="K84" s="402">
        <v>3.5956370063</v>
      </c>
      <c r="L84" s="402">
        <v>3.47</v>
      </c>
      <c r="M84" s="402">
        <v>3.72</v>
      </c>
      <c r="N84" s="233">
        <v>1.7</v>
      </c>
      <c r="O84" s="231">
        <v>100</v>
      </c>
      <c r="P84" s="231">
        <v>97</v>
      </c>
      <c r="Q84" s="231">
        <v>103</v>
      </c>
      <c r="R84" s="232">
        <v>1.5</v>
      </c>
      <c r="S84" s="402">
        <v>3.6278178216999999</v>
      </c>
      <c r="T84" s="402">
        <v>3.5</v>
      </c>
      <c r="U84" s="402">
        <v>3.75</v>
      </c>
      <c r="V84" s="234">
        <v>1.8</v>
      </c>
    </row>
    <row r="85" spans="1:22" ht="13.8" x14ac:dyDescent="0.3">
      <c r="A85" s="580" t="s">
        <v>229</v>
      </c>
      <c r="B85" s="225" t="s">
        <v>201</v>
      </c>
      <c r="C85" s="235">
        <v>705</v>
      </c>
      <c r="D85" s="235">
        <v>686</v>
      </c>
      <c r="E85" s="235">
        <v>724</v>
      </c>
      <c r="F85" s="236">
        <v>1.4</v>
      </c>
      <c r="G85" s="235">
        <v>167</v>
      </c>
      <c r="H85" s="235">
        <v>163</v>
      </c>
      <c r="I85" s="235">
        <v>170</v>
      </c>
      <c r="J85" s="236">
        <v>1.1000000000000001</v>
      </c>
      <c r="K85" s="403">
        <v>4.2298860335999997</v>
      </c>
      <c r="L85" s="403">
        <v>4.0999999999999996</v>
      </c>
      <c r="M85" s="403">
        <v>4.3600000000000003</v>
      </c>
      <c r="N85" s="237">
        <v>1.6</v>
      </c>
      <c r="O85" s="235">
        <v>155</v>
      </c>
      <c r="P85" s="235">
        <v>151</v>
      </c>
      <c r="Q85" s="235">
        <v>158</v>
      </c>
      <c r="R85" s="236">
        <v>1.2</v>
      </c>
      <c r="S85" s="403">
        <v>4.5589548519000003</v>
      </c>
      <c r="T85" s="403">
        <v>4.4400000000000004</v>
      </c>
      <c r="U85" s="403">
        <v>4.68</v>
      </c>
      <c r="V85" s="238">
        <v>1.3</v>
      </c>
    </row>
    <row r="86" spans="1:22" ht="13.8" x14ac:dyDescent="0.3">
      <c r="A86" s="580" t="s">
        <v>207</v>
      </c>
      <c r="B86" s="230" t="s">
        <v>208</v>
      </c>
      <c r="C86" s="231">
        <v>345</v>
      </c>
      <c r="D86" s="231">
        <v>332</v>
      </c>
      <c r="E86" s="231">
        <v>357</v>
      </c>
      <c r="F86" s="232">
        <v>1.8</v>
      </c>
      <c r="G86" s="231">
        <v>90</v>
      </c>
      <c r="H86" s="231">
        <v>88</v>
      </c>
      <c r="I86" s="231">
        <v>93</v>
      </c>
      <c r="J86" s="232">
        <v>1.4</v>
      </c>
      <c r="K86" s="402">
        <v>3.8241839635999999</v>
      </c>
      <c r="L86" s="402">
        <v>3.66</v>
      </c>
      <c r="M86" s="402">
        <v>3.99</v>
      </c>
      <c r="N86" s="233">
        <v>2.2000000000000002</v>
      </c>
      <c r="O86" s="231">
        <v>80</v>
      </c>
      <c r="P86" s="231">
        <v>77</v>
      </c>
      <c r="Q86" s="231">
        <v>82</v>
      </c>
      <c r="R86" s="232">
        <v>1.5</v>
      </c>
      <c r="S86" s="402">
        <v>4.3252193044</v>
      </c>
      <c r="T86" s="402">
        <v>4.1900000000000004</v>
      </c>
      <c r="U86" s="402">
        <v>4.47</v>
      </c>
      <c r="V86" s="234">
        <v>1.7</v>
      </c>
    </row>
    <row r="87" spans="1:22" ht="13.8" x14ac:dyDescent="0.3">
      <c r="A87" s="580" t="s">
        <v>207</v>
      </c>
      <c r="B87" s="225" t="s">
        <v>209</v>
      </c>
      <c r="C87" s="235">
        <v>360</v>
      </c>
      <c r="D87" s="235">
        <v>349</v>
      </c>
      <c r="E87" s="235">
        <v>371</v>
      </c>
      <c r="F87" s="236">
        <v>1.6</v>
      </c>
      <c r="G87" s="235">
        <v>77</v>
      </c>
      <c r="H87" s="235">
        <v>74</v>
      </c>
      <c r="I87" s="235">
        <v>79</v>
      </c>
      <c r="J87" s="236">
        <v>1.4</v>
      </c>
      <c r="K87" s="403">
        <v>4.7077340066</v>
      </c>
      <c r="L87" s="403">
        <v>4.55</v>
      </c>
      <c r="M87" s="403">
        <v>4.87</v>
      </c>
      <c r="N87" s="237">
        <v>1.7</v>
      </c>
      <c r="O87" s="235">
        <v>75</v>
      </c>
      <c r="P87" s="235">
        <v>73</v>
      </c>
      <c r="Q87" s="235">
        <v>77</v>
      </c>
      <c r="R87" s="236">
        <v>1.5</v>
      </c>
      <c r="S87" s="403">
        <v>4.8075241539000002</v>
      </c>
      <c r="T87" s="403">
        <v>4.6500000000000004</v>
      </c>
      <c r="U87" s="403">
        <v>4.96</v>
      </c>
      <c r="V87" s="238">
        <v>1.6</v>
      </c>
    </row>
    <row r="88" spans="1:22" ht="13.8" x14ac:dyDescent="0.3">
      <c r="A88" s="580" t="s">
        <v>230</v>
      </c>
      <c r="B88" s="230" t="s">
        <v>201</v>
      </c>
      <c r="C88" s="231">
        <v>838</v>
      </c>
      <c r="D88" s="231">
        <v>793</v>
      </c>
      <c r="E88" s="231">
        <v>882</v>
      </c>
      <c r="F88" s="232">
        <v>2.7</v>
      </c>
      <c r="G88" s="231">
        <v>220</v>
      </c>
      <c r="H88" s="231">
        <v>214</v>
      </c>
      <c r="I88" s="231">
        <v>225</v>
      </c>
      <c r="J88" s="232">
        <v>1.3</v>
      </c>
      <c r="K88" s="402">
        <v>3.8118709255000001</v>
      </c>
      <c r="L88" s="402">
        <v>3.6</v>
      </c>
      <c r="M88" s="402">
        <v>4.0199999999999996</v>
      </c>
      <c r="N88" s="233">
        <v>2.8</v>
      </c>
      <c r="O88" s="231">
        <v>205</v>
      </c>
      <c r="P88" s="231">
        <v>200</v>
      </c>
      <c r="Q88" s="231">
        <v>209</v>
      </c>
      <c r="R88" s="232">
        <v>1.2</v>
      </c>
      <c r="S88" s="402">
        <v>4.0937215834999998</v>
      </c>
      <c r="T88" s="402">
        <v>3.88</v>
      </c>
      <c r="U88" s="402">
        <v>4.3</v>
      </c>
      <c r="V88" s="234">
        <v>2.6</v>
      </c>
    </row>
    <row r="89" spans="1:22" ht="13.8" x14ac:dyDescent="0.3">
      <c r="A89" s="580" t="s">
        <v>207</v>
      </c>
      <c r="B89" s="225" t="s">
        <v>208</v>
      </c>
      <c r="C89" s="235">
        <v>725</v>
      </c>
      <c r="D89" s="235">
        <v>681</v>
      </c>
      <c r="E89" s="235">
        <v>769</v>
      </c>
      <c r="F89" s="236">
        <v>3.1</v>
      </c>
      <c r="G89" s="235">
        <v>193</v>
      </c>
      <c r="H89" s="235">
        <v>188</v>
      </c>
      <c r="I89" s="235">
        <v>198</v>
      </c>
      <c r="J89" s="236">
        <v>1.3</v>
      </c>
      <c r="K89" s="403">
        <v>3.7626543473999998</v>
      </c>
      <c r="L89" s="403">
        <v>3.53</v>
      </c>
      <c r="M89" s="403">
        <v>4</v>
      </c>
      <c r="N89" s="237">
        <v>3.2</v>
      </c>
      <c r="O89" s="235">
        <v>178</v>
      </c>
      <c r="P89" s="235">
        <v>174</v>
      </c>
      <c r="Q89" s="235">
        <v>183</v>
      </c>
      <c r="R89" s="236">
        <v>1.2</v>
      </c>
      <c r="S89" s="403">
        <v>4.0660040853000003</v>
      </c>
      <c r="T89" s="403">
        <v>3.83</v>
      </c>
      <c r="U89" s="403">
        <v>4.3099999999999996</v>
      </c>
      <c r="V89" s="238">
        <v>3</v>
      </c>
    </row>
    <row r="90" spans="1:22" ht="13.8" x14ac:dyDescent="0.3">
      <c r="A90" s="580" t="s">
        <v>207</v>
      </c>
      <c r="B90" s="230" t="s">
        <v>209</v>
      </c>
      <c r="C90" s="231">
        <v>113</v>
      </c>
      <c r="D90" s="231">
        <v>108</v>
      </c>
      <c r="E90" s="231">
        <v>117</v>
      </c>
      <c r="F90" s="232">
        <v>2.1</v>
      </c>
      <c r="G90" s="231">
        <v>27</v>
      </c>
      <c r="H90" s="231">
        <v>26</v>
      </c>
      <c r="I90" s="231">
        <v>28</v>
      </c>
      <c r="J90" s="232">
        <v>1.3</v>
      </c>
      <c r="K90" s="402">
        <v>4.1626093396000003</v>
      </c>
      <c r="L90" s="402">
        <v>3.98</v>
      </c>
      <c r="M90" s="402">
        <v>4.34</v>
      </c>
      <c r="N90" s="233">
        <v>2.2000000000000002</v>
      </c>
      <c r="O90" s="231">
        <v>26</v>
      </c>
      <c r="P90" s="231">
        <v>26</v>
      </c>
      <c r="Q90" s="231">
        <v>27</v>
      </c>
      <c r="R90" s="232">
        <v>1.2</v>
      </c>
      <c r="S90" s="402">
        <v>4.2817430368</v>
      </c>
      <c r="T90" s="402">
        <v>4.1100000000000003</v>
      </c>
      <c r="U90" s="402">
        <v>4.46</v>
      </c>
      <c r="V90" s="234">
        <v>2.1</v>
      </c>
    </row>
    <row r="91" spans="1:22" ht="13.8" x14ac:dyDescent="0.3">
      <c r="A91" s="580" t="s">
        <v>231</v>
      </c>
      <c r="B91" s="225" t="s">
        <v>201</v>
      </c>
      <c r="C91" s="235">
        <v>1308</v>
      </c>
      <c r="D91" s="235">
        <v>1267</v>
      </c>
      <c r="E91" s="235">
        <v>1350</v>
      </c>
      <c r="F91" s="236">
        <v>1.6</v>
      </c>
      <c r="G91" s="235">
        <v>365</v>
      </c>
      <c r="H91" s="235">
        <v>354</v>
      </c>
      <c r="I91" s="235">
        <v>376</v>
      </c>
      <c r="J91" s="236">
        <v>1.5</v>
      </c>
      <c r="K91" s="403">
        <v>3.5827918319999998</v>
      </c>
      <c r="L91" s="403">
        <v>3.44</v>
      </c>
      <c r="M91" s="403">
        <v>3.73</v>
      </c>
      <c r="N91" s="237">
        <v>2</v>
      </c>
      <c r="O91" s="235">
        <v>352</v>
      </c>
      <c r="P91" s="235">
        <v>342</v>
      </c>
      <c r="Q91" s="235">
        <v>362</v>
      </c>
      <c r="R91" s="236">
        <v>1.5</v>
      </c>
      <c r="S91" s="403">
        <v>3.7153522194000002</v>
      </c>
      <c r="T91" s="403">
        <v>3.58</v>
      </c>
      <c r="U91" s="403">
        <v>3.85</v>
      </c>
      <c r="V91" s="238">
        <v>1.9</v>
      </c>
    </row>
    <row r="92" spans="1:22" ht="13.8" x14ac:dyDescent="0.3">
      <c r="A92" s="580" t="s">
        <v>207</v>
      </c>
      <c r="B92" s="230" t="s">
        <v>208</v>
      </c>
      <c r="C92" s="231">
        <v>988</v>
      </c>
      <c r="D92" s="231">
        <v>949</v>
      </c>
      <c r="E92" s="231">
        <v>1027</v>
      </c>
      <c r="F92" s="232">
        <v>2</v>
      </c>
      <c r="G92" s="231">
        <v>301</v>
      </c>
      <c r="H92" s="231">
        <v>292</v>
      </c>
      <c r="I92" s="231">
        <v>310</v>
      </c>
      <c r="J92" s="232">
        <v>1.6</v>
      </c>
      <c r="K92" s="402">
        <v>3.2827053906999999</v>
      </c>
      <c r="L92" s="402">
        <v>3.13</v>
      </c>
      <c r="M92" s="402">
        <v>3.44</v>
      </c>
      <c r="N92" s="233">
        <v>2.4</v>
      </c>
      <c r="O92" s="231">
        <v>289</v>
      </c>
      <c r="P92" s="231">
        <v>280</v>
      </c>
      <c r="Q92" s="231">
        <v>298</v>
      </c>
      <c r="R92" s="232">
        <v>1.6</v>
      </c>
      <c r="S92" s="402">
        <v>3.4161386265</v>
      </c>
      <c r="T92" s="402">
        <v>3.27</v>
      </c>
      <c r="U92" s="402">
        <v>3.56</v>
      </c>
      <c r="V92" s="234">
        <v>2.2000000000000002</v>
      </c>
    </row>
    <row r="93" spans="1:22" ht="13.8" x14ac:dyDescent="0.3">
      <c r="A93" s="580" t="s">
        <v>207</v>
      </c>
      <c r="B93" s="225" t="s">
        <v>209</v>
      </c>
      <c r="C93" s="235">
        <v>320</v>
      </c>
      <c r="D93" s="235">
        <v>307</v>
      </c>
      <c r="E93" s="235">
        <v>333</v>
      </c>
      <c r="F93" s="236">
        <v>2.1</v>
      </c>
      <c r="G93" s="235">
        <v>64</v>
      </c>
      <c r="H93" s="235">
        <v>63</v>
      </c>
      <c r="I93" s="235">
        <v>66</v>
      </c>
      <c r="J93" s="236">
        <v>1.1000000000000001</v>
      </c>
      <c r="K93" s="403">
        <v>4.9917511623999999</v>
      </c>
      <c r="L93" s="403">
        <v>4.76</v>
      </c>
      <c r="M93" s="403">
        <v>5.23</v>
      </c>
      <c r="N93" s="237">
        <v>2.4</v>
      </c>
      <c r="O93" s="235">
        <v>63</v>
      </c>
      <c r="P93" s="235">
        <v>61</v>
      </c>
      <c r="Q93" s="235">
        <v>64</v>
      </c>
      <c r="R93" s="236">
        <v>1.2</v>
      </c>
      <c r="S93" s="403">
        <v>5.0926190489999996</v>
      </c>
      <c r="T93" s="403">
        <v>4.8600000000000003</v>
      </c>
      <c r="U93" s="403">
        <v>5.33</v>
      </c>
      <c r="V93" s="238">
        <v>2.4</v>
      </c>
    </row>
    <row r="94" spans="1:22" ht="13.8" x14ac:dyDescent="0.3">
      <c r="A94" s="580" t="s">
        <v>232</v>
      </c>
      <c r="B94" s="230" t="s">
        <v>201</v>
      </c>
      <c r="C94" s="231">
        <v>68</v>
      </c>
      <c r="D94" s="231">
        <v>64</v>
      </c>
      <c r="E94" s="231">
        <v>72</v>
      </c>
      <c r="F94" s="232">
        <v>2.9</v>
      </c>
      <c r="G94" s="231">
        <v>17</v>
      </c>
      <c r="H94" s="231">
        <v>16</v>
      </c>
      <c r="I94" s="231">
        <v>18</v>
      </c>
      <c r="J94" s="232">
        <v>1.7</v>
      </c>
      <c r="K94" s="402">
        <v>3.9905366440000001</v>
      </c>
      <c r="L94" s="402">
        <v>3.78</v>
      </c>
      <c r="M94" s="402">
        <v>4.2</v>
      </c>
      <c r="N94" s="233">
        <v>2.7</v>
      </c>
      <c r="O94" s="231">
        <v>17</v>
      </c>
      <c r="P94" s="231">
        <v>16</v>
      </c>
      <c r="Q94" s="231">
        <v>17</v>
      </c>
      <c r="R94" s="232">
        <v>1.7</v>
      </c>
      <c r="S94" s="402">
        <v>4.0736715308999996</v>
      </c>
      <c r="T94" s="402">
        <v>3.86</v>
      </c>
      <c r="U94" s="402">
        <v>4.28</v>
      </c>
      <c r="V94" s="234">
        <v>2.6</v>
      </c>
    </row>
    <row r="95" spans="1:22" ht="13.8" x14ac:dyDescent="0.3">
      <c r="A95" s="580" t="s">
        <v>207</v>
      </c>
      <c r="B95" s="225" t="s">
        <v>208</v>
      </c>
      <c r="C95" s="235">
        <v>68</v>
      </c>
      <c r="D95" s="235">
        <v>64</v>
      </c>
      <c r="E95" s="235">
        <v>72</v>
      </c>
      <c r="F95" s="236">
        <v>2.9</v>
      </c>
      <c r="G95" s="235">
        <v>17</v>
      </c>
      <c r="H95" s="235">
        <v>16</v>
      </c>
      <c r="I95" s="235">
        <v>18</v>
      </c>
      <c r="J95" s="236">
        <v>1.7</v>
      </c>
      <c r="K95" s="403">
        <v>3.9905366440000001</v>
      </c>
      <c r="L95" s="403">
        <v>3.78</v>
      </c>
      <c r="M95" s="403">
        <v>4.2</v>
      </c>
      <c r="N95" s="237">
        <v>2.7</v>
      </c>
      <c r="O95" s="235">
        <v>17</v>
      </c>
      <c r="P95" s="235">
        <v>16</v>
      </c>
      <c r="Q95" s="235">
        <v>17</v>
      </c>
      <c r="R95" s="236">
        <v>1.7</v>
      </c>
      <c r="S95" s="403">
        <v>4.0736715308999996</v>
      </c>
      <c r="T95" s="403">
        <v>3.86</v>
      </c>
      <c r="U95" s="403">
        <v>4.28</v>
      </c>
      <c r="V95" s="238">
        <v>2.6</v>
      </c>
    </row>
    <row r="96" spans="1:22" ht="13.8" x14ac:dyDescent="0.3">
      <c r="A96" s="580" t="s">
        <v>233</v>
      </c>
      <c r="B96" s="230" t="s">
        <v>201</v>
      </c>
      <c r="C96" s="231">
        <v>2473</v>
      </c>
      <c r="D96" s="231">
        <v>2401</v>
      </c>
      <c r="E96" s="231">
        <v>2546</v>
      </c>
      <c r="F96" s="232">
        <v>1.5</v>
      </c>
      <c r="G96" s="231">
        <v>839</v>
      </c>
      <c r="H96" s="231">
        <v>821</v>
      </c>
      <c r="I96" s="231">
        <v>857</v>
      </c>
      <c r="J96" s="232">
        <v>1.1000000000000001</v>
      </c>
      <c r="K96" s="402">
        <v>2.9489313626000002</v>
      </c>
      <c r="L96" s="402">
        <v>2.85</v>
      </c>
      <c r="M96" s="402">
        <v>3.05</v>
      </c>
      <c r="N96" s="233">
        <v>1.8</v>
      </c>
      <c r="O96" s="231">
        <v>786</v>
      </c>
      <c r="P96" s="231">
        <v>769</v>
      </c>
      <c r="Q96" s="231">
        <v>803</v>
      </c>
      <c r="R96" s="232">
        <v>1.1000000000000001</v>
      </c>
      <c r="S96" s="402">
        <v>3.1481178215000001</v>
      </c>
      <c r="T96" s="402">
        <v>3.05</v>
      </c>
      <c r="U96" s="402">
        <v>3.24</v>
      </c>
      <c r="V96" s="234">
        <v>1.6</v>
      </c>
    </row>
    <row r="97" spans="1:22" ht="13.8" x14ac:dyDescent="0.3">
      <c r="A97" s="580" t="s">
        <v>207</v>
      </c>
      <c r="B97" s="225" t="s">
        <v>208</v>
      </c>
      <c r="C97" s="235">
        <v>1831</v>
      </c>
      <c r="D97" s="235">
        <v>1769</v>
      </c>
      <c r="E97" s="235">
        <v>1893</v>
      </c>
      <c r="F97" s="236">
        <v>1.7</v>
      </c>
      <c r="G97" s="235">
        <v>661</v>
      </c>
      <c r="H97" s="235">
        <v>645</v>
      </c>
      <c r="I97" s="235">
        <v>677</v>
      </c>
      <c r="J97" s="236">
        <v>1.3</v>
      </c>
      <c r="K97" s="403">
        <v>2.7698521236000002</v>
      </c>
      <c r="L97" s="403">
        <v>2.66</v>
      </c>
      <c r="M97" s="403">
        <v>2.88</v>
      </c>
      <c r="N97" s="237">
        <v>2</v>
      </c>
      <c r="O97" s="235">
        <v>610</v>
      </c>
      <c r="P97" s="235">
        <v>594</v>
      </c>
      <c r="Q97" s="235">
        <v>625</v>
      </c>
      <c r="R97" s="236">
        <v>1.3</v>
      </c>
      <c r="S97" s="403">
        <v>3.0032512150000001</v>
      </c>
      <c r="T97" s="403">
        <v>2.9</v>
      </c>
      <c r="U97" s="403">
        <v>3.11</v>
      </c>
      <c r="V97" s="238">
        <v>1.8</v>
      </c>
    </row>
    <row r="98" spans="1:22" ht="13.8" x14ac:dyDescent="0.3">
      <c r="A98" s="580" t="s">
        <v>207</v>
      </c>
      <c r="B98" s="230" t="s">
        <v>209</v>
      </c>
      <c r="C98" s="231">
        <v>643</v>
      </c>
      <c r="D98" s="231">
        <v>610</v>
      </c>
      <c r="E98" s="231">
        <v>675</v>
      </c>
      <c r="F98" s="232">
        <v>2.6</v>
      </c>
      <c r="G98" s="231">
        <v>178</v>
      </c>
      <c r="H98" s="231">
        <v>173</v>
      </c>
      <c r="I98" s="231">
        <v>182</v>
      </c>
      <c r="J98" s="232">
        <v>1.2</v>
      </c>
      <c r="K98" s="402">
        <v>3.6148192552</v>
      </c>
      <c r="L98" s="402">
        <v>3.42</v>
      </c>
      <c r="M98" s="402">
        <v>3.81</v>
      </c>
      <c r="N98" s="233">
        <v>2.7</v>
      </c>
      <c r="O98" s="231">
        <v>176</v>
      </c>
      <c r="P98" s="231">
        <v>172</v>
      </c>
      <c r="Q98" s="231">
        <v>180</v>
      </c>
      <c r="R98" s="232">
        <v>1.2</v>
      </c>
      <c r="S98" s="402">
        <v>3.6497235266999999</v>
      </c>
      <c r="T98" s="402">
        <v>3.46</v>
      </c>
      <c r="U98" s="402">
        <v>3.84</v>
      </c>
      <c r="V98" s="234">
        <v>2.7</v>
      </c>
    </row>
    <row r="99" spans="1:22" ht="13.8" x14ac:dyDescent="0.3">
      <c r="A99" s="580" t="s">
        <v>234</v>
      </c>
      <c r="B99" s="225" t="s">
        <v>201</v>
      </c>
      <c r="C99" s="235">
        <v>2662</v>
      </c>
      <c r="D99" s="235">
        <v>2605</v>
      </c>
      <c r="E99" s="235">
        <v>2719</v>
      </c>
      <c r="F99" s="236">
        <v>1.1000000000000001</v>
      </c>
      <c r="G99" s="235">
        <v>306</v>
      </c>
      <c r="H99" s="235">
        <v>300</v>
      </c>
      <c r="I99" s="235">
        <v>312</v>
      </c>
      <c r="J99" s="236">
        <v>1</v>
      </c>
      <c r="K99" s="403">
        <v>8.7049120155999997</v>
      </c>
      <c r="L99" s="403">
        <v>8.48</v>
      </c>
      <c r="M99" s="403">
        <v>8.93</v>
      </c>
      <c r="N99" s="237">
        <v>1.3</v>
      </c>
      <c r="O99" s="235">
        <v>299</v>
      </c>
      <c r="P99" s="235">
        <v>293</v>
      </c>
      <c r="Q99" s="235">
        <v>304</v>
      </c>
      <c r="R99" s="236">
        <v>0.9</v>
      </c>
      <c r="S99" s="403">
        <v>8.9138206939</v>
      </c>
      <c r="T99" s="403">
        <v>8.69</v>
      </c>
      <c r="U99" s="403">
        <v>9.14</v>
      </c>
      <c r="V99" s="238">
        <v>1.3</v>
      </c>
    </row>
    <row r="100" spans="1:22" ht="13.8" x14ac:dyDescent="0.3">
      <c r="A100" s="580" t="s">
        <v>207</v>
      </c>
      <c r="B100" s="230" t="s">
        <v>208</v>
      </c>
      <c r="C100" s="231">
        <v>1412</v>
      </c>
      <c r="D100" s="231">
        <v>1371</v>
      </c>
      <c r="E100" s="231">
        <v>1453</v>
      </c>
      <c r="F100" s="232">
        <v>1.5</v>
      </c>
      <c r="G100" s="231">
        <v>188</v>
      </c>
      <c r="H100" s="231">
        <v>184</v>
      </c>
      <c r="I100" s="231">
        <v>193</v>
      </c>
      <c r="J100" s="232">
        <v>1.2</v>
      </c>
      <c r="K100" s="402">
        <v>7.5038921584000002</v>
      </c>
      <c r="L100" s="402">
        <v>7.26</v>
      </c>
      <c r="M100" s="402">
        <v>7.75</v>
      </c>
      <c r="N100" s="233">
        <v>1.7</v>
      </c>
      <c r="O100" s="231">
        <v>183</v>
      </c>
      <c r="P100" s="231">
        <v>179</v>
      </c>
      <c r="Q100" s="231">
        <v>187</v>
      </c>
      <c r="R100" s="232">
        <v>1.2</v>
      </c>
      <c r="S100" s="402">
        <v>7.7086054866999998</v>
      </c>
      <c r="T100" s="402">
        <v>7.48</v>
      </c>
      <c r="U100" s="402">
        <v>7.94</v>
      </c>
      <c r="V100" s="234">
        <v>1.5</v>
      </c>
    </row>
    <row r="101" spans="1:22" ht="13.8" x14ac:dyDescent="0.3">
      <c r="A101" s="580" t="s">
        <v>207</v>
      </c>
      <c r="B101" s="225" t="s">
        <v>209</v>
      </c>
      <c r="C101" s="235">
        <v>1250</v>
      </c>
      <c r="D101" s="235">
        <v>1214</v>
      </c>
      <c r="E101" s="235">
        <v>1286</v>
      </c>
      <c r="F101" s="236">
        <v>1.5</v>
      </c>
      <c r="G101" s="235">
        <v>118</v>
      </c>
      <c r="H101" s="235">
        <v>115</v>
      </c>
      <c r="I101" s="235">
        <v>121</v>
      </c>
      <c r="J101" s="236">
        <v>1.3</v>
      </c>
      <c r="K101" s="403">
        <v>10.6268562602</v>
      </c>
      <c r="L101" s="403">
        <v>10.24</v>
      </c>
      <c r="M101" s="403">
        <v>11.01</v>
      </c>
      <c r="N101" s="237">
        <v>1.9</v>
      </c>
      <c r="O101" s="235">
        <v>115</v>
      </c>
      <c r="P101" s="235">
        <v>112</v>
      </c>
      <c r="Q101" s="235">
        <v>118</v>
      </c>
      <c r="R101" s="236">
        <v>1.3</v>
      </c>
      <c r="S101" s="403">
        <v>10.826537864700001</v>
      </c>
      <c r="T101" s="403">
        <v>10.43</v>
      </c>
      <c r="U101" s="403">
        <v>11.22</v>
      </c>
      <c r="V101" s="238">
        <v>1.9</v>
      </c>
    </row>
    <row r="102" spans="1:22" ht="13.8" x14ac:dyDescent="0.3">
      <c r="A102" s="580" t="s">
        <v>83</v>
      </c>
      <c r="B102" s="230" t="s">
        <v>201</v>
      </c>
      <c r="C102" s="231">
        <v>2184</v>
      </c>
      <c r="D102" s="231">
        <v>2128</v>
      </c>
      <c r="E102" s="231">
        <v>2239</v>
      </c>
      <c r="F102" s="232">
        <v>1.3</v>
      </c>
      <c r="G102" s="231">
        <v>512</v>
      </c>
      <c r="H102" s="231">
        <v>503</v>
      </c>
      <c r="I102" s="231">
        <v>521</v>
      </c>
      <c r="J102" s="232">
        <v>0.9</v>
      </c>
      <c r="K102" s="402">
        <v>4.2644693334000001</v>
      </c>
      <c r="L102" s="402">
        <v>4.1399999999999997</v>
      </c>
      <c r="M102" s="402">
        <v>4.3899999999999997</v>
      </c>
      <c r="N102" s="233">
        <v>1.5</v>
      </c>
      <c r="O102" s="231">
        <v>481</v>
      </c>
      <c r="P102" s="231">
        <v>472</v>
      </c>
      <c r="Q102" s="231">
        <v>490</v>
      </c>
      <c r="R102" s="232">
        <v>1</v>
      </c>
      <c r="S102" s="402">
        <v>4.5394871453999999</v>
      </c>
      <c r="T102" s="402">
        <v>4.42</v>
      </c>
      <c r="U102" s="402">
        <v>4.66</v>
      </c>
      <c r="V102" s="234">
        <v>1.4</v>
      </c>
    </row>
    <row r="103" spans="1:22" ht="13.8" x14ac:dyDescent="0.3">
      <c r="A103" s="580" t="s">
        <v>207</v>
      </c>
      <c r="B103" s="225" t="s">
        <v>208</v>
      </c>
      <c r="C103" s="235">
        <v>1396</v>
      </c>
      <c r="D103" s="235">
        <v>1346</v>
      </c>
      <c r="E103" s="235">
        <v>1446</v>
      </c>
      <c r="F103" s="236">
        <v>1.8</v>
      </c>
      <c r="G103" s="235">
        <v>367</v>
      </c>
      <c r="H103" s="235">
        <v>359</v>
      </c>
      <c r="I103" s="235">
        <v>376</v>
      </c>
      <c r="J103" s="236">
        <v>1.2</v>
      </c>
      <c r="K103" s="403">
        <v>3.8014016737</v>
      </c>
      <c r="L103" s="403">
        <v>3.65</v>
      </c>
      <c r="M103" s="403">
        <v>3.95</v>
      </c>
      <c r="N103" s="237">
        <v>2</v>
      </c>
      <c r="O103" s="235">
        <v>340</v>
      </c>
      <c r="P103" s="235">
        <v>331</v>
      </c>
      <c r="Q103" s="235">
        <v>348</v>
      </c>
      <c r="R103" s="236">
        <v>1.3</v>
      </c>
      <c r="S103" s="403">
        <v>4.1076478570999999</v>
      </c>
      <c r="T103" s="403">
        <v>3.96</v>
      </c>
      <c r="U103" s="403">
        <v>4.26</v>
      </c>
      <c r="V103" s="238">
        <v>1.9</v>
      </c>
    </row>
    <row r="104" spans="1:22" ht="13.8" x14ac:dyDescent="0.3">
      <c r="A104" s="580" t="s">
        <v>207</v>
      </c>
      <c r="B104" s="230" t="s">
        <v>209</v>
      </c>
      <c r="C104" s="231">
        <v>788</v>
      </c>
      <c r="D104" s="231">
        <v>765</v>
      </c>
      <c r="E104" s="231">
        <v>811</v>
      </c>
      <c r="F104" s="232">
        <v>1.5</v>
      </c>
      <c r="G104" s="231">
        <v>145</v>
      </c>
      <c r="H104" s="231">
        <v>142</v>
      </c>
      <c r="I104" s="231">
        <v>148</v>
      </c>
      <c r="J104" s="232">
        <v>1.1000000000000001</v>
      </c>
      <c r="K104" s="402">
        <v>5.4380598791999999</v>
      </c>
      <c r="L104" s="402">
        <v>5.24</v>
      </c>
      <c r="M104" s="402">
        <v>5.63</v>
      </c>
      <c r="N104" s="233">
        <v>1.8</v>
      </c>
      <c r="O104" s="231">
        <v>141</v>
      </c>
      <c r="P104" s="231">
        <v>138</v>
      </c>
      <c r="Q104" s="231">
        <v>145</v>
      </c>
      <c r="R104" s="232">
        <v>1.2</v>
      </c>
      <c r="S104" s="402">
        <v>5.5784923279000003</v>
      </c>
      <c r="T104" s="402">
        <v>5.38</v>
      </c>
      <c r="U104" s="402">
        <v>5.77</v>
      </c>
      <c r="V104" s="234">
        <v>1.8</v>
      </c>
    </row>
    <row r="105" spans="1:22" ht="13.8" x14ac:dyDescent="0.3">
      <c r="A105" s="580" t="s">
        <v>235</v>
      </c>
      <c r="B105" s="225" t="s">
        <v>201</v>
      </c>
      <c r="C105" s="235">
        <v>7855</v>
      </c>
      <c r="D105" s="235">
        <v>7638</v>
      </c>
      <c r="E105" s="235">
        <v>8073</v>
      </c>
      <c r="F105" s="236">
        <v>1.4</v>
      </c>
      <c r="G105" s="235">
        <v>1645</v>
      </c>
      <c r="H105" s="235">
        <v>1611</v>
      </c>
      <c r="I105" s="235">
        <v>1680</v>
      </c>
      <c r="J105" s="236">
        <v>1.1000000000000001</v>
      </c>
      <c r="K105" s="403">
        <v>4.7740685798999998</v>
      </c>
      <c r="L105" s="403">
        <v>4.62</v>
      </c>
      <c r="M105" s="403">
        <v>4.93</v>
      </c>
      <c r="N105" s="237">
        <v>1.6</v>
      </c>
      <c r="O105" s="235">
        <v>1593</v>
      </c>
      <c r="P105" s="235">
        <v>1559</v>
      </c>
      <c r="Q105" s="235">
        <v>1627</v>
      </c>
      <c r="R105" s="236">
        <v>1.1000000000000001</v>
      </c>
      <c r="S105" s="403">
        <v>4.9318090544000004</v>
      </c>
      <c r="T105" s="403">
        <v>4.78</v>
      </c>
      <c r="U105" s="403">
        <v>5.08</v>
      </c>
      <c r="V105" s="238">
        <v>1.5</v>
      </c>
    </row>
    <row r="106" spans="1:22" ht="13.8" x14ac:dyDescent="0.3">
      <c r="A106" s="580" t="s">
        <v>207</v>
      </c>
      <c r="B106" s="230" t="s">
        <v>208</v>
      </c>
      <c r="C106" s="231">
        <v>6609</v>
      </c>
      <c r="D106" s="231">
        <v>6397</v>
      </c>
      <c r="E106" s="231">
        <v>6821</v>
      </c>
      <c r="F106" s="232">
        <v>1.6</v>
      </c>
      <c r="G106" s="231">
        <v>1418</v>
      </c>
      <c r="H106" s="231">
        <v>1388</v>
      </c>
      <c r="I106" s="231">
        <v>1448</v>
      </c>
      <c r="J106" s="232">
        <v>1.1000000000000001</v>
      </c>
      <c r="K106" s="402">
        <v>4.6617754551999999</v>
      </c>
      <c r="L106" s="402">
        <v>4.5</v>
      </c>
      <c r="M106" s="402">
        <v>4.83</v>
      </c>
      <c r="N106" s="233">
        <v>1.8</v>
      </c>
      <c r="O106" s="231">
        <v>1371</v>
      </c>
      <c r="P106" s="231">
        <v>1341</v>
      </c>
      <c r="Q106" s="231">
        <v>1401</v>
      </c>
      <c r="R106" s="232">
        <v>1.1000000000000001</v>
      </c>
      <c r="S106" s="402">
        <v>4.8220261527000003</v>
      </c>
      <c r="T106" s="402">
        <v>4.66</v>
      </c>
      <c r="U106" s="402">
        <v>4.9800000000000004</v>
      </c>
      <c r="V106" s="234">
        <v>1.7</v>
      </c>
    </row>
    <row r="107" spans="1:22" ht="13.8" x14ac:dyDescent="0.3">
      <c r="A107" s="580" t="s">
        <v>207</v>
      </c>
      <c r="B107" s="225" t="s">
        <v>209</v>
      </c>
      <c r="C107" s="235">
        <v>1246</v>
      </c>
      <c r="D107" s="235">
        <v>1207</v>
      </c>
      <c r="E107" s="235">
        <v>1285</v>
      </c>
      <c r="F107" s="236">
        <v>1.6</v>
      </c>
      <c r="G107" s="235">
        <v>228</v>
      </c>
      <c r="H107" s="235">
        <v>220</v>
      </c>
      <c r="I107" s="235">
        <v>235</v>
      </c>
      <c r="J107" s="236">
        <v>1.6</v>
      </c>
      <c r="K107" s="403">
        <v>5.4733496138</v>
      </c>
      <c r="L107" s="403">
        <v>5.23</v>
      </c>
      <c r="M107" s="403">
        <v>5.72</v>
      </c>
      <c r="N107" s="237">
        <v>2.2999999999999998</v>
      </c>
      <c r="O107" s="235">
        <v>222</v>
      </c>
      <c r="P107" s="235">
        <v>215</v>
      </c>
      <c r="Q107" s="235">
        <v>229</v>
      </c>
      <c r="R107" s="236">
        <v>1.6</v>
      </c>
      <c r="S107" s="403">
        <v>5.6091351216999996</v>
      </c>
      <c r="T107" s="403">
        <v>5.36</v>
      </c>
      <c r="U107" s="403">
        <v>5.86</v>
      </c>
      <c r="V107" s="238">
        <v>2.2999999999999998</v>
      </c>
    </row>
    <row r="108" spans="1:22" ht="13.8" x14ac:dyDescent="0.3">
      <c r="A108" s="580" t="s">
        <v>236</v>
      </c>
      <c r="B108" s="230" t="s">
        <v>201</v>
      </c>
      <c r="C108" s="231">
        <v>45</v>
      </c>
      <c r="D108" s="231">
        <v>43</v>
      </c>
      <c r="E108" s="231">
        <v>47</v>
      </c>
      <c r="F108" s="232">
        <v>2.6</v>
      </c>
      <c r="G108" s="231">
        <v>15</v>
      </c>
      <c r="H108" s="231">
        <v>15</v>
      </c>
      <c r="I108" s="231">
        <v>16</v>
      </c>
      <c r="J108" s="232">
        <v>1.3</v>
      </c>
      <c r="K108" s="402">
        <v>2.9420983583</v>
      </c>
      <c r="L108" s="402">
        <v>2.8</v>
      </c>
      <c r="M108" s="402">
        <v>3.08</v>
      </c>
      <c r="N108" s="233">
        <v>2.4</v>
      </c>
      <c r="O108" s="231">
        <v>15</v>
      </c>
      <c r="P108" s="231">
        <v>14</v>
      </c>
      <c r="Q108" s="231">
        <v>15</v>
      </c>
      <c r="R108" s="232">
        <v>1.3</v>
      </c>
      <c r="S108" s="402">
        <v>3.0486716074000002</v>
      </c>
      <c r="T108" s="402">
        <v>2.9</v>
      </c>
      <c r="U108" s="402">
        <v>3.2</v>
      </c>
      <c r="V108" s="234">
        <v>2.5</v>
      </c>
    </row>
    <row r="109" spans="1:22" ht="13.8" x14ac:dyDescent="0.3">
      <c r="A109" s="580" t="s">
        <v>207</v>
      </c>
      <c r="B109" s="225" t="s">
        <v>208</v>
      </c>
      <c r="C109" s="235">
        <v>19</v>
      </c>
      <c r="D109" s="235">
        <v>18</v>
      </c>
      <c r="E109" s="235">
        <v>20</v>
      </c>
      <c r="F109" s="236">
        <v>3</v>
      </c>
      <c r="G109" s="235">
        <v>5</v>
      </c>
      <c r="H109" s="235">
        <v>4</v>
      </c>
      <c r="I109" s="235">
        <v>5</v>
      </c>
      <c r="J109" s="236">
        <v>1.8</v>
      </c>
      <c r="K109" s="403">
        <v>4.1735707352000002</v>
      </c>
      <c r="L109" s="403">
        <v>3.96</v>
      </c>
      <c r="M109" s="403">
        <v>4.38</v>
      </c>
      <c r="N109" s="237">
        <v>2.6</v>
      </c>
      <c r="O109" s="235">
        <v>4</v>
      </c>
      <c r="P109" s="235">
        <v>4</v>
      </c>
      <c r="Q109" s="235">
        <v>5</v>
      </c>
      <c r="R109" s="236">
        <v>2.1</v>
      </c>
      <c r="S109" s="403">
        <v>4.2978533179999996</v>
      </c>
      <c r="T109" s="403">
        <v>4.08</v>
      </c>
      <c r="U109" s="403">
        <v>4.5199999999999996</v>
      </c>
      <c r="V109" s="238">
        <v>2.6</v>
      </c>
    </row>
    <row r="110" spans="1:22" ht="13.8" x14ac:dyDescent="0.3">
      <c r="A110" s="580" t="s">
        <v>207</v>
      </c>
      <c r="B110" s="230" t="s">
        <v>209</v>
      </c>
      <c r="C110" s="231">
        <v>26</v>
      </c>
      <c r="D110" s="231">
        <v>24</v>
      </c>
      <c r="E110" s="231">
        <v>28</v>
      </c>
      <c r="F110" s="232">
        <v>3.9</v>
      </c>
      <c r="G110" s="231">
        <v>11</v>
      </c>
      <c r="H110" s="231">
        <v>10</v>
      </c>
      <c r="I110" s="231">
        <v>11</v>
      </c>
      <c r="J110" s="232">
        <v>1.6</v>
      </c>
      <c r="K110" s="402">
        <v>2.4135323449000001</v>
      </c>
      <c r="L110" s="402">
        <v>2.2400000000000002</v>
      </c>
      <c r="M110" s="402">
        <v>2.59</v>
      </c>
      <c r="N110" s="233">
        <v>3.7</v>
      </c>
      <c r="O110" s="231">
        <v>10</v>
      </c>
      <c r="P110" s="231">
        <v>10</v>
      </c>
      <c r="Q110" s="231">
        <v>11</v>
      </c>
      <c r="R110" s="232">
        <v>1.6</v>
      </c>
      <c r="S110" s="402">
        <v>2.507695542</v>
      </c>
      <c r="T110" s="402">
        <v>2.3199999999999998</v>
      </c>
      <c r="U110" s="402">
        <v>2.69</v>
      </c>
      <c r="V110" s="234">
        <v>3.8</v>
      </c>
    </row>
    <row r="111" spans="1:22" ht="13.8" x14ac:dyDescent="0.3">
      <c r="A111" s="580" t="s">
        <v>237</v>
      </c>
      <c r="B111" s="225" t="s">
        <v>201</v>
      </c>
      <c r="C111" s="235">
        <v>108</v>
      </c>
      <c r="D111" s="235">
        <v>100</v>
      </c>
      <c r="E111" s="235">
        <v>116</v>
      </c>
      <c r="F111" s="236">
        <v>3.7</v>
      </c>
      <c r="G111" s="235">
        <v>35</v>
      </c>
      <c r="H111" s="235">
        <v>34</v>
      </c>
      <c r="I111" s="235">
        <v>36</v>
      </c>
      <c r="J111" s="236">
        <v>1.6</v>
      </c>
      <c r="K111" s="403">
        <v>3.1055144720999999</v>
      </c>
      <c r="L111" s="403">
        <v>2.87</v>
      </c>
      <c r="M111" s="403">
        <v>3.34</v>
      </c>
      <c r="N111" s="237">
        <v>3.9</v>
      </c>
      <c r="O111" s="235">
        <v>29</v>
      </c>
      <c r="P111" s="235">
        <v>27</v>
      </c>
      <c r="Q111" s="235">
        <v>30</v>
      </c>
      <c r="R111" s="236">
        <v>2.8</v>
      </c>
      <c r="S111" s="403">
        <v>3.7716915053000002</v>
      </c>
      <c r="T111" s="403">
        <v>3.58</v>
      </c>
      <c r="U111" s="403">
        <v>3.96</v>
      </c>
      <c r="V111" s="238">
        <v>2.6</v>
      </c>
    </row>
    <row r="112" spans="1:22" ht="13.8" x14ac:dyDescent="0.3">
      <c r="A112" s="580" t="s">
        <v>207</v>
      </c>
      <c r="B112" s="230" t="s">
        <v>208</v>
      </c>
      <c r="C112" s="231">
        <v>34</v>
      </c>
      <c r="D112" s="231">
        <v>32</v>
      </c>
      <c r="E112" s="231">
        <v>37</v>
      </c>
      <c r="F112" s="232">
        <v>3.4</v>
      </c>
      <c r="G112" s="231">
        <v>10</v>
      </c>
      <c r="H112" s="231">
        <v>10</v>
      </c>
      <c r="I112" s="231">
        <v>10</v>
      </c>
      <c r="J112" s="232">
        <v>2</v>
      </c>
      <c r="K112" s="402">
        <v>3.4333780539999998</v>
      </c>
      <c r="L112" s="402">
        <v>3.23</v>
      </c>
      <c r="M112" s="402">
        <v>3.64</v>
      </c>
      <c r="N112" s="233">
        <v>3</v>
      </c>
      <c r="O112" s="231">
        <v>9</v>
      </c>
      <c r="P112" s="231">
        <v>9</v>
      </c>
      <c r="Q112" s="231">
        <v>9</v>
      </c>
      <c r="R112" s="232">
        <v>2.2999999999999998</v>
      </c>
      <c r="S112" s="402">
        <v>3.8582598984000001</v>
      </c>
      <c r="T112" s="402">
        <v>3.66</v>
      </c>
      <c r="U112" s="402">
        <v>4.05</v>
      </c>
      <c r="V112" s="234">
        <v>2.6</v>
      </c>
    </row>
    <row r="113" spans="1:22" ht="13.8" x14ac:dyDescent="0.3">
      <c r="A113" s="581" t="s">
        <v>207</v>
      </c>
      <c r="B113" s="113" t="s">
        <v>209</v>
      </c>
      <c r="C113" s="221">
        <v>73</v>
      </c>
      <c r="D113" s="221">
        <v>66</v>
      </c>
      <c r="E113" s="221">
        <v>81</v>
      </c>
      <c r="F113" s="222">
        <v>5</v>
      </c>
      <c r="G113" s="221">
        <v>25</v>
      </c>
      <c r="H113" s="221">
        <v>24</v>
      </c>
      <c r="I113" s="221">
        <v>26</v>
      </c>
      <c r="J113" s="222">
        <v>1.7</v>
      </c>
      <c r="K113" s="404">
        <v>2.9721505134999999</v>
      </c>
      <c r="L113" s="404">
        <v>2.66</v>
      </c>
      <c r="M113" s="404">
        <v>3.29</v>
      </c>
      <c r="N113" s="223">
        <v>5.4</v>
      </c>
      <c r="O113" s="221">
        <v>20</v>
      </c>
      <c r="P113" s="221">
        <v>18</v>
      </c>
      <c r="Q113" s="221">
        <v>21</v>
      </c>
      <c r="R113" s="222">
        <v>3.5</v>
      </c>
      <c r="S113" s="404">
        <v>3.7323414477000001</v>
      </c>
      <c r="T113" s="404">
        <v>3.47</v>
      </c>
      <c r="U113" s="404">
        <v>3.99</v>
      </c>
      <c r="V113" s="239">
        <v>3.6</v>
      </c>
    </row>
    <row r="115" spans="1:22" ht="7.95" customHeight="1" x14ac:dyDescent="0.25">
      <c r="A115" s="344"/>
      <c r="B115" s="345"/>
      <c r="C115" s="345"/>
      <c r="D115" s="345"/>
      <c r="E115" s="345"/>
      <c r="F115" s="345"/>
      <c r="G115" s="345"/>
      <c r="H115" s="345"/>
      <c r="I115" s="345"/>
      <c r="J115" s="345"/>
      <c r="K115" s="345"/>
      <c r="L115" s="345"/>
      <c r="M115" s="345"/>
      <c r="N115" s="345"/>
      <c r="O115" s="345"/>
      <c r="P115" s="345"/>
      <c r="Q115" s="345"/>
      <c r="R115" s="345"/>
      <c r="S115" s="345"/>
      <c r="T115" s="345"/>
      <c r="U115" s="345"/>
      <c r="V115" s="346"/>
    </row>
    <row r="116" spans="1:22" s="355" customFormat="1" ht="15" customHeight="1" x14ac:dyDescent="0.2">
      <c r="A116" s="350" t="s">
        <v>238</v>
      </c>
      <c r="B116" s="351"/>
      <c r="C116" s="351"/>
      <c r="D116" s="351"/>
      <c r="E116" s="351"/>
      <c r="F116" s="351"/>
      <c r="G116" s="351"/>
      <c r="H116" s="351"/>
      <c r="I116" s="351"/>
      <c r="J116" s="351"/>
      <c r="K116" s="351"/>
      <c r="L116" s="351"/>
      <c r="M116" s="351"/>
      <c r="N116" s="351"/>
      <c r="O116" s="351"/>
      <c r="P116" s="351"/>
      <c r="Q116" s="351"/>
      <c r="R116" s="351"/>
      <c r="S116" s="351"/>
      <c r="T116" s="352"/>
      <c r="U116" s="352"/>
      <c r="V116" s="353"/>
    </row>
    <row r="117" spans="1:22" s="355" customFormat="1" ht="75.599999999999994" customHeight="1" x14ac:dyDescent="0.2">
      <c r="A117" s="582" t="s">
        <v>239</v>
      </c>
      <c r="B117" s="583"/>
      <c r="C117" s="583"/>
      <c r="D117" s="583"/>
      <c r="E117" s="583"/>
      <c r="F117" s="583"/>
      <c r="G117" s="583"/>
      <c r="H117" s="583"/>
      <c r="I117" s="583"/>
      <c r="J117" s="583"/>
      <c r="K117" s="583"/>
      <c r="L117" s="583"/>
      <c r="M117" s="583"/>
      <c r="N117" s="583"/>
      <c r="O117" s="583"/>
      <c r="P117" s="583"/>
      <c r="Q117" s="583"/>
      <c r="R117" s="583"/>
      <c r="S117" s="583"/>
      <c r="T117" s="583"/>
      <c r="U117" s="583"/>
      <c r="V117" s="584"/>
    </row>
    <row r="118" spans="1:22" s="355" customFormat="1" ht="15" customHeight="1" x14ac:dyDescent="0.2">
      <c r="A118" s="354" t="s">
        <v>30</v>
      </c>
      <c r="B118" s="352"/>
      <c r="C118" s="352"/>
      <c r="D118" s="352"/>
      <c r="E118" s="352"/>
      <c r="F118" s="352"/>
      <c r="G118" s="352"/>
      <c r="H118" s="352"/>
      <c r="I118" s="352"/>
      <c r="J118" s="352"/>
      <c r="K118" s="352"/>
      <c r="L118" s="352"/>
      <c r="M118" s="352"/>
      <c r="N118" s="352"/>
      <c r="O118" s="352"/>
      <c r="P118" s="352"/>
      <c r="Q118" s="352"/>
      <c r="R118" s="352"/>
      <c r="S118" s="352"/>
      <c r="T118" s="352"/>
      <c r="U118" s="352"/>
      <c r="V118" s="353"/>
    </row>
    <row r="119" spans="1:22" ht="7.95" customHeight="1" x14ac:dyDescent="0.25">
      <c r="A119" s="347"/>
      <c r="B119" s="348"/>
      <c r="C119" s="348"/>
      <c r="D119" s="348"/>
      <c r="E119" s="348"/>
      <c r="F119" s="348"/>
      <c r="G119" s="348"/>
      <c r="H119" s="348"/>
      <c r="I119" s="348"/>
      <c r="J119" s="348"/>
      <c r="K119" s="348"/>
      <c r="L119" s="348"/>
      <c r="M119" s="348"/>
      <c r="N119" s="348"/>
      <c r="O119" s="348"/>
      <c r="P119" s="348"/>
      <c r="Q119" s="348"/>
      <c r="R119" s="348"/>
      <c r="S119" s="348"/>
      <c r="T119" s="348"/>
      <c r="U119" s="348"/>
      <c r="V119" s="349"/>
    </row>
  </sheetData>
  <mergeCells count="45">
    <mergeCell ref="A28:A30"/>
    <mergeCell ref="A6:L7"/>
    <mergeCell ref="A8:L8"/>
    <mergeCell ref="A10:V10"/>
    <mergeCell ref="A11:A12"/>
    <mergeCell ref="B11:B12"/>
    <mergeCell ref="C11:F11"/>
    <mergeCell ref="G11:J11"/>
    <mergeCell ref="K11:N11"/>
    <mergeCell ref="O11:R11"/>
    <mergeCell ref="S11:V11"/>
    <mergeCell ref="A13:A15"/>
    <mergeCell ref="A16:A18"/>
    <mergeCell ref="A19:A21"/>
    <mergeCell ref="A22:A24"/>
    <mergeCell ref="A25:A27"/>
    <mergeCell ref="A64:A66"/>
    <mergeCell ref="A31:A33"/>
    <mergeCell ref="A34:A36"/>
    <mergeCell ref="A37:A39"/>
    <mergeCell ref="A40:A42"/>
    <mergeCell ref="A43:A45"/>
    <mergeCell ref="A46:A48"/>
    <mergeCell ref="A49:A51"/>
    <mergeCell ref="A52:A54"/>
    <mergeCell ref="A55:A57"/>
    <mergeCell ref="A58:A60"/>
    <mergeCell ref="A61:A63"/>
    <mergeCell ref="A99:A101"/>
    <mergeCell ref="A67:A69"/>
    <mergeCell ref="A70:A72"/>
    <mergeCell ref="A73:A75"/>
    <mergeCell ref="A76:A78"/>
    <mergeCell ref="A79:A81"/>
    <mergeCell ref="A82:A84"/>
    <mergeCell ref="A85:A87"/>
    <mergeCell ref="A88:A90"/>
    <mergeCell ref="A91:A93"/>
    <mergeCell ref="A94:A95"/>
    <mergeCell ref="A96:A98"/>
    <mergeCell ref="A102:A104"/>
    <mergeCell ref="A105:A107"/>
    <mergeCell ref="A108:A110"/>
    <mergeCell ref="A111:A113"/>
    <mergeCell ref="A117:V117"/>
  </mergeCells>
  <hyperlinks>
    <hyperlink ref="A9" location="Índice!A1" display="Índice" xr:uid="{1A9D739B-A890-4A61-9853-C0852253F138}"/>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3D68D-B76D-4401-A162-3442F9321CE3}">
  <dimension ref="A4:V119"/>
  <sheetViews>
    <sheetView showGridLines="0" zoomScale="90" zoomScaleNormal="90" workbookViewId="0">
      <selection activeCell="A6" sqref="A6:L7"/>
    </sheetView>
  </sheetViews>
  <sheetFormatPr baseColWidth="10" defaultColWidth="11.44140625" defaultRowHeight="13.2" x14ac:dyDescent="0.25"/>
  <cols>
    <col min="1" max="1" width="22.6640625" customWidth="1"/>
    <col min="2" max="2" width="37.6640625" customWidth="1"/>
  </cols>
  <sheetData>
    <row r="4" spans="1:22" ht="19.95" customHeight="1" x14ac:dyDescent="0.25"/>
    <row r="6" spans="1:22" x14ac:dyDescent="0.25">
      <c r="A6" s="426" t="s">
        <v>192</v>
      </c>
      <c r="B6" s="426"/>
      <c r="C6" s="426"/>
      <c r="D6" s="426"/>
      <c r="E6" s="426"/>
      <c r="F6" s="426"/>
      <c r="G6" s="426"/>
      <c r="H6" s="426"/>
      <c r="I6" s="426"/>
      <c r="J6" s="426"/>
      <c r="K6" s="426"/>
      <c r="L6" s="426"/>
    </row>
    <row r="7" spans="1:22" x14ac:dyDescent="0.25">
      <c r="A7" s="426"/>
      <c r="B7" s="426"/>
      <c r="C7" s="426"/>
      <c r="D7" s="426"/>
      <c r="E7" s="426"/>
      <c r="F7" s="426"/>
      <c r="G7" s="426"/>
      <c r="H7" s="426"/>
      <c r="I7" s="426"/>
      <c r="J7" s="426"/>
      <c r="K7" s="426"/>
      <c r="L7" s="426"/>
    </row>
    <row r="8" spans="1:22" ht="43.2" customHeight="1" x14ac:dyDescent="0.25">
      <c r="A8" s="427" t="s">
        <v>240</v>
      </c>
      <c r="B8" s="428"/>
      <c r="C8" s="428"/>
      <c r="D8" s="428"/>
      <c r="E8" s="428"/>
      <c r="F8" s="428"/>
      <c r="G8" s="428"/>
      <c r="H8" s="428"/>
      <c r="I8" s="428"/>
      <c r="J8" s="428"/>
      <c r="K8" s="428"/>
      <c r="L8" s="429"/>
    </row>
    <row r="9" spans="1:22" ht="15" x14ac:dyDescent="0.35">
      <c r="A9" s="151" t="s">
        <v>59</v>
      </c>
    </row>
    <row r="10" spans="1:22" ht="40.200000000000003" customHeight="1" x14ac:dyDescent="0.25">
      <c r="A10" s="585" t="s">
        <v>241</v>
      </c>
      <c r="B10" s="586"/>
      <c r="C10" s="586"/>
      <c r="D10" s="586"/>
      <c r="E10" s="586"/>
      <c r="F10" s="586"/>
      <c r="G10" s="586"/>
      <c r="H10" s="586"/>
      <c r="I10" s="586"/>
      <c r="J10" s="586"/>
      <c r="K10" s="586"/>
      <c r="L10" s="586"/>
      <c r="M10" s="586"/>
      <c r="N10" s="586"/>
      <c r="O10" s="586"/>
      <c r="P10" s="586"/>
      <c r="Q10" s="586"/>
      <c r="R10" s="586"/>
      <c r="S10" s="586"/>
      <c r="T10" s="586"/>
      <c r="U10" s="586"/>
      <c r="V10" s="587"/>
    </row>
    <row r="11" spans="1:22" ht="28.2" customHeight="1" x14ac:dyDescent="0.25">
      <c r="A11" s="588" t="s">
        <v>61</v>
      </c>
      <c r="B11" s="590" t="s">
        <v>195</v>
      </c>
      <c r="C11" s="592" t="s">
        <v>196</v>
      </c>
      <c r="D11" s="593"/>
      <c r="E11" s="593"/>
      <c r="F11" s="593"/>
      <c r="G11" s="592" t="s">
        <v>242</v>
      </c>
      <c r="H11" s="593"/>
      <c r="I11" s="593"/>
      <c r="J11" s="593"/>
      <c r="K11" s="592" t="s">
        <v>243</v>
      </c>
      <c r="L11" s="593"/>
      <c r="M11" s="593"/>
      <c r="N11" s="593"/>
      <c r="O11" s="592" t="s">
        <v>244</v>
      </c>
      <c r="P11" s="593"/>
      <c r="Q11" s="593"/>
      <c r="R11" s="593"/>
      <c r="S11" s="592" t="s">
        <v>245</v>
      </c>
      <c r="T11" s="593"/>
      <c r="U11" s="593"/>
      <c r="V11" s="594"/>
    </row>
    <row r="12" spans="1:22" ht="28.2" customHeight="1" x14ac:dyDescent="0.25">
      <c r="A12" s="589"/>
      <c r="B12" s="591"/>
      <c r="C12" s="111" t="s">
        <v>201</v>
      </c>
      <c r="D12" s="112" t="s">
        <v>202</v>
      </c>
      <c r="E12" s="112" t="s">
        <v>203</v>
      </c>
      <c r="F12" s="112" t="s">
        <v>204</v>
      </c>
      <c r="G12" s="111" t="s">
        <v>201</v>
      </c>
      <c r="H12" s="112" t="s">
        <v>202</v>
      </c>
      <c r="I12" s="112" t="s">
        <v>203</v>
      </c>
      <c r="J12" s="112" t="s">
        <v>204</v>
      </c>
      <c r="K12" s="111" t="s">
        <v>205</v>
      </c>
      <c r="L12" s="112" t="s">
        <v>202</v>
      </c>
      <c r="M12" s="112" t="s">
        <v>203</v>
      </c>
      <c r="N12" s="112" t="s">
        <v>204</v>
      </c>
      <c r="O12" s="111" t="s">
        <v>201</v>
      </c>
      <c r="P12" s="112" t="s">
        <v>202</v>
      </c>
      <c r="Q12" s="112" t="s">
        <v>203</v>
      </c>
      <c r="R12" s="112" t="s">
        <v>204</v>
      </c>
      <c r="S12" s="111" t="s">
        <v>205</v>
      </c>
      <c r="T12" s="112" t="s">
        <v>202</v>
      </c>
      <c r="U12" s="112" t="s">
        <v>203</v>
      </c>
      <c r="V12" s="224" t="s">
        <v>204</v>
      </c>
    </row>
    <row r="13" spans="1:22" x14ac:dyDescent="0.25">
      <c r="A13" s="580" t="s">
        <v>206</v>
      </c>
      <c r="B13" s="225" t="s">
        <v>201</v>
      </c>
      <c r="C13" s="226">
        <v>85232</v>
      </c>
      <c r="D13" s="226">
        <v>84334</v>
      </c>
      <c r="E13" s="226">
        <v>86129</v>
      </c>
      <c r="F13" s="227">
        <v>0.5</v>
      </c>
      <c r="G13" s="226">
        <v>53368</v>
      </c>
      <c r="H13" s="226">
        <v>53368</v>
      </c>
      <c r="I13" s="226">
        <v>53368</v>
      </c>
      <c r="J13" s="227">
        <v>0</v>
      </c>
      <c r="K13" s="401">
        <v>1.5970528497000001</v>
      </c>
      <c r="L13" s="401">
        <v>1.58</v>
      </c>
      <c r="M13" s="401">
        <v>1.61</v>
      </c>
      <c r="N13" s="228">
        <v>0.5</v>
      </c>
      <c r="O13" s="226">
        <v>52300</v>
      </c>
      <c r="P13" s="226">
        <v>52168</v>
      </c>
      <c r="Q13" s="226">
        <v>52433</v>
      </c>
      <c r="R13" s="227">
        <v>0.1</v>
      </c>
      <c r="S13" s="401">
        <v>1.6296604444</v>
      </c>
      <c r="T13" s="401">
        <v>1.61</v>
      </c>
      <c r="U13" s="401">
        <v>1.65</v>
      </c>
      <c r="V13" s="229">
        <v>0.5</v>
      </c>
    </row>
    <row r="14" spans="1:22" ht="13.8" x14ac:dyDescent="0.3">
      <c r="A14" s="580" t="s">
        <v>207</v>
      </c>
      <c r="B14" s="230" t="s">
        <v>208</v>
      </c>
      <c r="C14" s="231">
        <v>61706</v>
      </c>
      <c r="D14" s="231">
        <v>60838</v>
      </c>
      <c r="E14" s="231">
        <v>62574</v>
      </c>
      <c r="F14" s="232">
        <v>0.7</v>
      </c>
      <c r="G14" s="231">
        <v>40906</v>
      </c>
      <c r="H14" s="231">
        <v>40906</v>
      </c>
      <c r="I14" s="231">
        <v>40906</v>
      </c>
      <c r="J14" s="232">
        <v>0</v>
      </c>
      <c r="K14" s="402">
        <v>1.5084712632999999</v>
      </c>
      <c r="L14" s="402">
        <v>1.49</v>
      </c>
      <c r="M14" s="402">
        <v>1.53</v>
      </c>
      <c r="N14" s="233">
        <v>0.7</v>
      </c>
      <c r="O14" s="231">
        <v>39938</v>
      </c>
      <c r="P14" s="231">
        <v>39806</v>
      </c>
      <c r="Q14" s="231">
        <v>40070</v>
      </c>
      <c r="R14" s="232">
        <v>0.2</v>
      </c>
      <c r="S14" s="402">
        <v>1.5450486255</v>
      </c>
      <c r="T14" s="402">
        <v>1.52</v>
      </c>
      <c r="U14" s="402">
        <v>1.57</v>
      </c>
      <c r="V14" s="234">
        <v>0.7</v>
      </c>
    </row>
    <row r="15" spans="1:22" x14ac:dyDescent="0.25">
      <c r="A15" s="580" t="s">
        <v>207</v>
      </c>
      <c r="B15" s="225" t="s">
        <v>209</v>
      </c>
      <c r="C15" s="226">
        <v>23526</v>
      </c>
      <c r="D15" s="226">
        <v>23345</v>
      </c>
      <c r="E15" s="226">
        <v>23706</v>
      </c>
      <c r="F15" s="227">
        <v>0.4</v>
      </c>
      <c r="G15" s="226">
        <v>12462</v>
      </c>
      <c r="H15" s="226">
        <v>12462</v>
      </c>
      <c r="I15" s="226">
        <v>12462</v>
      </c>
      <c r="J15" s="227">
        <v>0</v>
      </c>
      <c r="K15" s="401">
        <v>1.8878289865</v>
      </c>
      <c r="L15" s="401">
        <v>1.87</v>
      </c>
      <c r="M15" s="401">
        <v>1.9</v>
      </c>
      <c r="N15" s="228">
        <v>0.4</v>
      </c>
      <c r="O15" s="226">
        <v>12362</v>
      </c>
      <c r="P15" s="226">
        <v>12351</v>
      </c>
      <c r="Q15" s="226">
        <v>12374</v>
      </c>
      <c r="R15" s="227">
        <v>0</v>
      </c>
      <c r="S15" s="401">
        <v>1.9030109389000001</v>
      </c>
      <c r="T15" s="401">
        <v>1.89</v>
      </c>
      <c r="U15" s="401">
        <v>1.92</v>
      </c>
      <c r="V15" s="229">
        <v>0.4</v>
      </c>
    </row>
    <row r="16" spans="1:22" ht="13.8" x14ac:dyDescent="0.3">
      <c r="A16" s="580" t="s">
        <v>210</v>
      </c>
      <c r="B16" s="230" t="s">
        <v>201</v>
      </c>
      <c r="C16" s="231">
        <v>103</v>
      </c>
      <c r="D16" s="231">
        <v>99</v>
      </c>
      <c r="E16" s="231">
        <v>107</v>
      </c>
      <c r="F16" s="232">
        <v>2</v>
      </c>
      <c r="G16" s="231">
        <v>88</v>
      </c>
      <c r="H16" s="231">
        <v>88</v>
      </c>
      <c r="I16" s="231">
        <v>88</v>
      </c>
      <c r="J16" s="232">
        <v>0</v>
      </c>
      <c r="K16" s="402">
        <v>1.1648424345999999</v>
      </c>
      <c r="L16" s="402">
        <v>1.1200000000000001</v>
      </c>
      <c r="M16" s="402">
        <v>1.21</v>
      </c>
      <c r="N16" s="233">
        <v>2</v>
      </c>
      <c r="O16" s="231">
        <v>85</v>
      </c>
      <c r="P16" s="231">
        <v>85</v>
      </c>
      <c r="Q16" s="231">
        <v>86</v>
      </c>
      <c r="R16" s="232">
        <v>0.5</v>
      </c>
      <c r="S16" s="402">
        <v>1.2011368919000001</v>
      </c>
      <c r="T16" s="402">
        <v>1.1499999999999999</v>
      </c>
      <c r="U16" s="402">
        <v>1.25</v>
      </c>
      <c r="V16" s="234">
        <v>2.1</v>
      </c>
    </row>
    <row r="17" spans="1:22" ht="13.8" x14ac:dyDescent="0.3">
      <c r="A17" s="580" t="s">
        <v>207</v>
      </c>
      <c r="B17" s="225" t="s">
        <v>208</v>
      </c>
      <c r="C17" s="235">
        <v>56</v>
      </c>
      <c r="D17" s="235">
        <v>53</v>
      </c>
      <c r="E17" s="235">
        <v>60</v>
      </c>
      <c r="F17" s="236">
        <v>2.8</v>
      </c>
      <c r="G17" s="235">
        <v>46</v>
      </c>
      <c r="H17" s="235">
        <v>46</v>
      </c>
      <c r="I17" s="235">
        <v>46</v>
      </c>
      <c r="J17" s="236">
        <v>0</v>
      </c>
      <c r="K17" s="403">
        <v>1.2289401418000001</v>
      </c>
      <c r="L17" s="403">
        <v>1.1599999999999999</v>
      </c>
      <c r="M17" s="403">
        <v>1.3</v>
      </c>
      <c r="N17" s="237">
        <v>2.8</v>
      </c>
      <c r="O17" s="235">
        <v>43</v>
      </c>
      <c r="P17" s="235">
        <v>43</v>
      </c>
      <c r="Q17" s="235">
        <v>44</v>
      </c>
      <c r="R17" s="236">
        <v>1</v>
      </c>
      <c r="S17" s="403">
        <v>1.3028001011000001</v>
      </c>
      <c r="T17" s="403">
        <v>1.23</v>
      </c>
      <c r="U17" s="403">
        <v>1.38</v>
      </c>
      <c r="V17" s="238">
        <v>2.9</v>
      </c>
    </row>
    <row r="18" spans="1:22" ht="13.8" x14ac:dyDescent="0.3">
      <c r="A18" s="580" t="s">
        <v>207</v>
      </c>
      <c r="B18" s="230" t="s">
        <v>209</v>
      </c>
      <c r="C18" s="231">
        <v>46</v>
      </c>
      <c r="D18" s="231">
        <v>44</v>
      </c>
      <c r="E18" s="231">
        <v>49</v>
      </c>
      <c r="F18" s="232">
        <v>2.9</v>
      </c>
      <c r="G18" s="231">
        <v>42</v>
      </c>
      <c r="H18" s="231">
        <v>42</v>
      </c>
      <c r="I18" s="231">
        <v>42</v>
      </c>
      <c r="J18" s="232">
        <v>0</v>
      </c>
      <c r="K18" s="402">
        <v>1.0950140069000001</v>
      </c>
      <c r="L18" s="402">
        <v>1.03</v>
      </c>
      <c r="M18" s="402">
        <v>1.1599999999999999</v>
      </c>
      <c r="N18" s="233">
        <v>2.9</v>
      </c>
      <c r="O18" s="231">
        <v>42</v>
      </c>
      <c r="P18" s="231">
        <v>42</v>
      </c>
      <c r="Q18" s="231">
        <v>42</v>
      </c>
      <c r="R18" s="232">
        <v>0.1</v>
      </c>
      <c r="S18" s="402">
        <v>1.0965196481999999</v>
      </c>
      <c r="T18" s="402">
        <v>1.03</v>
      </c>
      <c r="U18" s="402">
        <v>1.1599999999999999</v>
      </c>
      <c r="V18" s="234">
        <v>2.9</v>
      </c>
    </row>
    <row r="19" spans="1:22" ht="13.8" x14ac:dyDescent="0.3">
      <c r="A19" s="580" t="s">
        <v>211</v>
      </c>
      <c r="B19" s="225" t="s">
        <v>201</v>
      </c>
      <c r="C19" s="235">
        <v>11554</v>
      </c>
      <c r="D19" s="235">
        <v>11005</v>
      </c>
      <c r="E19" s="235">
        <v>12103</v>
      </c>
      <c r="F19" s="236">
        <v>2.4</v>
      </c>
      <c r="G19" s="235">
        <v>7232</v>
      </c>
      <c r="H19" s="235">
        <v>7232</v>
      </c>
      <c r="I19" s="235">
        <v>7232</v>
      </c>
      <c r="J19" s="236">
        <v>0</v>
      </c>
      <c r="K19" s="403">
        <v>1.5976399502</v>
      </c>
      <c r="L19" s="403">
        <v>1.52</v>
      </c>
      <c r="M19" s="403">
        <v>1.67</v>
      </c>
      <c r="N19" s="237">
        <v>2.4</v>
      </c>
      <c r="O19" s="235">
        <v>7061</v>
      </c>
      <c r="P19" s="235">
        <v>7013</v>
      </c>
      <c r="Q19" s="235">
        <v>7110</v>
      </c>
      <c r="R19" s="236">
        <v>0.4</v>
      </c>
      <c r="S19" s="403">
        <v>1.6361695237</v>
      </c>
      <c r="T19" s="403">
        <v>1.56</v>
      </c>
      <c r="U19" s="403">
        <v>1.71</v>
      </c>
      <c r="V19" s="238">
        <v>2.4</v>
      </c>
    </row>
    <row r="20" spans="1:22" ht="13.8" x14ac:dyDescent="0.3">
      <c r="A20" s="580" t="s">
        <v>207</v>
      </c>
      <c r="B20" s="230" t="s">
        <v>208</v>
      </c>
      <c r="C20" s="231">
        <v>8909</v>
      </c>
      <c r="D20" s="231">
        <v>8377</v>
      </c>
      <c r="E20" s="231">
        <v>9442</v>
      </c>
      <c r="F20" s="232">
        <v>3</v>
      </c>
      <c r="G20" s="231">
        <v>5849</v>
      </c>
      <c r="H20" s="231">
        <v>5849</v>
      </c>
      <c r="I20" s="231">
        <v>5849</v>
      </c>
      <c r="J20" s="232">
        <v>0</v>
      </c>
      <c r="K20" s="402">
        <v>1.5231537130999999</v>
      </c>
      <c r="L20" s="402">
        <v>1.43</v>
      </c>
      <c r="M20" s="402">
        <v>1.61</v>
      </c>
      <c r="N20" s="233">
        <v>3</v>
      </c>
      <c r="O20" s="231">
        <v>5689</v>
      </c>
      <c r="P20" s="231">
        <v>5642</v>
      </c>
      <c r="Q20" s="231">
        <v>5736</v>
      </c>
      <c r="R20" s="232">
        <v>0.4</v>
      </c>
      <c r="S20" s="402">
        <v>1.5659560597</v>
      </c>
      <c r="T20" s="402">
        <v>1.47</v>
      </c>
      <c r="U20" s="402">
        <v>1.66</v>
      </c>
      <c r="V20" s="234">
        <v>3</v>
      </c>
    </row>
    <row r="21" spans="1:22" ht="13.8" x14ac:dyDescent="0.3">
      <c r="A21" s="580" t="s">
        <v>207</v>
      </c>
      <c r="B21" s="225" t="s">
        <v>209</v>
      </c>
      <c r="C21" s="235">
        <v>2645</v>
      </c>
      <c r="D21" s="235">
        <v>2543</v>
      </c>
      <c r="E21" s="235">
        <v>2746</v>
      </c>
      <c r="F21" s="236">
        <v>2</v>
      </c>
      <c r="G21" s="235">
        <v>1383</v>
      </c>
      <c r="H21" s="235">
        <v>1383</v>
      </c>
      <c r="I21" s="235">
        <v>1383</v>
      </c>
      <c r="J21" s="236">
        <v>0</v>
      </c>
      <c r="K21" s="403">
        <v>1.9127504176000001</v>
      </c>
      <c r="L21" s="403">
        <v>1.84</v>
      </c>
      <c r="M21" s="403">
        <v>1.99</v>
      </c>
      <c r="N21" s="237">
        <v>2</v>
      </c>
      <c r="O21" s="235">
        <v>1372</v>
      </c>
      <c r="P21" s="235">
        <v>1368</v>
      </c>
      <c r="Q21" s="235">
        <v>1377</v>
      </c>
      <c r="R21" s="236">
        <v>0.2</v>
      </c>
      <c r="S21" s="403">
        <v>1.9272800240000001</v>
      </c>
      <c r="T21" s="403">
        <v>1.85</v>
      </c>
      <c r="U21" s="403">
        <v>2</v>
      </c>
      <c r="V21" s="238">
        <v>1.9</v>
      </c>
    </row>
    <row r="22" spans="1:22" ht="13.8" x14ac:dyDescent="0.3">
      <c r="A22" s="580" t="s">
        <v>212</v>
      </c>
      <c r="B22" s="230" t="s">
        <v>201</v>
      </c>
      <c r="C22" s="231">
        <v>439</v>
      </c>
      <c r="D22" s="231">
        <v>431</v>
      </c>
      <c r="E22" s="231">
        <v>447</v>
      </c>
      <c r="F22" s="232">
        <v>1</v>
      </c>
      <c r="G22" s="231">
        <v>316</v>
      </c>
      <c r="H22" s="231">
        <v>316</v>
      </c>
      <c r="I22" s="231">
        <v>316</v>
      </c>
      <c r="J22" s="232">
        <v>0</v>
      </c>
      <c r="K22" s="402">
        <v>1.3912941490999999</v>
      </c>
      <c r="L22" s="402">
        <v>1.36</v>
      </c>
      <c r="M22" s="402">
        <v>1.42</v>
      </c>
      <c r="N22" s="233">
        <v>1</v>
      </c>
      <c r="O22" s="231">
        <v>311</v>
      </c>
      <c r="P22" s="231">
        <v>310</v>
      </c>
      <c r="Q22" s="231">
        <v>312</v>
      </c>
      <c r="R22" s="232">
        <v>0.2</v>
      </c>
      <c r="S22" s="402">
        <v>1.4124594720999999</v>
      </c>
      <c r="T22" s="402">
        <v>1.39</v>
      </c>
      <c r="U22" s="402">
        <v>1.44</v>
      </c>
      <c r="V22" s="234">
        <v>0.9</v>
      </c>
    </row>
    <row r="23" spans="1:22" ht="13.8" x14ac:dyDescent="0.3">
      <c r="A23" s="580" t="s">
        <v>207</v>
      </c>
      <c r="B23" s="225" t="s">
        <v>208</v>
      </c>
      <c r="C23" s="235">
        <v>272</v>
      </c>
      <c r="D23" s="235">
        <v>265</v>
      </c>
      <c r="E23" s="235">
        <v>280</v>
      </c>
      <c r="F23" s="236">
        <v>1.3</v>
      </c>
      <c r="G23" s="235">
        <v>204</v>
      </c>
      <c r="H23" s="235">
        <v>204</v>
      </c>
      <c r="I23" s="235">
        <v>204</v>
      </c>
      <c r="J23" s="236">
        <v>0</v>
      </c>
      <c r="K23" s="403">
        <v>1.3340239155</v>
      </c>
      <c r="L23" s="403">
        <v>1.3</v>
      </c>
      <c r="M23" s="403">
        <v>1.37</v>
      </c>
      <c r="N23" s="237">
        <v>1.3</v>
      </c>
      <c r="O23" s="235">
        <v>200</v>
      </c>
      <c r="P23" s="235">
        <v>198</v>
      </c>
      <c r="Q23" s="235">
        <v>201</v>
      </c>
      <c r="R23" s="236">
        <v>0.3</v>
      </c>
      <c r="S23" s="403">
        <v>1.3638897954</v>
      </c>
      <c r="T23" s="403">
        <v>1.33</v>
      </c>
      <c r="U23" s="403">
        <v>1.4</v>
      </c>
      <c r="V23" s="238">
        <v>1.2</v>
      </c>
    </row>
    <row r="24" spans="1:22" ht="13.8" x14ac:dyDescent="0.3">
      <c r="A24" s="580" t="s">
        <v>207</v>
      </c>
      <c r="B24" s="230" t="s">
        <v>209</v>
      </c>
      <c r="C24" s="231">
        <v>167</v>
      </c>
      <c r="D24" s="231">
        <v>162</v>
      </c>
      <c r="E24" s="231">
        <v>171</v>
      </c>
      <c r="F24" s="232">
        <v>1.2</v>
      </c>
      <c r="G24" s="231">
        <v>111</v>
      </c>
      <c r="H24" s="231">
        <v>111</v>
      </c>
      <c r="I24" s="231">
        <v>111</v>
      </c>
      <c r="J24" s="232">
        <v>0</v>
      </c>
      <c r="K24" s="402">
        <v>1.4964107718999999</v>
      </c>
      <c r="L24" s="402">
        <v>1.46</v>
      </c>
      <c r="M24" s="402">
        <v>1.53</v>
      </c>
      <c r="N24" s="233">
        <v>1.2</v>
      </c>
      <c r="O24" s="231">
        <v>111</v>
      </c>
      <c r="P24" s="231">
        <v>111</v>
      </c>
      <c r="Q24" s="231">
        <v>111</v>
      </c>
      <c r="R24" s="232">
        <v>0.1</v>
      </c>
      <c r="S24" s="402">
        <v>1.4998552634</v>
      </c>
      <c r="T24" s="402">
        <v>1.46</v>
      </c>
      <c r="U24" s="402">
        <v>1.54</v>
      </c>
      <c r="V24" s="234">
        <v>1.2</v>
      </c>
    </row>
    <row r="25" spans="1:22" ht="13.8" x14ac:dyDescent="0.3">
      <c r="A25" s="580" t="s">
        <v>213</v>
      </c>
      <c r="B25" s="225" t="s">
        <v>201</v>
      </c>
      <c r="C25" s="235">
        <v>5388</v>
      </c>
      <c r="D25" s="235">
        <v>5226</v>
      </c>
      <c r="E25" s="235">
        <v>5551</v>
      </c>
      <c r="F25" s="236">
        <v>1.5</v>
      </c>
      <c r="G25" s="235">
        <v>2904</v>
      </c>
      <c r="H25" s="235">
        <v>2904</v>
      </c>
      <c r="I25" s="235">
        <v>2904</v>
      </c>
      <c r="J25" s="236">
        <v>0</v>
      </c>
      <c r="K25" s="403">
        <v>1.8555928146</v>
      </c>
      <c r="L25" s="403">
        <v>1.8</v>
      </c>
      <c r="M25" s="403">
        <v>1.91</v>
      </c>
      <c r="N25" s="237">
        <v>1.5</v>
      </c>
      <c r="O25" s="235">
        <v>2893</v>
      </c>
      <c r="P25" s="235">
        <v>2886</v>
      </c>
      <c r="Q25" s="235">
        <v>2900</v>
      </c>
      <c r="R25" s="236">
        <v>0.1</v>
      </c>
      <c r="S25" s="403">
        <v>1.8626611838</v>
      </c>
      <c r="T25" s="403">
        <v>1.81</v>
      </c>
      <c r="U25" s="403">
        <v>1.92</v>
      </c>
      <c r="V25" s="238">
        <v>1.5</v>
      </c>
    </row>
    <row r="26" spans="1:22" ht="13.8" x14ac:dyDescent="0.3">
      <c r="A26" s="580" t="s">
        <v>207</v>
      </c>
      <c r="B26" s="230" t="s">
        <v>208</v>
      </c>
      <c r="C26" s="231">
        <v>5045</v>
      </c>
      <c r="D26" s="231">
        <v>4889</v>
      </c>
      <c r="E26" s="231">
        <v>5200</v>
      </c>
      <c r="F26" s="232">
        <v>1.6</v>
      </c>
      <c r="G26" s="231">
        <v>2758</v>
      </c>
      <c r="H26" s="231">
        <v>2758</v>
      </c>
      <c r="I26" s="231">
        <v>2758</v>
      </c>
      <c r="J26" s="232">
        <v>0</v>
      </c>
      <c r="K26" s="402">
        <v>1.8293934087999999</v>
      </c>
      <c r="L26" s="402">
        <v>1.77</v>
      </c>
      <c r="M26" s="402">
        <v>1.89</v>
      </c>
      <c r="N26" s="233">
        <v>1.6</v>
      </c>
      <c r="O26" s="231">
        <v>2748</v>
      </c>
      <c r="P26" s="231">
        <v>2741</v>
      </c>
      <c r="Q26" s="231">
        <v>2755</v>
      </c>
      <c r="R26" s="232">
        <v>0.1</v>
      </c>
      <c r="S26" s="402">
        <v>1.8359688055000001</v>
      </c>
      <c r="T26" s="402">
        <v>1.78</v>
      </c>
      <c r="U26" s="402">
        <v>1.89</v>
      </c>
      <c r="V26" s="234">
        <v>1.6</v>
      </c>
    </row>
    <row r="27" spans="1:22" ht="13.8" x14ac:dyDescent="0.3">
      <c r="A27" s="580" t="s">
        <v>207</v>
      </c>
      <c r="B27" s="225" t="s">
        <v>209</v>
      </c>
      <c r="C27" s="235">
        <v>344</v>
      </c>
      <c r="D27" s="235">
        <v>333</v>
      </c>
      <c r="E27" s="235">
        <v>354</v>
      </c>
      <c r="F27" s="236">
        <v>1.6</v>
      </c>
      <c r="G27" s="235">
        <v>146</v>
      </c>
      <c r="H27" s="235">
        <v>146</v>
      </c>
      <c r="I27" s="235">
        <v>146</v>
      </c>
      <c r="J27" s="236">
        <v>0</v>
      </c>
      <c r="K27" s="403">
        <v>2.3498014247999999</v>
      </c>
      <c r="L27" s="403">
        <v>2.2799999999999998</v>
      </c>
      <c r="M27" s="403">
        <v>2.42</v>
      </c>
      <c r="N27" s="237">
        <v>1.6</v>
      </c>
      <c r="O27" s="235">
        <v>145</v>
      </c>
      <c r="P27" s="235">
        <v>144</v>
      </c>
      <c r="Q27" s="235">
        <v>146</v>
      </c>
      <c r="R27" s="236">
        <v>0.2</v>
      </c>
      <c r="S27" s="403">
        <v>2.3683193869000001</v>
      </c>
      <c r="T27" s="403">
        <v>2.2999999999999998</v>
      </c>
      <c r="U27" s="403">
        <v>2.44</v>
      </c>
      <c r="V27" s="238">
        <v>1.5</v>
      </c>
    </row>
    <row r="28" spans="1:22" ht="13.8" x14ac:dyDescent="0.3">
      <c r="A28" s="580" t="s">
        <v>214</v>
      </c>
      <c r="B28" s="230" t="s">
        <v>201</v>
      </c>
      <c r="C28" s="231">
        <v>10470</v>
      </c>
      <c r="D28" s="231">
        <v>9892</v>
      </c>
      <c r="E28" s="231">
        <v>11049</v>
      </c>
      <c r="F28" s="232">
        <v>2.8</v>
      </c>
      <c r="G28" s="231">
        <v>8124</v>
      </c>
      <c r="H28" s="231">
        <v>8124</v>
      </c>
      <c r="I28" s="231">
        <v>8124</v>
      </c>
      <c r="J28" s="232">
        <v>0</v>
      </c>
      <c r="K28" s="402">
        <v>1.2888001689999999</v>
      </c>
      <c r="L28" s="402">
        <v>1.22</v>
      </c>
      <c r="M28" s="402">
        <v>1.36</v>
      </c>
      <c r="N28" s="233">
        <v>2.8</v>
      </c>
      <c r="O28" s="231">
        <v>7859</v>
      </c>
      <c r="P28" s="231">
        <v>7745</v>
      </c>
      <c r="Q28" s="231">
        <v>7973</v>
      </c>
      <c r="R28" s="232">
        <v>0.7</v>
      </c>
      <c r="S28" s="402">
        <v>1.3322734695</v>
      </c>
      <c r="T28" s="402">
        <v>1.26</v>
      </c>
      <c r="U28" s="402">
        <v>1.4</v>
      </c>
      <c r="V28" s="234">
        <v>2.7</v>
      </c>
    </row>
    <row r="29" spans="1:22" ht="13.8" x14ac:dyDescent="0.3">
      <c r="A29" s="580" t="s">
        <v>207</v>
      </c>
      <c r="B29" s="225" t="s">
        <v>208</v>
      </c>
      <c r="C29" s="235">
        <v>10420</v>
      </c>
      <c r="D29" s="235">
        <v>9844</v>
      </c>
      <c r="E29" s="235">
        <v>10995</v>
      </c>
      <c r="F29" s="236">
        <v>2.8</v>
      </c>
      <c r="G29" s="235">
        <v>8090</v>
      </c>
      <c r="H29" s="235">
        <v>8090</v>
      </c>
      <c r="I29" s="235">
        <v>8090</v>
      </c>
      <c r="J29" s="236">
        <v>0</v>
      </c>
      <c r="K29" s="403">
        <v>1.2878958927999999</v>
      </c>
      <c r="L29" s="403">
        <v>1.22</v>
      </c>
      <c r="M29" s="403">
        <v>1.36</v>
      </c>
      <c r="N29" s="237">
        <v>2.8</v>
      </c>
      <c r="O29" s="235">
        <v>7825</v>
      </c>
      <c r="P29" s="235">
        <v>7711</v>
      </c>
      <c r="Q29" s="235">
        <v>7940</v>
      </c>
      <c r="R29" s="236">
        <v>0.7</v>
      </c>
      <c r="S29" s="403">
        <v>1.3315212695</v>
      </c>
      <c r="T29" s="403">
        <v>1.26</v>
      </c>
      <c r="U29" s="403">
        <v>1.4</v>
      </c>
      <c r="V29" s="238">
        <v>2.7</v>
      </c>
    </row>
    <row r="30" spans="1:22" ht="13.8" x14ac:dyDescent="0.3">
      <c r="A30" s="580" t="s">
        <v>207</v>
      </c>
      <c r="B30" s="230" t="s">
        <v>209</v>
      </c>
      <c r="C30" s="231">
        <v>51</v>
      </c>
      <c r="D30" s="231">
        <v>48</v>
      </c>
      <c r="E30" s="231">
        <v>53</v>
      </c>
      <c r="F30" s="232">
        <v>2.1</v>
      </c>
      <c r="G30" s="231">
        <v>34</v>
      </c>
      <c r="H30" s="231">
        <v>34</v>
      </c>
      <c r="I30" s="231">
        <v>34</v>
      </c>
      <c r="J30" s="232">
        <v>0</v>
      </c>
      <c r="K30" s="402">
        <v>1.5068230576999999</v>
      </c>
      <c r="L30" s="402">
        <v>1.44</v>
      </c>
      <c r="M30" s="402">
        <v>1.57</v>
      </c>
      <c r="N30" s="233">
        <v>2.1</v>
      </c>
      <c r="O30" s="231">
        <v>34</v>
      </c>
      <c r="P30" s="231">
        <v>34</v>
      </c>
      <c r="Q30" s="231">
        <v>34</v>
      </c>
      <c r="R30" s="232">
        <v>0</v>
      </c>
      <c r="S30" s="402">
        <v>1.5078026051</v>
      </c>
      <c r="T30" s="402">
        <v>1.44</v>
      </c>
      <c r="U30" s="402">
        <v>1.57</v>
      </c>
      <c r="V30" s="234">
        <v>2.1</v>
      </c>
    </row>
    <row r="31" spans="1:22" ht="13.8" x14ac:dyDescent="0.3">
      <c r="A31" s="580" t="s">
        <v>215</v>
      </c>
      <c r="B31" s="225" t="s">
        <v>201</v>
      </c>
      <c r="C31" s="235">
        <v>4429</v>
      </c>
      <c r="D31" s="235">
        <v>4289</v>
      </c>
      <c r="E31" s="235">
        <v>4569</v>
      </c>
      <c r="F31" s="236">
        <v>1.6</v>
      </c>
      <c r="G31" s="235">
        <v>2308</v>
      </c>
      <c r="H31" s="235">
        <v>2308</v>
      </c>
      <c r="I31" s="235">
        <v>2308</v>
      </c>
      <c r="J31" s="236">
        <v>0</v>
      </c>
      <c r="K31" s="403">
        <v>1.9187342611</v>
      </c>
      <c r="L31" s="403">
        <v>1.86</v>
      </c>
      <c r="M31" s="403">
        <v>1.98</v>
      </c>
      <c r="N31" s="237">
        <v>1.6</v>
      </c>
      <c r="O31" s="235">
        <v>2302</v>
      </c>
      <c r="P31" s="235">
        <v>2298</v>
      </c>
      <c r="Q31" s="235">
        <v>2306</v>
      </c>
      <c r="R31" s="236">
        <v>0.1</v>
      </c>
      <c r="S31" s="403">
        <v>1.9241375817999999</v>
      </c>
      <c r="T31" s="403">
        <v>1.86</v>
      </c>
      <c r="U31" s="403">
        <v>1.98</v>
      </c>
      <c r="V31" s="238">
        <v>1.6</v>
      </c>
    </row>
    <row r="32" spans="1:22" ht="13.8" x14ac:dyDescent="0.3">
      <c r="A32" s="580" t="s">
        <v>207</v>
      </c>
      <c r="B32" s="230" t="s">
        <v>208</v>
      </c>
      <c r="C32" s="231">
        <v>3104</v>
      </c>
      <c r="D32" s="231">
        <v>2974</v>
      </c>
      <c r="E32" s="231">
        <v>3234</v>
      </c>
      <c r="F32" s="232">
        <v>2.1</v>
      </c>
      <c r="G32" s="231">
        <v>1682</v>
      </c>
      <c r="H32" s="231">
        <v>1682</v>
      </c>
      <c r="I32" s="231">
        <v>1682</v>
      </c>
      <c r="J32" s="232">
        <v>0</v>
      </c>
      <c r="K32" s="402">
        <v>1.8460333316999999</v>
      </c>
      <c r="L32" s="402">
        <v>1.77</v>
      </c>
      <c r="M32" s="402">
        <v>1.92</v>
      </c>
      <c r="N32" s="233">
        <v>2.1</v>
      </c>
      <c r="O32" s="231">
        <v>1678</v>
      </c>
      <c r="P32" s="231">
        <v>1676</v>
      </c>
      <c r="Q32" s="231">
        <v>1681</v>
      </c>
      <c r="R32" s="232">
        <v>0.1</v>
      </c>
      <c r="S32" s="402">
        <v>1.8496974397999999</v>
      </c>
      <c r="T32" s="402">
        <v>1.77</v>
      </c>
      <c r="U32" s="402">
        <v>1.93</v>
      </c>
      <c r="V32" s="234">
        <v>2.1</v>
      </c>
    </row>
    <row r="33" spans="1:22" ht="13.8" x14ac:dyDescent="0.3">
      <c r="A33" s="580" t="s">
        <v>207</v>
      </c>
      <c r="B33" s="225" t="s">
        <v>209</v>
      </c>
      <c r="C33" s="235">
        <v>1325</v>
      </c>
      <c r="D33" s="235">
        <v>1280</v>
      </c>
      <c r="E33" s="235">
        <v>1370</v>
      </c>
      <c r="F33" s="236">
        <v>1.7</v>
      </c>
      <c r="G33" s="235">
        <v>627</v>
      </c>
      <c r="H33" s="235">
        <v>627</v>
      </c>
      <c r="I33" s="235">
        <v>627</v>
      </c>
      <c r="J33" s="236">
        <v>0</v>
      </c>
      <c r="K33" s="403">
        <v>2.1137575732</v>
      </c>
      <c r="L33" s="403">
        <v>2.04</v>
      </c>
      <c r="M33" s="403">
        <v>2.1800000000000002</v>
      </c>
      <c r="N33" s="237">
        <v>1.7</v>
      </c>
      <c r="O33" s="235">
        <v>624</v>
      </c>
      <c r="P33" s="235">
        <v>621</v>
      </c>
      <c r="Q33" s="235">
        <v>627</v>
      </c>
      <c r="R33" s="236">
        <v>0.2</v>
      </c>
      <c r="S33" s="403">
        <v>2.1244378108999999</v>
      </c>
      <c r="T33" s="403">
        <v>2.0499999999999998</v>
      </c>
      <c r="U33" s="403">
        <v>2.2000000000000002</v>
      </c>
      <c r="V33" s="238">
        <v>1.7</v>
      </c>
    </row>
    <row r="34" spans="1:22" ht="13.8" x14ac:dyDescent="0.3">
      <c r="A34" s="580" t="s">
        <v>216</v>
      </c>
      <c r="B34" s="230" t="s">
        <v>201</v>
      </c>
      <c r="C34" s="231">
        <v>1583</v>
      </c>
      <c r="D34" s="231">
        <v>1548</v>
      </c>
      <c r="E34" s="231">
        <v>1617</v>
      </c>
      <c r="F34" s="232">
        <v>1.1000000000000001</v>
      </c>
      <c r="G34" s="231">
        <v>1287</v>
      </c>
      <c r="H34" s="231">
        <v>1287</v>
      </c>
      <c r="I34" s="231">
        <v>1287</v>
      </c>
      <c r="J34" s="232">
        <v>0</v>
      </c>
      <c r="K34" s="402">
        <v>1.2297934811</v>
      </c>
      <c r="L34" s="402">
        <v>1.2</v>
      </c>
      <c r="M34" s="402">
        <v>1.26</v>
      </c>
      <c r="N34" s="233">
        <v>1.1000000000000001</v>
      </c>
      <c r="O34" s="231">
        <v>1276</v>
      </c>
      <c r="P34" s="231">
        <v>1271</v>
      </c>
      <c r="Q34" s="231">
        <v>1281</v>
      </c>
      <c r="R34" s="232">
        <v>0.2</v>
      </c>
      <c r="S34" s="402">
        <v>1.2400049074999999</v>
      </c>
      <c r="T34" s="402">
        <v>1.21</v>
      </c>
      <c r="U34" s="402">
        <v>1.27</v>
      </c>
      <c r="V34" s="234">
        <v>1</v>
      </c>
    </row>
    <row r="35" spans="1:22" ht="13.8" x14ac:dyDescent="0.3">
      <c r="A35" s="580" t="s">
        <v>207</v>
      </c>
      <c r="B35" s="225" t="s">
        <v>208</v>
      </c>
      <c r="C35" s="235">
        <v>930</v>
      </c>
      <c r="D35" s="235">
        <v>901</v>
      </c>
      <c r="E35" s="235">
        <v>959</v>
      </c>
      <c r="F35" s="236">
        <v>1.6</v>
      </c>
      <c r="G35" s="235">
        <v>792</v>
      </c>
      <c r="H35" s="235">
        <v>792</v>
      </c>
      <c r="I35" s="235">
        <v>792</v>
      </c>
      <c r="J35" s="236">
        <v>0</v>
      </c>
      <c r="K35" s="403">
        <v>1.1742675825</v>
      </c>
      <c r="L35" s="403">
        <v>1.1399999999999999</v>
      </c>
      <c r="M35" s="403">
        <v>1.21</v>
      </c>
      <c r="N35" s="237">
        <v>1.6</v>
      </c>
      <c r="O35" s="235">
        <v>782</v>
      </c>
      <c r="P35" s="235">
        <v>778</v>
      </c>
      <c r="Q35" s="235">
        <v>787</v>
      </c>
      <c r="R35" s="236">
        <v>0.3</v>
      </c>
      <c r="S35" s="403">
        <v>1.1885091556</v>
      </c>
      <c r="T35" s="403">
        <v>1.1599999999999999</v>
      </c>
      <c r="U35" s="403">
        <v>1.22</v>
      </c>
      <c r="V35" s="238">
        <v>1.4</v>
      </c>
    </row>
    <row r="36" spans="1:22" ht="13.8" x14ac:dyDescent="0.3">
      <c r="A36" s="580" t="s">
        <v>207</v>
      </c>
      <c r="B36" s="230" t="s">
        <v>209</v>
      </c>
      <c r="C36" s="231">
        <v>653</v>
      </c>
      <c r="D36" s="231">
        <v>636</v>
      </c>
      <c r="E36" s="231">
        <v>669</v>
      </c>
      <c r="F36" s="232">
        <v>1.3</v>
      </c>
      <c r="G36" s="231">
        <v>495</v>
      </c>
      <c r="H36" s="231">
        <v>495</v>
      </c>
      <c r="I36" s="231">
        <v>495</v>
      </c>
      <c r="J36" s="232">
        <v>0</v>
      </c>
      <c r="K36" s="402">
        <v>1.3186494152999999</v>
      </c>
      <c r="L36" s="402">
        <v>1.29</v>
      </c>
      <c r="M36" s="402">
        <v>1.35</v>
      </c>
      <c r="N36" s="233">
        <v>1.3</v>
      </c>
      <c r="O36" s="231">
        <v>494</v>
      </c>
      <c r="P36" s="231">
        <v>493</v>
      </c>
      <c r="Q36" s="231">
        <v>494</v>
      </c>
      <c r="R36" s="232">
        <v>0.1</v>
      </c>
      <c r="S36" s="402">
        <v>1.3216066943</v>
      </c>
      <c r="T36" s="402">
        <v>1.29</v>
      </c>
      <c r="U36" s="402">
        <v>1.36</v>
      </c>
      <c r="V36" s="234">
        <v>1.3</v>
      </c>
    </row>
    <row r="37" spans="1:22" ht="13.8" x14ac:dyDescent="0.3">
      <c r="A37" s="580" t="s">
        <v>217</v>
      </c>
      <c r="B37" s="225" t="s">
        <v>201</v>
      </c>
      <c r="C37" s="235">
        <v>1429</v>
      </c>
      <c r="D37" s="235">
        <v>1389</v>
      </c>
      <c r="E37" s="235">
        <v>1469</v>
      </c>
      <c r="F37" s="236">
        <v>1.4</v>
      </c>
      <c r="G37" s="235">
        <v>1069</v>
      </c>
      <c r="H37" s="235">
        <v>1069</v>
      </c>
      <c r="I37" s="235">
        <v>1069</v>
      </c>
      <c r="J37" s="236">
        <v>0</v>
      </c>
      <c r="K37" s="403">
        <v>1.3365127573</v>
      </c>
      <c r="L37" s="403">
        <v>1.3</v>
      </c>
      <c r="M37" s="403">
        <v>1.37</v>
      </c>
      <c r="N37" s="237">
        <v>1.4</v>
      </c>
      <c r="O37" s="235">
        <v>1046</v>
      </c>
      <c r="P37" s="235">
        <v>1040</v>
      </c>
      <c r="Q37" s="235">
        <v>1052</v>
      </c>
      <c r="R37" s="236">
        <v>0.3</v>
      </c>
      <c r="S37" s="403">
        <v>1.3660989062</v>
      </c>
      <c r="T37" s="403">
        <v>1.33</v>
      </c>
      <c r="U37" s="403">
        <v>1.4</v>
      </c>
      <c r="V37" s="238">
        <v>1.4</v>
      </c>
    </row>
    <row r="38" spans="1:22" ht="13.8" x14ac:dyDescent="0.3">
      <c r="A38" s="580" t="s">
        <v>207</v>
      </c>
      <c r="B38" s="230" t="s">
        <v>208</v>
      </c>
      <c r="C38" s="231">
        <v>1033</v>
      </c>
      <c r="D38" s="231">
        <v>995</v>
      </c>
      <c r="E38" s="231">
        <v>1070</v>
      </c>
      <c r="F38" s="232">
        <v>1.9</v>
      </c>
      <c r="G38" s="231">
        <v>830</v>
      </c>
      <c r="H38" s="231">
        <v>830</v>
      </c>
      <c r="I38" s="231">
        <v>830</v>
      </c>
      <c r="J38" s="232">
        <v>0</v>
      </c>
      <c r="K38" s="402">
        <v>1.2438025398999999</v>
      </c>
      <c r="L38" s="402">
        <v>1.2</v>
      </c>
      <c r="M38" s="402">
        <v>1.29</v>
      </c>
      <c r="N38" s="233">
        <v>1.9</v>
      </c>
      <c r="O38" s="231">
        <v>809</v>
      </c>
      <c r="P38" s="231">
        <v>803</v>
      </c>
      <c r="Q38" s="231">
        <v>815</v>
      </c>
      <c r="R38" s="232">
        <v>0.4</v>
      </c>
      <c r="S38" s="402">
        <v>1.2769201125</v>
      </c>
      <c r="T38" s="402">
        <v>1.23</v>
      </c>
      <c r="U38" s="402">
        <v>1.32</v>
      </c>
      <c r="V38" s="234">
        <v>1.8</v>
      </c>
    </row>
    <row r="39" spans="1:22" ht="13.8" x14ac:dyDescent="0.3">
      <c r="A39" s="580" t="s">
        <v>207</v>
      </c>
      <c r="B39" s="225" t="s">
        <v>209</v>
      </c>
      <c r="C39" s="235">
        <v>396</v>
      </c>
      <c r="D39" s="235">
        <v>383</v>
      </c>
      <c r="E39" s="235">
        <v>410</v>
      </c>
      <c r="F39" s="236">
        <v>1.7</v>
      </c>
      <c r="G39" s="235">
        <v>239</v>
      </c>
      <c r="H39" s="235">
        <v>239</v>
      </c>
      <c r="I39" s="235">
        <v>239</v>
      </c>
      <c r="J39" s="236">
        <v>0</v>
      </c>
      <c r="K39" s="403">
        <v>1.6584465781</v>
      </c>
      <c r="L39" s="403">
        <v>1.6</v>
      </c>
      <c r="M39" s="403">
        <v>1.71</v>
      </c>
      <c r="N39" s="237">
        <v>1.7</v>
      </c>
      <c r="O39" s="235">
        <v>237</v>
      </c>
      <c r="P39" s="235">
        <v>237</v>
      </c>
      <c r="Q39" s="235">
        <v>238</v>
      </c>
      <c r="R39" s="236">
        <v>0.1</v>
      </c>
      <c r="S39" s="403">
        <v>1.6698042086</v>
      </c>
      <c r="T39" s="403">
        <v>1.61</v>
      </c>
      <c r="U39" s="403">
        <v>1.73</v>
      </c>
      <c r="V39" s="238">
        <v>1.7</v>
      </c>
    </row>
    <row r="40" spans="1:22" ht="13.8" x14ac:dyDescent="0.3">
      <c r="A40" s="580" t="s">
        <v>218</v>
      </c>
      <c r="B40" s="230" t="s">
        <v>201</v>
      </c>
      <c r="C40" s="231">
        <v>676</v>
      </c>
      <c r="D40" s="231">
        <v>657</v>
      </c>
      <c r="E40" s="231">
        <v>694</v>
      </c>
      <c r="F40" s="232">
        <v>1.4</v>
      </c>
      <c r="G40" s="231">
        <v>434</v>
      </c>
      <c r="H40" s="231">
        <v>434</v>
      </c>
      <c r="I40" s="231">
        <v>434</v>
      </c>
      <c r="J40" s="232">
        <v>0</v>
      </c>
      <c r="K40" s="402">
        <v>1.5559885198000001</v>
      </c>
      <c r="L40" s="402">
        <v>1.51</v>
      </c>
      <c r="M40" s="402">
        <v>1.6</v>
      </c>
      <c r="N40" s="233">
        <v>1.4</v>
      </c>
      <c r="O40" s="231">
        <v>427</v>
      </c>
      <c r="P40" s="231">
        <v>424</v>
      </c>
      <c r="Q40" s="231">
        <v>429</v>
      </c>
      <c r="R40" s="232">
        <v>0.3</v>
      </c>
      <c r="S40" s="402">
        <v>1.583933536</v>
      </c>
      <c r="T40" s="402">
        <v>1.54</v>
      </c>
      <c r="U40" s="402">
        <v>1.62</v>
      </c>
      <c r="V40" s="234">
        <v>1.3</v>
      </c>
    </row>
    <row r="41" spans="1:22" ht="13.8" x14ac:dyDescent="0.3">
      <c r="A41" s="580" t="s">
        <v>207</v>
      </c>
      <c r="B41" s="225" t="s">
        <v>208</v>
      </c>
      <c r="C41" s="235">
        <v>416</v>
      </c>
      <c r="D41" s="235">
        <v>401</v>
      </c>
      <c r="E41" s="235">
        <v>431</v>
      </c>
      <c r="F41" s="236">
        <v>1.8</v>
      </c>
      <c r="G41" s="235">
        <v>286</v>
      </c>
      <c r="H41" s="235">
        <v>286</v>
      </c>
      <c r="I41" s="235">
        <v>286</v>
      </c>
      <c r="J41" s="236">
        <v>0</v>
      </c>
      <c r="K41" s="403">
        <v>1.4526611410000001</v>
      </c>
      <c r="L41" s="403">
        <v>1.4</v>
      </c>
      <c r="M41" s="403">
        <v>1.5</v>
      </c>
      <c r="N41" s="237">
        <v>1.8</v>
      </c>
      <c r="O41" s="235">
        <v>279</v>
      </c>
      <c r="P41" s="235">
        <v>276</v>
      </c>
      <c r="Q41" s="235">
        <v>282</v>
      </c>
      <c r="R41" s="236">
        <v>0.5</v>
      </c>
      <c r="S41" s="403">
        <v>1.4917331237</v>
      </c>
      <c r="T41" s="403">
        <v>1.44</v>
      </c>
      <c r="U41" s="403">
        <v>1.54</v>
      </c>
      <c r="V41" s="238">
        <v>1.7</v>
      </c>
    </row>
    <row r="42" spans="1:22" ht="13.8" x14ac:dyDescent="0.3">
      <c r="A42" s="580" t="s">
        <v>207</v>
      </c>
      <c r="B42" s="230" t="s">
        <v>209</v>
      </c>
      <c r="C42" s="231">
        <v>260</v>
      </c>
      <c r="D42" s="231">
        <v>252</v>
      </c>
      <c r="E42" s="231">
        <v>268</v>
      </c>
      <c r="F42" s="232">
        <v>1.5</v>
      </c>
      <c r="G42" s="231">
        <v>148</v>
      </c>
      <c r="H42" s="231">
        <v>148</v>
      </c>
      <c r="I42" s="231">
        <v>148</v>
      </c>
      <c r="J42" s="232">
        <v>0</v>
      </c>
      <c r="K42" s="402">
        <v>1.7560767560999999</v>
      </c>
      <c r="L42" s="402">
        <v>1.7</v>
      </c>
      <c r="M42" s="402">
        <v>1.81</v>
      </c>
      <c r="N42" s="233">
        <v>1.5</v>
      </c>
      <c r="O42" s="231">
        <v>148</v>
      </c>
      <c r="P42" s="231">
        <v>148</v>
      </c>
      <c r="Q42" s="231">
        <v>148</v>
      </c>
      <c r="R42" s="232">
        <v>0.1</v>
      </c>
      <c r="S42" s="402">
        <v>1.7579877501000001</v>
      </c>
      <c r="T42" s="402">
        <v>1.71</v>
      </c>
      <c r="U42" s="402">
        <v>1.81</v>
      </c>
      <c r="V42" s="234">
        <v>1.5</v>
      </c>
    </row>
    <row r="43" spans="1:22" ht="13.8" x14ac:dyDescent="0.3">
      <c r="A43" s="580" t="s">
        <v>82</v>
      </c>
      <c r="B43" s="225" t="s">
        <v>201</v>
      </c>
      <c r="C43" s="235">
        <v>599</v>
      </c>
      <c r="D43" s="235">
        <v>575</v>
      </c>
      <c r="E43" s="235">
        <v>624</v>
      </c>
      <c r="F43" s="236">
        <v>2.1</v>
      </c>
      <c r="G43" s="235">
        <v>450</v>
      </c>
      <c r="H43" s="235">
        <v>450</v>
      </c>
      <c r="I43" s="235">
        <v>450</v>
      </c>
      <c r="J43" s="236">
        <v>0</v>
      </c>
      <c r="K43" s="403">
        <v>1.3306397211000001</v>
      </c>
      <c r="L43" s="403">
        <v>1.28</v>
      </c>
      <c r="M43" s="403">
        <v>1.38</v>
      </c>
      <c r="N43" s="237">
        <v>2.1</v>
      </c>
      <c r="O43" s="235">
        <v>437</v>
      </c>
      <c r="P43" s="235">
        <v>433</v>
      </c>
      <c r="Q43" s="235">
        <v>442</v>
      </c>
      <c r="R43" s="236">
        <v>0.5</v>
      </c>
      <c r="S43" s="403">
        <v>1.3700871901</v>
      </c>
      <c r="T43" s="403">
        <v>1.32</v>
      </c>
      <c r="U43" s="403">
        <v>1.42</v>
      </c>
      <c r="V43" s="238">
        <v>1.9</v>
      </c>
    </row>
    <row r="44" spans="1:22" ht="13.8" x14ac:dyDescent="0.3">
      <c r="A44" s="580" t="s">
        <v>207</v>
      </c>
      <c r="B44" s="230" t="s">
        <v>208</v>
      </c>
      <c r="C44" s="231">
        <v>419</v>
      </c>
      <c r="D44" s="231">
        <v>396</v>
      </c>
      <c r="E44" s="231">
        <v>442</v>
      </c>
      <c r="F44" s="232">
        <v>2.8</v>
      </c>
      <c r="G44" s="231">
        <v>329</v>
      </c>
      <c r="H44" s="231">
        <v>329</v>
      </c>
      <c r="I44" s="231">
        <v>329</v>
      </c>
      <c r="J44" s="232">
        <v>0</v>
      </c>
      <c r="K44" s="402">
        <v>1.2744063507000001</v>
      </c>
      <c r="L44" s="402">
        <v>1.2</v>
      </c>
      <c r="M44" s="402">
        <v>1.34</v>
      </c>
      <c r="N44" s="233">
        <v>2.8</v>
      </c>
      <c r="O44" s="231">
        <v>316</v>
      </c>
      <c r="P44" s="231">
        <v>312</v>
      </c>
      <c r="Q44" s="231">
        <v>320</v>
      </c>
      <c r="R44" s="232">
        <v>0.6</v>
      </c>
      <c r="S44" s="402">
        <v>1.3244509116000001</v>
      </c>
      <c r="T44" s="402">
        <v>1.26</v>
      </c>
      <c r="U44" s="402">
        <v>1.39</v>
      </c>
      <c r="V44" s="234">
        <v>2.6</v>
      </c>
    </row>
    <row r="45" spans="1:22" ht="13.8" x14ac:dyDescent="0.3">
      <c r="A45" s="580" t="s">
        <v>207</v>
      </c>
      <c r="B45" s="225" t="s">
        <v>209</v>
      </c>
      <c r="C45" s="235">
        <v>180</v>
      </c>
      <c r="D45" s="235">
        <v>175</v>
      </c>
      <c r="E45" s="235">
        <v>186</v>
      </c>
      <c r="F45" s="236">
        <v>1.6</v>
      </c>
      <c r="G45" s="235">
        <v>122</v>
      </c>
      <c r="H45" s="235">
        <v>122</v>
      </c>
      <c r="I45" s="235">
        <v>122</v>
      </c>
      <c r="J45" s="236">
        <v>0</v>
      </c>
      <c r="K45" s="403">
        <v>1.4824045077000001</v>
      </c>
      <c r="L45" s="403">
        <v>1.44</v>
      </c>
      <c r="M45" s="403">
        <v>1.53</v>
      </c>
      <c r="N45" s="237">
        <v>1.6</v>
      </c>
      <c r="O45" s="235">
        <v>121</v>
      </c>
      <c r="P45" s="235">
        <v>121</v>
      </c>
      <c r="Q45" s="235">
        <v>122</v>
      </c>
      <c r="R45" s="236">
        <v>0.2</v>
      </c>
      <c r="S45" s="403">
        <v>1.4891365247999999</v>
      </c>
      <c r="T45" s="403">
        <v>1.44</v>
      </c>
      <c r="U45" s="403">
        <v>1.53</v>
      </c>
      <c r="V45" s="238">
        <v>1.5</v>
      </c>
    </row>
    <row r="46" spans="1:22" ht="13.8" x14ac:dyDescent="0.3">
      <c r="A46" s="580" t="s">
        <v>219</v>
      </c>
      <c r="B46" s="230" t="s">
        <v>201</v>
      </c>
      <c r="C46" s="231">
        <v>3105</v>
      </c>
      <c r="D46" s="231">
        <v>3045</v>
      </c>
      <c r="E46" s="231">
        <v>3165</v>
      </c>
      <c r="F46" s="232">
        <v>1</v>
      </c>
      <c r="G46" s="231">
        <v>1556</v>
      </c>
      <c r="H46" s="231">
        <v>1556</v>
      </c>
      <c r="I46" s="231">
        <v>1556</v>
      </c>
      <c r="J46" s="232">
        <v>0</v>
      </c>
      <c r="K46" s="402">
        <v>1.9953493254000001</v>
      </c>
      <c r="L46" s="402">
        <v>1.96</v>
      </c>
      <c r="M46" s="402">
        <v>2.0299999999999998</v>
      </c>
      <c r="N46" s="233">
        <v>1</v>
      </c>
      <c r="O46" s="231">
        <v>1534</v>
      </c>
      <c r="P46" s="231">
        <v>1527</v>
      </c>
      <c r="Q46" s="231">
        <v>1540</v>
      </c>
      <c r="R46" s="232">
        <v>0.2</v>
      </c>
      <c r="S46" s="402">
        <v>2.0246670502000002</v>
      </c>
      <c r="T46" s="402">
        <v>1.99</v>
      </c>
      <c r="U46" s="402">
        <v>2.06</v>
      </c>
      <c r="V46" s="234">
        <v>1</v>
      </c>
    </row>
    <row r="47" spans="1:22" ht="13.8" x14ac:dyDescent="0.3">
      <c r="A47" s="580" t="s">
        <v>207</v>
      </c>
      <c r="B47" s="225" t="s">
        <v>208</v>
      </c>
      <c r="C47" s="235">
        <v>1009</v>
      </c>
      <c r="D47" s="235">
        <v>985</v>
      </c>
      <c r="E47" s="235">
        <v>1034</v>
      </c>
      <c r="F47" s="236">
        <v>1.2</v>
      </c>
      <c r="G47" s="235">
        <v>546</v>
      </c>
      <c r="H47" s="235">
        <v>546</v>
      </c>
      <c r="I47" s="235">
        <v>546</v>
      </c>
      <c r="J47" s="236">
        <v>0</v>
      </c>
      <c r="K47" s="403">
        <v>1.846943996</v>
      </c>
      <c r="L47" s="403">
        <v>1.8</v>
      </c>
      <c r="M47" s="403">
        <v>1.89</v>
      </c>
      <c r="N47" s="237">
        <v>1.2</v>
      </c>
      <c r="O47" s="235">
        <v>528</v>
      </c>
      <c r="P47" s="235">
        <v>522</v>
      </c>
      <c r="Q47" s="235">
        <v>533</v>
      </c>
      <c r="R47" s="236">
        <v>0.5</v>
      </c>
      <c r="S47" s="403">
        <v>1.9124105201999999</v>
      </c>
      <c r="T47" s="403">
        <v>1.87</v>
      </c>
      <c r="U47" s="403">
        <v>1.96</v>
      </c>
      <c r="V47" s="238">
        <v>1.2</v>
      </c>
    </row>
    <row r="48" spans="1:22" ht="13.8" x14ac:dyDescent="0.3">
      <c r="A48" s="580" t="s">
        <v>207</v>
      </c>
      <c r="B48" s="230" t="s">
        <v>209</v>
      </c>
      <c r="C48" s="231">
        <v>2096</v>
      </c>
      <c r="D48" s="231">
        <v>2042</v>
      </c>
      <c r="E48" s="231">
        <v>2149</v>
      </c>
      <c r="F48" s="232">
        <v>1.3</v>
      </c>
      <c r="G48" s="231">
        <v>1010</v>
      </c>
      <c r="H48" s="231">
        <v>1010</v>
      </c>
      <c r="I48" s="231">
        <v>1010</v>
      </c>
      <c r="J48" s="232">
        <v>0</v>
      </c>
      <c r="K48" s="402">
        <v>2.0756629326999998</v>
      </c>
      <c r="L48" s="402">
        <v>2.02</v>
      </c>
      <c r="M48" s="402">
        <v>2.13</v>
      </c>
      <c r="N48" s="233">
        <v>1.3</v>
      </c>
      <c r="O48" s="231">
        <v>1006</v>
      </c>
      <c r="P48" s="231">
        <v>1003</v>
      </c>
      <c r="Q48" s="231">
        <v>1008</v>
      </c>
      <c r="R48" s="232">
        <v>0.1</v>
      </c>
      <c r="S48" s="402">
        <v>2.0835613571999998</v>
      </c>
      <c r="T48" s="402">
        <v>2.0299999999999998</v>
      </c>
      <c r="U48" s="402">
        <v>2.13</v>
      </c>
      <c r="V48" s="234">
        <v>1.3</v>
      </c>
    </row>
    <row r="49" spans="1:22" ht="13.8" x14ac:dyDescent="0.3">
      <c r="A49" s="580" t="s">
        <v>220</v>
      </c>
      <c r="B49" s="225" t="s">
        <v>201</v>
      </c>
      <c r="C49" s="235">
        <v>2173</v>
      </c>
      <c r="D49" s="235">
        <v>2127</v>
      </c>
      <c r="E49" s="235">
        <v>2218</v>
      </c>
      <c r="F49" s="236">
        <v>1.1000000000000001</v>
      </c>
      <c r="G49" s="235">
        <v>1399</v>
      </c>
      <c r="H49" s="235">
        <v>1399</v>
      </c>
      <c r="I49" s="235">
        <v>1399</v>
      </c>
      <c r="J49" s="236">
        <v>0</v>
      </c>
      <c r="K49" s="403">
        <v>1.5524915626</v>
      </c>
      <c r="L49" s="403">
        <v>1.52</v>
      </c>
      <c r="M49" s="403">
        <v>1.59</v>
      </c>
      <c r="N49" s="237">
        <v>1.1000000000000001</v>
      </c>
      <c r="O49" s="235">
        <v>1387</v>
      </c>
      <c r="P49" s="235">
        <v>1382</v>
      </c>
      <c r="Q49" s="235">
        <v>1391</v>
      </c>
      <c r="R49" s="236">
        <v>0.2</v>
      </c>
      <c r="S49" s="403">
        <v>1.5667122976000001</v>
      </c>
      <c r="T49" s="403">
        <v>1.53</v>
      </c>
      <c r="U49" s="403">
        <v>1.6</v>
      </c>
      <c r="V49" s="238">
        <v>1</v>
      </c>
    </row>
    <row r="50" spans="1:22" ht="13.8" x14ac:dyDescent="0.3">
      <c r="A50" s="580" t="s">
        <v>207</v>
      </c>
      <c r="B50" s="230" t="s">
        <v>208</v>
      </c>
      <c r="C50" s="231">
        <v>1557</v>
      </c>
      <c r="D50" s="231">
        <v>1515</v>
      </c>
      <c r="E50" s="231">
        <v>1600</v>
      </c>
      <c r="F50" s="232">
        <v>1.4</v>
      </c>
      <c r="G50" s="231">
        <v>1046</v>
      </c>
      <c r="H50" s="231">
        <v>1046</v>
      </c>
      <c r="I50" s="231">
        <v>1046</v>
      </c>
      <c r="J50" s="232">
        <v>0</v>
      </c>
      <c r="K50" s="402">
        <v>1.4887676249999999</v>
      </c>
      <c r="L50" s="402">
        <v>1.45</v>
      </c>
      <c r="M50" s="402">
        <v>1.53</v>
      </c>
      <c r="N50" s="233">
        <v>1.4</v>
      </c>
      <c r="O50" s="231">
        <v>1035</v>
      </c>
      <c r="P50" s="231">
        <v>1030</v>
      </c>
      <c r="Q50" s="231">
        <v>1040</v>
      </c>
      <c r="R50" s="232">
        <v>0.2</v>
      </c>
      <c r="S50" s="402">
        <v>1.5043146943000001</v>
      </c>
      <c r="T50" s="402">
        <v>1.46</v>
      </c>
      <c r="U50" s="402">
        <v>1.54</v>
      </c>
      <c r="V50" s="234">
        <v>1.4</v>
      </c>
    </row>
    <row r="51" spans="1:22" ht="13.8" x14ac:dyDescent="0.3">
      <c r="A51" s="580" t="s">
        <v>207</v>
      </c>
      <c r="B51" s="225" t="s">
        <v>209</v>
      </c>
      <c r="C51" s="235">
        <v>615</v>
      </c>
      <c r="D51" s="235">
        <v>600</v>
      </c>
      <c r="E51" s="235">
        <v>631</v>
      </c>
      <c r="F51" s="236">
        <v>1.3</v>
      </c>
      <c r="G51" s="235">
        <v>353</v>
      </c>
      <c r="H51" s="235">
        <v>353</v>
      </c>
      <c r="I51" s="235">
        <v>353</v>
      </c>
      <c r="J51" s="236">
        <v>0</v>
      </c>
      <c r="K51" s="403">
        <v>1.7410630129</v>
      </c>
      <c r="L51" s="403">
        <v>1.7</v>
      </c>
      <c r="M51" s="403">
        <v>1.79</v>
      </c>
      <c r="N51" s="237">
        <v>1.3</v>
      </c>
      <c r="O51" s="235">
        <v>352</v>
      </c>
      <c r="P51" s="235">
        <v>351</v>
      </c>
      <c r="Q51" s="235">
        <v>352</v>
      </c>
      <c r="R51" s="236">
        <v>0.1</v>
      </c>
      <c r="S51" s="403">
        <v>1.7504341203</v>
      </c>
      <c r="T51" s="403">
        <v>1.71</v>
      </c>
      <c r="U51" s="403">
        <v>1.79</v>
      </c>
      <c r="V51" s="238">
        <v>1.3</v>
      </c>
    </row>
    <row r="52" spans="1:22" ht="13.8" x14ac:dyDescent="0.3">
      <c r="A52" s="580" t="s">
        <v>221</v>
      </c>
      <c r="B52" s="230" t="s">
        <v>201</v>
      </c>
      <c r="C52" s="231">
        <v>4947</v>
      </c>
      <c r="D52" s="231">
        <v>4845</v>
      </c>
      <c r="E52" s="231">
        <v>5048</v>
      </c>
      <c r="F52" s="232">
        <v>1</v>
      </c>
      <c r="G52" s="231">
        <v>1896</v>
      </c>
      <c r="H52" s="231">
        <v>1896</v>
      </c>
      <c r="I52" s="231">
        <v>1896</v>
      </c>
      <c r="J52" s="232">
        <v>0</v>
      </c>
      <c r="K52" s="402">
        <v>2.6094513627999998</v>
      </c>
      <c r="L52" s="402">
        <v>2.56</v>
      </c>
      <c r="M52" s="402">
        <v>2.66</v>
      </c>
      <c r="N52" s="233">
        <v>1</v>
      </c>
      <c r="O52" s="231">
        <v>1885</v>
      </c>
      <c r="P52" s="231">
        <v>1880</v>
      </c>
      <c r="Q52" s="231">
        <v>1890</v>
      </c>
      <c r="R52" s="232">
        <v>0.1</v>
      </c>
      <c r="S52" s="402">
        <v>2.6240721929999999</v>
      </c>
      <c r="T52" s="402">
        <v>2.57</v>
      </c>
      <c r="U52" s="402">
        <v>2.68</v>
      </c>
      <c r="V52" s="234">
        <v>1</v>
      </c>
    </row>
    <row r="53" spans="1:22" ht="13.8" x14ac:dyDescent="0.3">
      <c r="A53" s="580" t="s">
        <v>207</v>
      </c>
      <c r="B53" s="225" t="s">
        <v>208</v>
      </c>
      <c r="C53" s="235">
        <v>2317</v>
      </c>
      <c r="D53" s="235">
        <v>2252</v>
      </c>
      <c r="E53" s="235">
        <v>2381</v>
      </c>
      <c r="F53" s="236">
        <v>1.4</v>
      </c>
      <c r="G53" s="235">
        <v>965</v>
      </c>
      <c r="H53" s="235">
        <v>965</v>
      </c>
      <c r="I53" s="235">
        <v>965</v>
      </c>
      <c r="J53" s="236">
        <v>0</v>
      </c>
      <c r="K53" s="403">
        <v>2.4006575549</v>
      </c>
      <c r="L53" s="403">
        <v>2.33</v>
      </c>
      <c r="M53" s="403">
        <v>2.4700000000000002</v>
      </c>
      <c r="N53" s="237">
        <v>1.4</v>
      </c>
      <c r="O53" s="235">
        <v>957</v>
      </c>
      <c r="P53" s="235">
        <v>952</v>
      </c>
      <c r="Q53" s="235">
        <v>962</v>
      </c>
      <c r="R53" s="236">
        <v>0.2</v>
      </c>
      <c r="S53" s="403">
        <v>2.4205463160999998</v>
      </c>
      <c r="T53" s="403">
        <v>2.35</v>
      </c>
      <c r="U53" s="403">
        <v>2.4900000000000002</v>
      </c>
      <c r="V53" s="238">
        <v>1.4</v>
      </c>
    </row>
    <row r="54" spans="1:22" ht="13.8" x14ac:dyDescent="0.3">
      <c r="A54" s="580" t="s">
        <v>207</v>
      </c>
      <c r="B54" s="230" t="s">
        <v>209</v>
      </c>
      <c r="C54" s="231">
        <v>2630</v>
      </c>
      <c r="D54" s="231">
        <v>2553</v>
      </c>
      <c r="E54" s="231">
        <v>2707</v>
      </c>
      <c r="F54" s="232">
        <v>1.5</v>
      </c>
      <c r="G54" s="231">
        <v>931</v>
      </c>
      <c r="H54" s="231">
        <v>931</v>
      </c>
      <c r="I54" s="231">
        <v>931</v>
      </c>
      <c r="J54" s="232">
        <v>0</v>
      </c>
      <c r="K54" s="402">
        <v>2.8259778757</v>
      </c>
      <c r="L54" s="402">
        <v>2.74</v>
      </c>
      <c r="M54" s="402">
        <v>2.91</v>
      </c>
      <c r="N54" s="233">
        <v>1.5</v>
      </c>
      <c r="O54" s="231">
        <v>928</v>
      </c>
      <c r="P54" s="231">
        <v>926</v>
      </c>
      <c r="Q54" s="231">
        <v>930</v>
      </c>
      <c r="R54" s="232">
        <v>0.1</v>
      </c>
      <c r="S54" s="402">
        <v>2.8339953215999998</v>
      </c>
      <c r="T54" s="402">
        <v>2.75</v>
      </c>
      <c r="U54" s="402">
        <v>2.92</v>
      </c>
      <c r="V54" s="234">
        <v>1.5</v>
      </c>
    </row>
    <row r="55" spans="1:22" ht="13.8" x14ac:dyDescent="0.3">
      <c r="A55" s="580" t="s">
        <v>222</v>
      </c>
      <c r="B55" s="225" t="s">
        <v>201</v>
      </c>
      <c r="C55" s="235">
        <v>5591</v>
      </c>
      <c r="D55" s="235">
        <v>5445</v>
      </c>
      <c r="E55" s="235">
        <v>5736</v>
      </c>
      <c r="F55" s="236">
        <v>1.3</v>
      </c>
      <c r="G55" s="235">
        <v>3790</v>
      </c>
      <c r="H55" s="235">
        <v>3790</v>
      </c>
      <c r="I55" s="235">
        <v>3790</v>
      </c>
      <c r="J55" s="236">
        <v>0</v>
      </c>
      <c r="K55" s="403">
        <v>1.4751420290999999</v>
      </c>
      <c r="L55" s="403">
        <v>1.44</v>
      </c>
      <c r="M55" s="403">
        <v>1.51</v>
      </c>
      <c r="N55" s="237">
        <v>1.3</v>
      </c>
      <c r="O55" s="235">
        <v>3750</v>
      </c>
      <c r="P55" s="235">
        <v>3738</v>
      </c>
      <c r="Q55" s="235">
        <v>3763</v>
      </c>
      <c r="R55" s="236">
        <v>0.2</v>
      </c>
      <c r="S55" s="403">
        <v>1.4906419447000001</v>
      </c>
      <c r="T55" s="403">
        <v>1.45</v>
      </c>
      <c r="U55" s="403">
        <v>1.53</v>
      </c>
      <c r="V55" s="238">
        <v>1.3</v>
      </c>
    </row>
    <row r="56" spans="1:22" ht="13.8" x14ac:dyDescent="0.3">
      <c r="A56" s="580" t="s">
        <v>207</v>
      </c>
      <c r="B56" s="230" t="s">
        <v>208</v>
      </c>
      <c r="C56" s="231">
        <v>4403</v>
      </c>
      <c r="D56" s="231">
        <v>4267</v>
      </c>
      <c r="E56" s="231">
        <v>4539</v>
      </c>
      <c r="F56" s="232">
        <v>1.6</v>
      </c>
      <c r="G56" s="231">
        <v>2938</v>
      </c>
      <c r="H56" s="231">
        <v>2938</v>
      </c>
      <c r="I56" s="231">
        <v>2938</v>
      </c>
      <c r="J56" s="232">
        <v>0</v>
      </c>
      <c r="K56" s="402">
        <v>1.4986078585</v>
      </c>
      <c r="L56" s="402">
        <v>1.45</v>
      </c>
      <c r="M56" s="402">
        <v>1.55</v>
      </c>
      <c r="N56" s="233">
        <v>1.6</v>
      </c>
      <c r="O56" s="231">
        <v>2905</v>
      </c>
      <c r="P56" s="231">
        <v>2893</v>
      </c>
      <c r="Q56" s="231">
        <v>2918</v>
      </c>
      <c r="R56" s="232">
        <v>0.2</v>
      </c>
      <c r="S56" s="402">
        <v>1.5155935131</v>
      </c>
      <c r="T56" s="402">
        <v>1.47</v>
      </c>
      <c r="U56" s="402">
        <v>1.56</v>
      </c>
      <c r="V56" s="234">
        <v>1.6</v>
      </c>
    </row>
    <row r="57" spans="1:22" ht="13.8" x14ac:dyDescent="0.3">
      <c r="A57" s="580" t="s">
        <v>207</v>
      </c>
      <c r="B57" s="225" t="s">
        <v>209</v>
      </c>
      <c r="C57" s="235">
        <v>1188</v>
      </c>
      <c r="D57" s="235">
        <v>1156</v>
      </c>
      <c r="E57" s="235">
        <v>1219</v>
      </c>
      <c r="F57" s="236">
        <v>1.3</v>
      </c>
      <c r="G57" s="235">
        <v>852</v>
      </c>
      <c r="H57" s="235">
        <v>852</v>
      </c>
      <c r="I57" s="235">
        <v>852</v>
      </c>
      <c r="J57" s="236">
        <v>0</v>
      </c>
      <c r="K57" s="403">
        <v>1.3942020902000001</v>
      </c>
      <c r="L57" s="403">
        <v>1.36</v>
      </c>
      <c r="M57" s="403">
        <v>1.43</v>
      </c>
      <c r="N57" s="237">
        <v>1.3</v>
      </c>
      <c r="O57" s="235">
        <v>845</v>
      </c>
      <c r="P57" s="235">
        <v>842</v>
      </c>
      <c r="Q57" s="235">
        <v>848</v>
      </c>
      <c r="R57" s="236">
        <v>0.2</v>
      </c>
      <c r="S57" s="403">
        <v>1.4048894981</v>
      </c>
      <c r="T57" s="403">
        <v>1.37</v>
      </c>
      <c r="U57" s="403">
        <v>1.44</v>
      </c>
      <c r="V57" s="238">
        <v>1.3</v>
      </c>
    </row>
    <row r="58" spans="1:22" ht="13.8" x14ac:dyDescent="0.3">
      <c r="A58" s="580" t="s">
        <v>223</v>
      </c>
      <c r="B58" s="230" t="s">
        <v>201</v>
      </c>
      <c r="C58" s="231">
        <v>1236</v>
      </c>
      <c r="D58" s="231">
        <v>1209</v>
      </c>
      <c r="E58" s="231">
        <v>1262</v>
      </c>
      <c r="F58" s="232">
        <v>1.1000000000000001</v>
      </c>
      <c r="G58" s="231">
        <v>568</v>
      </c>
      <c r="H58" s="231">
        <v>568</v>
      </c>
      <c r="I58" s="231">
        <v>568</v>
      </c>
      <c r="J58" s="232">
        <v>0</v>
      </c>
      <c r="K58" s="402">
        <v>2.1759481247000001</v>
      </c>
      <c r="L58" s="402">
        <v>2.13</v>
      </c>
      <c r="M58" s="402">
        <v>2.2200000000000002</v>
      </c>
      <c r="N58" s="233">
        <v>1.1000000000000001</v>
      </c>
      <c r="O58" s="231">
        <v>563</v>
      </c>
      <c r="P58" s="231">
        <v>562</v>
      </c>
      <c r="Q58" s="231">
        <v>565</v>
      </c>
      <c r="R58" s="232">
        <v>0.2</v>
      </c>
      <c r="S58" s="402">
        <v>2.1929727122</v>
      </c>
      <c r="T58" s="402">
        <v>2.15</v>
      </c>
      <c r="U58" s="402">
        <v>2.2400000000000002</v>
      </c>
      <c r="V58" s="234">
        <v>1.1000000000000001</v>
      </c>
    </row>
    <row r="59" spans="1:22" ht="13.8" x14ac:dyDescent="0.3">
      <c r="A59" s="580" t="s">
        <v>207</v>
      </c>
      <c r="B59" s="225" t="s">
        <v>208</v>
      </c>
      <c r="C59" s="235">
        <v>507</v>
      </c>
      <c r="D59" s="235">
        <v>490</v>
      </c>
      <c r="E59" s="235">
        <v>524</v>
      </c>
      <c r="F59" s="236">
        <v>1.7</v>
      </c>
      <c r="G59" s="235">
        <v>241</v>
      </c>
      <c r="H59" s="235">
        <v>241</v>
      </c>
      <c r="I59" s="235">
        <v>241</v>
      </c>
      <c r="J59" s="236">
        <v>0</v>
      </c>
      <c r="K59" s="403">
        <v>2.1045964889</v>
      </c>
      <c r="L59" s="403">
        <v>2.04</v>
      </c>
      <c r="M59" s="403">
        <v>2.17</v>
      </c>
      <c r="N59" s="237">
        <v>1.7</v>
      </c>
      <c r="O59" s="235">
        <v>239</v>
      </c>
      <c r="P59" s="235">
        <v>238</v>
      </c>
      <c r="Q59" s="235">
        <v>240</v>
      </c>
      <c r="R59" s="236">
        <v>0.2</v>
      </c>
      <c r="S59" s="403">
        <v>2.1218636100000001</v>
      </c>
      <c r="T59" s="403">
        <v>2.0499999999999998</v>
      </c>
      <c r="U59" s="403">
        <v>2.19</v>
      </c>
      <c r="V59" s="238">
        <v>1.6</v>
      </c>
    </row>
    <row r="60" spans="1:22" ht="13.8" x14ac:dyDescent="0.3">
      <c r="A60" s="580" t="s">
        <v>207</v>
      </c>
      <c r="B60" s="230" t="s">
        <v>209</v>
      </c>
      <c r="C60" s="231">
        <v>729</v>
      </c>
      <c r="D60" s="231">
        <v>708</v>
      </c>
      <c r="E60" s="231">
        <v>749</v>
      </c>
      <c r="F60" s="232">
        <v>1.4</v>
      </c>
      <c r="G60" s="231">
        <v>327</v>
      </c>
      <c r="H60" s="231">
        <v>327</v>
      </c>
      <c r="I60" s="231">
        <v>327</v>
      </c>
      <c r="J60" s="232">
        <v>0</v>
      </c>
      <c r="K60" s="402">
        <v>2.2285238756000001</v>
      </c>
      <c r="L60" s="402">
        <v>2.17</v>
      </c>
      <c r="M60" s="402">
        <v>2.29</v>
      </c>
      <c r="N60" s="233">
        <v>1.4</v>
      </c>
      <c r="O60" s="231">
        <v>325</v>
      </c>
      <c r="P60" s="231">
        <v>323</v>
      </c>
      <c r="Q60" s="231">
        <v>326</v>
      </c>
      <c r="R60" s="232">
        <v>0.2</v>
      </c>
      <c r="S60" s="402">
        <v>2.2453354152</v>
      </c>
      <c r="T60" s="402">
        <v>2.1800000000000002</v>
      </c>
      <c r="U60" s="402">
        <v>2.31</v>
      </c>
      <c r="V60" s="234">
        <v>1.4</v>
      </c>
    </row>
    <row r="61" spans="1:22" ht="13.8" x14ac:dyDescent="0.3">
      <c r="A61" s="580" t="s">
        <v>224</v>
      </c>
      <c r="B61" s="225" t="s">
        <v>201</v>
      </c>
      <c r="C61" s="235">
        <v>54</v>
      </c>
      <c r="D61" s="235">
        <v>52</v>
      </c>
      <c r="E61" s="235">
        <v>57</v>
      </c>
      <c r="F61" s="236">
        <v>2.4</v>
      </c>
      <c r="G61" s="235">
        <v>53</v>
      </c>
      <c r="H61" s="235">
        <v>53</v>
      </c>
      <c r="I61" s="235">
        <v>53</v>
      </c>
      <c r="J61" s="236">
        <v>0</v>
      </c>
      <c r="K61" s="403">
        <v>1.0270590272</v>
      </c>
      <c r="L61" s="403">
        <v>0.98</v>
      </c>
      <c r="M61" s="403">
        <v>1.07</v>
      </c>
      <c r="N61" s="237">
        <v>2.4</v>
      </c>
      <c r="O61" s="235">
        <v>52</v>
      </c>
      <c r="P61" s="235">
        <v>51</v>
      </c>
      <c r="Q61" s="235">
        <v>52</v>
      </c>
      <c r="R61" s="236">
        <v>0.5</v>
      </c>
      <c r="S61" s="403">
        <v>1.0472778224999999</v>
      </c>
      <c r="T61" s="403">
        <v>1</v>
      </c>
      <c r="U61" s="403">
        <v>1.0900000000000001</v>
      </c>
      <c r="V61" s="238">
        <v>2.2999999999999998</v>
      </c>
    </row>
    <row r="62" spans="1:22" ht="13.8" x14ac:dyDescent="0.3">
      <c r="A62" s="580" t="s">
        <v>207</v>
      </c>
      <c r="B62" s="230" t="s">
        <v>208</v>
      </c>
      <c r="C62" s="231">
        <v>31</v>
      </c>
      <c r="D62" s="231">
        <v>29</v>
      </c>
      <c r="E62" s="231">
        <v>33</v>
      </c>
      <c r="F62" s="232">
        <v>3.3</v>
      </c>
      <c r="G62" s="231">
        <v>25</v>
      </c>
      <c r="H62" s="231">
        <v>25</v>
      </c>
      <c r="I62" s="231">
        <v>25</v>
      </c>
      <c r="J62" s="232">
        <v>0</v>
      </c>
      <c r="K62" s="402">
        <v>1.2330523182999999</v>
      </c>
      <c r="L62" s="402">
        <v>1.1499999999999999</v>
      </c>
      <c r="M62" s="402">
        <v>1.31</v>
      </c>
      <c r="N62" s="233">
        <v>3.3</v>
      </c>
      <c r="O62" s="231">
        <v>25</v>
      </c>
      <c r="P62" s="231">
        <v>25</v>
      </c>
      <c r="Q62" s="231">
        <v>25</v>
      </c>
      <c r="R62" s="232">
        <v>0.2</v>
      </c>
      <c r="S62" s="402">
        <v>1.2478727109000001</v>
      </c>
      <c r="T62" s="402">
        <v>1.17</v>
      </c>
      <c r="U62" s="402">
        <v>1.33</v>
      </c>
      <c r="V62" s="234">
        <v>3.3</v>
      </c>
    </row>
    <row r="63" spans="1:22" ht="13.8" x14ac:dyDescent="0.3">
      <c r="A63" s="580" t="s">
        <v>207</v>
      </c>
      <c r="B63" s="225" t="s">
        <v>209</v>
      </c>
      <c r="C63" s="235">
        <v>24</v>
      </c>
      <c r="D63" s="235">
        <v>22</v>
      </c>
      <c r="E63" s="235">
        <v>25</v>
      </c>
      <c r="F63" s="236">
        <v>3.3</v>
      </c>
      <c r="G63" s="235">
        <v>28</v>
      </c>
      <c r="H63" s="235">
        <v>28</v>
      </c>
      <c r="I63" s="235">
        <v>28</v>
      </c>
      <c r="J63" s="236">
        <v>0</v>
      </c>
      <c r="K63" s="403">
        <v>0.84207447000000002</v>
      </c>
      <c r="L63" s="403">
        <v>0.79</v>
      </c>
      <c r="M63" s="403">
        <v>0.9</v>
      </c>
      <c r="N63" s="237">
        <v>3.3</v>
      </c>
      <c r="O63" s="235">
        <v>27</v>
      </c>
      <c r="P63" s="235">
        <v>27</v>
      </c>
      <c r="Q63" s="235">
        <v>28</v>
      </c>
      <c r="R63" s="236">
        <v>0.9</v>
      </c>
      <c r="S63" s="403">
        <v>0.86453318400000001</v>
      </c>
      <c r="T63" s="403">
        <v>0.81</v>
      </c>
      <c r="U63" s="403">
        <v>0.92</v>
      </c>
      <c r="V63" s="238">
        <v>3.1</v>
      </c>
    </row>
    <row r="64" spans="1:22" ht="13.8" x14ac:dyDescent="0.3">
      <c r="A64" s="580" t="s">
        <v>225</v>
      </c>
      <c r="B64" s="230" t="s">
        <v>201</v>
      </c>
      <c r="C64" s="231">
        <v>139</v>
      </c>
      <c r="D64" s="231">
        <v>134</v>
      </c>
      <c r="E64" s="231">
        <v>145</v>
      </c>
      <c r="F64" s="232">
        <v>1.9</v>
      </c>
      <c r="G64" s="231">
        <v>97</v>
      </c>
      <c r="H64" s="231">
        <v>97</v>
      </c>
      <c r="I64" s="231">
        <v>97</v>
      </c>
      <c r="J64" s="232">
        <v>0</v>
      </c>
      <c r="K64" s="402">
        <v>1.4425419430999999</v>
      </c>
      <c r="L64" s="402">
        <v>1.39</v>
      </c>
      <c r="M64" s="402">
        <v>1.5</v>
      </c>
      <c r="N64" s="233">
        <v>1.9</v>
      </c>
      <c r="O64" s="231">
        <v>93</v>
      </c>
      <c r="P64" s="231">
        <v>92</v>
      </c>
      <c r="Q64" s="231">
        <v>93</v>
      </c>
      <c r="R64" s="232">
        <v>0.4</v>
      </c>
      <c r="S64" s="402">
        <v>1.5038658189</v>
      </c>
      <c r="T64" s="402">
        <v>1.45</v>
      </c>
      <c r="U64" s="402">
        <v>1.56</v>
      </c>
      <c r="V64" s="234">
        <v>1.9</v>
      </c>
    </row>
    <row r="65" spans="1:22" ht="13.8" x14ac:dyDescent="0.3">
      <c r="A65" s="580" t="s">
        <v>207</v>
      </c>
      <c r="B65" s="225" t="s">
        <v>208</v>
      </c>
      <c r="C65" s="235">
        <v>72</v>
      </c>
      <c r="D65" s="235">
        <v>69</v>
      </c>
      <c r="E65" s="235">
        <v>75</v>
      </c>
      <c r="F65" s="236">
        <v>2.1</v>
      </c>
      <c r="G65" s="235">
        <v>55</v>
      </c>
      <c r="H65" s="235">
        <v>55</v>
      </c>
      <c r="I65" s="235">
        <v>55</v>
      </c>
      <c r="J65" s="236">
        <v>0</v>
      </c>
      <c r="K65" s="403">
        <v>1.304564125</v>
      </c>
      <c r="L65" s="403">
        <v>1.25</v>
      </c>
      <c r="M65" s="403">
        <v>1.36</v>
      </c>
      <c r="N65" s="237">
        <v>2.1</v>
      </c>
      <c r="O65" s="235">
        <v>51</v>
      </c>
      <c r="P65" s="235">
        <v>51</v>
      </c>
      <c r="Q65" s="235">
        <v>52</v>
      </c>
      <c r="R65" s="236">
        <v>0.6</v>
      </c>
      <c r="S65" s="403">
        <v>1.3976489519999999</v>
      </c>
      <c r="T65" s="403">
        <v>1.34</v>
      </c>
      <c r="U65" s="403">
        <v>1.45</v>
      </c>
      <c r="V65" s="238">
        <v>2.1</v>
      </c>
    </row>
    <row r="66" spans="1:22" ht="13.8" x14ac:dyDescent="0.3">
      <c r="A66" s="580" t="s">
        <v>207</v>
      </c>
      <c r="B66" s="230" t="s">
        <v>209</v>
      </c>
      <c r="C66" s="231">
        <v>68</v>
      </c>
      <c r="D66" s="231">
        <v>63</v>
      </c>
      <c r="E66" s="231">
        <v>72</v>
      </c>
      <c r="F66" s="232">
        <v>3.2</v>
      </c>
      <c r="G66" s="231">
        <v>42</v>
      </c>
      <c r="H66" s="231">
        <v>42</v>
      </c>
      <c r="I66" s="231">
        <v>42</v>
      </c>
      <c r="J66" s="232">
        <v>0</v>
      </c>
      <c r="K66" s="402">
        <v>1.6242232622999999</v>
      </c>
      <c r="L66" s="402">
        <v>1.52</v>
      </c>
      <c r="M66" s="402">
        <v>1.73</v>
      </c>
      <c r="N66" s="233">
        <v>3.2</v>
      </c>
      <c r="O66" s="231">
        <v>41</v>
      </c>
      <c r="P66" s="231">
        <v>41</v>
      </c>
      <c r="Q66" s="231">
        <v>42</v>
      </c>
      <c r="R66" s="232">
        <v>0.2</v>
      </c>
      <c r="S66" s="402">
        <v>1.6353017124</v>
      </c>
      <c r="T66" s="402">
        <v>1.53</v>
      </c>
      <c r="U66" s="402">
        <v>1.74</v>
      </c>
      <c r="V66" s="234">
        <v>3.2</v>
      </c>
    </row>
    <row r="67" spans="1:22" ht="13.8" x14ac:dyDescent="0.3">
      <c r="A67" s="580" t="s">
        <v>84</v>
      </c>
      <c r="B67" s="225" t="s">
        <v>201</v>
      </c>
      <c r="C67" s="235">
        <v>1785</v>
      </c>
      <c r="D67" s="235">
        <v>1743</v>
      </c>
      <c r="E67" s="235">
        <v>1828</v>
      </c>
      <c r="F67" s="236">
        <v>1.2</v>
      </c>
      <c r="G67" s="235">
        <v>1169</v>
      </c>
      <c r="H67" s="235">
        <v>1169</v>
      </c>
      <c r="I67" s="235">
        <v>1169</v>
      </c>
      <c r="J67" s="236">
        <v>0</v>
      </c>
      <c r="K67" s="403">
        <v>1.5269965187000001</v>
      </c>
      <c r="L67" s="403">
        <v>1.49</v>
      </c>
      <c r="M67" s="403">
        <v>1.56</v>
      </c>
      <c r="N67" s="237">
        <v>1.2</v>
      </c>
      <c r="O67" s="235">
        <v>1136</v>
      </c>
      <c r="P67" s="235">
        <v>1126</v>
      </c>
      <c r="Q67" s="235">
        <v>1145</v>
      </c>
      <c r="R67" s="236">
        <v>0.4</v>
      </c>
      <c r="S67" s="403">
        <v>1.5721336759</v>
      </c>
      <c r="T67" s="403">
        <v>1.54</v>
      </c>
      <c r="U67" s="403">
        <v>1.61</v>
      </c>
      <c r="V67" s="238">
        <v>1.1000000000000001</v>
      </c>
    </row>
    <row r="68" spans="1:22" ht="13.8" x14ac:dyDescent="0.3">
      <c r="A68" s="580" t="s">
        <v>207</v>
      </c>
      <c r="B68" s="230" t="s">
        <v>208</v>
      </c>
      <c r="C68" s="231">
        <v>953</v>
      </c>
      <c r="D68" s="231">
        <v>917</v>
      </c>
      <c r="E68" s="231">
        <v>988</v>
      </c>
      <c r="F68" s="232">
        <v>1.9</v>
      </c>
      <c r="G68" s="231">
        <v>698</v>
      </c>
      <c r="H68" s="231">
        <v>698</v>
      </c>
      <c r="I68" s="231">
        <v>698</v>
      </c>
      <c r="J68" s="232">
        <v>0</v>
      </c>
      <c r="K68" s="402">
        <v>1.3654748744</v>
      </c>
      <c r="L68" s="402">
        <v>1.31</v>
      </c>
      <c r="M68" s="402">
        <v>1.42</v>
      </c>
      <c r="N68" s="233">
        <v>1.9</v>
      </c>
      <c r="O68" s="231">
        <v>665</v>
      </c>
      <c r="P68" s="231">
        <v>655</v>
      </c>
      <c r="Q68" s="231">
        <v>675</v>
      </c>
      <c r="R68" s="232">
        <v>0.7</v>
      </c>
      <c r="S68" s="402">
        <v>1.4328807637000001</v>
      </c>
      <c r="T68" s="402">
        <v>1.39</v>
      </c>
      <c r="U68" s="402">
        <v>1.48</v>
      </c>
      <c r="V68" s="234">
        <v>1.7</v>
      </c>
    </row>
    <row r="69" spans="1:22" ht="13.8" x14ac:dyDescent="0.3">
      <c r="A69" s="580" t="s">
        <v>207</v>
      </c>
      <c r="B69" s="225" t="s">
        <v>209</v>
      </c>
      <c r="C69" s="235">
        <v>832</v>
      </c>
      <c r="D69" s="235">
        <v>809</v>
      </c>
      <c r="E69" s="235">
        <v>856</v>
      </c>
      <c r="F69" s="236">
        <v>1.4</v>
      </c>
      <c r="G69" s="235">
        <v>471</v>
      </c>
      <c r="H69" s="235">
        <v>471</v>
      </c>
      <c r="I69" s="235">
        <v>471</v>
      </c>
      <c r="J69" s="236">
        <v>0</v>
      </c>
      <c r="K69" s="403">
        <v>1.7661392288</v>
      </c>
      <c r="L69" s="403">
        <v>1.72</v>
      </c>
      <c r="M69" s="403">
        <v>1.82</v>
      </c>
      <c r="N69" s="237">
        <v>1.4</v>
      </c>
      <c r="O69" s="235">
        <v>471</v>
      </c>
      <c r="P69" s="235">
        <v>470</v>
      </c>
      <c r="Q69" s="235">
        <v>471</v>
      </c>
      <c r="R69" s="236">
        <v>0.1</v>
      </c>
      <c r="S69" s="403">
        <v>1.7689162827</v>
      </c>
      <c r="T69" s="403">
        <v>1.72</v>
      </c>
      <c r="U69" s="403">
        <v>1.82</v>
      </c>
      <c r="V69" s="238">
        <v>1.4</v>
      </c>
    </row>
    <row r="70" spans="1:22" ht="13.8" x14ac:dyDescent="0.3">
      <c r="A70" s="580" t="s">
        <v>226</v>
      </c>
      <c r="B70" s="230" t="s">
        <v>201</v>
      </c>
      <c r="C70" s="231">
        <v>2169</v>
      </c>
      <c r="D70" s="231">
        <v>2122</v>
      </c>
      <c r="E70" s="231">
        <v>2216</v>
      </c>
      <c r="F70" s="232">
        <v>1.1000000000000001</v>
      </c>
      <c r="G70" s="231">
        <v>1046</v>
      </c>
      <c r="H70" s="231">
        <v>1046</v>
      </c>
      <c r="I70" s="231">
        <v>1046</v>
      </c>
      <c r="J70" s="232">
        <v>0</v>
      </c>
      <c r="K70" s="402">
        <v>2.0731232498000001</v>
      </c>
      <c r="L70" s="402">
        <v>2.0299999999999998</v>
      </c>
      <c r="M70" s="402">
        <v>2.12</v>
      </c>
      <c r="N70" s="233">
        <v>1.1000000000000001</v>
      </c>
      <c r="O70" s="231">
        <v>1030</v>
      </c>
      <c r="P70" s="231">
        <v>1026</v>
      </c>
      <c r="Q70" s="231">
        <v>1034</v>
      </c>
      <c r="R70" s="232">
        <v>0.2</v>
      </c>
      <c r="S70" s="402">
        <v>2.1055761155999999</v>
      </c>
      <c r="T70" s="402">
        <v>2.06</v>
      </c>
      <c r="U70" s="402">
        <v>2.15</v>
      </c>
      <c r="V70" s="234">
        <v>1.1000000000000001</v>
      </c>
    </row>
    <row r="71" spans="1:22" ht="13.8" x14ac:dyDescent="0.3">
      <c r="A71" s="580" t="s">
        <v>207</v>
      </c>
      <c r="B71" s="225" t="s">
        <v>208</v>
      </c>
      <c r="C71" s="235">
        <v>1112</v>
      </c>
      <c r="D71" s="235">
        <v>1076</v>
      </c>
      <c r="E71" s="235">
        <v>1148</v>
      </c>
      <c r="F71" s="236">
        <v>1.6</v>
      </c>
      <c r="G71" s="235">
        <v>527</v>
      </c>
      <c r="H71" s="235">
        <v>527</v>
      </c>
      <c r="I71" s="235">
        <v>527</v>
      </c>
      <c r="J71" s="236">
        <v>0</v>
      </c>
      <c r="K71" s="403">
        <v>2.1092272432999999</v>
      </c>
      <c r="L71" s="403">
        <v>2.04</v>
      </c>
      <c r="M71" s="403">
        <v>2.1800000000000002</v>
      </c>
      <c r="N71" s="237">
        <v>1.6</v>
      </c>
      <c r="O71" s="235">
        <v>518</v>
      </c>
      <c r="P71" s="235">
        <v>514</v>
      </c>
      <c r="Q71" s="235">
        <v>521</v>
      </c>
      <c r="R71" s="236">
        <v>0.3</v>
      </c>
      <c r="S71" s="403">
        <v>2.1475149504000002</v>
      </c>
      <c r="T71" s="403">
        <v>2.08</v>
      </c>
      <c r="U71" s="403">
        <v>2.21</v>
      </c>
      <c r="V71" s="238">
        <v>1.6</v>
      </c>
    </row>
    <row r="72" spans="1:22" ht="13.8" x14ac:dyDescent="0.3">
      <c r="A72" s="580" t="s">
        <v>207</v>
      </c>
      <c r="B72" s="230" t="s">
        <v>209</v>
      </c>
      <c r="C72" s="231">
        <v>1057</v>
      </c>
      <c r="D72" s="231">
        <v>1030</v>
      </c>
      <c r="E72" s="231">
        <v>1083</v>
      </c>
      <c r="F72" s="232">
        <v>1.3</v>
      </c>
      <c r="G72" s="231">
        <v>519</v>
      </c>
      <c r="H72" s="231">
        <v>519</v>
      </c>
      <c r="I72" s="231">
        <v>519</v>
      </c>
      <c r="J72" s="232">
        <v>0</v>
      </c>
      <c r="K72" s="402">
        <v>2.0364449038000001</v>
      </c>
      <c r="L72" s="402">
        <v>1.99</v>
      </c>
      <c r="M72" s="402">
        <v>2.09</v>
      </c>
      <c r="N72" s="233">
        <v>1.3</v>
      </c>
      <c r="O72" s="231">
        <v>512</v>
      </c>
      <c r="P72" s="231">
        <v>510</v>
      </c>
      <c r="Q72" s="231">
        <v>515</v>
      </c>
      <c r="R72" s="232">
        <v>0.3</v>
      </c>
      <c r="S72" s="402">
        <v>2.0631803418999999</v>
      </c>
      <c r="T72" s="402">
        <v>2.0099999999999998</v>
      </c>
      <c r="U72" s="402">
        <v>2.12</v>
      </c>
      <c r="V72" s="234">
        <v>1.3</v>
      </c>
    </row>
    <row r="73" spans="1:22" ht="13.8" x14ac:dyDescent="0.3">
      <c r="A73" s="580" t="s">
        <v>227</v>
      </c>
      <c r="B73" s="225" t="s">
        <v>201</v>
      </c>
      <c r="C73" s="235">
        <v>3185</v>
      </c>
      <c r="D73" s="235">
        <v>3113</v>
      </c>
      <c r="E73" s="235">
        <v>3257</v>
      </c>
      <c r="F73" s="236">
        <v>1.2</v>
      </c>
      <c r="G73" s="235">
        <v>1507</v>
      </c>
      <c r="H73" s="235">
        <v>1507</v>
      </c>
      <c r="I73" s="235">
        <v>1507</v>
      </c>
      <c r="J73" s="236">
        <v>0</v>
      </c>
      <c r="K73" s="403">
        <v>2.1135176502999999</v>
      </c>
      <c r="L73" s="403">
        <v>2.0699999999999998</v>
      </c>
      <c r="M73" s="403">
        <v>2.16</v>
      </c>
      <c r="N73" s="237">
        <v>1.2</v>
      </c>
      <c r="O73" s="235">
        <v>1498</v>
      </c>
      <c r="P73" s="235">
        <v>1494</v>
      </c>
      <c r="Q73" s="235">
        <v>1501</v>
      </c>
      <c r="R73" s="236">
        <v>0.1</v>
      </c>
      <c r="S73" s="403">
        <v>2.1264334576000001</v>
      </c>
      <c r="T73" s="403">
        <v>2.08</v>
      </c>
      <c r="U73" s="403">
        <v>2.17</v>
      </c>
      <c r="V73" s="238">
        <v>1.1000000000000001</v>
      </c>
    </row>
    <row r="74" spans="1:22" ht="13.8" x14ac:dyDescent="0.3">
      <c r="A74" s="580" t="s">
        <v>207</v>
      </c>
      <c r="B74" s="230" t="s">
        <v>208</v>
      </c>
      <c r="C74" s="231">
        <v>2105</v>
      </c>
      <c r="D74" s="231">
        <v>2045</v>
      </c>
      <c r="E74" s="231">
        <v>2165</v>
      </c>
      <c r="F74" s="232">
        <v>1.5</v>
      </c>
      <c r="G74" s="231">
        <v>1018</v>
      </c>
      <c r="H74" s="231">
        <v>1018</v>
      </c>
      <c r="I74" s="231">
        <v>1018</v>
      </c>
      <c r="J74" s="232">
        <v>0</v>
      </c>
      <c r="K74" s="402">
        <v>2.0677701905000001</v>
      </c>
      <c r="L74" s="402">
        <v>2.0099999999999998</v>
      </c>
      <c r="M74" s="402">
        <v>2.13</v>
      </c>
      <c r="N74" s="233">
        <v>1.5</v>
      </c>
      <c r="O74" s="231">
        <v>1011</v>
      </c>
      <c r="P74" s="231">
        <v>1009</v>
      </c>
      <c r="Q74" s="231">
        <v>1014</v>
      </c>
      <c r="R74" s="232">
        <v>0.1</v>
      </c>
      <c r="S74" s="402">
        <v>2.0810017594999999</v>
      </c>
      <c r="T74" s="402">
        <v>2.02</v>
      </c>
      <c r="U74" s="402">
        <v>2.14</v>
      </c>
      <c r="V74" s="234">
        <v>1.5</v>
      </c>
    </row>
    <row r="75" spans="1:22" ht="13.8" x14ac:dyDescent="0.3">
      <c r="A75" s="580" t="s">
        <v>207</v>
      </c>
      <c r="B75" s="225" t="s">
        <v>209</v>
      </c>
      <c r="C75" s="235">
        <v>1080</v>
      </c>
      <c r="D75" s="235">
        <v>1043</v>
      </c>
      <c r="E75" s="235">
        <v>1118</v>
      </c>
      <c r="F75" s="236">
        <v>1.8</v>
      </c>
      <c r="G75" s="235">
        <v>489</v>
      </c>
      <c r="H75" s="235">
        <v>489</v>
      </c>
      <c r="I75" s="235">
        <v>489</v>
      </c>
      <c r="J75" s="236">
        <v>0</v>
      </c>
      <c r="K75" s="403">
        <v>2.2087127913</v>
      </c>
      <c r="L75" s="403">
        <v>2.13</v>
      </c>
      <c r="M75" s="403">
        <v>2.29</v>
      </c>
      <c r="N75" s="237">
        <v>1.8</v>
      </c>
      <c r="O75" s="235">
        <v>486</v>
      </c>
      <c r="P75" s="235">
        <v>484</v>
      </c>
      <c r="Q75" s="235">
        <v>488</v>
      </c>
      <c r="R75" s="236">
        <v>0.2</v>
      </c>
      <c r="S75" s="403">
        <v>2.2208882617999999</v>
      </c>
      <c r="T75" s="403">
        <v>2.15</v>
      </c>
      <c r="U75" s="403">
        <v>2.29</v>
      </c>
      <c r="V75" s="238">
        <v>1.7</v>
      </c>
    </row>
    <row r="76" spans="1:22" ht="13.8" x14ac:dyDescent="0.3">
      <c r="A76" s="580" t="s">
        <v>81</v>
      </c>
      <c r="B76" s="230" t="s">
        <v>201</v>
      </c>
      <c r="C76" s="231">
        <v>1442</v>
      </c>
      <c r="D76" s="231">
        <v>1399</v>
      </c>
      <c r="E76" s="231">
        <v>1485</v>
      </c>
      <c r="F76" s="232">
        <v>1.5</v>
      </c>
      <c r="G76" s="231">
        <v>1107</v>
      </c>
      <c r="H76" s="231">
        <v>1107</v>
      </c>
      <c r="I76" s="231">
        <v>1107</v>
      </c>
      <c r="J76" s="232">
        <v>0</v>
      </c>
      <c r="K76" s="402">
        <v>1.3031278519</v>
      </c>
      <c r="L76" s="402">
        <v>1.26</v>
      </c>
      <c r="M76" s="402">
        <v>1.34</v>
      </c>
      <c r="N76" s="233">
        <v>1.5</v>
      </c>
      <c r="O76" s="231">
        <v>1056</v>
      </c>
      <c r="P76" s="231">
        <v>1045</v>
      </c>
      <c r="Q76" s="231">
        <v>1067</v>
      </c>
      <c r="R76" s="232">
        <v>0.5</v>
      </c>
      <c r="S76" s="402">
        <v>1.3654359477</v>
      </c>
      <c r="T76" s="402">
        <v>1.33</v>
      </c>
      <c r="U76" s="402">
        <v>1.41</v>
      </c>
      <c r="V76" s="234">
        <v>1.5</v>
      </c>
    </row>
    <row r="77" spans="1:22" ht="13.8" x14ac:dyDescent="0.3">
      <c r="A77" s="580" t="s">
        <v>207</v>
      </c>
      <c r="B77" s="225" t="s">
        <v>208</v>
      </c>
      <c r="C77" s="235">
        <v>1058</v>
      </c>
      <c r="D77" s="235">
        <v>1019</v>
      </c>
      <c r="E77" s="235">
        <v>1097</v>
      </c>
      <c r="F77" s="236">
        <v>1.9</v>
      </c>
      <c r="G77" s="235">
        <v>839</v>
      </c>
      <c r="H77" s="235">
        <v>839</v>
      </c>
      <c r="I77" s="235">
        <v>839</v>
      </c>
      <c r="J77" s="236">
        <v>0</v>
      </c>
      <c r="K77" s="403">
        <v>1.2600676768000001</v>
      </c>
      <c r="L77" s="403">
        <v>1.21</v>
      </c>
      <c r="M77" s="403">
        <v>1.31</v>
      </c>
      <c r="N77" s="237">
        <v>1.9</v>
      </c>
      <c r="O77" s="235">
        <v>795</v>
      </c>
      <c r="P77" s="235">
        <v>784</v>
      </c>
      <c r="Q77" s="235">
        <v>805</v>
      </c>
      <c r="R77" s="236">
        <v>0.7</v>
      </c>
      <c r="S77" s="403">
        <v>1.3313566354999999</v>
      </c>
      <c r="T77" s="403">
        <v>1.28</v>
      </c>
      <c r="U77" s="403">
        <v>1.38</v>
      </c>
      <c r="V77" s="238">
        <v>1.8</v>
      </c>
    </row>
    <row r="78" spans="1:22" ht="13.8" x14ac:dyDescent="0.3">
      <c r="A78" s="580" t="s">
        <v>207</v>
      </c>
      <c r="B78" s="230" t="s">
        <v>209</v>
      </c>
      <c r="C78" s="231">
        <v>384</v>
      </c>
      <c r="D78" s="231">
        <v>367</v>
      </c>
      <c r="E78" s="231">
        <v>402</v>
      </c>
      <c r="F78" s="232">
        <v>2.2999999999999998</v>
      </c>
      <c r="G78" s="231">
        <v>267</v>
      </c>
      <c r="H78" s="231">
        <v>267</v>
      </c>
      <c r="I78" s="231">
        <v>267</v>
      </c>
      <c r="J78" s="232">
        <v>0</v>
      </c>
      <c r="K78" s="402">
        <v>1.4384461986999999</v>
      </c>
      <c r="L78" s="402">
        <v>1.37</v>
      </c>
      <c r="M78" s="402">
        <v>1.5</v>
      </c>
      <c r="N78" s="233">
        <v>2.2999999999999998</v>
      </c>
      <c r="O78" s="231">
        <v>262</v>
      </c>
      <c r="P78" s="231">
        <v>260</v>
      </c>
      <c r="Q78" s="231">
        <v>263</v>
      </c>
      <c r="R78" s="232">
        <v>0.3</v>
      </c>
      <c r="S78" s="402">
        <v>1.4689462196</v>
      </c>
      <c r="T78" s="402">
        <v>1.4</v>
      </c>
      <c r="U78" s="402">
        <v>1.53</v>
      </c>
      <c r="V78" s="234">
        <v>2.2999999999999998</v>
      </c>
    </row>
    <row r="79" spans="1:22" ht="13.8" x14ac:dyDescent="0.3">
      <c r="A79" s="580" t="s">
        <v>228</v>
      </c>
      <c r="B79" s="225" t="s">
        <v>201</v>
      </c>
      <c r="C79" s="235">
        <v>2607</v>
      </c>
      <c r="D79" s="235">
        <v>2550</v>
      </c>
      <c r="E79" s="235">
        <v>2665</v>
      </c>
      <c r="F79" s="236">
        <v>1.1000000000000001</v>
      </c>
      <c r="G79" s="235">
        <v>1638</v>
      </c>
      <c r="H79" s="235">
        <v>1638</v>
      </c>
      <c r="I79" s="235">
        <v>1638</v>
      </c>
      <c r="J79" s="236">
        <v>0</v>
      </c>
      <c r="K79" s="403">
        <v>1.5917824545999999</v>
      </c>
      <c r="L79" s="403">
        <v>1.56</v>
      </c>
      <c r="M79" s="403">
        <v>1.63</v>
      </c>
      <c r="N79" s="237">
        <v>1.1000000000000001</v>
      </c>
      <c r="O79" s="235">
        <v>1616</v>
      </c>
      <c r="P79" s="235">
        <v>1610</v>
      </c>
      <c r="Q79" s="235">
        <v>1622</v>
      </c>
      <c r="R79" s="236">
        <v>0.2</v>
      </c>
      <c r="S79" s="403">
        <v>1.6133178986000001</v>
      </c>
      <c r="T79" s="403">
        <v>1.58</v>
      </c>
      <c r="U79" s="403">
        <v>1.65</v>
      </c>
      <c r="V79" s="238">
        <v>1.1000000000000001</v>
      </c>
    </row>
    <row r="80" spans="1:22" ht="13.8" x14ac:dyDescent="0.3">
      <c r="A80" s="580" t="s">
        <v>207</v>
      </c>
      <c r="B80" s="230" t="s">
        <v>208</v>
      </c>
      <c r="C80" s="231">
        <v>1032</v>
      </c>
      <c r="D80" s="231">
        <v>999</v>
      </c>
      <c r="E80" s="231">
        <v>1064</v>
      </c>
      <c r="F80" s="232">
        <v>1.6</v>
      </c>
      <c r="G80" s="231">
        <v>721</v>
      </c>
      <c r="H80" s="231">
        <v>721</v>
      </c>
      <c r="I80" s="231">
        <v>721</v>
      </c>
      <c r="J80" s="232">
        <v>0</v>
      </c>
      <c r="K80" s="402">
        <v>1.4308192500000001</v>
      </c>
      <c r="L80" s="402">
        <v>1.39</v>
      </c>
      <c r="M80" s="402">
        <v>1.48</v>
      </c>
      <c r="N80" s="233">
        <v>1.6</v>
      </c>
      <c r="O80" s="231">
        <v>702</v>
      </c>
      <c r="P80" s="231">
        <v>697</v>
      </c>
      <c r="Q80" s="231">
        <v>708</v>
      </c>
      <c r="R80" s="232">
        <v>0.4</v>
      </c>
      <c r="S80" s="402">
        <v>1.4695172378000001</v>
      </c>
      <c r="T80" s="402">
        <v>1.42</v>
      </c>
      <c r="U80" s="402">
        <v>1.51</v>
      </c>
      <c r="V80" s="234">
        <v>1.6</v>
      </c>
    </row>
    <row r="81" spans="1:22" ht="13.8" x14ac:dyDescent="0.3">
      <c r="A81" s="580" t="s">
        <v>207</v>
      </c>
      <c r="B81" s="225" t="s">
        <v>209</v>
      </c>
      <c r="C81" s="235">
        <v>1575</v>
      </c>
      <c r="D81" s="235">
        <v>1539</v>
      </c>
      <c r="E81" s="235">
        <v>1612</v>
      </c>
      <c r="F81" s="236">
        <v>1.2</v>
      </c>
      <c r="G81" s="235">
        <v>917</v>
      </c>
      <c r="H81" s="235">
        <v>917</v>
      </c>
      <c r="I81" s="235">
        <v>917</v>
      </c>
      <c r="J81" s="236">
        <v>0</v>
      </c>
      <c r="K81" s="403">
        <v>1.7183901587999999</v>
      </c>
      <c r="L81" s="403">
        <v>1.68</v>
      </c>
      <c r="M81" s="403">
        <v>1.76</v>
      </c>
      <c r="N81" s="237">
        <v>1.2</v>
      </c>
      <c r="O81" s="235">
        <v>914</v>
      </c>
      <c r="P81" s="235">
        <v>911</v>
      </c>
      <c r="Q81" s="235">
        <v>916</v>
      </c>
      <c r="R81" s="236">
        <v>0.1</v>
      </c>
      <c r="S81" s="403">
        <v>1.7237939303000001</v>
      </c>
      <c r="T81" s="403">
        <v>1.68</v>
      </c>
      <c r="U81" s="403">
        <v>1.76</v>
      </c>
      <c r="V81" s="238">
        <v>1.2</v>
      </c>
    </row>
    <row r="82" spans="1:22" ht="13.8" x14ac:dyDescent="0.3">
      <c r="A82" s="580" t="s">
        <v>85</v>
      </c>
      <c r="B82" s="230" t="s">
        <v>201</v>
      </c>
      <c r="C82" s="231">
        <v>1883</v>
      </c>
      <c r="D82" s="231">
        <v>1819</v>
      </c>
      <c r="E82" s="231">
        <v>1947</v>
      </c>
      <c r="F82" s="232">
        <v>1.7</v>
      </c>
      <c r="G82" s="231">
        <v>1676</v>
      </c>
      <c r="H82" s="231">
        <v>1676</v>
      </c>
      <c r="I82" s="231">
        <v>1676</v>
      </c>
      <c r="J82" s="232">
        <v>0</v>
      </c>
      <c r="K82" s="402">
        <v>1.1233096503</v>
      </c>
      <c r="L82" s="402">
        <v>1.0900000000000001</v>
      </c>
      <c r="M82" s="402">
        <v>1.1599999999999999</v>
      </c>
      <c r="N82" s="233">
        <v>1.7</v>
      </c>
      <c r="O82" s="231">
        <v>1651</v>
      </c>
      <c r="P82" s="231">
        <v>1643</v>
      </c>
      <c r="Q82" s="231">
        <v>1659</v>
      </c>
      <c r="R82" s="232">
        <v>0.3</v>
      </c>
      <c r="S82" s="402">
        <v>1.1402963398999999</v>
      </c>
      <c r="T82" s="402">
        <v>1.1000000000000001</v>
      </c>
      <c r="U82" s="402">
        <v>1.18</v>
      </c>
      <c r="V82" s="234">
        <v>1.7</v>
      </c>
    </row>
    <row r="83" spans="1:22" ht="13.8" x14ac:dyDescent="0.3">
      <c r="A83" s="580" t="s">
        <v>207</v>
      </c>
      <c r="B83" s="225" t="s">
        <v>208</v>
      </c>
      <c r="C83" s="235">
        <v>1519</v>
      </c>
      <c r="D83" s="235">
        <v>1458</v>
      </c>
      <c r="E83" s="235">
        <v>1580</v>
      </c>
      <c r="F83" s="236">
        <v>2.1</v>
      </c>
      <c r="G83" s="235">
        <v>1333</v>
      </c>
      <c r="H83" s="235">
        <v>1333</v>
      </c>
      <c r="I83" s="235">
        <v>1333</v>
      </c>
      <c r="J83" s="236">
        <v>0</v>
      </c>
      <c r="K83" s="403">
        <v>1.1400488816000001</v>
      </c>
      <c r="L83" s="403">
        <v>1.0900000000000001</v>
      </c>
      <c r="M83" s="403">
        <v>1.19</v>
      </c>
      <c r="N83" s="237">
        <v>2.1</v>
      </c>
      <c r="O83" s="235">
        <v>1309</v>
      </c>
      <c r="P83" s="235">
        <v>1301</v>
      </c>
      <c r="Q83" s="235">
        <v>1317</v>
      </c>
      <c r="R83" s="236">
        <v>0.3</v>
      </c>
      <c r="S83" s="403">
        <v>1.1604078390999999</v>
      </c>
      <c r="T83" s="403">
        <v>1.1200000000000001</v>
      </c>
      <c r="U83" s="403">
        <v>1.21</v>
      </c>
      <c r="V83" s="238">
        <v>2</v>
      </c>
    </row>
    <row r="84" spans="1:22" ht="13.8" x14ac:dyDescent="0.3">
      <c r="A84" s="580" t="s">
        <v>207</v>
      </c>
      <c r="B84" s="230" t="s">
        <v>209</v>
      </c>
      <c r="C84" s="231">
        <v>364</v>
      </c>
      <c r="D84" s="231">
        <v>349</v>
      </c>
      <c r="E84" s="231">
        <v>378</v>
      </c>
      <c r="F84" s="232">
        <v>2.1</v>
      </c>
      <c r="G84" s="231">
        <v>343</v>
      </c>
      <c r="H84" s="231">
        <v>343</v>
      </c>
      <c r="I84" s="231">
        <v>343</v>
      </c>
      <c r="J84" s="232">
        <v>0</v>
      </c>
      <c r="K84" s="402">
        <v>1.058364195</v>
      </c>
      <c r="L84" s="402">
        <v>1.02</v>
      </c>
      <c r="M84" s="402">
        <v>1.1000000000000001</v>
      </c>
      <c r="N84" s="233">
        <v>2.1</v>
      </c>
      <c r="O84" s="231">
        <v>342</v>
      </c>
      <c r="P84" s="231">
        <v>340</v>
      </c>
      <c r="Q84" s="231">
        <v>343</v>
      </c>
      <c r="R84" s="232">
        <v>0.2</v>
      </c>
      <c r="S84" s="402">
        <v>1.0632799753</v>
      </c>
      <c r="T84" s="402">
        <v>1.02</v>
      </c>
      <c r="U84" s="402">
        <v>1.1100000000000001</v>
      </c>
      <c r="V84" s="234">
        <v>2.1</v>
      </c>
    </row>
    <row r="85" spans="1:22" ht="13.8" x14ac:dyDescent="0.3">
      <c r="A85" s="580" t="s">
        <v>229</v>
      </c>
      <c r="B85" s="225" t="s">
        <v>201</v>
      </c>
      <c r="C85" s="235">
        <v>705</v>
      </c>
      <c r="D85" s="235">
        <v>686</v>
      </c>
      <c r="E85" s="235">
        <v>724</v>
      </c>
      <c r="F85" s="236">
        <v>1.4</v>
      </c>
      <c r="G85" s="235">
        <v>386</v>
      </c>
      <c r="H85" s="235">
        <v>386</v>
      </c>
      <c r="I85" s="235">
        <v>386</v>
      </c>
      <c r="J85" s="236">
        <v>0</v>
      </c>
      <c r="K85" s="403">
        <v>1.8268658488</v>
      </c>
      <c r="L85" s="403">
        <v>1.78</v>
      </c>
      <c r="M85" s="403">
        <v>1.88</v>
      </c>
      <c r="N85" s="237">
        <v>1.4</v>
      </c>
      <c r="O85" s="235">
        <v>372</v>
      </c>
      <c r="P85" s="235">
        <v>368</v>
      </c>
      <c r="Q85" s="235">
        <v>375</v>
      </c>
      <c r="R85" s="236">
        <v>0.5</v>
      </c>
      <c r="S85" s="403">
        <v>1.8971008262</v>
      </c>
      <c r="T85" s="403">
        <v>1.85</v>
      </c>
      <c r="U85" s="403">
        <v>1.94</v>
      </c>
      <c r="V85" s="238">
        <v>1.3</v>
      </c>
    </row>
    <row r="86" spans="1:22" ht="13.8" x14ac:dyDescent="0.3">
      <c r="A86" s="580" t="s">
        <v>207</v>
      </c>
      <c r="B86" s="230" t="s">
        <v>208</v>
      </c>
      <c r="C86" s="231">
        <v>345</v>
      </c>
      <c r="D86" s="231">
        <v>332</v>
      </c>
      <c r="E86" s="231">
        <v>357</v>
      </c>
      <c r="F86" s="232">
        <v>1.8</v>
      </c>
      <c r="G86" s="231">
        <v>202</v>
      </c>
      <c r="H86" s="231">
        <v>202</v>
      </c>
      <c r="I86" s="231">
        <v>202</v>
      </c>
      <c r="J86" s="232">
        <v>0</v>
      </c>
      <c r="K86" s="402">
        <v>1.7094584479999999</v>
      </c>
      <c r="L86" s="402">
        <v>1.65</v>
      </c>
      <c r="M86" s="402">
        <v>1.77</v>
      </c>
      <c r="N86" s="233">
        <v>1.8</v>
      </c>
      <c r="O86" s="231">
        <v>189</v>
      </c>
      <c r="P86" s="231">
        <v>186</v>
      </c>
      <c r="Q86" s="231">
        <v>192</v>
      </c>
      <c r="R86" s="232">
        <v>0.8</v>
      </c>
      <c r="S86" s="402">
        <v>1.8206947094000001</v>
      </c>
      <c r="T86" s="402">
        <v>1.76</v>
      </c>
      <c r="U86" s="402">
        <v>1.88</v>
      </c>
      <c r="V86" s="234">
        <v>1.6</v>
      </c>
    </row>
    <row r="87" spans="1:22" ht="13.8" x14ac:dyDescent="0.3">
      <c r="A87" s="580" t="s">
        <v>207</v>
      </c>
      <c r="B87" s="225" t="s">
        <v>209</v>
      </c>
      <c r="C87" s="235">
        <v>360</v>
      </c>
      <c r="D87" s="235">
        <v>349</v>
      </c>
      <c r="E87" s="235">
        <v>371</v>
      </c>
      <c r="F87" s="236">
        <v>1.6</v>
      </c>
      <c r="G87" s="235">
        <v>184</v>
      </c>
      <c r="H87" s="235">
        <v>184</v>
      </c>
      <c r="I87" s="235">
        <v>184</v>
      </c>
      <c r="J87" s="236">
        <v>0</v>
      </c>
      <c r="K87" s="403">
        <v>1.9553567305999999</v>
      </c>
      <c r="L87" s="403">
        <v>1.9</v>
      </c>
      <c r="M87" s="403">
        <v>2.02</v>
      </c>
      <c r="N87" s="237">
        <v>1.6</v>
      </c>
      <c r="O87" s="235">
        <v>182</v>
      </c>
      <c r="P87" s="235">
        <v>181</v>
      </c>
      <c r="Q87" s="235">
        <v>183</v>
      </c>
      <c r="R87" s="236">
        <v>0.3</v>
      </c>
      <c r="S87" s="403">
        <v>1.9764583386000001</v>
      </c>
      <c r="T87" s="403">
        <v>1.92</v>
      </c>
      <c r="U87" s="403">
        <v>2.0299999999999998</v>
      </c>
      <c r="V87" s="238">
        <v>1.5</v>
      </c>
    </row>
    <row r="88" spans="1:22" ht="13.8" x14ac:dyDescent="0.3">
      <c r="A88" s="580" t="s">
        <v>230</v>
      </c>
      <c r="B88" s="230" t="s">
        <v>201</v>
      </c>
      <c r="C88" s="231">
        <v>838</v>
      </c>
      <c r="D88" s="231">
        <v>793</v>
      </c>
      <c r="E88" s="231">
        <v>882</v>
      </c>
      <c r="F88" s="232">
        <v>2.7</v>
      </c>
      <c r="G88" s="231">
        <v>595</v>
      </c>
      <c r="H88" s="231">
        <v>595</v>
      </c>
      <c r="I88" s="231">
        <v>595</v>
      </c>
      <c r="J88" s="232">
        <v>0</v>
      </c>
      <c r="K88" s="402">
        <v>1.4072648732999999</v>
      </c>
      <c r="L88" s="402">
        <v>1.33</v>
      </c>
      <c r="M88" s="402">
        <v>1.48</v>
      </c>
      <c r="N88" s="233">
        <v>2.7</v>
      </c>
      <c r="O88" s="231">
        <v>574</v>
      </c>
      <c r="P88" s="231">
        <v>569</v>
      </c>
      <c r="Q88" s="231">
        <v>580</v>
      </c>
      <c r="R88" s="232">
        <v>0.5</v>
      </c>
      <c r="S88" s="402">
        <v>1.4586566976999999</v>
      </c>
      <c r="T88" s="402">
        <v>1.38</v>
      </c>
      <c r="U88" s="402">
        <v>1.53</v>
      </c>
      <c r="V88" s="234">
        <v>2.6</v>
      </c>
    </row>
    <row r="89" spans="1:22" ht="13.8" x14ac:dyDescent="0.3">
      <c r="A89" s="580" t="s">
        <v>207</v>
      </c>
      <c r="B89" s="225" t="s">
        <v>208</v>
      </c>
      <c r="C89" s="235">
        <v>725</v>
      </c>
      <c r="D89" s="235">
        <v>681</v>
      </c>
      <c r="E89" s="235">
        <v>769</v>
      </c>
      <c r="F89" s="236">
        <v>3.1</v>
      </c>
      <c r="G89" s="235">
        <v>523</v>
      </c>
      <c r="H89" s="235">
        <v>523</v>
      </c>
      <c r="I89" s="235">
        <v>523</v>
      </c>
      <c r="J89" s="236">
        <v>0</v>
      </c>
      <c r="K89" s="403">
        <v>1.3859632529000001</v>
      </c>
      <c r="L89" s="403">
        <v>1.3</v>
      </c>
      <c r="M89" s="403">
        <v>1.47</v>
      </c>
      <c r="N89" s="237">
        <v>3.1</v>
      </c>
      <c r="O89" s="235">
        <v>503</v>
      </c>
      <c r="P89" s="235">
        <v>498</v>
      </c>
      <c r="Q89" s="235">
        <v>508</v>
      </c>
      <c r="R89" s="236">
        <v>0.5</v>
      </c>
      <c r="S89" s="403">
        <v>1.4408250922000001</v>
      </c>
      <c r="T89" s="403">
        <v>1.36</v>
      </c>
      <c r="U89" s="403">
        <v>1.53</v>
      </c>
      <c r="V89" s="238">
        <v>3</v>
      </c>
    </row>
    <row r="90" spans="1:22" ht="13.8" x14ac:dyDescent="0.3">
      <c r="A90" s="580" t="s">
        <v>207</v>
      </c>
      <c r="B90" s="230" t="s">
        <v>209</v>
      </c>
      <c r="C90" s="231">
        <v>113</v>
      </c>
      <c r="D90" s="231">
        <v>108</v>
      </c>
      <c r="E90" s="231">
        <v>117</v>
      </c>
      <c r="F90" s="232">
        <v>2.1</v>
      </c>
      <c r="G90" s="231">
        <v>72</v>
      </c>
      <c r="H90" s="231">
        <v>72</v>
      </c>
      <c r="I90" s="231">
        <v>72</v>
      </c>
      <c r="J90" s="232">
        <v>0</v>
      </c>
      <c r="K90" s="402">
        <v>1.5619026025</v>
      </c>
      <c r="L90" s="402">
        <v>1.5</v>
      </c>
      <c r="M90" s="402">
        <v>1.63</v>
      </c>
      <c r="N90" s="233">
        <v>2.1</v>
      </c>
      <c r="O90" s="231">
        <v>71</v>
      </c>
      <c r="P90" s="231">
        <v>71</v>
      </c>
      <c r="Q90" s="231">
        <v>71</v>
      </c>
      <c r="R90" s="232">
        <v>0.3</v>
      </c>
      <c r="S90" s="402">
        <v>1.5850179615</v>
      </c>
      <c r="T90" s="402">
        <v>1.52</v>
      </c>
      <c r="U90" s="402">
        <v>1.65</v>
      </c>
      <c r="V90" s="234">
        <v>2.1</v>
      </c>
    </row>
    <row r="91" spans="1:22" ht="13.8" x14ac:dyDescent="0.3">
      <c r="A91" s="580" t="s">
        <v>231</v>
      </c>
      <c r="B91" s="225" t="s">
        <v>201</v>
      </c>
      <c r="C91" s="235">
        <v>1308</v>
      </c>
      <c r="D91" s="235">
        <v>1267</v>
      </c>
      <c r="E91" s="235">
        <v>1350</v>
      </c>
      <c r="F91" s="236">
        <v>1.6</v>
      </c>
      <c r="G91" s="235">
        <v>1011</v>
      </c>
      <c r="H91" s="235">
        <v>1011</v>
      </c>
      <c r="I91" s="235">
        <v>1011</v>
      </c>
      <c r="J91" s="236">
        <v>0</v>
      </c>
      <c r="K91" s="403">
        <v>1.2938217598999999</v>
      </c>
      <c r="L91" s="403">
        <v>1.25</v>
      </c>
      <c r="M91" s="403">
        <v>1.33</v>
      </c>
      <c r="N91" s="237">
        <v>1.6</v>
      </c>
      <c r="O91" s="235">
        <v>993</v>
      </c>
      <c r="P91" s="235">
        <v>988</v>
      </c>
      <c r="Q91" s="235">
        <v>999</v>
      </c>
      <c r="R91" s="236">
        <v>0.3</v>
      </c>
      <c r="S91" s="403">
        <v>1.3174562407999999</v>
      </c>
      <c r="T91" s="403">
        <v>1.28</v>
      </c>
      <c r="U91" s="403">
        <v>1.36</v>
      </c>
      <c r="V91" s="238">
        <v>1.5</v>
      </c>
    </row>
    <row r="92" spans="1:22" ht="13.8" x14ac:dyDescent="0.3">
      <c r="A92" s="580" t="s">
        <v>207</v>
      </c>
      <c r="B92" s="230" t="s">
        <v>208</v>
      </c>
      <c r="C92" s="231">
        <v>988</v>
      </c>
      <c r="D92" s="231">
        <v>949</v>
      </c>
      <c r="E92" s="231">
        <v>1027</v>
      </c>
      <c r="F92" s="232">
        <v>2</v>
      </c>
      <c r="G92" s="231">
        <v>814</v>
      </c>
      <c r="H92" s="231">
        <v>814</v>
      </c>
      <c r="I92" s="231">
        <v>814</v>
      </c>
      <c r="J92" s="232">
        <v>0</v>
      </c>
      <c r="K92" s="402">
        <v>1.2136387758</v>
      </c>
      <c r="L92" s="402">
        <v>1.17</v>
      </c>
      <c r="M92" s="402">
        <v>1.26</v>
      </c>
      <c r="N92" s="233">
        <v>2</v>
      </c>
      <c r="O92" s="231">
        <v>798</v>
      </c>
      <c r="P92" s="231">
        <v>792</v>
      </c>
      <c r="Q92" s="231">
        <v>803</v>
      </c>
      <c r="R92" s="232">
        <v>0.3</v>
      </c>
      <c r="S92" s="402">
        <v>1.2389397938</v>
      </c>
      <c r="T92" s="402">
        <v>1.19</v>
      </c>
      <c r="U92" s="402">
        <v>1.28</v>
      </c>
      <c r="V92" s="234">
        <v>1.9</v>
      </c>
    </row>
    <row r="93" spans="1:22" ht="13.8" x14ac:dyDescent="0.3">
      <c r="A93" s="580" t="s">
        <v>207</v>
      </c>
      <c r="B93" s="225" t="s">
        <v>209</v>
      </c>
      <c r="C93" s="235">
        <v>320</v>
      </c>
      <c r="D93" s="235">
        <v>307</v>
      </c>
      <c r="E93" s="235">
        <v>333</v>
      </c>
      <c r="F93" s="236">
        <v>2.1</v>
      </c>
      <c r="G93" s="235">
        <v>197</v>
      </c>
      <c r="H93" s="235">
        <v>197</v>
      </c>
      <c r="I93" s="235">
        <v>197</v>
      </c>
      <c r="J93" s="236">
        <v>0</v>
      </c>
      <c r="K93" s="403">
        <v>1.6253981477999999</v>
      </c>
      <c r="L93" s="403">
        <v>1.56</v>
      </c>
      <c r="M93" s="403">
        <v>1.69</v>
      </c>
      <c r="N93" s="237">
        <v>2.1</v>
      </c>
      <c r="O93" s="235">
        <v>195</v>
      </c>
      <c r="P93" s="235">
        <v>195</v>
      </c>
      <c r="Q93" s="235">
        <v>196</v>
      </c>
      <c r="R93" s="236">
        <v>0.1</v>
      </c>
      <c r="S93" s="403">
        <v>1.6379707029999999</v>
      </c>
      <c r="T93" s="403">
        <v>1.57</v>
      </c>
      <c r="U93" s="403">
        <v>1.71</v>
      </c>
      <c r="V93" s="238">
        <v>2.1</v>
      </c>
    </row>
    <row r="94" spans="1:22" ht="13.8" x14ac:dyDescent="0.3">
      <c r="A94" s="580" t="s">
        <v>232</v>
      </c>
      <c r="B94" s="230" t="s">
        <v>201</v>
      </c>
      <c r="C94" s="231">
        <v>68</v>
      </c>
      <c r="D94" s="231">
        <v>64</v>
      </c>
      <c r="E94" s="231">
        <v>72</v>
      </c>
      <c r="F94" s="232">
        <v>2.9</v>
      </c>
      <c r="G94" s="231">
        <v>44</v>
      </c>
      <c r="H94" s="231">
        <v>44</v>
      </c>
      <c r="I94" s="231">
        <v>44</v>
      </c>
      <c r="J94" s="232">
        <v>0</v>
      </c>
      <c r="K94" s="402">
        <v>1.5408554494</v>
      </c>
      <c r="L94" s="402">
        <v>1.45</v>
      </c>
      <c r="M94" s="402">
        <v>1.63</v>
      </c>
      <c r="N94" s="233">
        <v>2.9</v>
      </c>
      <c r="O94" s="231">
        <v>44</v>
      </c>
      <c r="P94" s="231">
        <v>43</v>
      </c>
      <c r="Q94" s="231">
        <v>44</v>
      </c>
      <c r="R94" s="232">
        <v>0.2</v>
      </c>
      <c r="S94" s="402">
        <v>1.5549741126000001</v>
      </c>
      <c r="T94" s="402">
        <v>1.47</v>
      </c>
      <c r="U94" s="402">
        <v>1.64</v>
      </c>
      <c r="V94" s="234">
        <v>2.8</v>
      </c>
    </row>
    <row r="95" spans="1:22" ht="13.8" x14ac:dyDescent="0.3">
      <c r="A95" s="580" t="s">
        <v>207</v>
      </c>
      <c r="B95" s="225" t="s">
        <v>208</v>
      </c>
      <c r="C95" s="235">
        <v>68</v>
      </c>
      <c r="D95" s="235">
        <v>64</v>
      </c>
      <c r="E95" s="235">
        <v>72</v>
      </c>
      <c r="F95" s="236">
        <v>2.9</v>
      </c>
      <c r="G95" s="235">
        <v>44</v>
      </c>
      <c r="H95" s="235">
        <v>44</v>
      </c>
      <c r="I95" s="235">
        <v>44</v>
      </c>
      <c r="J95" s="236">
        <v>0</v>
      </c>
      <c r="K95" s="403">
        <v>1.5408554494</v>
      </c>
      <c r="L95" s="403">
        <v>1.45</v>
      </c>
      <c r="M95" s="403">
        <v>1.63</v>
      </c>
      <c r="N95" s="237">
        <v>2.9</v>
      </c>
      <c r="O95" s="235">
        <v>44</v>
      </c>
      <c r="P95" s="235">
        <v>43</v>
      </c>
      <c r="Q95" s="235">
        <v>44</v>
      </c>
      <c r="R95" s="236">
        <v>0.2</v>
      </c>
      <c r="S95" s="403">
        <v>1.5549741126000001</v>
      </c>
      <c r="T95" s="403">
        <v>1.47</v>
      </c>
      <c r="U95" s="403">
        <v>1.64</v>
      </c>
      <c r="V95" s="238">
        <v>2.8</v>
      </c>
    </row>
    <row r="96" spans="1:22" ht="13.8" x14ac:dyDescent="0.3">
      <c r="A96" s="580" t="s">
        <v>233</v>
      </c>
      <c r="B96" s="230" t="s">
        <v>201</v>
      </c>
      <c r="C96" s="231">
        <v>2473</v>
      </c>
      <c r="D96" s="231">
        <v>2401</v>
      </c>
      <c r="E96" s="231">
        <v>2546</v>
      </c>
      <c r="F96" s="232">
        <v>1.5</v>
      </c>
      <c r="G96" s="231">
        <v>2377</v>
      </c>
      <c r="H96" s="231">
        <v>2377</v>
      </c>
      <c r="I96" s="231">
        <v>2377</v>
      </c>
      <c r="J96" s="232">
        <v>0</v>
      </c>
      <c r="K96" s="402">
        <v>1.0404867599000001</v>
      </c>
      <c r="L96" s="402">
        <v>1.01</v>
      </c>
      <c r="M96" s="402">
        <v>1.07</v>
      </c>
      <c r="N96" s="233">
        <v>1.5</v>
      </c>
      <c r="O96" s="231">
        <v>2287</v>
      </c>
      <c r="P96" s="231">
        <v>2264</v>
      </c>
      <c r="Q96" s="231">
        <v>2309</v>
      </c>
      <c r="R96" s="232">
        <v>0.5</v>
      </c>
      <c r="S96" s="402">
        <v>1.0816727484999999</v>
      </c>
      <c r="T96" s="402">
        <v>1.05</v>
      </c>
      <c r="U96" s="402">
        <v>1.1100000000000001</v>
      </c>
      <c r="V96" s="234">
        <v>1.4</v>
      </c>
    </row>
    <row r="97" spans="1:22" ht="13.8" x14ac:dyDescent="0.3">
      <c r="A97" s="580" t="s">
        <v>207</v>
      </c>
      <c r="B97" s="225" t="s">
        <v>208</v>
      </c>
      <c r="C97" s="235">
        <v>1831</v>
      </c>
      <c r="D97" s="235">
        <v>1769</v>
      </c>
      <c r="E97" s="235">
        <v>1893</v>
      </c>
      <c r="F97" s="236">
        <v>1.7</v>
      </c>
      <c r="G97" s="235">
        <v>1857</v>
      </c>
      <c r="H97" s="235">
        <v>1857</v>
      </c>
      <c r="I97" s="235">
        <v>1857</v>
      </c>
      <c r="J97" s="236">
        <v>0</v>
      </c>
      <c r="K97" s="403">
        <v>0.9861036567</v>
      </c>
      <c r="L97" s="403">
        <v>0.95</v>
      </c>
      <c r="M97" s="403">
        <v>1.02</v>
      </c>
      <c r="N97" s="237">
        <v>1.7</v>
      </c>
      <c r="O97" s="235">
        <v>1768</v>
      </c>
      <c r="P97" s="235">
        <v>1746</v>
      </c>
      <c r="Q97" s="235">
        <v>1790</v>
      </c>
      <c r="R97" s="236">
        <v>0.6</v>
      </c>
      <c r="S97" s="403">
        <v>1.0355524423</v>
      </c>
      <c r="T97" s="403">
        <v>1</v>
      </c>
      <c r="U97" s="403">
        <v>1.07</v>
      </c>
      <c r="V97" s="238">
        <v>1.6</v>
      </c>
    </row>
    <row r="98" spans="1:22" ht="13.8" x14ac:dyDescent="0.3">
      <c r="A98" s="580" t="s">
        <v>207</v>
      </c>
      <c r="B98" s="230" t="s">
        <v>209</v>
      </c>
      <c r="C98" s="231">
        <v>643</v>
      </c>
      <c r="D98" s="231">
        <v>610</v>
      </c>
      <c r="E98" s="231">
        <v>675</v>
      </c>
      <c r="F98" s="232">
        <v>2.6</v>
      </c>
      <c r="G98" s="231">
        <v>521</v>
      </c>
      <c r="H98" s="231">
        <v>521</v>
      </c>
      <c r="I98" s="231">
        <v>521</v>
      </c>
      <c r="J98" s="232">
        <v>0</v>
      </c>
      <c r="K98" s="402">
        <v>1.2344613207999999</v>
      </c>
      <c r="L98" s="402">
        <v>1.17</v>
      </c>
      <c r="M98" s="402">
        <v>1.3</v>
      </c>
      <c r="N98" s="233">
        <v>2.6</v>
      </c>
      <c r="O98" s="231">
        <v>519</v>
      </c>
      <c r="P98" s="231">
        <v>517</v>
      </c>
      <c r="Q98" s="231">
        <v>520</v>
      </c>
      <c r="R98" s="232">
        <v>0.1</v>
      </c>
      <c r="S98" s="402">
        <v>1.2388810889999999</v>
      </c>
      <c r="T98" s="402">
        <v>1.18</v>
      </c>
      <c r="U98" s="402">
        <v>1.3</v>
      </c>
      <c r="V98" s="234">
        <v>2.5</v>
      </c>
    </row>
    <row r="99" spans="1:22" ht="13.8" x14ac:dyDescent="0.3">
      <c r="A99" s="580" t="s">
        <v>234</v>
      </c>
      <c r="B99" s="225" t="s">
        <v>201</v>
      </c>
      <c r="C99" s="235">
        <v>2662</v>
      </c>
      <c r="D99" s="235">
        <v>2605</v>
      </c>
      <c r="E99" s="235">
        <v>2719</v>
      </c>
      <c r="F99" s="236">
        <v>1.1000000000000001</v>
      </c>
      <c r="G99" s="235">
        <v>1003</v>
      </c>
      <c r="H99" s="235">
        <v>1003</v>
      </c>
      <c r="I99" s="235">
        <v>1003</v>
      </c>
      <c r="J99" s="236">
        <v>0</v>
      </c>
      <c r="K99" s="403">
        <v>2.6549464681999999</v>
      </c>
      <c r="L99" s="403">
        <v>2.6</v>
      </c>
      <c r="M99" s="403">
        <v>2.71</v>
      </c>
      <c r="N99" s="237">
        <v>1.1000000000000001</v>
      </c>
      <c r="O99" s="235">
        <v>992</v>
      </c>
      <c r="P99" s="235">
        <v>988</v>
      </c>
      <c r="Q99" s="235">
        <v>996</v>
      </c>
      <c r="R99" s="236">
        <v>0.2</v>
      </c>
      <c r="S99" s="403">
        <v>2.6831892400999999</v>
      </c>
      <c r="T99" s="403">
        <v>2.63</v>
      </c>
      <c r="U99" s="403">
        <v>2.74</v>
      </c>
      <c r="V99" s="238">
        <v>1.1000000000000001</v>
      </c>
    </row>
    <row r="100" spans="1:22" ht="13.8" x14ac:dyDescent="0.3">
      <c r="A100" s="580" t="s">
        <v>207</v>
      </c>
      <c r="B100" s="230" t="s">
        <v>208</v>
      </c>
      <c r="C100" s="231">
        <v>1412</v>
      </c>
      <c r="D100" s="231">
        <v>1371</v>
      </c>
      <c r="E100" s="231">
        <v>1453</v>
      </c>
      <c r="F100" s="232">
        <v>1.5</v>
      </c>
      <c r="G100" s="231">
        <v>609</v>
      </c>
      <c r="H100" s="231">
        <v>609</v>
      </c>
      <c r="I100" s="231">
        <v>609</v>
      </c>
      <c r="J100" s="232">
        <v>0</v>
      </c>
      <c r="K100" s="402">
        <v>2.3184269485</v>
      </c>
      <c r="L100" s="402">
        <v>2.25</v>
      </c>
      <c r="M100" s="402">
        <v>2.39</v>
      </c>
      <c r="N100" s="233">
        <v>1.5</v>
      </c>
      <c r="O100" s="231">
        <v>601</v>
      </c>
      <c r="P100" s="231">
        <v>598</v>
      </c>
      <c r="Q100" s="231">
        <v>605</v>
      </c>
      <c r="R100" s="232">
        <v>0.3</v>
      </c>
      <c r="S100" s="402">
        <v>2.3482000584999998</v>
      </c>
      <c r="T100" s="402">
        <v>2.2799999999999998</v>
      </c>
      <c r="U100" s="402">
        <v>2.41</v>
      </c>
      <c r="V100" s="234">
        <v>1.4</v>
      </c>
    </row>
    <row r="101" spans="1:22" ht="13.8" x14ac:dyDescent="0.3">
      <c r="A101" s="580" t="s">
        <v>207</v>
      </c>
      <c r="B101" s="225" t="s">
        <v>209</v>
      </c>
      <c r="C101" s="235">
        <v>1250</v>
      </c>
      <c r="D101" s="235">
        <v>1214</v>
      </c>
      <c r="E101" s="235">
        <v>1286</v>
      </c>
      <c r="F101" s="236">
        <v>1.5</v>
      </c>
      <c r="G101" s="235">
        <v>394</v>
      </c>
      <c r="H101" s="235">
        <v>394</v>
      </c>
      <c r="I101" s="235">
        <v>394</v>
      </c>
      <c r="J101" s="236">
        <v>0</v>
      </c>
      <c r="K101" s="403">
        <v>3.1758383763000002</v>
      </c>
      <c r="L101" s="403">
        <v>3.08</v>
      </c>
      <c r="M101" s="403">
        <v>3.27</v>
      </c>
      <c r="N101" s="237">
        <v>1.5</v>
      </c>
      <c r="O101" s="235">
        <v>391</v>
      </c>
      <c r="P101" s="235">
        <v>389</v>
      </c>
      <c r="Q101" s="235">
        <v>392</v>
      </c>
      <c r="R101" s="236">
        <v>0.2</v>
      </c>
      <c r="S101" s="403">
        <v>3.1988469610000001</v>
      </c>
      <c r="T101" s="403">
        <v>3.11</v>
      </c>
      <c r="U101" s="403">
        <v>3.29</v>
      </c>
      <c r="V101" s="238">
        <v>1.5</v>
      </c>
    </row>
    <row r="102" spans="1:22" ht="13.8" x14ac:dyDescent="0.3">
      <c r="A102" s="580" t="s">
        <v>83</v>
      </c>
      <c r="B102" s="230" t="s">
        <v>201</v>
      </c>
      <c r="C102" s="231">
        <v>2184</v>
      </c>
      <c r="D102" s="231">
        <v>2128</v>
      </c>
      <c r="E102" s="231">
        <v>2239</v>
      </c>
      <c r="F102" s="232">
        <v>1.3</v>
      </c>
      <c r="G102" s="231">
        <v>1358</v>
      </c>
      <c r="H102" s="231">
        <v>1358</v>
      </c>
      <c r="I102" s="231">
        <v>1358</v>
      </c>
      <c r="J102" s="232">
        <v>0</v>
      </c>
      <c r="K102" s="402">
        <v>1.6084968534999999</v>
      </c>
      <c r="L102" s="402">
        <v>1.57</v>
      </c>
      <c r="M102" s="402">
        <v>1.65</v>
      </c>
      <c r="N102" s="233">
        <v>1.3</v>
      </c>
      <c r="O102" s="231">
        <v>1310</v>
      </c>
      <c r="P102" s="231">
        <v>1300</v>
      </c>
      <c r="Q102" s="231">
        <v>1321</v>
      </c>
      <c r="R102" s="232">
        <v>0.4</v>
      </c>
      <c r="S102" s="402">
        <v>1.6663727689000001</v>
      </c>
      <c r="T102" s="402">
        <v>1.63</v>
      </c>
      <c r="U102" s="402">
        <v>1.71</v>
      </c>
      <c r="V102" s="234">
        <v>1.2</v>
      </c>
    </row>
    <row r="103" spans="1:22" ht="13.8" x14ac:dyDescent="0.3">
      <c r="A103" s="580" t="s">
        <v>207</v>
      </c>
      <c r="B103" s="225" t="s">
        <v>208</v>
      </c>
      <c r="C103" s="235">
        <v>1396</v>
      </c>
      <c r="D103" s="235">
        <v>1346</v>
      </c>
      <c r="E103" s="235">
        <v>1446</v>
      </c>
      <c r="F103" s="236">
        <v>1.8</v>
      </c>
      <c r="G103" s="235">
        <v>944</v>
      </c>
      <c r="H103" s="235">
        <v>944</v>
      </c>
      <c r="I103" s="235">
        <v>944</v>
      </c>
      <c r="J103" s="236">
        <v>0</v>
      </c>
      <c r="K103" s="403">
        <v>1.4791721756</v>
      </c>
      <c r="L103" s="403">
        <v>1.43</v>
      </c>
      <c r="M103" s="403">
        <v>1.53</v>
      </c>
      <c r="N103" s="237">
        <v>1.8</v>
      </c>
      <c r="O103" s="235">
        <v>901</v>
      </c>
      <c r="P103" s="235">
        <v>891</v>
      </c>
      <c r="Q103" s="235">
        <v>911</v>
      </c>
      <c r="R103" s="236">
        <v>0.5</v>
      </c>
      <c r="S103" s="403">
        <v>1.5492502708</v>
      </c>
      <c r="T103" s="403">
        <v>1.5</v>
      </c>
      <c r="U103" s="403">
        <v>1.6</v>
      </c>
      <c r="V103" s="238">
        <v>1.7</v>
      </c>
    </row>
    <row r="104" spans="1:22" ht="13.8" x14ac:dyDescent="0.3">
      <c r="A104" s="580" t="s">
        <v>207</v>
      </c>
      <c r="B104" s="230" t="s">
        <v>209</v>
      </c>
      <c r="C104" s="231">
        <v>788</v>
      </c>
      <c r="D104" s="231">
        <v>765</v>
      </c>
      <c r="E104" s="231">
        <v>811</v>
      </c>
      <c r="F104" s="232">
        <v>1.5</v>
      </c>
      <c r="G104" s="231">
        <v>414</v>
      </c>
      <c r="H104" s="231">
        <v>414</v>
      </c>
      <c r="I104" s="231">
        <v>414</v>
      </c>
      <c r="J104" s="232">
        <v>0</v>
      </c>
      <c r="K104" s="402">
        <v>1.9033078210000001</v>
      </c>
      <c r="L104" s="402">
        <v>1.85</v>
      </c>
      <c r="M104" s="402">
        <v>1.96</v>
      </c>
      <c r="N104" s="233">
        <v>1.5</v>
      </c>
      <c r="O104" s="231">
        <v>409</v>
      </c>
      <c r="P104" s="231">
        <v>408</v>
      </c>
      <c r="Q104" s="231">
        <v>411</v>
      </c>
      <c r="R104" s="232">
        <v>0.2</v>
      </c>
      <c r="S104" s="402">
        <v>1.9240712259999999</v>
      </c>
      <c r="T104" s="402">
        <v>1.87</v>
      </c>
      <c r="U104" s="402">
        <v>1.98</v>
      </c>
      <c r="V104" s="234">
        <v>1.5</v>
      </c>
    </row>
    <row r="105" spans="1:22" ht="13.8" x14ac:dyDescent="0.3">
      <c r="A105" s="580" t="s">
        <v>235</v>
      </c>
      <c r="B105" s="225" t="s">
        <v>201</v>
      </c>
      <c r="C105" s="235">
        <v>7855</v>
      </c>
      <c r="D105" s="235">
        <v>7638</v>
      </c>
      <c r="E105" s="235">
        <v>8073</v>
      </c>
      <c r="F105" s="236">
        <v>1.4</v>
      </c>
      <c r="G105" s="235">
        <v>4704</v>
      </c>
      <c r="H105" s="235">
        <v>4704</v>
      </c>
      <c r="I105" s="235">
        <v>4704</v>
      </c>
      <c r="J105" s="236">
        <v>0</v>
      </c>
      <c r="K105" s="403">
        <v>1.6699655661999999</v>
      </c>
      <c r="L105" s="403">
        <v>1.62</v>
      </c>
      <c r="M105" s="403">
        <v>1.72</v>
      </c>
      <c r="N105" s="237">
        <v>1.4</v>
      </c>
      <c r="O105" s="235">
        <v>4627</v>
      </c>
      <c r="P105" s="235">
        <v>4601</v>
      </c>
      <c r="Q105" s="235">
        <v>4654</v>
      </c>
      <c r="R105" s="236">
        <v>0.3</v>
      </c>
      <c r="S105" s="403">
        <v>1.6975567917000001</v>
      </c>
      <c r="T105" s="403">
        <v>1.65</v>
      </c>
      <c r="U105" s="403">
        <v>1.74</v>
      </c>
      <c r="V105" s="238">
        <v>1.4</v>
      </c>
    </row>
    <row r="106" spans="1:22" ht="13.8" x14ac:dyDescent="0.3">
      <c r="A106" s="580" t="s">
        <v>207</v>
      </c>
      <c r="B106" s="230" t="s">
        <v>208</v>
      </c>
      <c r="C106" s="231">
        <v>6609</v>
      </c>
      <c r="D106" s="231">
        <v>6397</v>
      </c>
      <c r="E106" s="231">
        <v>6821</v>
      </c>
      <c r="F106" s="232">
        <v>1.6</v>
      </c>
      <c r="G106" s="231">
        <v>4052</v>
      </c>
      <c r="H106" s="231">
        <v>4052</v>
      </c>
      <c r="I106" s="231">
        <v>4052</v>
      </c>
      <c r="J106" s="232">
        <v>0</v>
      </c>
      <c r="K106" s="402">
        <v>1.6312915272999999</v>
      </c>
      <c r="L106" s="402">
        <v>1.58</v>
      </c>
      <c r="M106" s="402">
        <v>1.68</v>
      </c>
      <c r="N106" s="233">
        <v>1.6</v>
      </c>
      <c r="O106" s="231">
        <v>3982</v>
      </c>
      <c r="P106" s="231">
        <v>3956</v>
      </c>
      <c r="Q106" s="231">
        <v>4008</v>
      </c>
      <c r="R106" s="232">
        <v>0.3</v>
      </c>
      <c r="S106" s="402">
        <v>1.6597362256999999</v>
      </c>
      <c r="T106" s="402">
        <v>1.61</v>
      </c>
      <c r="U106" s="402">
        <v>1.71</v>
      </c>
      <c r="V106" s="234">
        <v>1.6</v>
      </c>
    </row>
    <row r="107" spans="1:22" ht="13.8" x14ac:dyDescent="0.3">
      <c r="A107" s="580" t="s">
        <v>207</v>
      </c>
      <c r="B107" s="225" t="s">
        <v>209</v>
      </c>
      <c r="C107" s="235">
        <v>1246</v>
      </c>
      <c r="D107" s="235">
        <v>1207</v>
      </c>
      <c r="E107" s="235">
        <v>1285</v>
      </c>
      <c r="F107" s="236">
        <v>1.6</v>
      </c>
      <c r="G107" s="235">
        <v>652</v>
      </c>
      <c r="H107" s="235">
        <v>652</v>
      </c>
      <c r="I107" s="235">
        <v>652</v>
      </c>
      <c r="J107" s="236">
        <v>0</v>
      </c>
      <c r="K107" s="403">
        <v>1.9101546233</v>
      </c>
      <c r="L107" s="403">
        <v>1.85</v>
      </c>
      <c r="M107" s="403">
        <v>1.97</v>
      </c>
      <c r="N107" s="237">
        <v>1.6</v>
      </c>
      <c r="O107" s="235">
        <v>645</v>
      </c>
      <c r="P107" s="235">
        <v>642</v>
      </c>
      <c r="Q107" s="235">
        <v>648</v>
      </c>
      <c r="R107" s="236">
        <v>0.2</v>
      </c>
      <c r="S107" s="403">
        <v>1.9309307505</v>
      </c>
      <c r="T107" s="403">
        <v>1.87</v>
      </c>
      <c r="U107" s="403">
        <v>1.99</v>
      </c>
      <c r="V107" s="238">
        <v>1.6</v>
      </c>
    </row>
    <row r="108" spans="1:22" ht="13.8" x14ac:dyDescent="0.3">
      <c r="A108" s="580" t="s">
        <v>236</v>
      </c>
      <c r="B108" s="230" t="s">
        <v>201</v>
      </c>
      <c r="C108" s="231">
        <v>45</v>
      </c>
      <c r="D108" s="231">
        <v>43</v>
      </c>
      <c r="E108" s="231">
        <v>47</v>
      </c>
      <c r="F108" s="232">
        <v>2.6</v>
      </c>
      <c r="G108" s="231">
        <v>56</v>
      </c>
      <c r="H108" s="231">
        <v>56</v>
      </c>
      <c r="I108" s="231">
        <v>56</v>
      </c>
      <c r="J108" s="232">
        <v>0</v>
      </c>
      <c r="K108" s="402">
        <v>0.79602710450000003</v>
      </c>
      <c r="L108" s="402">
        <v>0.76</v>
      </c>
      <c r="M108" s="402">
        <v>0.84</v>
      </c>
      <c r="N108" s="233">
        <v>2.6</v>
      </c>
      <c r="O108" s="231">
        <v>55</v>
      </c>
      <c r="P108" s="231">
        <v>54</v>
      </c>
      <c r="Q108" s="231">
        <v>55</v>
      </c>
      <c r="R108" s="232">
        <v>0.6</v>
      </c>
      <c r="S108" s="402">
        <v>0.82103067029999999</v>
      </c>
      <c r="T108" s="402">
        <v>0.78</v>
      </c>
      <c r="U108" s="402">
        <v>0.86</v>
      </c>
      <c r="V108" s="234">
        <v>2.7</v>
      </c>
    </row>
    <row r="109" spans="1:22" ht="13.8" x14ac:dyDescent="0.3">
      <c r="A109" s="580" t="s">
        <v>207</v>
      </c>
      <c r="B109" s="225" t="s">
        <v>208</v>
      </c>
      <c r="C109" s="235">
        <v>19</v>
      </c>
      <c r="D109" s="235">
        <v>18</v>
      </c>
      <c r="E109" s="235">
        <v>20</v>
      </c>
      <c r="F109" s="236">
        <v>3</v>
      </c>
      <c r="G109" s="235">
        <v>15</v>
      </c>
      <c r="H109" s="235">
        <v>15</v>
      </c>
      <c r="I109" s="235">
        <v>15</v>
      </c>
      <c r="J109" s="236">
        <v>0</v>
      </c>
      <c r="K109" s="403">
        <v>1.2422119062000001</v>
      </c>
      <c r="L109" s="403">
        <v>1.17</v>
      </c>
      <c r="M109" s="403">
        <v>1.31</v>
      </c>
      <c r="N109" s="237">
        <v>3</v>
      </c>
      <c r="O109" s="235">
        <v>15</v>
      </c>
      <c r="P109" s="235">
        <v>15</v>
      </c>
      <c r="Q109" s="235">
        <v>15</v>
      </c>
      <c r="R109" s="236">
        <v>0.7</v>
      </c>
      <c r="S109" s="403">
        <v>1.2707233526999999</v>
      </c>
      <c r="T109" s="403">
        <v>1.2</v>
      </c>
      <c r="U109" s="403">
        <v>1.34</v>
      </c>
      <c r="V109" s="238">
        <v>2.9</v>
      </c>
    </row>
    <row r="110" spans="1:22" ht="13.8" x14ac:dyDescent="0.3">
      <c r="A110" s="580" t="s">
        <v>207</v>
      </c>
      <c r="B110" s="230" t="s">
        <v>209</v>
      </c>
      <c r="C110" s="231">
        <v>26</v>
      </c>
      <c r="D110" s="231">
        <v>24</v>
      </c>
      <c r="E110" s="231">
        <v>28</v>
      </c>
      <c r="F110" s="232">
        <v>3.9</v>
      </c>
      <c r="G110" s="231">
        <v>41</v>
      </c>
      <c r="H110" s="231">
        <v>41</v>
      </c>
      <c r="I110" s="231">
        <v>41</v>
      </c>
      <c r="J110" s="232">
        <v>0</v>
      </c>
      <c r="K110" s="402">
        <v>0.62847913639999997</v>
      </c>
      <c r="L110" s="402">
        <v>0.57999999999999996</v>
      </c>
      <c r="M110" s="402">
        <v>0.68</v>
      </c>
      <c r="N110" s="233">
        <v>3.9</v>
      </c>
      <c r="O110" s="231">
        <v>40</v>
      </c>
      <c r="P110" s="231">
        <v>39</v>
      </c>
      <c r="Q110" s="231">
        <v>40</v>
      </c>
      <c r="R110" s="232">
        <v>0.8</v>
      </c>
      <c r="S110" s="402">
        <v>0.65023889010000002</v>
      </c>
      <c r="T110" s="402">
        <v>0.6</v>
      </c>
      <c r="U110" s="402">
        <v>0.7</v>
      </c>
      <c r="V110" s="234">
        <v>4.0999999999999996</v>
      </c>
    </row>
    <row r="111" spans="1:22" ht="13.8" x14ac:dyDescent="0.3">
      <c r="A111" s="580" t="s">
        <v>237</v>
      </c>
      <c r="B111" s="225" t="s">
        <v>201</v>
      </c>
      <c r="C111" s="235">
        <v>108</v>
      </c>
      <c r="D111" s="235">
        <v>100</v>
      </c>
      <c r="E111" s="235">
        <v>116</v>
      </c>
      <c r="F111" s="236">
        <v>3.7</v>
      </c>
      <c r="G111" s="235">
        <v>120</v>
      </c>
      <c r="H111" s="235">
        <v>120</v>
      </c>
      <c r="I111" s="235">
        <v>120</v>
      </c>
      <c r="J111" s="236">
        <v>0</v>
      </c>
      <c r="K111" s="403">
        <v>0.89933485940000002</v>
      </c>
      <c r="L111" s="403">
        <v>0.83</v>
      </c>
      <c r="M111" s="403">
        <v>0.96</v>
      </c>
      <c r="N111" s="237">
        <v>3.7</v>
      </c>
      <c r="O111" s="235">
        <v>98</v>
      </c>
      <c r="P111" s="235">
        <v>91</v>
      </c>
      <c r="Q111" s="235">
        <v>104</v>
      </c>
      <c r="R111" s="236">
        <v>3.3</v>
      </c>
      <c r="S111" s="403">
        <v>1.1039571181000001</v>
      </c>
      <c r="T111" s="403">
        <v>1.04</v>
      </c>
      <c r="U111" s="403">
        <v>1.1599999999999999</v>
      </c>
      <c r="V111" s="238">
        <v>2.8</v>
      </c>
    </row>
    <row r="112" spans="1:22" ht="13.8" x14ac:dyDescent="0.3">
      <c r="A112" s="580" t="s">
        <v>207</v>
      </c>
      <c r="B112" s="230" t="s">
        <v>208</v>
      </c>
      <c r="C112" s="231">
        <v>34</v>
      </c>
      <c r="D112" s="231">
        <v>32</v>
      </c>
      <c r="E112" s="231">
        <v>37</v>
      </c>
      <c r="F112" s="232">
        <v>3.4</v>
      </c>
      <c r="G112" s="231">
        <v>28</v>
      </c>
      <c r="H112" s="231">
        <v>28</v>
      </c>
      <c r="I112" s="231">
        <v>28</v>
      </c>
      <c r="J112" s="232">
        <v>0</v>
      </c>
      <c r="K112" s="402">
        <v>1.2258226860000001</v>
      </c>
      <c r="L112" s="402">
        <v>1.1399999999999999</v>
      </c>
      <c r="M112" s="402">
        <v>1.31</v>
      </c>
      <c r="N112" s="233">
        <v>3.4</v>
      </c>
      <c r="O112" s="231">
        <v>26</v>
      </c>
      <c r="P112" s="231">
        <v>26</v>
      </c>
      <c r="Q112" s="231">
        <v>27</v>
      </c>
      <c r="R112" s="232">
        <v>1.5</v>
      </c>
      <c r="S112" s="402">
        <v>1.3106686498</v>
      </c>
      <c r="T112" s="402">
        <v>1.24</v>
      </c>
      <c r="U112" s="402">
        <v>1.38</v>
      </c>
      <c r="V112" s="234">
        <v>2.8</v>
      </c>
    </row>
    <row r="113" spans="1:22" ht="13.8" x14ac:dyDescent="0.3">
      <c r="A113" s="581" t="s">
        <v>207</v>
      </c>
      <c r="B113" s="113" t="s">
        <v>209</v>
      </c>
      <c r="C113" s="221">
        <v>73</v>
      </c>
      <c r="D113" s="221">
        <v>66</v>
      </c>
      <c r="E113" s="221">
        <v>81</v>
      </c>
      <c r="F113" s="222">
        <v>5</v>
      </c>
      <c r="G113" s="221">
        <v>92</v>
      </c>
      <c r="H113" s="221">
        <v>92</v>
      </c>
      <c r="I113" s="221">
        <v>92</v>
      </c>
      <c r="J113" s="222">
        <v>0</v>
      </c>
      <c r="K113" s="404">
        <v>0.79930124629999999</v>
      </c>
      <c r="L113" s="404">
        <v>0.72</v>
      </c>
      <c r="M113" s="404">
        <v>0.88</v>
      </c>
      <c r="N113" s="223">
        <v>5</v>
      </c>
      <c r="O113" s="221">
        <v>71</v>
      </c>
      <c r="P113" s="221">
        <v>65</v>
      </c>
      <c r="Q113" s="221">
        <v>78</v>
      </c>
      <c r="R113" s="222">
        <v>4.5</v>
      </c>
      <c r="S113" s="404">
        <v>1.0277892188</v>
      </c>
      <c r="T113" s="404">
        <v>0.95</v>
      </c>
      <c r="U113" s="404">
        <v>1.1000000000000001</v>
      </c>
      <c r="V113" s="239">
        <v>3.7</v>
      </c>
    </row>
    <row r="115" spans="1:22" ht="7.95" customHeight="1" x14ac:dyDescent="0.25">
      <c r="A115" s="344"/>
      <c r="B115" s="345"/>
      <c r="C115" s="345"/>
      <c r="D115" s="345"/>
      <c r="E115" s="345"/>
      <c r="F115" s="345"/>
      <c r="G115" s="345"/>
      <c r="H115" s="345"/>
      <c r="I115" s="345"/>
      <c r="J115" s="345"/>
      <c r="K115" s="345"/>
      <c r="L115" s="345"/>
      <c r="M115" s="345"/>
      <c r="N115" s="345"/>
      <c r="O115" s="345"/>
      <c r="P115" s="345"/>
      <c r="Q115" s="345"/>
      <c r="R115" s="345"/>
      <c r="S115" s="345"/>
      <c r="T115" s="345"/>
      <c r="U115" s="345"/>
      <c r="V115" s="346"/>
    </row>
    <row r="116" spans="1:22" ht="15" customHeight="1" x14ac:dyDescent="0.25">
      <c r="A116" s="350" t="s">
        <v>246</v>
      </c>
      <c r="B116" s="351"/>
      <c r="C116" s="351"/>
      <c r="D116" s="351"/>
      <c r="E116" s="351"/>
      <c r="F116" s="351"/>
      <c r="G116" s="351"/>
      <c r="H116" s="351"/>
      <c r="I116" s="351"/>
      <c r="J116" s="351"/>
      <c r="K116" s="351"/>
      <c r="L116" s="351"/>
      <c r="M116" s="351"/>
      <c r="N116" s="351"/>
      <c r="O116" s="351"/>
      <c r="P116" s="351"/>
      <c r="Q116" s="351"/>
      <c r="R116" s="351"/>
      <c r="S116" s="351"/>
      <c r="T116" s="352"/>
      <c r="U116" s="352"/>
      <c r="V116" s="353"/>
    </row>
    <row r="117" spans="1:22" ht="79.95" customHeight="1" x14ac:dyDescent="0.25">
      <c r="A117" s="582" t="s">
        <v>239</v>
      </c>
      <c r="B117" s="583"/>
      <c r="C117" s="583"/>
      <c r="D117" s="583"/>
      <c r="E117" s="583"/>
      <c r="F117" s="583"/>
      <c r="G117" s="583"/>
      <c r="H117" s="583"/>
      <c r="I117" s="583"/>
      <c r="J117" s="583"/>
      <c r="K117" s="583"/>
      <c r="L117" s="583"/>
      <c r="M117" s="583"/>
      <c r="N117" s="583"/>
      <c r="O117" s="583"/>
      <c r="P117" s="583"/>
      <c r="Q117" s="583"/>
      <c r="R117" s="583"/>
      <c r="S117" s="583"/>
      <c r="T117" s="583"/>
      <c r="U117" s="583"/>
      <c r="V117" s="584"/>
    </row>
    <row r="118" spans="1:22" ht="15" customHeight="1" x14ac:dyDescent="0.25">
      <c r="A118" s="354" t="s">
        <v>30</v>
      </c>
      <c r="B118" s="352"/>
      <c r="C118" s="352"/>
      <c r="D118" s="352"/>
      <c r="E118" s="352"/>
      <c r="F118" s="352"/>
      <c r="G118" s="352"/>
      <c r="H118" s="352"/>
      <c r="I118" s="352"/>
      <c r="J118" s="352"/>
      <c r="K118" s="352"/>
      <c r="L118" s="352"/>
      <c r="M118" s="352"/>
      <c r="N118" s="352"/>
      <c r="O118" s="352"/>
      <c r="P118" s="352"/>
      <c r="Q118" s="352"/>
      <c r="R118" s="352"/>
      <c r="S118" s="352"/>
      <c r="T118" s="352"/>
      <c r="U118" s="352"/>
      <c r="V118" s="353"/>
    </row>
    <row r="119" spans="1:22" ht="7.95" customHeight="1" x14ac:dyDescent="0.25">
      <c r="A119" s="347"/>
      <c r="B119" s="348"/>
      <c r="C119" s="348"/>
      <c r="D119" s="348"/>
      <c r="E119" s="348"/>
      <c r="F119" s="348"/>
      <c r="G119" s="348"/>
      <c r="H119" s="348"/>
      <c r="I119" s="348"/>
      <c r="J119" s="348"/>
      <c r="K119" s="348"/>
      <c r="L119" s="348"/>
      <c r="M119" s="348"/>
      <c r="N119" s="348"/>
      <c r="O119" s="348"/>
      <c r="P119" s="348"/>
      <c r="Q119" s="348"/>
      <c r="R119" s="348"/>
      <c r="S119" s="348"/>
      <c r="T119" s="348"/>
      <c r="U119" s="348"/>
      <c r="V119" s="349"/>
    </row>
  </sheetData>
  <mergeCells count="45">
    <mergeCell ref="A28:A30"/>
    <mergeCell ref="A6:L7"/>
    <mergeCell ref="A8:L8"/>
    <mergeCell ref="A10:V10"/>
    <mergeCell ref="A11:A12"/>
    <mergeCell ref="B11:B12"/>
    <mergeCell ref="C11:F11"/>
    <mergeCell ref="G11:J11"/>
    <mergeCell ref="K11:N11"/>
    <mergeCell ref="O11:R11"/>
    <mergeCell ref="S11:V11"/>
    <mergeCell ref="A13:A15"/>
    <mergeCell ref="A16:A18"/>
    <mergeCell ref="A19:A21"/>
    <mergeCell ref="A22:A24"/>
    <mergeCell ref="A25:A27"/>
    <mergeCell ref="A64:A66"/>
    <mergeCell ref="A31:A33"/>
    <mergeCell ref="A34:A36"/>
    <mergeCell ref="A37:A39"/>
    <mergeCell ref="A40:A42"/>
    <mergeCell ref="A43:A45"/>
    <mergeCell ref="A46:A48"/>
    <mergeCell ref="A49:A51"/>
    <mergeCell ref="A52:A54"/>
    <mergeCell ref="A55:A57"/>
    <mergeCell ref="A58:A60"/>
    <mergeCell ref="A61:A63"/>
    <mergeCell ref="A99:A101"/>
    <mergeCell ref="A67:A69"/>
    <mergeCell ref="A70:A72"/>
    <mergeCell ref="A73:A75"/>
    <mergeCell ref="A76:A78"/>
    <mergeCell ref="A79:A81"/>
    <mergeCell ref="A82:A84"/>
    <mergeCell ref="A85:A87"/>
    <mergeCell ref="A88:A90"/>
    <mergeCell ref="A91:A93"/>
    <mergeCell ref="A94:A95"/>
    <mergeCell ref="A96:A98"/>
    <mergeCell ref="A102:A104"/>
    <mergeCell ref="A105:A107"/>
    <mergeCell ref="A108:A110"/>
    <mergeCell ref="A111:A113"/>
    <mergeCell ref="A117:V117"/>
  </mergeCells>
  <hyperlinks>
    <hyperlink ref="A9" location="Índice!A1" display="Índice" xr:uid="{1E6C91AD-E7D6-4E59-A921-AE46560AC6F4}"/>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E7829"/>
  <sheetViews>
    <sheetView showGridLines="0" zoomScale="85" zoomScaleNormal="85" workbookViewId="0">
      <selection activeCell="A6" sqref="A6"/>
    </sheetView>
  </sheetViews>
  <sheetFormatPr baseColWidth="10" defaultColWidth="11.44140625" defaultRowHeight="15" x14ac:dyDescent="0.35"/>
  <cols>
    <col min="1" max="1" width="19.33203125" style="24" customWidth="1"/>
    <col min="2" max="2" width="10.44140625" style="24" customWidth="1"/>
    <col min="3" max="23" width="12" style="24" customWidth="1"/>
    <col min="24" max="28" width="12.33203125" style="24" customWidth="1"/>
    <col min="29" max="29" width="15.5546875" style="24" customWidth="1"/>
    <col min="30" max="30" width="13.88671875" style="24" customWidth="1"/>
    <col min="31" max="16384" width="11.44140625" style="24"/>
  </cols>
  <sheetData>
    <row r="1" spans="1:29" s="15" customFormat="1" ht="60" customHeight="1" x14ac:dyDescent="0.3">
      <c r="A1" s="425"/>
      <c r="B1" s="425"/>
      <c r="C1" s="425"/>
      <c r="D1" s="425"/>
      <c r="E1" s="425"/>
      <c r="F1" s="425"/>
      <c r="G1" s="425"/>
      <c r="H1" s="27"/>
      <c r="I1" s="27"/>
    </row>
    <row r="2" spans="1:29" s="15" customFormat="1" ht="30.75" customHeight="1" x14ac:dyDescent="0.3">
      <c r="A2" s="425"/>
      <c r="B2" s="425"/>
      <c r="C2" s="425"/>
      <c r="D2" s="425"/>
      <c r="E2" s="425"/>
      <c r="F2" s="425"/>
      <c r="G2" s="425"/>
      <c r="H2" s="27"/>
      <c r="I2" s="27"/>
    </row>
    <row r="3" spans="1:29" s="15" customFormat="1" ht="14.1" customHeight="1" x14ac:dyDescent="0.3">
      <c r="A3" s="426" t="str">
        <f>+Índice!A4</f>
        <v>ENCUESTA NACIONAL DE ARROZ MECANIZADO (ENAM)</v>
      </c>
      <c r="B3" s="426"/>
      <c r="C3" s="426"/>
      <c r="D3" s="426"/>
      <c r="E3" s="426"/>
      <c r="F3" s="426"/>
      <c r="G3" s="426"/>
      <c r="H3" s="426"/>
      <c r="I3" s="426"/>
      <c r="J3" s="426"/>
      <c r="K3" s="426"/>
      <c r="L3" s="426"/>
    </row>
    <row r="4" spans="1:29" s="15" customFormat="1" ht="17.100000000000001" customHeight="1" x14ac:dyDescent="0.3">
      <c r="A4" s="426"/>
      <c r="B4" s="426"/>
      <c r="C4" s="426"/>
      <c r="D4" s="426"/>
      <c r="E4" s="426"/>
      <c r="F4" s="426"/>
      <c r="G4" s="426"/>
      <c r="H4" s="426"/>
      <c r="I4" s="426"/>
      <c r="J4" s="426"/>
      <c r="K4" s="426"/>
      <c r="L4" s="426"/>
    </row>
    <row r="5" spans="1:29" s="15" customFormat="1" ht="39" customHeight="1" x14ac:dyDescent="0.3">
      <c r="A5" s="427" t="s">
        <v>247</v>
      </c>
      <c r="B5" s="428"/>
      <c r="C5" s="428"/>
      <c r="D5" s="428"/>
      <c r="E5" s="428"/>
      <c r="F5" s="428"/>
      <c r="G5" s="428"/>
      <c r="H5" s="428"/>
      <c r="I5" s="428"/>
      <c r="J5" s="428"/>
      <c r="K5" s="428"/>
      <c r="L5" s="429"/>
    </row>
    <row r="6" spans="1:29" s="15" customFormat="1" x14ac:dyDescent="0.35">
      <c r="A6" s="151" t="s">
        <v>59</v>
      </c>
    </row>
    <row r="7" spans="1:29" s="15" customFormat="1" ht="22.2" customHeight="1" x14ac:dyDescent="0.3">
      <c r="A7" s="434" t="s">
        <v>248</v>
      </c>
      <c r="B7" s="435"/>
      <c r="C7" s="435"/>
      <c r="D7" s="435"/>
      <c r="E7" s="435"/>
      <c r="F7" s="435"/>
      <c r="G7" s="435"/>
      <c r="H7" s="435"/>
      <c r="I7" s="435"/>
      <c r="J7" s="435"/>
      <c r="K7" s="435"/>
      <c r="L7" s="435"/>
      <c r="M7" s="435"/>
      <c r="N7" s="435"/>
      <c r="O7" s="435"/>
      <c r="P7" s="435"/>
      <c r="Q7" s="435"/>
      <c r="R7" s="435"/>
      <c r="S7" s="435"/>
      <c r="T7" s="435"/>
      <c r="U7" s="435"/>
      <c r="V7" s="435"/>
      <c r="W7" s="435"/>
      <c r="X7" s="435"/>
      <c r="Y7" s="435"/>
      <c r="Z7" s="435"/>
      <c r="AA7" s="435"/>
      <c r="AB7" s="436"/>
    </row>
    <row r="8" spans="1:29" s="15" customFormat="1" ht="13.2" x14ac:dyDescent="0.3">
      <c r="A8" s="430" t="s">
        <v>61</v>
      </c>
      <c r="B8" s="431" t="s">
        <v>249</v>
      </c>
      <c r="C8" s="432"/>
      <c r="D8" s="432"/>
      <c r="E8" s="432"/>
      <c r="F8" s="432"/>
      <c r="G8" s="432"/>
      <c r="H8" s="432"/>
      <c r="I8" s="432"/>
      <c r="J8" s="432"/>
      <c r="K8" s="432"/>
      <c r="L8" s="432"/>
      <c r="M8" s="432"/>
      <c r="N8" s="432"/>
      <c r="O8" s="432"/>
      <c r="P8" s="432"/>
      <c r="Q8" s="432"/>
      <c r="R8" s="432"/>
      <c r="S8" s="432"/>
      <c r="T8" s="432"/>
      <c r="U8" s="432"/>
      <c r="V8" s="432"/>
      <c r="W8" s="432"/>
      <c r="X8" s="432"/>
      <c r="Y8" s="432"/>
      <c r="Z8" s="432"/>
      <c r="AA8" s="432"/>
      <c r="AB8" s="433"/>
      <c r="AC8" s="71"/>
    </row>
    <row r="9" spans="1:29" s="15" customFormat="1" ht="13.2" x14ac:dyDescent="0.3">
      <c r="A9" s="431"/>
      <c r="B9" s="87" t="s">
        <v>135</v>
      </c>
      <c r="C9" s="88" t="s">
        <v>136</v>
      </c>
      <c r="D9" s="88" t="s">
        <v>137</v>
      </c>
      <c r="E9" s="88" t="s">
        <v>138</v>
      </c>
      <c r="F9" s="88" t="s">
        <v>139</v>
      </c>
      <c r="G9" s="88" t="s">
        <v>140</v>
      </c>
      <c r="H9" s="88" t="s">
        <v>141</v>
      </c>
      <c r="I9" s="88" t="s">
        <v>142</v>
      </c>
      <c r="J9" s="88" t="s">
        <v>143</v>
      </c>
      <c r="K9" s="88" t="s">
        <v>144</v>
      </c>
      <c r="L9" s="88" t="s">
        <v>145</v>
      </c>
      <c r="M9" s="88" t="s">
        <v>146</v>
      </c>
      <c r="N9" s="88" t="s">
        <v>147</v>
      </c>
      <c r="O9" s="88" t="s">
        <v>148</v>
      </c>
      <c r="P9" s="88" t="s">
        <v>149</v>
      </c>
      <c r="Q9" s="88" t="s">
        <v>150</v>
      </c>
      <c r="R9" s="88" t="s">
        <v>151</v>
      </c>
      <c r="S9" s="88" t="s">
        <v>152</v>
      </c>
      <c r="T9" s="88" t="s">
        <v>153</v>
      </c>
      <c r="U9" s="88" t="s">
        <v>154</v>
      </c>
      <c r="V9" s="88" t="s">
        <v>155</v>
      </c>
      <c r="W9" s="88" t="s">
        <v>156</v>
      </c>
      <c r="X9" s="88" t="s">
        <v>157</v>
      </c>
      <c r="Y9" s="88" t="s">
        <v>158</v>
      </c>
      <c r="Z9" s="88" t="s">
        <v>159</v>
      </c>
      <c r="AA9" s="88" t="s">
        <v>160</v>
      </c>
      <c r="AB9" s="89" t="s">
        <v>161</v>
      </c>
      <c r="AC9" s="71"/>
    </row>
    <row r="10" spans="1:29" s="15" customFormat="1" ht="13.2" x14ac:dyDescent="0.3">
      <c r="A10" s="109" t="s">
        <v>80</v>
      </c>
      <c r="B10" s="99">
        <v>283962</v>
      </c>
      <c r="C10" s="90">
        <v>287296</v>
      </c>
      <c r="D10" s="90">
        <v>246205.65</v>
      </c>
      <c r="E10" s="90">
        <v>311563.52000000002</v>
      </c>
      <c r="F10" s="90">
        <v>328779.0758487393</v>
      </c>
      <c r="G10" s="90">
        <v>269402.21999999997</v>
      </c>
      <c r="H10" s="90">
        <v>218177.1</v>
      </c>
      <c r="I10" s="90">
        <v>223353</v>
      </c>
      <c r="J10" s="90">
        <v>275983.688086554</v>
      </c>
      <c r="K10" s="90">
        <v>329908.24294600001</v>
      </c>
      <c r="L10" s="90">
        <v>265569.78843429644</v>
      </c>
      <c r="M10" s="90">
        <v>296238.99640055536</v>
      </c>
      <c r="N10" s="90">
        <v>258550.61</v>
      </c>
      <c r="O10" s="90">
        <v>293179.05718749296</v>
      </c>
      <c r="P10" s="90">
        <v>240587.71760999999</v>
      </c>
      <c r="Q10" s="90">
        <v>305807.56613669859</v>
      </c>
      <c r="R10" s="90">
        <v>392647.01</v>
      </c>
      <c r="S10" s="90">
        <v>414058.64481500001</v>
      </c>
      <c r="T10" s="90">
        <v>333777.71220000001</v>
      </c>
      <c r="U10" s="90">
        <v>352850.022628312</v>
      </c>
      <c r="V10" s="90">
        <v>394421.42947881971</v>
      </c>
      <c r="W10" s="90">
        <v>392647.80739318253</v>
      </c>
      <c r="X10" s="90">
        <v>357693.75005500001</v>
      </c>
      <c r="Y10" s="90">
        <v>413643.82999999996</v>
      </c>
      <c r="Z10" s="90">
        <v>452872.39252198726</v>
      </c>
      <c r="AA10" s="90">
        <v>417556.41849390004</v>
      </c>
      <c r="AB10" s="91">
        <v>324553.8159704</v>
      </c>
      <c r="AC10" s="71"/>
    </row>
    <row r="11" spans="1:29" s="15" customFormat="1" ht="13.2" x14ac:dyDescent="0.3">
      <c r="A11" s="92"/>
      <c r="B11" s="100"/>
      <c r="C11" s="93"/>
      <c r="D11" s="93"/>
      <c r="E11" s="93"/>
      <c r="F11" s="93"/>
      <c r="G11" s="93"/>
      <c r="H11" s="93"/>
      <c r="I11" s="93"/>
      <c r="J11" s="93"/>
      <c r="K11" s="93"/>
      <c r="L11" s="93"/>
      <c r="M11" s="93"/>
      <c r="N11" s="93"/>
      <c r="O11" s="93"/>
      <c r="P11" s="93"/>
      <c r="Q11" s="93"/>
      <c r="R11" s="93"/>
      <c r="S11" s="93"/>
      <c r="T11" s="93"/>
      <c r="U11" s="93"/>
      <c r="V11" s="93"/>
      <c r="W11" s="93"/>
      <c r="X11" s="93"/>
      <c r="Y11" s="93"/>
      <c r="Z11" s="93"/>
      <c r="AA11" s="93"/>
      <c r="AB11" s="94"/>
      <c r="AC11" s="71"/>
    </row>
    <row r="12" spans="1:29" s="15" customFormat="1" ht="13.2" x14ac:dyDescent="0.3">
      <c r="A12" s="49" t="s">
        <v>81</v>
      </c>
      <c r="B12" s="101">
        <v>84787</v>
      </c>
      <c r="C12" s="95">
        <v>77386</v>
      </c>
      <c r="D12" s="95">
        <v>71524.41</v>
      </c>
      <c r="E12" s="95">
        <v>82614.5</v>
      </c>
      <c r="F12" s="95">
        <v>83848.3</v>
      </c>
      <c r="G12" s="95">
        <v>71024.600000000006</v>
      </c>
      <c r="H12" s="95">
        <v>53051</v>
      </c>
      <c r="I12" s="95">
        <v>59249</v>
      </c>
      <c r="J12" s="95">
        <v>72257.2</v>
      </c>
      <c r="K12" s="95">
        <v>96056.8</v>
      </c>
      <c r="L12" s="95">
        <v>80699.8</v>
      </c>
      <c r="M12" s="95">
        <v>86982.5</v>
      </c>
      <c r="N12" s="95">
        <v>56719</v>
      </c>
      <c r="O12" s="95">
        <v>61640.2</v>
      </c>
      <c r="P12" s="95">
        <v>31082.61</v>
      </c>
      <c r="Q12" s="95">
        <v>47262.55</v>
      </c>
      <c r="R12" s="95">
        <v>63311.5</v>
      </c>
      <c r="S12" s="95">
        <v>68051.740000000005</v>
      </c>
      <c r="T12" s="95">
        <v>52062.8</v>
      </c>
      <c r="U12" s="95">
        <v>61184.78</v>
      </c>
      <c r="V12" s="95">
        <v>66769.899999999994</v>
      </c>
      <c r="W12" s="95">
        <v>57992.25</v>
      </c>
      <c r="X12" s="95">
        <v>66576.213000000003</v>
      </c>
      <c r="Y12" s="95">
        <v>68184.5</v>
      </c>
      <c r="Z12" s="95">
        <v>72416.03</v>
      </c>
      <c r="AA12" s="95">
        <v>59145.1</v>
      </c>
      <c r="AB12" s="96">
        <v>45487.199999999997</v>
      </c>
      <c r="AC12" s="71"/>
    </row>
    <row r="13" spans="1:29" s="15" customFormat="1" ht="13.2" x14ac:dyDescent="0.3">
      <c r="A13" s="48" t="s">
        <v>82</v>
      </c>
      <c r="B13" s="102">
        <v>44407</v>
      </c>
      <c r="C13" s="97">
        <v>50579</v>
      </c>
      <c r="D13" s="97">
        <v>55071.44</v>
      </c>
      <c r="E13" s="97">
        <v>78434</v>
      </c>
      <c r="F13" s="97">
        <v>86618</v>
      </c>
      <c r="G13" s="97">
        <v>55652.5</v>
      </c>
      <c r="H13" s="97">
        <v>36662</v>
      </c>
      <c r="I13" s="97">
        <v>45729</v>
      </c>
      <c r="J13" s="97">
        <v>60509.1</v>
      </c>
      <c r="K13" s="97">
        <v>76925.600000000006</v>
      </c>
      <c r="L13" s="97">
        <v>65389.8</v>
      </c>
      <c r="M13" s="97">
        <v>83236.100000000006</v>
      </c>
      <c r="N13" s="97">
        <v>77209</v>
      </c>
      <c r="O13" s="97">
        <v>93878.7</v>
      </c>
      <c r="P13" s="97">
        <v>81326</v>
      </c>
      <c r="Q13" s="97">
        <v>112857.4</v>
      </c>
      <c r="R13" s="97">
        <v>139097</v>
      </c>
      <c r="S13" s="97">
        <v>161882</v>
      </c>
      <c r="T13" s="97">
        <v>129561.5</v>
      </c>
      <c r="U13" s="97">
        <v>139396.6</v>
      </c>
      <c r="V13" s="97">
        <v>158112.79999999999</v>
      </c>
      <c r="W13" s="97">
        <v>175579.5</v>
      </c>
      <c r="X13" s="97">
        <v>160626.28400000001</v>
      </c>
      <c r="Y13" s="97">
        <v>187789.3</v>
      </c>
      <c r="Z13" s="97">
        <v>210261.5</v>
      </c>
      <c r="AA13" s="97">
        <v>216846.6</v>
      </c>
      <c r="AB13" s="98">
        <v>177780.2</v>
      </c>
      <c r="AC13" s="71"/>
    </row>
    <row r="14" spans="1:29" s="15" customFormat="1" ht="13.2" x14ac:dyDescent="0.3">
      <c r="A14" s="49" t="s">
        <v>83</v>
      </c>
      <c r="B14" s="101">
        <v>52686</v>
      </c>
      <c r="C14" s="95">
        <v>52648</v>
      </c>
      <c r="D14" s="95">
        <v>49546.75</v>
      </c>
      <c r="E14" s="95">
        <v>56504.77</v>
      </c>
      <c r="F14" s="95">
        <v>54716.59428600152</v>
      </c>
      <c r="G14" s="95">
        <v>50805.64</v>
      </c>
      <c r="H14" s="95">
        <v>51838.2</v>
      </c>
      <c r="I14" s="95">
        <v>52276</v>
      </c>
      <c r="J14" s="95">
        <v>55414.998780487804</v>
      </c>
      <c r="K14" s="95">
        <v>57269.796667000002</v>
      </c>
      <c r="L14" s="95">
        <v>45672.566234296464</v>
      </c>
      <c r="M14" s="95">
        <v>55101.919999999998</v>
      </c>
      <c r="N14" s="95">
        <v>53516.5</v>
      </c>
      <c r="O14" s="95">
        <v>51050.133440809463</v>
      </c>
      <c r="P14" s="95">
        <v>47165.756580000001</v>
      </c>
      <c r="Q14" s="95">
        <v>54627.476417698599</v>
      </c>
      <c r="R14" s="95">
        <v>51820.38</v>
      </c>
      <c r="S14" s="95">
        <v>53099.478000000003</v>
      </c>
      <c r="T14" s="95">
        <v>55251.453534</v>
      </c>
      <c r="U14" s="95">
        <v>47275.873728999999</v>
      </c>
      <c r="V14" s="95">
        <v>53025.74</v>
      </c>
      <c r="W14" s="95">
        <v>48439.295577608696</v>
      </c>
      <c r="X14" s="95">
        <v>39179.931844999999</v>
      </c>
      <c r="Y14" s="95">
        <v>50695.3</v>
      </c>
      <c r="Z14" s="95">
        <v>54001.68252198727</v>
      </c>
      <c r="AA14" s="95">
        <v>46638.977359999997</v>
      </c>
      <c r="AB14" s="96">
        <v>39191.077097000001</v>
      </c>
      <c r="AC14" s="71"/>
    </row>
    <row r="15" spans="1:29" s="15" customFormat="1" ht="13.2" x14ac:dyDescent="0.3">
      <c r="A15" s="48" t="s">
        <v>84</v>
      </c>
      <c r="B15" s="102">
        <v>18247</v>
      </c>
      <c r="C15" s="97">
        <v>18786.330000000002</v>
      </c>
      <c r="D15" s="97">
        <v>14893.61</v>
      </c>
      <c r="E15" s="97">
        <v>15412.45</v>
      </c>
      <c r="F15" s="97">
        <v>17304.414798375856</v>
      </c>
      <c r="G15" s="97">
        <v>17130.48</v>
      </c>
      <c r="H15" s="97">
        <v>14213</v>
      </c>
      <c r="I15" s="97">
        <v>14773</v>
      </c>
      <c r="J15" s="97">
        <v>16926.901769834352</v>
      </c>
      <c r="K15" s="97">
        <v>17241.301480999999</v>
      </c>
      <c r="L15" s="97">
        <v>14532.2022</v>
      </c>
      <c r="M15" s="97">
        <v>14790.546400555362</v>
      </c>
      <c r="N15" s="97">
        <v>17280.25</v>
      </c>
      <c r="O15" s="97">
        <v>14995.527497000001</v>
      </c>
      <c r="P15" s="97">
        <v>14822.439245</v>
      </c>
      <c r="Q15" s="97">
        <v>15153.781875000001</v>
      </c>
      <c r="R15" s="97">
        <v>18628.400000000001</v>
      </c>
      <c r="S15" s="97">
        <v>17189.64861</v>
      </c>
      <c r="T15" s="97">
        <v>16218.832891999999</v>
      </c>
      <c r="U15" s="97">
        <v>14843.032962311512</v>
      </c>
      <c r="V15" s="97">
        <v>17178.049270819673</v>
      </c>
      <c r="W15" s="97">
        <v>13020.902414573873</v>
      </c>
      <c r="X15" s="97">
        <v>16007.466156</v>
      </c>
      <c r="Y15" s="97">
        <v>16816.919999999998</v>
      </c>
      <c r="Z15" s="97">
        <v>16433.490000000002</v>
      </c>
      <c r="AA15" s="97">
        <v>14971.997946</v>
      </c>
      <c r="AB15" s="98">
        <v>14564.734039999999</v>
      </c>
      <c r="AC15" s="71"/>
    </row>
    <row r="16" spans="1:29" s="15" customFormat="1" ht="13.2" x14ac:dyDescent="0.3">
      <c r="A16" s="82" t="s">
        <v>85</v>
      </c>
      <c r="B16" s="101"/>
      <c r="C16" s="95"/>
      <c r="D16" s="95"/>
      <c r="E16" s="95"/>
      <c r="F16" s="95"/>
      <c r="G16" s="95"/>
      <c r="H16" s="95"/>
      <c r="I16" s="95"/>
      <c r="J16" s="95"/>
      <c r="K16" s="95"/>
      <c r="L16" s="95"/>
      <c r="M16" s="95"/>
      <c r="N16" s="95"/>
      <c r="O16" s="95"/>
      <c r="P16" s="95"/>
      <c r="Q16" s="95"/>
      <c r="R16" s="95"/>
      <c r="S16" s="95"/>
      <c r="T16" s="95">
        <v>19460.29</v>
      </c>
      <c r="U16" s="95">
        <v>19177.59</v>
      </c>
      <c r="V16" s="95">
        <v>19117.48</v>
      </c>
      <c r="W16" s="95">
        <v>18774</v>
      </c>
      <c r="X16" s="95">
        <v>17261</v>
      </c>
      <c r="Y16" s="95">
        <v>19366</v>
      </c>
      <c r="Z16" s="95">
        <v>19054.13</v>
      </c>
      <c r="AA16" s="95">
        <v>16663.694044899999</v>
      </c>
      <c r="AB16" s="96">
        <v>15602.116585399999</v>
      </c>
      <c r="AC16" s="244"/>
    </row>
    <row r="17" spans="1:29" s="15" customFormat="1" ht="13.8" x14ac:dyDescent="0.3">
      <c r="A17" s="240" t="s">
        <v>86</v>
      </c>
      <c r="B17" s="241">
        <v>83835</v>
      </c>
      <c r="C17" s="242">
        <v>87896.34</v>
      </c>
      <c r="D17" s="242">
        <v>55169.440000000002</v>
      </c>
      <c r="E17" s="242">
        <v>78597.8</v>
      </c>
      <c r="F17" s="242">
        <v>86291.766764361935</v>
      </c>
      <c r="G17" s="242">
        <v>74789</v>
      </c>
      <c r="H17" s="242">
        <v>62412.9</v>
      </c>
      <c r="I17" s="242">
        <v>51326</v>
      </c>
      <c r="J17" s="242">
        <v>70875.487536231871</v>
      </c>
      <c r="K17" s="242">
        <v>82414.744798</v>
      </c>
      <c r="L17" s="242">
        <v>59275.42</v>
      </c>
      <c r="M17" s="242">
        <v>56127.929999999993</v>
      </c>
      <c r="N17" s="242">
        <v>53825.86</v>
      </c>
      <c r="O17" s="242">
        <v>71614.496249683492</v>
      </c>
      <c r="P17" s="242">
        <v>66190.911784999989</v>
      </c>
      <c r="Q17" s="242">
        <v>75906.357843999998</v>
      </c>
      <c r="R17" s="242">
        <v>119789.73</v>
      </c>
      <c r="S17" s="242">
        <v>113835.77820500001</v>
      </c>
      <c r="T17" s="242">
        <v>61222.835773999999</v>
      </c>
      <c r="U17" s="242">
        <v>70972.145937000008</v>
      </c>
      <c r="V17" s="242">
        <v>80217.460208000004</v>
      </c>
      <c r="W17" s="242">
        <v>78841.859400999994</v>
      </c>
      <c r="X17" s="242">
        <v>58042.855054</v>
      </c>
      <c r="Y17" s="242">
        <v>70791.81</v>
      </c>
      <c r="Z17" s="242">
        <v>80705.560000000012</v>
      </c>
      <c r="AA17" s="242">
        <v>63290.049143000004</v>
      </c>
      <c r="AB17" s="265">
        <v>31928.488248000001</v>
      </c>
      <c r="AC17" s="71"/>
    </row>
    <row r="18" spans="1:29" s="15" customFormat="1" ht="13.2" x14ac:dyDescent="0.3">
      <c r="A18" s="86"/>
      <c r="B18" s="379"/>
      <c r="C18" s="379"/>
      <c r="D18" s="379"/>
      <c r="E18" s="379"/>
      <c r="F18" s="379"/>
      <c r="G18" s="379"/>
      <c r="H18" s="379"/>
      <c r="I18" s="379"/>
      <c r="J18" s="379"/>
      <c r="K18" s="379"/>
      <c r="L18" s="379"/>
      <c r="M18" s="379"/>
      <c r="N18" s="379"/>
      <c r="O18" s="379"/>
      <c r="P18" s="379"/>
      <c r="Q18" s="379"/>
      <c r="R18" s="379"/>
      <c r="S18" s="379"/>
      <c r="T18" s="379"/>
      <c r="U18" s="379"/>
      <c r="V18" s="379"/>
      <c r="W18" s="379"/>
      <c r="X18" s="379"/>
      <c r="Y18" s="379"/>
      <c r="Z18" s="379"/>
      <c r="AA18" s="379"/>
      <c r="AB18" s="379"/>
      <c r="AC18" s="71"/>
    </row>
    <row r="19" spans="1:29" s="15" customFormat="1" ht="2.1" customHeight="1" x14ac:dyDescent="0.3">
      <c r="A19" s="17"/>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9"/>
    </row>
    <row r="20" spans="1:29" s="20" customFormat="1" ht="17.100000000000001" customHeight="1" x14ac:dyDescent="0.25">
      <c r="A20" s="445" t="s">
        <v>87</v>
      </c>
      <c r="B20" s="446"/>
      <c r="C20" s="446"/>
      <c r="D20" s="446"/>
      <c r="E20" s="446"/>
      <c r="F20" s="446"/>
      <c r="G20" s="446"/>
      <c r="H20" s="29"/>
      <c r="I20" s="29"/>
      <c r="AB20" s="54"/>
    </row>
    <row r="21" spans="1:29" s="20" customFormat="1" ht="17.399999999999999" customHeight="1" x14ac:dyDescent="0.25">
      <c r="A21" s="453" t="s">
        <v>250</v>
      </c>
      <c r="B21" s="448"/>
      <c r="C21" s="448"/>
      <c r="D21" s="448"/>
      <c r="E21" s="448"/>
      <c r="F21" s="448"/>
      <c r="G21" s="448"/>
      <c r="H21" s="448"/>
      <c r="I21" s="448"/>
      <c r="J21" s="448"/>
      <c r="K21" s="448"/>
      <c r="L21" s="448"/>
      <c r="M21" s="448"/>
      <c r="N21" s="448"/>
      <c r="O21" s="448"/>
      <c r="P21" s="448"/>
      <c r="Q21" s="448"/>
      <c r="R21" s="448"/>
      <c r="S21" s="448"/>
      <c r="T21" s="448"/>
      <c r="AB21" s="54"/>
    </row>
    <row r="22" spans="1:29" s="20" customFormat="1" ht="17.399999999999999" customHeight="1" x14ac:dyDescent="0.25">
      <c r="A22" s="447" t="s">
        <v>113</v>
      </c>
      <c r="B22" s="448"/>
      <c r="C22" s="448"/>
      <c r="D22" s="448"/>
      <c r="E22" s="448"/>
      <c r="F22" s="448"/>
      <c r="G22" s="448"/>
      <c r="AB22" s="54"/>
    </row>
    <row r="23" spans="1:29" s="20" customFormat="1" ht="17.399999999999999" customHeight="1" x14ac:dyDescent="0.25">
      <c r="A23" s="57" t="s">
        <v>162</v>
      </c>
      <c r="B23" s="30"/>
      <c r="C23" s="30"/>
      <c r="D23" s="30"/>
      <c r="E23" s="30"/>
      <c r="F23" s="30"/>
      <c r="G23" s="30"/>
      <c r="AB23" s="54"/>
    </row>
    <row r="24" spans="1:29" s="20" customFormat="1" ht="17.399999999999999" customHeight="1" x14ac:dyDescent="0.25">
      <c r="A24" s="449" t="s">
        <v>30</v>
      </c>
      <c r="B24" s="450"/>
      <c r="C24" s="450"/>
      <c r="D24" s="450"/>
      <c r="E24" s="450"/>
      <c r="F24" s="450"/>
      <c r="G24" s="450"/>
      <c r="H24" s="31"/>
      <c r="I24" s="31"/>
      <c r="AB24" s="54"/>
    </row>
    <row r="25" spans="1:29" s="15" customFormat="1" ht="3" customHeight="1" x14ac:dyDescent="0.3">
      <c r="A25" s="21"/>
      <c r="B25" s="22"/>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3"/>
    </row>
    <row r="28" spans="1:29" ht="22.2" customHeight="1" x14ac:dyDescent="0.35">
      <c r="A28" s="451" t="s">
        <v>251</v>
      </c>
      <c r="B28" s="452"/>
      <c r="C28" s="452"/>
      <c r="D28" s="452"/>
      <c r="E28" s="452"/>
      <c r="F28" s="452"/>
      <c r="G28" s="452"/>
      <c r="H28" s="115"/>
      <c r="I28" s="115"/>
      <c r="J28" s="115"/>
      <c r="K28" s="115"/>
      <c r="L28" s="115"/>
      <c r="M28" s="115"/>
      <c r="N28" s="115"/>
      <c r="O28" s="115"/>
      <c r="P28" s="115"/>
      <c r="Q28" s="115"/>
      <c r="R28" s="115"/>
      <c r="S28" s="115"/>
      <c r="T28" s="115"/>
      <c r="U28" s="115"/>
      <c r="V28" s="115"/>
      <c r="W28" s="115"/>
      <c r="X28" s="115"/>
      <c r="Y28" s="115"/>
      <c r="Z28" s="115"/>
      <c r="AA28" s="115"/>
      <c r="AB28" s="116"/>
    </row>
    <row r="29" spans="1:29" x14ac:dyDescent="0.35">
      <c r="A29" s="437" t="s">
        <v>61</v>
      </c>
      <c r="B29" s="439" t="s">
        <v>249</v>
      </c>
      <c r="C29" s="440"/>
      <c r="D29" s="440"/>
      <c r="E29" s="440"/>
      <c r="F29" s="440"/>
      <c r="G29" s="440"/>
      <c r="H29" s="440"/>
      <c r="I29" s="440"/>
      <c r="J29" s="440"/>
      <c r="K29" s="440"/>
      <c r="L29" s="440"/>
      <c r="M29" s="440"/>
      <c r="N29" s="440"/>
      <c r="O29" s="440"/>
      <c r="P29" s="440"/>
      <c r="Q29" s="440"/>
      <c r="R29" s="440"/>
      <c r="S29" s="440"/>
      <c r="T29" s="440"/>
      <c r="U29" s="440"/>
      <c r="V29" s="440"/>
      <c r="W29" s="440"/>
      <c r="X29" s="440"/>
      <c r="Y29" s="440"/>
      <c r="Z29" s="440"/>
      <c r="AA29" s="440"/>
      <c r="AB29" s="441"/>
    </row>
    <row r="30" spans="1:29" x14ac:dyDescent="0.35">
      <c r="A30" s="438"/>
      <c r="B30" s="87" t="s">
        <v>252</v>
      </c>
      <c r="C30" s="88" t="s">
        <v>253</v>
      </c>
      <c r="D30" s="88" t="s">
        <v>254</v>
      </c>
      <c r="E30" s="88" t="s">
        <v>255</v>
      </c>
      <c r="F30" s="88" t="s">
        <v>256</v>
      </c>
      <c r="G30" s="88" t="s">
        <v>257</v>
      </c>
      <c r="H30" s="88" t="s">
        <v>258</v>
      </c>
      <c r="I30" s="88" t="s">
        <v>259</v>
      </c>
      <c r="J30" s="88" t="s">
        <v>260</v>
      </c>
      <c r="K30" s="88" t="s">
        <v>261</v>
      </c>
      <c r="L30" s="88" t="s">
        <v>262</v>
      </c>
      <c r="M30" s="88" t="s">
        <v>263</v>
      </c>
      <c r="N30" s="88" t="s">
        <v>264</v>
      </c>
      <c r="O30" s="88" t="s">
        <v>265</v>
      </c>
      <c r="P30" s="88" t="s">
        <v>266</v>
      </c>
      <c r="Q30" s="88" t="s">
        <v>267</v>
      </c>
      <c r="R30" s="88" t="s">
        <v>268</v>
      </c>
      <c r="S30" s="88" t="s">
        <v>269</v>
      </c>
      <c r="T30" s="88" t="s">
        <v>270</v>
      </c>
      <c r="U30" s="88" t="s">
        <v>271</v>
      </c>
      <c r="V30" s="88" t="s">
        <v>272</v>
      </c>
      <c r="W30" s="88" t="s">
        <v>273</v>
      </c>
      <c r="X30" s="88" t="s">
        <v>274</v>
      </c>
      <c r="Y30" s="88" t="s">
        <v>275</v>
      </c>
      <c r="Z30" s="88" t="s">
        <v>276</v>
      </c>
      <c r="AA30" s="88" t="s">
        <v>277</v>
      </c>
      <c r="AB30" s="416"/>
    </row>
    <row r="31" spans="1:29" x14ac:dyDescent="0.35">
      <c r="A31" s="118" t="s">
        <v>80</v>
      </c>
      <c r="B31" s="124">
        <v>163591</v>
      </c>
      <c r="C31" s="119">
        <v>161703</v>
      </c>
      <c r="D31" s="119">
        <v>158377</v>
      </c>
      <c r="E31" s="119">
        <v>161253</v>
      </c>
      <c r="F31" s="119">
        <v>165752</v>
      </c>
      <c r="G31" s="119">
        <v>139551</v>
      </c>
      <c r="H31" s="119">
        <v>162195</v>
      </c>
      <c r="I31" s="119">
        <v>160337</v>
      </c>
      <c r="J31" s="119">
        <v>166248</v>
      </c>
      <c r="K31" s="119">
        <v>138981.84895000001</v>
      </c>
      <c r="L31" s="119">
        <v>155151.094301</v>
      </c>
      <c r="M31" s="119">
        <v>149174.56180999998</v>
      </c>
      <c r="N31" s="119">
        <v>157501.65415100002</v>
      </c>
      <c r="O31" s="119">
        <v>145255.29594799998</v>
      </c>
      <c r="P31" s="119">
        <v>132218.94098400002</v>
      </c>
      <c r="Q31" s="119">
        <v>156309.75693799998</v>
      </c>
      <c r="R31" s="119">
        <v>178155.14</v>
      </c>
      <c r="S31" s="119">
        <v>181315.47367899999</v>
      </c>
      <c r="T31" s="90">
        <v>167145.89554632967</v>
      </c>
      <c r="U31" s="90">
        <v>186702.79363799997</v>
      </c>
      <c r="V31" s="90">
        <v>201993.32284799998</v>
      </c>
      <c r="W31" s="90">
        <v>151987.59173659352</v>
      </c>
      <c r="X31" s="90">
        <v>177221.12387884778</v>
      </c>
      <c r="Y31" s="90">
        <v>176204.02999999997</v>
      </c>
      <c r="Z31" s="90">
        <v>178199.08361324813</v>
      </c>
      <c r="AA31" s="90">
        <v>146413.14097430001</v>
      </c>
      <c r="AB31" s="417"/>
    </row>
    <row r="32" spans="1:29" x14ac:dyDescent="0.35">
      <c r="A32" s="81"/>
      <c r="B32" s="125"/>
      <c r="C32" s="120"/>
      <c r="D32" s="120"/>
      <c r="E32" s="120"/>
      <c r="F32" s="120"/>
      <c r="G32" s="120"/>
      <c r="H32" s="120"/>
      <c r="I32" s="120"/>
      <c r="J32" s="120"/>
      <c r="K32" s="120"/>
      <c r="L32" s="120"/>
      <c r="M32" s="120"/>
      <c r="N32" s="120"/>
      <c r="O32" s="120"/>
      <c r="P32" s="120"/>
      <c r="Q32" s="120"/>
      <c r="R32" s="120"/>
      <c r="S32" s="120"/>
      <c r="T32" s="120"/>
      <c r="U32" s="120"/>
      <c r="V32" s="120"/>
      <c r="W32" s="120"/>
      <c r="X32" s="120"/>
      <c r="Y32" s="120"/>
      <c r="Z32" s="120"/>
      <c r="AA32" s="120"/>
      <c r="AB32" s="418"/>
    </row>
    <row r="33" spans="1:28" x14ac:dyDescent="0.35">
      <c r="A33" s="82" t="s">
        <v>81</v>
      </c>
      <c r="B33" s="126">
        <v>14111</v>
      </c>
      <c r="C33" s="122">
        <v>18239</v>
      </c>
      <c r="D33" s="122">
        <v>13981</v>
      </c>
      <c r="E33" s="122">
        <v>17003</v>
      </c>
      <c r="F33" s="122">
        <v>17789</v>
      </c>
      <c r="G33" s="122">
        <v>11401</v>
      </c>
      <c r="H33" s="122">
        <v>10723</v>
      </c>
      <c r="I33" s="122">
        <v>14756</v>
      </c>
      <c r="J33" s="122">
        <v>11546</v>
      </c>
      <c r="K33" s="122">
        <v>7893.5</v>
      </c>
      <c r="L33" s="122">
        <v>16480.900000000001</v>
      </c>
      <c r="M33" s="122">
        <v>10752</v>
      </c>
      <c r="N33" s="122">
        <v>16382.9</v>
      </c>
      <c r="O33" s="122">
        <v>8655</v>
      </c>
      <c r="P33" s="122">
        <v>8680</v>
      </c>
      <c r="Q33" s="122">
        <v>16258.1</v>
      </c>
      <c r="R33" s="122">
        <v>14023.5</v>
      </c>
      <c r="S33" s="122">
        <v>14704.5</v>
      </c>
      <c r="T33" s="122">
        <v>14333.7</v>
      </c>
      <c r="U33" s="122">
        <v>20634.55</v>
      </c>
      <c r="V33" s="122">
        <v>19028.5</v>
      </c>
      <c r="W33" s="122">
        <v>14557.34</v>
      </c>
      <c r="X33" s="122">
        <v>18068.5</v>
      </c>
      <c r="Y33" s="122">
        <v>18264.650000000001</v>
      </c>
      <c r="Z33" s="122">
        <v>18807</v>
      </c>
      <c r="AA33" s="122">
        <v>10549.45</v>
      </c>
      <c r="AB33" s="418"/>
    </row>
    <row r="34" spans="1:28" x14ac:dyDescent="0.35">
      <c r="A34" s="81" t="s">
        <v>82</v>
      </c>
      <c r="B34" s="125">
        <v>11431</v>
      </c>
      <c r="C34" s="120">
        <v>18616</v>
      </c>
      <c r="D34" s="120">
        <v>15210</v>
      </c>
      <c r="E34" s="120">
        <v>15010</v>
      </c>
      <c r="F34" s="120">
        <v>17979</v>
      </c>
      <c r="G34" s="120">
        <v>10921</v>
      </c>
      <c r="H34" s="120">
        <v>22270</v>
      </c>
      <c r="I34" s="120">
        <v>17312</v>
      </c>
      <c r="J34" s="120">
        <v>16344</v>
      </c>
      <c r="K34" s="120">
        <v>11864.952380999999</v>
      </c>
      <c r="L34" s="120">
        <v>15094</v>
      </c>
      <c r="M34" s="120">
        <v>18015</v>
      </c>
      <c r="N34" s="120">
        <v>18743.2</v>
      </c>
      <c r="O34" s="120">
        <v>10733.6</v>
      </c>
      <c r="P34" s="120">
        <v>13692.4</v>
      </c>
      <c r="Q34" s="120">
        <v>15942.5</v>
      </c>
      <c r="R34" s="120">
        <v>18331</v>
      </c>
      <c r="S34" s="120">
        <v>16325.5</v>
      </c>
      <c r="T34" s="120">
        <v>17120</v>
      </c>
      <c r="U34" s="120">
        <v>19684.5</v>
      </c>
      <c r="V34" s="120">
        <v>18765.5</v>
      </c>
      <c r="W34" s="120">
        <v>13842.5</v>
      </c>
      <c r="X34" s="120">
        <v>19631.3</v>
      </c>
      <c r="Y34" s="120">
        <v>18900.099999999999</v>
      </c>
      <c r="Z34" s="120">
        <v>18945.5</v>
      </c>
      <c r="AA34" s="120">
        <v>10345.5</v>
      </c>
      <c r="AB34" s="418"/>
    </row>
    <row r="35" spans="1:28" x14ac:dyDescent="0.35">
      <c r="A35" s="82" t="s">
        <v>83</v>
      </c>
      <c r="B35" s="126">
        <v>52498</v>
      </c>
      <c r="C35" s="122">
        <v>49906</v>
      </c>
      <c r="D35" s="122">
        <v>50017</v>
      </c>
      <c r="E35" s="122">
        <v>53533</v>
      </c>
      <c r="F35" s="122">
        <v>51400</v>
      </c>
      <c r="G35" s="122">
        <v>48149</v>
      </c>
      <c r="H35" s="122">
        <v>51797</v>
      </c>
      <c r="I35" s="122">
        <v>56092</v>
      </c>
      <c r="J35" s="122">
        <v>55119</v>
      </c>
      <c r="K35" s="122">
        <v>50845.507601000005</v>
      </c>
      <c r="L35" s="122">
        <v>55437.365947999999</v>
      </c>
      <c r="M35" s="122">
        <v>52016.521825999997</v>
      </c>
      <c r="N35" s="122">
        <v>53182.718332999997</v>
      </c>
      <c r="O35" s="122">
        <v>53142.785963000002</v>
      </c>
      <c r="P35" s="122">
        <v>47929.261304</v>
      </c>
      <c r="Q35" s="122">
        <v>49753.972857000001</v>
      </c>
      <c r="R35" s="122">
        <v>52035.520000000201</v>
      </c>
      <c r="S35" s="122">
        <v>54421.243409000002</v>
      </c>
      <c r="T35" s="122">
        <v>51188.988519000006</v>
      </c>
      <c r="U35" s="122">
        <v>49879.041289999994</v>
      </c>
      <c r="V35" s="122">
        <v>55297.853374999999</v>
      </c>
      <c r="W35" s="122">
        <v>40396.87357359349</v>
      </c>
      <c r="X35" s="122">
        <v>47972.336992247772</v>
      </c>
      <c r="Y35" s="122">
        <v>49893.33</v>
      </c>
      <c r="Z35" s="122">
        <v>49209.059474000002</v>
      </c>
      <c r="AA35" s="122">
        <v>48446.283153999997</v>
      </c>
      <c r="AB35" s="418"/>
    </row>
    <row r="36" spans="1:28" x14ac:dyDescent="0.35">
      <c r="A36" s="81" t="s">
        <v>84</v>
      </c>
      <c r="B36" s="125">
        <v>19667</v>
      </c>
      <c r="C36" s="120">
        <v>15159</v>
      </c>
      <c r="D36" s="120">
        <v>14155</v>
      </c>
      <c r="E36" s="120">
        <v>18821</v>
      </c>
      <c r="F36" s="120">
        <v>17125</v>
      </c>
      <c r="G36" s="120">
        <v>19465</v>
      </c>
      <c r="H36" s="120">
        <v>17860</v>
      </c>
      <c r="I36" s="120">
        <v>16732</v>
      </c>
      <c r="J36" s="120">
        <v>17732</v>
      </c>
      <c r="K36" s="120">
        <v>16238.291481</v>
      </c>
      <c r="L36" s="120">
        <v>17404.599288000001</v>
      </c>
      <c r="M36" s="120">
        <v>16634.672766</v>
      </c>
      <c r="N36" s="120">
        <v>15743.530494000001</v>
      </c>
      <c r="O36" s="120">
        <v>14493.407732</v>
      </c>
      <c r="P36" s="120">
        <v>14401.786622000001</v>
      </c>
      <c r="Q36" s="120">
        <v>13695.09303</v>
      </c>
      <c r="R36" s="120">
        <v>19758.54</v>
      </c>
      <c r="S36" s="120">
        <v>16402.960642999999</v>
      </c>
      <c r="T36" s="120">
        <v>18067.330360329652</v>
      </c>
      <c r="U36" s="120">
        <v>17954.717278</v>
      </c>
      <c r="V36" s="120">
        <v>21480.013730999999</v>
      </c>
      <c r="W36" s="120">
        <v>18700.454407999998</v>
      </c>
      <c r="X36" s="120">
        <v>18082.973859600002</v>
      </c>
      <c r="Y36" s="120">
        <v>18138.560000000001</v>
      </c>
      <c r="Z36" s="120">
        <v>16995.269916000001</v>
      </c>
      <c r="AA36" s="120">
        <v>15648.391442</v>
      </c>
      <c r="AB36" s="418"/>
    </row>
    <row r="37" spans="1:28" x14ac:dyDescent="0.35">
      <c r="A37" s="82" t="s">
        <v>85</v>
      </c>
      <c r="B37" s="126"/>
      <c r="C37" s="122"/>
      <c r="D37" s="122"/>
      <c r="E37" s="122"/>
      <c r="F37" s="122"/>
      <c r="G37" s="122"/>
      <c r="H37" s="122"/>
      <c r="I37" s="122"/>
      <c r="J37" s="122"/>
      <c r="K37" s="122"/>
      <c r="L37" s="122"/>
      <c r="M37" s="122"/>
      <c r="N37" s="122"/>
      <c r="O37" s="122"/>
      <c r="P37" s="122"/>
      <c r="Q37" s="122"/>
      <c r="R37" s="122"/>
      <c r="S37" s="122"/>
      <c r="T37" s="122">
        <v>9529.08</v>
      </c>
      <c r="U37" s="122">
        <v>19932.86</v>
      </c>
      <c r="V37" s="122">
        <v>17570.03</v>
      </c>
      <c r="W37" s="122">
        <v>16003.320000000002</v>
      </c>
      <c r="X37" s="122">
        <v>18405.849999999999</v>
      </c>
      <c r="Y37" s="122">
        <v>18284</v>
      </c>
      <c r="Z37" s="122">
        <v>20248.216273248123</v>
      </c>
      <c r="AA37" s="122">
        <v>18884.9957713</v>
      </c>
      <c r="AB37" s="418"/>
    </row>
    <row r="38" spans="1:28" x14ac:dyDescent="0.35">
      <c r="A38" s="240" t="s">
        <v>86</v>
      </c>
      <c r="B38" s="241">
        <v>65884</v>
      </c>
      <c r="C38" s="242">
        <v>59783</v>
      </c>
      <c r="D38" s="242">
        <v>65014</v>
      </c>
      <c r="E38" s="242">
        <v>56886</v>
      </c>
      <c r="F38" s="242">
        <v>61459</v>
      </c>
      <c r="G38" s="242">
        <v>49615</v>
      </c>
      <c r="H38" s="242">
        <v>59545</v>
      </c>
      <c r="I38" s="242">
        <v>55445</v>
      </c>
      <c r="J38" s="242">
        <v>65507</v>
      </c>
      <c r="K38" s="242">
        <v>52139.597487000006</v>
      </c>
      <c r="L38" s="242">
        <v>50734.229065000007</v>
      </c>
      <c r="M38" s="242">
        <v>51756.367217999999</v>
      </c>
      <c r="N38" s="242">
        <v>53449.305324000001</v>
      </c>
      <c r="O38" s="242">
        <v>58230.502252999999</v>
      </c>
      <c r="P38" s="242">
        <v>47515.493058</v>
      </c>
      <c r="Q38" s="242">
        <v>60660.091050999996</v>
      </c>
      <c r="R38" s="242">
        <v>74006.58</v>
      </c>
      <c r="S38" s="242">
        <v>79461.269627000001</v>
      </c>
      <c r="T38" s="242">
        <v>56906.796667000002</v>
      </c>
      <c r="U38" s="242">
        <v>58617.125069999995</v>
      </c>
      <c r="V38" s="242">
        <v>69851.425742000007</v>
      </c>
      <c r="W38" s="242">
        <v>48487.103755000004</v>
      </c>
      <c r="X38" s="242">
        <v>55060.16302700001</v>
      </c>
      <c r="Y38" s="242">
        <v>52723.389999999985</v>
      </c>
      <c r="Z38" s="242">
        <v>53994.037949999998</v>
      </c>
      <c r="AA38" s="242">
        <v>42538.520606999999</v>
      </c>
      <c r="AB38" s="419"/>
    </row>
    <row r="40" spans="1:28" ht="3" customHeight="1" x14ac:dyDescent="0.35">
      <c r="A40" s="17"/>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9"/>
    </row>
    <row r="41" spans="1:28" x14ac:dyDescent="0.35">
      <c r="A41" s="445" t="s">
        <v>87</v>
      </c>
      <c r="B41" s="446"/>
      <c r="C41" s="446"/>
      <c r="D41" s="446"/>
      <c r="E41" s="446"/>
      <c r="F41" s="446"/>
      <c r="G41" s="446"/>
      <c r="H41" s="29"/>
      <c r="I41" s="29"/>
      <c r="J41" s="20"/>
      <c r="K41" s="20"/>
      <c r="L41" s="20"/>
      <c r="M41" s="20"/>
      <c r="N41" s="20"/>
      <c r="O41" s="20"/>
      <c r="P41" s="20"/>
      <c r="Q41" s="20"/>
      <c r="R41" s="20"/>
      <c r="S41" s="20"/>
      <c r="T41" s="20"/>
      <c r="U41" s="20"/>
      <c r="V41" s="20"/>
      <c r="W41" s="20"/>
      <c r="X41" s="20"/>
      <c r="Y41" s="20"/>
      <c r="Z41" s="20"/>
      <c r="AA41" s="20"/>
      <c r="AB41" s="54"/>
    </row>
    <row r="42" spans="1:28" ht="18" customHeight="1" x14ac:dyDescent="0.35">
      <c r="A42" s="453" t="s">
        <v>250</v>
      </c>
      <c r="B42" s="448"/>
      <c r="C42" s="448"/>
      <c r="D42" s="448"/>
      <c r="E42" s="448"/>
      <c r="F42" s="448"/>
      <c r="G42" s="448"/>
      <c r="H42" s="448"/>
      <c r="I42" s="448"/>
      <c r="J42" s="448"/>
      <c r="K42" s="448"/>
      <c r="L42" s="448"/>
      <c r="M42" s="448"/>
      <c r="N42" s="448"/>
      <c r="O42" s="448"/>
      <c r="P42" s="448"/>
      <c r="Q42" s="448"/>
      <c r="R42" s="448"/>
      <c r="S42" s="448"/>
      <c r="T42" s="448"/>
      <c r="U42" s="20"/>
      <c r="V42" s="20"/>
      <c r="W42" s="20"/>
      <c r="X42" s="20"/>
      <c r="Y42" s="20"/>
      <c r="Z42" s="20"/>
      <c r="AA42" s="20"/>
      <c r="AB42" s="54"/>
    </row>
    <row r="43" spans="1:28" ht="18" customHeight="1" x14ac:dyDescent="0.35">
      <c r="A43" s="447" t="s">
        <v>113</v>
      </c>
      <c r="B43" s="448"/>
      <c r="C43" s="448"/>
      <c r="D43" s="448"/>
      <c r="E43" s="448"/>
      <c r="F43" s="448"/>
      <c r="G43" s="448"/>
      <c r="H43" s="20"/>
      <c r="I43" s="20"/>
      <c r="J43" s="20"/>
      <c r="K43" s="20"/>
      <c r="L43" s="20"/>
      <c r="M43" s="20"/>
      <c r="N43" s="20"/>
      <c r="O43" s="20"/>
      <c r="P43" s="20"/>
      <c r="Q43" s="20"/>
      <c r="R43" s="20"/>
      <c r="S43" s="20"/>
      <c r="T43" s="20"/>
      <c r="U43" s="20"/>
      <c r="V43" s="20"/>
      <c r="W43" s="20"/>
      <c r="X43" s="20"/>
      <c r="Y43" s="20"/>
      <c r="Z43" s="20"/>
      <c r="AA43" s="20"/>
      <c r="AB43" s="54"/>
    </row>
    <row r="44" spans="1:28" ht="18" customHeight="1" x14ac:dyDescent="0.35">
      <c r="A44" s="57" t="s">
        <v>162</v>
      </c>
      <c r="B44" s="30"/>
      <c r="C44" s="30"/>
      <c r="D44" s="30"/>
      <c r="E44" s="30"/>
      <c r="F44" s="30"/>
      <c r="G44" s="30"/>
      <c r="H44" s="20"/>
      <c r="I44" s="20"/>
      <c r="J44" s="20"/>
      <c r="K44" s="20"/>
      <c r="L44" s="20"/>
      <c r="M44" s="20"/>
      <c r="N44" s="20"/>
      <c r="O44" s="20"/>
      <c r="P44" s="20"/>
      <c r="Q44" s="20"/>
      <c r="R44" s="20"/>
      <c r="S44" s="20"/>
      <c r="T44" s="20"/>
      <c r="U44" s="20"/>
      <c r="V44" s="20"/>
      <c r="W44" s="20"/>
      <c r="X44" s="20"/>
      <c r="Y44" s="20"/>
      <c r="Z44" s="20"/>
      <c r="AA44" s="20"/>
      <c r="AB44" s="54"/>
    </row>
    <row r="45" spans="1:28" x14ac:dyDescent="0.35">
      <c r="A45" s="449" t="s">
        <v>30</v>
      </c>
      <c r="B45" s="450"/>
      <c r="C45" s="450"/>
      <c r="D45" s="450"/>
      <c r="E45" s="450"/>
      <c r="F45" s="450"/>
      <c r="G45" s="450"/>
      <c r="H45" s="31"/>
      <c r="I45" s="31"/>
      <c r="J45" s="20"/>
      <c r="K45" s="20"/>
      <c r="L45" s="20"/>
      <c r="M45" s="20"/>
      <c r="N45" s="20"/>
      <c r="O45" s="20"/>
      <c r="P45" s="20"/>
      <c r="Q45" s="20"/>
      <c r="R45" s="20"/>
      <c r="S45" s="20"/>
      <c r="T45" s="20"/>
      <c r="U45" s="20"/>
      <c r="V45" s="20"/>
      <c r="W45" s="20"/>
      <c r="X45" s="20"/>
      <c r="Y45" s="20"/>
      <c r="Z45" s="20"/>
      <c r="AA45" s="20"/>
      <c r="AB45" s="54"/>
    </row>
    <row r="46" spans="1:28" ht="3" customHeight="1" x14ac:dyDescent="0.35">
      <c r="A46" s="21"/>
      <c r="B46" s="22"/>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3"/>
    </row>
    <row r="49" spans="1:28" ht="22.2" customHeight="1" x14ac:dyDescent="0.35">
      <c r="A49" s="451" t="s">
        <v>278</v>
      </c>
      <c r="B49" s="452"/>
      <c r="C49" s="452"/>
      <c r="D49" s="452"/>
      <c r="E49" s="452"/>
      <c r="F49" s="452"/>
      <c r="G49" s="452"/>
      <c r="H49" s="115"/>
      <c r="I49" s="115"/>
      <c r="J49" s="115"/>
      <c r="K49" s="115"/>
      <c r="L49" s="115"/>
      <c r="M49" s="115"/>
      <c r="N49" s="115"/>
      <c r="O49" s="115"/>
      <c r="P49" s="115"/>
      <c r="Q49" s="115"/>
      <c r="R49" s="115"/>
      <c r="S49" s="115"/>
      <c r="T49" s="115"/>
      <c r="U49" s="115"/>
      <c r="V49" s="115"/>
      <c r="W49" s="115"/>
      <c r="X49" s="115"/>
      <c r="Y49" s="115"/>
      <c r="Z49" s="115"/>
      <c r="AA49" s="115"/>
      <c r="AB49" s="116"/>
    </row>
    <row r="50" spans="1:28" x14ac:dyDescent="0.35">
      <c r="A50" s="437" t="s">
        <v>61</v>
      </c>
      <c r="B50" s="442" t="s">
        <v>249</v>
      </c>
      <c r="C50" s="443"/>
      <c r="D50" s="443"/>
      <c r="E50" s="443"/>
      <c r="F50" s="443"/>
      <c r="G50" s="443"/>
      <c r="H50" s="443"/>
      <c r="I50" s="443"/>
      <c r="J50" s="443"/>
      <c r="K50" s="443"/>
      <c r="L50" s="443"/>
      <c r="M50" s="443"/>
      <c r="N50" s="443"/>
      <c r="O50" s="443"/>
      <c r="P50" s="443"/>
      <c r="Q50" s="443"/>
      <c r="R50" s="443"/>
      <c r="S50" s="443"/>
      <c r="T50" s="443"/>
      <c r="U50" s="443"/>
      <c r="V50" s="443"/>
      <c r="W50" s="443"/>
      <c r="X50" s="443"/>
      <c r="Y50" s="443"/>
      <c r="Z50" s="443"/>
      <c r="AA50" s="443"/>
      <c r="AB50" s="444"/>
    </row>
    <row r="51" spans="1:28" x14ac:dyDescent="0.35">
      <c r="A51" s="438"/>
      <c r="B51" s="123">
        <v>2000</v>
      </c>
      <c r="C51" s="117">
        <v>2001</v>
      </c>
      <c r="D51" s="117">
        <v>2002</v>
      </c>
      <c r="E51" s="117">
        <v>2003</v>
      </c>
      <c r="F51" s="117">
        <v>2004</v>
      </c>
      <c r="G51" s="117">
        <v>2005</v>
      </c>
      <c r="H51" s="117">
        <v>2006</v>
      </c>
      <c r="I51" s="117">
        <v>2007</v>
      </c>
      <c r="J51" s="117">
        <v>2008</v>
      </c>
      <c r="K51" s="117">
        <v>2009</v>
      </c>
      <c r="L51" s="117">
        <v>2010</v>
      </c>
      <c r="M51" s="117">
        <v>2011</v>
      </c>
      <c r="N51" s="117">
        <v>2012</v>
      </c>
      <c r="O51" s="117">
        <v>2013</v>
      </c>
      <c r="P51" s="117">
        <v>2014</v>
      </c>
      <c r="Q51" s="117">
        <v>2015</v>
      </c>
      <c r="R51" s="117">
        <v>2016</v>
      </c>
      <c r="S51" s="117">
        <v>2017</v>
      </c>
      <c r="T51" s="117">
        <v>2018</v>
      </c>
      <c r="U51" s="117">
        <v>2019</v>
      </c>
      <c r="V51" s="117">
        <v>2020</v>
      </c>
      <c r="W51" s="117">
        <v>2021</v>
      </c>
      <c r="X51" s="117">
        <v>2022</v>
      </c>
      <c r="Y51" s="117">
        <v>2023</v>
      </c>
      <c r="Z51" s="117">
        <v>2024</v>
      </c>
      <c r="AA51" s="117">
        <v>2025</v>
      </c>
      <c r="AB51" s="420"/>
    </row>
    <row r="52" spans="1:28" x14ac:dyDescent="0.35">
      <c r="A52" s="118" t="s">
        <v>80</v>
      </c>
      <c r="B52" s="124">
        <v>447553</v>
      </c>
      <c r="C52" s="119">
        <v>448999</v>
      </c>
      <c r="D52" s="119">
        <v>404582.65</v>
      </c>
      <c r="E52" s="119">
        <v>472816.52</v>
      </c>
      <c r="F52" s="119">
        <v>494531.0758487393</v>
      </c>
      <c r="G52" s="119">
        <v>408953.22</v>
      </c>
      <c r="H52" s="119">
        <v>380372.1</v>
      </c>
      <c r="I52" s="119">
        <v>383690</v>
      </c>
      <c r="J52" s="119">
        <v>442231.688086554</v>
      </c>
      <c r="K52" s="119">
        <v>468890.09189600003</v>
      </c>
      <c r="L52" s="119">
        <v>420720.88273529644</v>
      </c>
      <c r="M52" s="119">
        <v>445413.55821055535</v>
      </c>
      <c r="N52" s="119">
        <v>416052.26415100001</v>
      </c>
      <c r="O52" s="119">
        <v>438434.35313549294</v>
      </c>
      <c r="P52" s="119">
        <v>372806.65859400004</v>
      </c>
      <c r="Q52" s="119">
        <v>462117.32307469856</v>
      </c>
      <c r="R52" s="119">
        <v>570802.15</v>
      </c>
      <c r="S52" s="119">
        <v>595374.11849400005</v>
      </c>
      <c r="T52" s="90">
        <v>500923.60774632962</v>
      </c>
      <c r="U52" s="90">
        <v>539552.81626631157</v>
      </c>
      <c r="V52" s="90">
        <v>596414.75232681958</v>
      </c>
      <c r="W52" s="90">
        <v>544635.39912977605</v>
      </c>
      <c r="X52" s="90">
        <v>534914.87393384776</v>
      </c>
      <c r="Y52" s="90">
        <v>589847.86</v>
      </c>
      <c r="Z52" s="90">
        <v>631071.47613523551</v>
      </c>
      <c r="AA52" s="90">
        <v>563969.55946819996</v>
      </c>
      <c r="AB52" s="417"/>
    </row>
    <row r="53" spans="1:28" x14ac:dyDescent="0.35">
      <c r="A53" s="81"/>
      <c r="B53" s="125"/>
      <c r="C53" s="120"/>
      <c r="D53" s="120"/>
      <c r="E53" s="120"/>
      <c r="F53" s="120"/>
      <c r="G53" s="120"/>
      <c r="H53" s="120"/>
      <c r="I53" s="120"/>
      <c r="J53" s="120"/>
      <c r="K53" s="120"/>
      <c r="L53" s="120"/>
      <c r="M53" s="120"/>
      <c r="N53" s="120"/>
      <c r="O53" s="120"/>
      <c r="P53" s="120"/>
      <c r="Q53" s="120"/>
      <c r="R53" s="120"/>
      <c r="S53" s="120"/>
      <c r="T53" s="120"/>
      <c r="U53" s="120"/>
      <c r="V53" s="120"/>
      <c r="W53" s="120"/>
      <c r="X53" s="120"/>
      <c r="Y53" s="120"/>
      <c r="Z53" s="120"/>
      <c r="AA53" s="120"/>
      <c r="AB53" s="418"/>
    </row>
    <row r="54" spans="1:28" x14ac:dyDescent="0.35">
      <c r="A54" s="82" t="s">
        <v>81</v>
      </c>
      <c r="B54" s="126">
        <v>98898</v>
      </c>
      <c r="C54" s="122">
        <v>95625</v>
      </c>
      <c r="D54" s="122">
        <v>85505.41</v>
      </c>
      <c r="E54" s="122">
        <v>99617.5</v>
      </c>
      <c r="F54" s="122">
        <v>101637.3</v>
      </c>
      <c r="G54" s="122">
        <v>82425.600000000006</v>
      </c>
      <c r="H54" s="122">
        <v>63774</v>
      </c>
      <c r="I54" s="122">
        <v>74005</v>
      </c>
      <c r="J54" s="122">
        <v>83803.199999999997</v>
      </c>
      <c r="K54" s="122">
        <v>103950.3</v>
      </c>
      <c r="L54" s="122">
        <v>97180.700000000012</v>
      </c>
      <c r="M54" s="122">
        <v>97734.5</v>
      </c>
      <c r="N54" s="122">
        <v>73101.899999999994</v>
      </c>
      <c r="O54" s="122">
        <v>70295.199999999997</v>
      </c>
      <c r="P54" s="122">
        <v>39762.61</v>
      </c>
      <c r="Q54" s="122">
        <v>63520.65</v>
      </c>
      <c r="R54" s="122">
        <v>77335</v>
      </c>
      <c r="S54" s="122">
        <v>82756.240000000005</v>
      </c>
      <c r="T54" s="122">
        <v>66396.5</v>
      </c>
      <c r="U54" s="122">
        <v>81819.33</v>
      </c>
      <c r="V54" s="122">
        <v>85798.399999999994</v>
      </c>
      <c r="W54" s="122">
        <v>72549.59</v>
      </c>
      <c r="X54" s="122">
        <v>84644.713000000003</v>
      </c>
      <c r="Y54" s="122">
        <v>86449.15</v>
      </c>
      <c r="Z54" s="122">
        <v>91223.03</v>
      </c>
      <c r="AA54" s="122">
        <v>69694.55</v>
      </c>
      <c r="AB54" s="418"/>
    </row>
    <row r="55" spans="1:28" x14ac:dyDescent="0.35">
      <c r="A55" s="81" t="s">
        <v>82</v>
      </c>
      <c r="B55" s="125">
        <v>55838</v>
      </c>
      <c r="C55" s="120">
        <v>69195</v>
      </c>
      <c r="D55" s="120">
        <v>70281.440000000002</v>
      </c>
      <c r="E55" s="120">
        <v>93444</v>
      </c>
      <c r="F55" s="120">
        <v>104597</v>
      </c>
      <c r="G55" s="120">
        <v>66573.5</v>
      </c>
      <c r="H55" s="120">
        <v>58932</v>
      </c>
      <c r="I55" s="120">
        <v>63041</v>
      </c>
      <c r="J55" s="120">
        <v>76853.100000000006</v>
      </c>
      <c r="K55" s="120">
        <v>88790.552381000001</v>
      </c>
      <c r="L55" s="120">
        <v>80483.8</v>
      </c>
      <c r="M55" s="120">
        <v>101251.1</v>
      </c>
      <c r="N55" s="120">
        <v>95952.2</v>
      </c>
      <c r="O55" s="120">
        <v>104612.3</v>
      </c>
      <c r="P55" s="120">
        <v>95018.4</v>
      </c>
      <c r="Q55" s="120">
        <v>128799.9</v>
      </c>
      <c r="R55" s="120">
        <v>157428</v>
      </c>
      <c r="S55" s="120">
        <v>178207.5</v>
      </c>
      <c r="T55" s="120">
        <v>146681.5</v>
      </c>
      <c r="U55" s="120">
        <v>159081.1</v>
      </c>
      <c r="V55" s="120">
        <v>176878.3</v>
      </c>
      <c r="W55" s="120">
        <v>189422</v>
      </c>
      <c r="X55" s="120">
        <v>180257.584</v>
      </c>
      <c r="Y55" s="120">
        <v>206689.4</v>
      </c>
      <c r="Z55" s="120">
        <v>229207</v>
      </c>
      <c r="AA55" s="120">
        <v>227192.1</v>
      </c>
      <c r="AB55" s="418"/>
    </row>
    <row r="56" spans="1:28" x14ac:dyDescent="0.35">
      <c r="A56" s="82" t="s">
        <v>83</v>
      </c>
      <c r="B56" s="126">
        <v>105184</v>
      </c>
      <c r="C56" s="122">
        <v>102554</v>
      </c>
      <c r="D56" s="122">
        <v>99563.75</v>
      </c>
      <c r="E56" s="122">
        <v>110037.76999999999</v>
      </c>
      <c r="F56" s="122">
        <v>106116.59428600152</v>
      </c>
      <c r="G56" s="122">
        <v>98954.64</v>
      </c>
      <c r="H56" s="122">
        <v>103635.2</v>
      </c>
      <c r="I56" s="122">
        <v>108368</v>
      </c>
      <c r="J56" s="122">
        <v>110533.9987804878</v>
      </c>
      <c r="K56" s="122">
        <v>108115.30426800001</v>
      </c>
      <c r="L56" s="122">
        <v>101109.93218229647</v>
      </c>
      <c r="M56" s="122">
        <v>107118.44182599999</v>
      </c>
      <c r="N56" s="122">
        <v>106699.218333</v>
      </c>
      <c r="O56" s="122">
        <v>104192.91940380947</v>
      </c>
      <c r="P56" s="122">
        <v>95095.017884000001</v>
      </c>
      <c r="Q56" s="122">
        <v>104381.44927469859</v>
      </c>
      <c r="R56" s="122">
        <v>103855.9</v>
      </c>
      <c r="S56" s="122">
        <v>107520.72140900001</v>
      </c>
      <c r="T56" s="122">
        <v>106440.44205300001</v>
      </c>
      <c r="U56" s="122">
        <v>97154.915018999993</v>
      </c>
      <c r="V56" s="122">
        <v>108323.593375</v>
      </c>
      <c r="W56" s="122">
        <v>88836.169151202193</v>
      </c>
      <c r="X56" s="122">
        <v>87152.268837247771</v>
      </c>
      <c r="Y56" s="122">
        <v>100588.63</v>
      </c>
      <c r="Z56" s="122">
        <v>103210.74199598728</v>
      </c>
      <c r="AA56" s="122">
        <v>95085.260513999994</v>
      </c>
      <c r="AB56" s="418"/>
    </row>
    <row r="57" spans="1:28" x14ac:dyDescent="0.35">
      <c r="A57" s="81" t="s">
        <v>84</v>
      </c>
      <c r="B57" s="125">
        <v>37914</v>
      </c>
      <c r="C57" s="120">
        <v>33945.33</v>
      </c>
      <c r="D57" s="120">
        <v>29048.61</v>
      </c>
      <c r="E57" s="120">
        <v>34233.449999999997</v>
      </c>
      <c r="F57" s="120">
        <v>34429.414798375859</v>
      </c>
      <c r="G57" s="120">
        <v>36595.479999999996</v>
      </c>
      <c r="H57" s="120">
        <v>32073</v>
      </c>
      <c r="I57" s="120">
        <v>31505</v>
      </c>
      <c r="J57" s="120">
        <v>34658.901769834352</v>
      </c>
      <c r="K57" s="120">
        <v>33479.592961999995</v>
      </c>
      <c r="L57" s="120">
        <v>31936.801488000001</v>
      </c>
      <c r="M57" s="120">
        <v>31425.219166555362</v>
      </c>
      <c r="N57" s="120">
        <v>33023.780493999999</v>
      </c>
      <c r="O57" s="120">
        <v>29488.935229000002</v>
      </c>
      <c r="P57" s="120">
        <v>29224.225867000001</v>
      </c>
      <c r="Q57" s="120">
        <v>28848.874905000001</v>
      </c>
      <c r="R57" s="120">
        <v>38386.94</v>
      </c>
      <c r="S57" s="120">
        <v>33592.609253000002</v>
      </c>
      <c r="T57" s="120">
        <v>34286.16325232965</v>
      </c>
      <c r="U57" s="120">
        <v>32797.750240311514</v>
      </c>
      <c r="V57" s="120">
        <v>38658.063001819668</v>
      </c>
      <c r="W57" s="120">
        <v>31721.356822573871</v>
      </c>
      <c r="X57" s="120">
        <v>34090.440015600005</v>
      </c>
      <c r="Y57" s="120">
        <v>34955.479999999996</v>
      </c>
      <c r="Z57" s="120">
        <v>33428.759916000003</v>
      </c>
      <c r="AA57" s="120">
        <v>30620.389388</v>
      </c>
      <c r="AB57" s="418"/>
    </row>
    <row r="58" spans="1:28" x14ac:dyDescent="0.35">
      <c r="A58" s="82" t="s">
        <v>85</v>
      </c>
      <c r="B58" s="126"/>
      <c r="C58" s="122"/>
      <c r="D58" s="122"/>
      <c r="E58" s="122"/>
      <c r="F58" s="122"/>
      <c r="G58" s="122"/>
      <c r="H58" s="122"/>
      <c r="I58" s="122"/>
      <c r="J58" s="122"/>
      <c r="K58" s="122"/>
      <c r="L58" s="122"/>
      <c r="M58" s="122"/>
      <c r="N58" s="122"/>
      <c r="O58" s="122"/>
      <c r="P58" s="122"/>
      <c r="Q58" s="122"/>
      <c r="R58" s="122"/>
      <c r="S58" s="122"/>
      <c r="T58" s="122">
        <v>28989.370000000003</v>
      </c>
      <c r="U58" s="122">
        <v>39110.449999999997</v>
      </c>
      <c r="V58" s="122">
        <v>36687.509999999995</v>
      </c>
      <c r="W58" s="122">
        <v>34777.32</v>
      </c>
      <c r="X58" s="122">
        <v>35666.85</v>
      </c>
      <c r="Y58" s="122">
        <v>37650</v>
      </c>
      <c r="Z58" s="122">
        <v>39302.346273248128</v>
      </c>
      <c r="AA58" s="122">
        <v>35548.6898162</v>
      </c>
      <c r="AB58" s="418"/>
    </row>
    <row r="59" spans="1:28" x14ac:dyDescent="0.35">
      <c r="A59" s="240" t="s">
        <v>86</v>
      </c>
      <c r="B59" s="241">
        <v>149719</v>
      </c>
      <c r="C59" s="242">
        <v>147679.34</v>
      </c>
      <c r="D59" s="242">
        <v>120183.44</v>
      </c>
      <c r="E59" s="242">
        <v>135483.79999999999</v>
      </c>
      <c r="F59" s="242">
        <v>147750.76676436194</v>
      </c>
      <c r="G59" s="242">
        <v>124404</v>
      </c>
      <c r="H59" s="242">
        <v>121957.9</v>
      </c>
      <c r="I59" s="242">
        <v>106771</v>
      </c>
      <c r="J59" s="242">
        <v>136382.48753623187</v>
      </c>
      <c r="K59" s="242">
        <v>134554.34228500002</v>
      </c>
      <c r="L59" s="242">
        <v>110009.64906500001</v>
      </c>
      <c r="M59" s="242">
        <v>107884.29721799999</v>
      </c>
      <c r="N59" s="242">
        <v>107275.165324</v>
      </c>
      <c r="O59" s="242">
        <v>129844.99850268349</v>
      </c>
      <c r="P59" s="242">
        <v>113706.404843</v>
      </c>
      <c r="Q59" s="242">
        <v>136566.44889499998</v>
      </c>
      <c r="R59" s="242">
        <v>193796.31</v>
      </c>
      <c r="S59" s="242">
        <v>193297.04783200001</v>
      </c>
      <c r="T59" s="242">
        <v>118129.63244099999</v>
      </c>
      <c r="U59" s="242">
        <v>129589.271007</v>
      </c>
      <c r="V59" s="242">
        <v>150068.88595000003</v>
      </c>
      <c r="W59" s="242">
        <v>127328.963156</v>
      </c>
      <c r="X59" s="242">
        <v>113103.01808100002</v>
      </c>
      <c r="Y59" s="242">
        <v>123515.19999999998</v>
      </c>
      <c r="Z59" s="242">
        <v>134699.59795000002</v>
      </c>
      <c r="AA59" s="242">
        <v>105828.56975</v>
      </c>
      <c r="AB59" s="419"/>
    </row>
    <row r="61" spans="1:28" ht="3" customHeight="1" x14ac:dyDescent="0.35">
      <c r="A61" s="17"/>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9"/>
    </row>
    <row r="62" spans="1:28" x14ac:dyDescent="0.35">
      <c r="A62" s="445" t="s">
        <v>87</v>
      </c>
      <c r="B62" s="446"/>
      <c r="C62" s="446"/>
      <c r="D62" s="446"/>
      <c r="E62" s="446"/>
      <c r="F62" s="446"/>
      <c r="G62" s="446"/>
      <c r="H62" s="29"/>
      <c r="I62" s="29"/>
      <c r="J62" s="20"/>
      <c r="K62" s="20"/>
      <c r="L62" s="20"/>
      <c r="M62" s="20"/>
      <c r="N62" s="20"/>
      <c r="O62" s="20"/>
      <c r="P62" s="20"/>
      <c r="Q62" s="20"/>
      <c r="R62" s="20"/>
      <c r="S62" s="20"/>
      <c r="T62" s="20"/>
      <c r="U62" s="20"/>
      <c r="V62" s="20"/>
      <c r="W62" s="20"/>
      <c r="X62" s="20"/>
      <c r="Y62" s="20"/>
      <c r="Z62" s="20"/>
      <c r="AA62" s="20"/>
      <c r="AB62" s="54"/>
    </row>
    <row r="63" spans="1:28" ht="18" customHeight="1" x14ac:dyDescent="0.35">
      <c r="A63" s="453" t="s">
        <v>250</v>
      </c>
      <c r="B63" s="448"/>
      <c r="C63" s="448"/>
      <c r="D63" s="448"/>
      <c r="E63" s="448"/>
      <c r="F63" s="448"/>
      <c r="G63" s="448"/>
      <c r="H63" s="448"/>
      <c r="I63" s="448"/>
      <c r="J63" s="448"/>
      <c r="K63" s="448"/>
      <c r="L63" s="448"/>
      <c r="M63" s="448"/>
      <c r="N63" s="448"/>
      <c r="O63" s="448"/>
      <c r="P63" s="448"/>
      <c r="Q63" s="448"/>
      <c r="R63" s="448"/>
      <c r="S63" s="448"/>
      <c r="T63" s="448"/>
      <c r="U63" s="20"/>
      <c r="V63" s="20"/>
      <c r="W63" s="20"/>
      <c r="X63" s="20"/>
      <c r="Y63" s="20"/>
      <c r="Z63" s="20"/>
      <c r="AA63" s="20"/>
      <c r="AB63" s="54"/>
    </row>
    <row r="64" spans="1:28" ht="18" customHeight="1" x14ac:dyDescent="0.35">
      <c r="A64" s="447" t="s">
        <v>113</v>
      </c>
      <c r="B64" s="448"/>
      <c r="C64" s="448"/>
      <c r="D64" s="448"/>
      <c r="E64" s="448"/>
      <c r="F64" s="448"/>
      <c r="G64" s="448"/>
      <c r="H64" s="20"/>
      <c r="I64" s="20"/>
      <c r="J64" s="20"/>
      <c r="K64" s="20"/>
      <c r="L64" s="20"/>
      <c r="M64" s="20"/>
      <c r="N64" s="20"/>
      <c r="O64" s="20"/>
      <c r="P64" s="20"/>
      <c r="Q64" s="20"/>
      <c r="R64" s="20"/>
      <c r="S64" s="20"/>
      <c r="T64" s="20"/>
      <c r="U64" s="20"/>
      <c r="V64" s="20"/>
      <c r="W64" s="20"/>
      <c r="X64" s="20"/>
      <c r="Y64" s="20"/>
      <c r="Z64" s="20"/>
      <c r="AA64" s="20"/>
      <c r="AB64" s="54"/>
    </row>
    <row r="65" spans="1:29" ht="18" customHeight="1" x14ac:dyDescent="0.35">
      <c r="A65" s="57" t="s">
        <v>162</v>
      </c>
      <c r="B65" s="30"/>
      <c r="C65" s="30"/>
      <c r="D65" s="30"/>
      <c r="E65" s="30"/>
      <c r="F65" s="30"/>
      <c r="G65" s="30"/>
      <c r="H65" s="20"/>
      <c r="I65" s="20"/>
      <c r="J65" s="20"/>
      <c r="K65" s="20"/>
      <c r="L65" s="20"/>
      <c r="M65" s="20"/>
      <c r="N65" s="20"/>
      <c r="O65" s="20"/>
      <c r="P65" s="20"/>
      <c r="Q65" s="20"/>
      <c r="R65" s="20"/>
      <c r="S65" s="20"/>
      <c r="T65" s="20"/>
      <c r="U65" s="20"/>
      <c r="V65" s="20"/>
      <c r="W65" s="20"/>
      <c r="X65" s="20"/>
      <c r="Y65" s="20"/>
      <c r="Z65" s="20"/>
      <c r="AA65" s="20"/>
      <c r="AB65" s="54"/>
    </row>
    <row r="66" spans="1:29" ht="18" customHeight="1" x14ac:dyDescent="0.35">
      <c r="A66" s="449" t="s">
        <v>30</v>
      </c>
      <c r="B66" s="450"/>
      <c r="C66" s="450"/>
      <c r="D66" s="450"/>
      <c r="E66" s="450"/>
      <c r="F66" s="450"/>
      <c r="G66" s="450"/>
      <c r="H66" s="31"/>
      <c r="I66" s="31"/>
      <c r="J66" s="20"/>
      <c r="K66" s="20"/>
      <c r="L66" s="20"/>
      <c r="M66" s="20"/>
      <c r="N66" s="20"/>
      <c r="O66" s="20"/>
      <c r="P66" s="20"/>
      <c r="Q66" s="20"/>
      <c r="R66" s="20"/>
      <c r="S66" s="20"/>
      <c r="T66" s="20"/>
      <c r="U66" s="20"/>
      <c r="V66" s="20"/>
      <c r="W66" s="20"/>
      <c r="X66" s="20"/>
      <c r="Y66" s="20"/>
      <c r="Z66" s="20"/>
      <c r="AA66" s="20"/>
      <c r="AB66" s="54"/>
    </row>
    <row r="67" spans="1:29" ht="3" customHeight="1" x14ac:dyDescent="0.35">
      <c r="A67" s="21"/>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3"/>
    </row>
    <row r="70" spans="1:29" s="400" customFormat="1" ht="22.2" customHeight="1" x14ac:dyDescent="0.25">
      <c r="A70" s="434" t="s">
        <v>279</v>
      </c>
      <c r="B70" s="435"/>
      <c r="C70" s="435"/>
      <c r="D70" s="435"/>
      <c r="E70" s="435"/>
      <c r="F70" s="435"/>
      <c r="G70" s="435"/>
      <c r="H70" s="435"/>
      <c r="I70" s="435"/>
      <c r="J70" s="435"/>
      <c r="K70" s="435"/>
      <c r="L70" s="435"/>
      <c r="M70" s="435"/>
      <c r="N70" s="435"/>
      <c r="O70" s="435"/>
      <c r="P70" s="435"/>
      <c r="Q70" s="435"/>
      <c r="R70" s="435"/>
      <c r="S70" s="435"/>
      <c r="T70" s="435"/>
      <c r="U70" s="435"/>
      <c r="V70" s="435"/>
      <c r="W70" s="435"/>
      <c r="X70" s="435"/>
      <c r="Y70" s="435"/>
      <c r="Z70" s="435"/>
      <c r="AA70" s="435"/>
      <c r="AB70" s="436"/>
    </row>
    <row r="71" spans="1:29" x14ac:dyDescent="0.35">
      <c r="A71" s="430" t="s">
        <v>61</v>
      </c>
      <c r="B71" s="431" t="s">
        <v>280</v>
      </c>
      <c r="C71" s="432"/>
      <c r="D71" s="432"/>
      <c r="E71" s="432"/>
      <c r="F71" s="432"/>
      <c r="G71" s="432"/>
      <c r="H71" s="432"/>
      <c r="I71" s="432"/>
      <c r="J71" s="432"/>
      <c r="K71" s="432"/>
      <c r="L71" s="432"/>
      <c r="M71" s="432"/>
      <c r="N71" s="432"/>
      <c r="O71" s="432"/>
      <c r="P71" s="432"/>
      <c r="Q71" s="432"/>
      <c r="R71" s="432"/>
      <c r="S71" s="432"/>
      <c r="T71" s="432"/>
      <c r="U71" s="432"/>
      <c r="V71" s="432"/>
      <c r="W71" s="432"/>
      <c r="X71" s="432"/>
      <c r="Y71" s="432"/>
      <c r="Z71" s="432"/>
      <c r="AA71" s="432"/>
      <c r="AB71" s="433"/>
    </row>
    <row r="72" spans="1:29" x14ac:dyDescent="0.35">
      <c r="A72" s="431"/>
      <c r="B72" s="87" t="s">
        <v>135</v>
      </c>
      <c r="C72" s="88" t="s">
        <v>136</v>
      </c>
      <c r="D72" s="88" t="s">
        <v>137</v>
      </c>
      <c r="E72" s="88" t="s">
        <v>138</v>
      </c>
      <c r="F72" s="88" t="s">
        <v>139</v>
      </c>
      <c r="G72" s="88" t="s">
        <v>140</v>
      </c>
      <c r="H72" s="88" t="s">
        <v>141</v>
      </c>
      <c r="I72" s="88" t="s">
        <v>142</v>
      </c>
      <c r="J72" s="88" t="s">
        <v>143</v>
      </c>
      <c r="K72" s="88" t="s">
        <v>144</v>
      </c>
      <c r="L72" s="88" t="s">
        <v>145</v>
      </c>
      <c r="M72" s="88" t="s">
        <v>146</v>
      </c>
      <c r="N72" s="88" t="s">
        <v>147</v>
      </c>
      <c r="O72" s="88" t="s">
        <v>148</v>
      </c>
      <c r="P72" s="88" t="s">
        <v>149</v>
      </c>
      <c r="Q72" s="88" t="s">
        <v>150</v>
      </c>
      <c r="R72" s="88" t="s">
        <v>151</v>
      </c>
      <c r="S72" s="88" t="s">
        <v>152</v>
      </c>
      <c r="T72" s="88" t="s">
        <v>153</v>
      </c>
      <c r="U72" s="88" t="s">
        <v>154</v>
      </c>
      <c r="V72" s="88" t="s">
        <v>155</v>
      </c>
      <c r="W72" s="88" t="s">
        <v>156</v>
      </c>
      <c r="X72" s="88" t="s">
        <v>157</v>
      </c>
      <c r="Y72" s="263" t="s">
        <v>158</v>
      </c>
      <c r="Z72" s="263" t="s">
        <v>159</v>
      </c>
      <c r="AA72" s="263" t="s">
        <v>160</v>
      </c>
      <c r="AB72" s="264" t="s">
        <v>161</v>
      </c>
    </row>
    <row r="73" spans="1:29" x14ac:dyDescent="0.35">
      <c r="A73" s="109" t="s">
        <v>80</v>
      </c>
      <c r="B73" s="99">
        <v>1088649</v>
      </c>
      <c r="C73" s="90">
        <v>988810</v>
      </c>
      <c r="D73" s="90">
        <v>950127</v>
      </c>
      <c r="E73" s="90">
        <v>946206</v>
      </c>
      <c r="F73" s="90">
        <v>1016602</v>
      </c>
      <c r="G73" s="90">
        <v>1008854</v>
      </c>
      <c r="H73" s="90">
        <v>896704</v>
      </c>
      <c r="I73" s="90">
        <v>1039234.9674429693</v>
      </c>
      <c r="J73" s="90">
        <v>1105208</v>
      </c>
      <c r="K73" s="90">
        <v>1078041</v>
      </c>
      <c r="L73" s="90">
        <v>724294.06685847417</v>
      </c>
      <c r="M73" s="90">
        <v>898244.51929346751</v>
      </c>
      <c r="N73" s="90">
        <v>799153.20971683518</v>
      </c>
      <c r="O73" s="90">
        <v>852190.25874130102</v>
      </c>
      <c r="P73" s="90">
        <v>796694.85164410004</v>
      </c>
      <c r="Q73" s="90">
        <v>780997.12464417494</v>
      </c>
      <c r="R73" s="90">
        <v>765354.5</v>
      </c>
      <c r="S73" s="90">
        <v>989958.93259574461</v>
      </c>
      <c r="T73" s="90">
        <v>1020738.1113122194</v>
      </c>
      <c r="U73" s="90">
        <v>1008080.6919076068</v>
      </c>
      <c r="V73" s="90">
        <v>1165192.6312326437</v>
      </c>
      <c r="W73" s="90">
        <v>1208598.5338062793</v>
      </c>
      <c r="X73" s="90">
        <v>912266.98552572937</v>
      </c>
      <c r="Y73" s="90">
        <v>1114859.6756803161</v>
      </c>
      <c r="Z73" s="90">
        <v>980720.80907441804</v>
      </c>
      <c r="AA73" s="90">
        <v>998836.97565492545</v>
      </c>
      <c r="AB73" s="91">
        <v>876399.98577775923</v>
      </c>
    </row>
    <row r="74" spans="1:29" x14ac:dyDescent="0.35">
      <c r="A74" s="92"/>
      <c r="B74" s="100"/>
      <c r="C74" s="93"/>
      <c r="D74" s="93"/>
      <c r="E74" s="93"/>
      <c r="F74" s="93"/>
      <c r="G74" s="93"/>
      <c r="H74" s="93"/>
      <c r="I74" s="93"/>
      <c r="J74" s="93"/>
      <c r="K74" s="93"/>
      <c r="L74" s="93"/>
      <c r="M74" s="93"/>
      <c r="N74" s="93"/>
      <c r="O74" s="93"/>
      <c r="P74" s="93"/>
      <c r="Q74" s="93"/>
      <c r="R74" s="93"/>
      <c r="S74" s="93"/>
      <c r="T74" s="93"/>
      <c r="U74" s="93"/>
      <c r="V74" s="93"/>
      <c r="W74" s="93"/>
      <c r="X74" s="93"/>
      <c r="Y74" s="93"/>
      <c r="Z74" s="93"/>
      <c r="AA74" s="93"/>
      <c r="AB74" s="94"/>
    </row>
    <row r="75" spans="1:29" x14ac:dyDescent="0.35">
      <c r="A75" s="49" t="s">
        <v>81</v>
      </c>
      <c r="B75" s="101">
        <v>99413</v>
      </c>
      <c r="C75" s="95">
        <v>76409</v>
      </c>
      <c r="D75" s="95">
        <v>102975</v>
      </c>
      <c r="E75" s="95">
        <v>79283</v>
      </c>
      <c r="F75" s="95">
        <v>89855</v>
      </c>
      <c r="G75" s="95">
        <v>89428</v>
      </c>
      <c r="H75" s="95">
        <v>61819</v>
      </c>
      <c r="I75" s="95">
        <v>60871.585318011967</v>
      </c>
      <c r="J75" s="95">
        <v>86848</v>
      </c>
      <c r="K75" s="95">
        <v>62695</v>
      </c>
      <c r="L75" s="95">
        <v>42502.548692460521</v>
      </c>
      <c r="M75" s="95">
        <v>85080.717135772647</v>
      </c>
      <c r="N75" s="95">
        <v>50960.361526717563</v>
      </c>
      <c r="O75" s="95">
        <v>82671.76327450182</v>
      </c>
      <c r="P75" s="95">
        <v>41866.101553760098</v>
      </c>
      <c r="Q75" s="95">
        <v>49252.239632073586</v>
      </c>
      <c r="R75" s="95">
        <v>65518.35</v>
      </c>
      <c r="S75" s="95">
        <v>74395.339781812188</v>
      </c>
      <c r="T75" s="95">
        <v>71252.108143064281</v>
      </c>
      <c r="U75" s="95">
        <v>78478.494789182063</v>
      </c>
      <c r="V75" s="95">
        <v>116232.84774429603</v>
      </c>
      <c r="W75" s="95">
        <v>100893.480014008</v>
      </c>
      <c r="X75" s="95">
        <v>78133.570109749489</v>
      </c>
      <c r="Y75" s="95">
        <v>98465.798264172059</v>
      </c>
      <c r="Z75" s="95">
        <v>88590.394950969931</v>
      </c>
      <c r="AA75" s="95">
        <v>94930.674794746126</v>
      </c>
      <c r="AB75" s="96">
        <v>55259.78622652623</v>
      </c>
    </row>
    <row r="76" spans="1:29" x14ac:dyDescent="0.35">
      <c r="A76" s="48" t="s">
        <v>82</v>
      </c>
      <c r="B76" s="102">
        <v>83422</v>
      </c>
      <c r="C76" s="97">
        <v>64539</v>
      </c>
      <c r="D76" s="97">
        <v>111371</v>
      </c>
      <c r="E76" s="97">
        <v>91904</v>
      </c>
      <c r="F76" s="97">
        <v>78828</v>
      </c>
      <c r="G76" s="97">
        <v>92392</v>
      </c>
      <c r="H76" s="97">
        <v>64189</v>
      </c>
      <c r="I76" s="97">
        <v>130357.89140824585</v>
      </c>
      <c r="J76" s="97">
        <v>105335</v>
      </c>
      <c r="K76" s="97">
        <v>98391</v>
      </c>
      <c r="L76" s="97">
        <v>63554.719413488245</v>
      </c>
      <c r="M76" s="97">
        <v>76377.425846095124</v>
      </c>
      <c r="N76" s="97">
        <v>88171.607116239262</v>
      </c>
      <c r="O76" s="97">
        <v>94968.999075019514</v>
      </c>
      <c r="P76" s="97">
        <v>56429.721353132161</v>
      </c>
      <c r="Q76" s="97">
        <v>79609.012956010614</v>
      </c>
      <c r="R76" s="97">
        <v>81819.05</v>
      </c>
      <c r="S76" s="97">
        <v>107813.69362592704</v>
      </c>
      <c r="T76" s="97">
        <v>93031.430781336589</v>
      </c>
      <c r="U76" s="97">
        <v>102256.25178211162</v>
      </c>
      <c r="V76" s="97">
        <v>116222.06218589676</v>
      </c>
      <c r="W76" s="97">
        <v>109415.65623897353</v>
      </c>
      <c r="X76" s="97">
        <v>78355.569563225828</v>
      </c>
      <c r="Y76" s="97">
        <v>115599.446420544</v>
      </c>
      <c r="Z76" s="97">
        <v>101204.32100338522</v>
      </c>
      <c r="AA76" s="97">
        <v>104520.90944273623</v>
      </c>
      <c r="AB76" s="98">
        <v>57720.701034345046</v>
      </c>
    </row>
    <row r="77" spans="1:29" x14ac:dyDescent="0.35">
      <c r="A77" s="49" t="s">
        <v>83</v>
      </c>
      <c r="B77" s="101">
        <v>444582</v>
      </c>
      <c r="C77" s="95">
        <v>385568</v>
      </c>
      <c r="D77" s="95">
        <v>346301</v>
      </c>
      <c r="E77" s="95">
        <v>346816</v>
      </c>
      <c r="F77" s="95">
        <v>383523</v>
      </c>
      <c r="G77" s="95">
        <v>366958</v>
      </c>
      <c r="H77" s="95">
        <v>353933</v>
      </c>
      <c r="I77" s="95">
        <v>400649.11897795537</v>
      </c>
      <c r="J77" s="95">
        <v>454088</v>
      </c>
      <c r="K77" s="95">
        <v>456937</v>
      </c>
      <c r="L77" s="95">
        <v>297237.34805015626</v>
      </c>
      <c r="M77" s="95">
        <v>382459.88263911288</v>
      </c>
      <c r="N77" s="95">
        <v>324945.1505095152</v>
      </c>
      <c r="O77" s="95">
        <v>332264.08827795752</v>
      </c>
      <c r="P77" s="95">
        <v>334995.92868056102</v>
      </c>
      <c r="Q77" s="95">
        <v>317977.97790513665</v>
      </c>
      <c r="R77" s="95">
        <v>294017.107844999</v>
      </c>
      <c r="S77" s="95">
        <v>366956.86849554838</v>
      </c>
      <c r="T77" s="95">
        <v>391267.09097440279</v>
      </c>
      <c r="U77" s="95">
        <v>364301.75857464608</v>
      </c>
      <c r="V77" s="95">
        <v>383250.59918124432</v>
      </c>
      <c r="W77" s="95">
        <v>403028.36726818315</v>
      </c>
      <c r="X77" s="95">
        <v>296451.60278076259</v>
      </c>
      <c r="Y77" s="95">
        <v>357126.27662726108</v>
      </c>
      <c r="Z77" s="95">
        <v>334675.68871865311</v>
      </c>
      <c r="AA77" s="95">
        <v>343088.9675024437</v>
      </c>
      <c r="AB77" s="96">
        <v>342740.5959219918</v>
      </c>
    </row>
    <row r="78" spans="1:29" x14ac:dyDescent="0.35">
      <c r="A78" s="48" t="s">
        <v>84</v>
      </c>
      <c r="B78" s="102">
        <v>129528</v>
      </c>
      <c r="C78" s="97">
        <v>146418</v>
      </c>
      <c r="D78" s="97">
        <v>106410</v>
      </c>
      <c r="E78" s="97">
        <v>100523</v>
      </c>
      <c r="F78" s="97">
        <v>136153</v>
      </c>
      <c r="G78" s="97">
        <v>116405</v>
      </c>
      <c r="H78" s="97">
        <v>131984</v>
      </c>
      <c r="I78" s="97">
        <v>135206.41942875017</v>
      </c>
      <c r="J78" s="97">
        <v>129193</v>
      </c>
      <c r="K78" s="97">
        <v>137068</v>
      </c>
      <c r="L78" s="97">
        <v>109922.91671411821</v>
      </c>
      <c r="M78" s="97">
        <v>125465.74906161978</v>
      </c>
      <c r="N78" s="97">
        <v>111588.7334124617</v>
      </c>
      <c r="O78" s="97">
        <v>97241.950330729684</v>
      </c>
      <c r="P78" s="97">
        <v>98591.100702386058</v>
      </c>
      <c r="Q78" s="97">
        <v>97600.436287576638</v>
      </c>
      <c r="R78" s="97">
        <v>105793.80502499999</v>
      </c>
      <c r="S78" s="97">
        <v>138877.82362394573</v>
      </c>
      <c r="T78" s="97">
        <v>117561.50940586695</v>
      </c>
      <c r="U78" s="97">
        <v>133914.68632185154</v>
      </c>
      <c r="V78" s="97">
        <v>128263.38306895374</v>
      </c>
      <c r="W78" s="97">
        <v>147701.55003667442</v>
      </c>
      <c r="X78" s="97">
        <v>135420.04499265997</v>
      </c>
      <c r="Y78" s="97">
        <v>131873.65982573529</v>
      </c>
      <c r="Z78" s="97">
        <v>132367.84927259304</v>
      </c>
      <c r="AA78" s="97">
        <v>124164.64115438737</v>
      </c>
      <c r="AB78" s="98">
        <v>114472.8988905999</v>
      </c>
    </row>
    <row r="79" spans="1:29" x14ac:dyDescent="0.35">
      <c r="A79" s="161" t="s">
        <v>85</v>
      </c>
      <c r="B79" s="101"/>
      <c r="C79" s="95"/>
      <c r="D79" s="95"/>
      <c r="E79" s="95"/>
      <c r="F79" s="95"/>
      <c r="G79" s="95"/>
      <c r="H79" s="95"/>
      <c r="I79" s="95"/>
      <c r="J79" s="95"/>
      <c r="K79" s="95"/>
      <c r="L79" s="95"/>
      <c r="M79" s="95"/>
      <c r="N79" s="95"/>
      <c r="O79" s="95"/>
      <c r="P79" s="95"/>
      <c r="Q79" s="95"/>
      <c r="R79" s="95"/>
      <c r="S79" s="95"/>
      <c r="T79" s="95">
        <v>118444.33059068231</v>
      </c>
      <c r="U79" s="95">
        <v>106777.00992904282</v>
      </c>
      <c r="V79" s="95">
        <v>137258.83468349781</v>
      </c>
      <c r="W79" s="95">
        <v>141715</v>
      </c>
      <c r="X79" s="95">
        <v>147286</v>
      </c>
      <c r="Y79" s="95">
        <v>122388.60905754483</v>
      </c>
      <c r="Z79" s="95">
        <v>106065.08233597394</v>
      </c>
      <c r="AA79" s="95">
        <v>83133.225941590805</v>
      </c>
      <c r="AB79" s="96">
        <v>101430.15032265676</v>
      </c>
    </row>
    <row r="80" spans="1:29" s="122" customFormat="1" x14ac:dyDescent="0.35">
      <c r="A80" s="248" t="s">
        <v>86</v>
      </c>
      <c r="B80" s="241">
        <v>331704</v>
      </c>
      <c r="C80" s="242">
        <v>315876</v>
      </c>
      <c r="D80" s="242">
        <v>283070</v>
      </c>
      <c r="E80" s="242">
        <v>327680</v>
      </c>
      <c r="F80" s="242">
        <v>328243</v>
      </c>
      <c r="G80" s="242">
        <v>343671</v>
      </c>
      <c r="H80" s="242">
        <v>284779</v>
      </c>
      <c r="I80" s="242">
        <v>312149.95231000596</v>
      </c>
      <c r="J80" s="242">
        <v>329744</v>
      </c>
      <c r="K80" s="242">
        <v>322950</v>
      </c>
      <c r="L80" s="242">
        <v>211076.53398825091</v>
      </c>
      <c r="M80" s="242">
        <v>228860.74461086711</v>
      </c>
      <c r="N80" s="242">
        <v>223487.35715190144</v>
      </c>
      <c r="O80" s="242">
        <v>245043.45778309257</v>
      </c>
      <c r="P80" s="242">
        <v>264811.99935426062</v>
      </c>
      <c r="Q80" s="242">
        <v>236557.45786337738</v>
      </c>
      <c r="R80" s="242">
        <v>218206.19</v>
      </c>
      <c r="S80" s="242">
        <v>301915.20706851128</v>
      </c>
      <c r="T80" s="242">
        <v>229181.64141686648</v>
      </c>
      <c r="U80" s="242">
        <v>222352.49051077271</v>
      </c>
      <c r="V80" s="242">
        <v>283964.90436875512</v>
      </c>
      <c r="W80" s="242">
        <v>305844.48024844023</v>
      </c>
      <c r="X80" s="242">
        <v>176620.19807933149</v>
      </c>
      <c r="Y80" s="242">
        <v>289405.88548505882</v>
      </c>
      <c r="Z80" s="242">
        <v>217817.4727928428</v>
      </c>
      <c r="AA80" s="242">
        <v>248998.55681902129</v>
      </c>
      <c r="AB80" s="243">
        <v>204775.8533816394</v>
      </c>
      <c r="AC80" s="24"/>
    </row>
    <row r="81" spans="1:28" x14ac:dyDescent="0.35">
      <c r="A81" s="86"/>
      <c r="B81" s="75"/>
      <c r="C81" s="63"/>
      <c r="D81" s="64"/>
      <c r="E81" s="63"/>
      <c r="F81" s="64"/>
      <c r="G81" s="63"/>
      <c r="H81" s="63"/>
      <c r="I81" s="63"/>
      <c r="J81" s="64"/>
      <c r="K81" s="63"/>
      <c r="L81" s="65"/>
      <c r="M81" s="63"/>
      <c r="N81" s="65"/>
      <c r="O81" s="71"/>
      <c r="P81" s="66"/>
      <c r="Q81" s="66"/>
      <c r="R81" s="67"/>
      <c r="S81" s="63"/>
      <c r="T81" s="65"/>
      <c r="U81" s="71"/>
      <c r="V81" s="63"/>
      <c r="W81" s="63"/>
      <c r="X81" s="67"/>
      <c r="Y81" s="67"/>
      <c r="Z81" s="63"/>
      <c r="AA81" s="63"/>
      <c r="AB81" s="65"/>
    </row>
    <row r="82" spans="1:28" ht="3" customHeight="1" x14ac:dyDescent="0.35">
      <c r="A82" s="17"/>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9"/>
    </row>
    <row r="83" spans="1:28" x14ac:dyDescent="0.35">
      <c r="A83" s="445" t="s">
        <v>87</v>
      </c>
      <c r="B83" s="446"/>
      <c r="C83" s="446"/>
      <c r="D83" s="446"/>
      <c r="E83" s="446"/>
      <c r="F83" s="446"/>
      <c r="G83" s="446"/>
      <c r="H83" s="29"/>
      <c r="I83" s="29"/>
      <c r="J83" s="20"/>
      <c r="K83" s="20"/>
      <c r="L83" s="20"/>
      <c r="M83" s="20"/>
      <c r="N83" s="20"/>
      <c r="O83" s="20"/>
      <c r="P83" s="20"/>
      <c r="Q83" s="20"/>
      <c r="R83" s="20"/>
      <c r="S83" s="20"/>
      <c r="T83" s="20"/>
      <c r="U83" s="20"/>
      <c r="V83" s="20"/>
      <c r="W83" s="20"/>
      <c r="X83" s="20"/>
      <c r="Y83" s="20"/>
      <c r="Z83" s="20"/>
      <c r="AA83" s="20"/>
      <c r="AB83" s="54"/>
    </row>
    <row r="84" spans="1:28" x14ac:dyDescent="0.35">
      <c r="A84" s="453" t="s">
        <v>250</v>
      </c>
      <c r="B84" s="448"/>
      <c r="C84" s="448"/>
      <c r="D84" s="448"/>
      <c r="E84" s="448"/>
      <c r="F84" s="448"/>
      <c r="G84" s="448"/>
      <c r="H84" s="448"/>
      <c r="I84" s="448"/>
      <c r="J84" s="448"/>
      <c r="K84" s="448"/>
      <c r="L84" s="448"/>
      <c r="M84" s="448"/>
      <c r="N84" s="448"/>
      <c r="O84" s="448"/>
      <c r="P84" s="448"/>
      <c r="Q84" s="448"/>
      <c r="R84" s="448"/>
      <c r="S84" s="448"/>
      <c r="T84" s="448"/>
      <c r="U84" s="20"/>
      <c r="V84" s="20"/>
      <c r="W84" s="20"/>
      <c r="X84" s="20"/>
      <c r="Y84" s="20"/>
      <c r="Z84" s="20"/>
      <c r="AA84" s="20"/>
      <c r="AB84" s="54"/>
    </row>
    <row r="85" spans="1:28" x14ac:dyDescent="0.35">
      <c r="A85" s="447" t="s">
        <v>174</v>
      </c>
      <c r="B85" s="454"/>
      <c r="C85" s="454"/>
      <c r="D85" s="454"/>
      <c r="E85" s="454"/>
      <c r="F85" s="454"/>
      <c r="G85" s="454"/>
      <c r="H85" s="454"/>
      <c r="I85" s="454"/>
      <c r="J85" s="454"/>
      <c r="K85" s="454"/>
      <c r="L85" s="454"/>
      <c r="M85" s="454"/>
      <c r="N85" s="454"/>
      <c r="O85" s="20"/>
      <c r="P85" s="20"/>
      <c r="Q85" s="20"/>
      <c r="R85" s="20"/>
      <c r="S85" s="20"/>
      <c r="T85" s="20"/>
      <c r="U85" s="20"/>
      <c r="V85" s="20"/>
      <c r="W85" s="20"/>
      <c r="X85" s="20"/>
      <c r="Y85" s="20"/>
      <c r="Z85" s="20"/>
      <c r="AA85" s="20"/>
      <c r="AB85" s="54"/>
    </row>
    <row r="86" spans="1:28" x14ac:dyDescent="0.35">
      <c r="A86" s="28" t="s">
        <v>281</v>
      </c>
      <c r="B86" s="30"/>
      <c r="C86" s="30"/>
      <c r="D86" s="30"/>
      <c r="E86" s="30"/>
      <c r="F86" s="30"/>
      <c r="G86" s="30"/>
      <c r="H86" s="20"/>
      <c r="I86" s="20"/>
      <c r="J86" s="20"/>
      <c r="K86" s="20"/>
      <c r="L86" s="20"/>
      <c r="M86" s="20"/>
      <c r="N86" s="20"/>
      <c r="O86" s="20"/>
      <c r="P86" s="20"/>
      <c r="Q86" s="20"/>
      <c r="R86" s="20"/>
      <c r="S86" s="20"/>
      <c r="T86" s="20"/>
      <c r="U86" s="20"/>
      <c r="V86" s="20"/>
      <c r="W86" s="20"/>
      <c r="X86" s="20"/>
      <c r="Y86" s="20"/>
      <c r="Z86" s="20"/>
      <c r="AA86" s="20"/>
      <c r="AB86" s="54"/>
    </row>
    <row r="87" spans="1:28" x14ac:dyDescent="0.35">
      <c r="A87" s="449" t="s">
        <v>30</v>
      </c>
      <c r="B87" s="450"/>
      <c r="C87" s="450"/>
      <c r="D87" s="450"/>
      <c r="E87" s="450"/>
      <c r="F87" s="450"/>
      <c r="G87" s="450"/>
      <c r="H87" s="31"/>
      <c r="I87" s="31"/>
      <c r="J87" s="20"/>
      <c r="K87" s="20"/>
      <c r="L87" s="20"/>
      <c r="M87" s="20"/>
      <c r="N87" s="20"/>
      <c r="O87" s="20"/>
      <c r="P87" s="20"/>
      <c r="Q87" s="20"/>
      <c r="R87" s="20"/>
      <c r="S87" s="20"/>
      <c r="T87" s="20"/>
      <c r="U87" s="20"/>
      <c r="V87" s="20"/>
      <c r="W87" s="20"/>
      <c r="X87" s="20"/>
      <c r="Y87" s="20"/>
      <c r="Z87" s="20"/>
      <c r="AA87" s="20"/>
      <c r="AB87" s="54"/>
    </row>
    <row r="88" spans="1:28" ht="3" customHeight="1" x14ac:dyDescent="0.35">
      <c r="A88" s="21"/>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3"/>
    </row>
    <row r="91" spans="1:28" ht="22.2" customHeight="1" x14ac:dyDescent="0.35">
      <c r="A91" s="451" t="s">
        <v>282</v>
      </c>
      <c r="B91" s="452"/>
      <c r="C91" s="452"/>
      <c r="D91" s="452"/>
      <c r="E91" s="452"/>
      <c r="F91" s="452"/>
      <c r="G91" s="452"/>
      <c r="H91" s="115"/>
      <c r="I91" s="115"/>
      <c r="J91" s="115"/>
      <c r="K91" s="115"/>
      <c r="L91" s="115"/>
      <c r="M91" s="115"/>
      <c r="N91" s="115"/>
      <c r="O91" s="115"/>
      <c r="P91" s="115"/>
      <c r="Q91" s="115"/>
      <c r="R91" s="115"/>
      <c r="S91" s="115"/>
      <c r="T91" s="115"/>
      <c r="U91" s="115"/>
      <c r="V91" s="115"/>
      <c r="W91" s="115"/>
      <c r="X91" s="115"/>
      <c r="Y91" s="115"/>
      <c r="Z91" s="115"/>
      <c r="AA91" s="115"/>
      <c r="AB91" s="116"/>
    </row>
    <row r="92" spans="1:28" x14ac:dyDescent="0.35">
      <c r="A92" s="437" t="s">
        <v>61</v>
      </c>
      <c r="B92" s="442" t="s">
        <v>280</v>
      </c>
      <c r="C92" s="443"/>
      <c r="D92" s="443"/>
      <c r="E92" s="443"/>
      <c r="F92" s="443"/>
      <c r="G92" s="443"/>
      <c r="H92" s="443"/>
      <c r="I92" s="443"/>
      <c r="J92" s="443"/>
      <c r="K92" s="443"/>
      <c r="L92" s="443"/>
      <c r="M92" s="443"/>
      <c r="N92" s="443"/>
      <c r="O92" s="443"/>
      <c r="P92" s="443"/>
      <c r="Q92" s="443"/>
      <c r="R92" s="443"/>
      <c r="S92" s="443"/>
      <c r="T92" s="443"/>
      <c r="U92" s="443"/>
      <c r="V92" s="443"/>
      <c r="W92" s="443"/>
      <c r="X92" s="443"/>
      <c r="Y92" s="443"/>
      <c r="Z92" s="443"/>
      <c r="AA92" s="443"/>
      <c r="AB92" s="444"/>
    </row>
    <row r="93" spans="1:28" x14ac:dyDescent="0.35">
      <c r="A93" s="438"/>
      <c r="B93" s="123" t="s">
        <v>252</v>
      </c>
      <c r="C93" s="117" t="s">
        <v>253</v>
      </c>
      <c r="D93" s="117" t="s">
        <v>254</v>
      </c>
      <c r="E93" s="117" t="s">
        <v>255</v>
      </c>
      <c r="F93" s="117" t="s">
        <v>256</v>
      </c>
      <c r="G93" s="117" t="s">
        <v>257</v>
      </c>
      <c r="H93" s="117" t="s">
        <v>258</v>
      </c>
      <c r="I93" s="117" t="s">
        <v>259</v>
      </c>
      <c r="J93" s="117" t="s">
        <v>260</v>
      </c>
      <c r="K93" s="117" t="s">
        <v>261</v>
      </c>
      <c r="L93" s="117" t="s">
        <v>262</v>
      </c>
      <c r="M93" s="117" t="s">
        <v>263</v>
      </c>
      <c r="N93" s="117" t="s">
        <v>264</v>
      </c>
      <c r="O93" s="117" t="s">
        <v>265</v>
      </c>
      <c r="P93" s="117" t="s">
        <v>266</v>
      </c>
      <c r="Q93" s="117" t="s">
        <v>267</v>
      </c>
      <c r="R93" s="117" t="s">
        <v>268</v>
      </c>
      <c r="S93" s="117" t="s">
        <v>269</v>
      </c>
      <c r="T93" s="117" t="s">
        <v>270</v>
      </c>
      <c r="U93" s="117" t="s">
        <v>271</v>
      </c>
      <c r="V93" s="117" t="s">
        <v>272</v>
      </c>
      <c r="W93" s="117" t="s">
        <v>273</v>
      </c>
      <c r="X93" s="117" t="s">
        <v>274</v>
      </c>
      <c r="Y93" s="117" t="s">
        <v>275</v>
      </c>
      <c r="Z93" s="117" t="s">
        <v>276</v>
      </c>
      <c r="AA93" s="117" t="s">
        <v>277</v>
      </c>
      <c r="AB93" s="420"/>
    </row>
    <row r="94" spans="1:28" x14ac:dyDescent="0.35">
      <c r="A94" s="118" t="s">
        <v>80</v>
      </c>
      <c r="B94" s="124">
        <v>1605281.0999999999</v>
      </c>
      <c r="C94" s="119">
        <v>1548381.7933779624</v>
      </c>
      <c r="D94" s="119">
        <v>1442854.2201241353</v>
      </c>
      <c r="E94" s="119">
        <v>1806569.6444045883</v>
      </c>
      <c r="F94" s="119">
        <v>1890435.486574214</v>
      </c>
      <c r="G94" s="119">
        <v>1525396.0651439999</v>
      </c>
      <c r="H94" s="119">
        <v>1351295.8150809864</v>
      </c>
      <c r="I94" s="119">
        <v>1401614</v>
      </c>
      <c r="J94" s="119">
        <v>1686995</v>
      </c>
      <c r="K94" s="119">
        <v>1776978</v>
      </c>
      <c r="L94" s="119">
        <v>1537760.7441225885</v>
      </c>
      <c r="M94" s="119">
        <v>1385736.1361548724</v>
      </c>
      <c r="N94" s="119">
        <v>1376385.1021173103</v>
      </c>
      <c r="O94" s="119">
        <v>1435183.5761554232</v>
      </c>
      <c r="P94" s="119">
        <v>1254472.2818430422</v>
      </c>
      <c r="Q94" s="119">
        <v>1558044.4107596744</v>
      </c>
      <c r="R94" s="119">
        <v>2206620.56</v>
      </c>
      <c r="S94" s="119">
        <v>2059035.4340904728</v>
      </c>
      <c r="T94" s="90">
        <v>1904818.6763719453</v>
      </c>
      <c r="U94" s="90">
        <v>1976520.4832973036</v>
      </c>
      <c r="V94" s="90">
        <v>2258926.2835088237</v>
      </c>
      <c r="W94" s="90">
        <v>2117930.4161137715</v>
      </c>
      <c r="X94" s="90">
        <v>2026227.0544359023</v>
      </c>
      <c r="Y94" s="90">
        <v>2273487.2300000004</v>
      </c>
      <c r="Z94" s="90">
        <v>2521126.0367206926</v>
      </c>
      <c r="AA94" s="90">
        <v>2231301.2860260918</v>
      </c>
      <c r="AB94" s="417"/>
    </row>
    <row r="95" spans="1:28" x14ac:dyDescent="0.35">
      <c r="A95" s="81"/>
      <c r="B95" s="125"/>
      <c r="C95" s="120"/>
      <c r="D95" s="120"/>
      <c r="E95" s="120"/>
      <c r="F95" s="120"/>
      <c r="G95" s="120"/>
      <c r="H95" s="120"/>
      <c r="I95" s="120"/>
      <c r="J95" s="120"/>
      <c r="K95" s="120"/>
      <c r="L95" s="120"/>
      <c r="M95" s="120"/>
      <c r="N95" s="120"/>
      <c r="O95" s="120"/>
      <c r="P95" s="120"/>
      <c r="Q95" s="120"/>
      <c r="R95" s="120"/>
      <c r="S95" s="120"/>
      <c r="T95" s="120"/>
      <c r="U95" s="120"/>
      <c r="V95" s="120"/>
      <c r="W95" s="120"/>
      <c r="X95" s="120"/>
      <c r="Y95" s="120"/>
      <c r="Z95" s="120"/>
      <c r="AA95" s="120"/>
      <c r="AB95" s="418"/>
    </row>
    <row r="96" spans="1:28" x14ac:dyDescent="0.35">
      <c r="A96" s="82" t="s">
        <v>81</v>
      </c>
      <c r="B96" s="126">
        <v>449407.37</v>
      </c>
      <c r="C96" s="122">
        <v>424627.44819999987</v>
      </c>
      <c r="D96" s="122">
        <v>387527.7551938289</v>
      </c>
      <c r="E96" s="122">
        <v>466037.97913648875</v>
      </c>
      <c r="F96" s="122">
        <v>460310.61217018979</v>
      </c>
      <c r="G96" s="122">
        <v>378145.62409000006</v>
      </c>
      <c r="H96" s="122">
        <v>291007.04328220774</v>
      </c>
      <c r="I96" s="122">
        <v>335181</v>
      </c>
      <c r="J96" s="122">
        <v>415349</v>
      </c>
      <c r="K96" s="122">
        <v>504863</v>
      </c>
      <c r="L96" s="122">
        <v>447576.8248429863</v>
      </c>
      <c r="M96" s="122">
        <v>306384.90000247135</v>
      </c>
      <c r="N96" s="122">
        <v>275706.86521965236</v>
      </c>
      <c r="O96" s="122">
        <v>224181.327608733</v>
      </c>
      <c r="P96" s="122">
        <v>150768.72790911028</v>
      </c>
      <c r="Q96" s="122">
        <v>234395.32067477412</v>
      </c>
      <c r="R96" s="122">
        <v>343716.58</v>
      </c>
      <c r="S96" s="122">
        <v>319636.91570206056</v>
      </c>
      <c r="T96" s="122">
        <v>277336.08800737758</v>
      </c>
      <c r="U96" s="122">
        <v>321037.89470791252</v>
      </c>
      <c r="V96" s="122">
        <v>359327.21864139941</v>
      </c>
      <c r="W96" s="122">
        <v>302026.82951991213</v>
      </c>
      <c r="X96" s="122">
        <v>374711.69220381766</v>
      </c>
      <c r="Y96" s="122">
        <v>373590.9</v>
      </c>
      <c r="Z96" s="122">
        <v>403243.23729928193</v>
      </c>
      <c r="AA96" s="122">
        <v>311179.27778186311</v>
      </c>
      <c r="AB96" s="418"/>
    </row>
    <row r="97" spans="1:28" x14ac:dyDescent="0.35">
      <c r="A97" s="81" t="s">
        <v>82</v>
      </c>
      <c r="B97" s="125">
        <v>243221.58</v>
      </c>
      <c r="C97" s="120">
        <v>277537.60950000014</v>
      </c>
      <c r="D97" s="120">
        <v>316737.05514969997</v>
      </c>
      <c r="E97" s="120">
        <v>411559.69178644882</v>
      </c>
      <c r="F97" s="120">
        <v>403808.00769164728</v>
      </c>
      <c r="G97" s="120">
        <v>244591.62445000003</v>
      </c>
      <c r="H97" s="120">
        <v>215733.34240692059</v>
      </c>
      <c r="I97" s="120">
        <v>244665</v>
      </c>
      <c r="J97" s="120">
        <v>329612</v>
      </c>
      <c r="K97" s="120">
        <v>393463</v>
      </c>
      <c r="L97" s="120">
        <v>352570.43432568607</v>
      </c>
      <c r="M97" s="120">
        <v>354180.11104964191</v>
      </c>
      <c r="N97" s="120">
        <v>376954.90766320564</v>
      </c>
      <c r="O97" s="120">
        <v>426580.3948920496</v>
      </c>
      <c r="P97" s="120">
        <v>423359.39425497985</v>
      </c>
      <c r="Q97" s="120">
        <v>547321.17874723522</v>
      </c>
      <c r="R97" s="120">
        <v>767187.55</v>
      </c>
      <c r="S97" s="120">
        <v>755562.02546492987</v>
      </c>
      <c r="T97" s="120">
        <v>706978.96598800749</v>
      </c>
      <c r="U97" s="120">
        <v>732839.50614432734</v>
      </c>
      <c r="V97" s="120">
        <v>851868.93142542616</v>
      </c>
      <c r="W97" s="120">
        <v>914932.49984984915</v>
      </c>
      <c r="X97" s="120">
        <v>851900.44892755325</v>
      </c>
      <c r="Y97" s="120">
        <v>977264.90000000014</v>
      </c>
      <c r="Z97" s="120">
        <v>1144567.4505778814</v>
      </c>
      <c r="AA97" s="120">
        <v>1119645.7432854727</v>
      </c>
      <c r="AB97" s="418"/>
    </row>
    <row r="98" spans="1:28" x14ac:dyDescent="0.35">
      <c r="A98" s="82" t="s">
        <v>83</v>
      </c>
      <c r="B98" s="126">
        <v>389843.6</v>
      </c>
      <c r="C98" s="122">
        <v>363364.82151063037</v>
      </c>
      <c r="D98" s="122">
        <v>360329.77560883196</v>
      </c>
      <c r="E98" s="122">
        <v>404653.81845472049</v>
      </c>
      <c r="F98" s="122">
        <v>424690.72546238918</v>
      </c>
      <c r="G98" s="122">
        <v>379695.95053999999</v>
      </c>
      <c r="H98" s="122">
        <v>410375.5</v>
      </c>
      <c r="I98" s="122">
        <v>415395</v>
      </c>
      <c r="J98" s="122">
        <v>429156</v>
      </c>
      <c r="K98" s="122">
        <v>410107</v>
      </c>
      <c r="L98" s="122">
        <v>328410.03180624411</v>
      </c>
      <c r="M98" s="122">
        <v>376055.31718761183</v>
      </c>
      <c r="N98" s="122">
        <v>365235.26552742318</v>
      </c>
      <c r="O98" s="122">
        <v>345859.07107730198</v>
      </c>
      <c r="P98" s="122">
        <v>322977.55066532135</v>
      </c>
      <c r="Q98" s="122">
        <v>371327.31722260476</v>
      </c>
      <c r="R98" s="122">
        <v>403699.62</v>
      </c>
      <c r="S98" s="122">
        <v>381768.81963078975</v>
      </c>
      <c r="T98" s="122">
        <v>411462.96180645429</v>
      </c>
      <c r="U98" s="122">
        <v>362484.39054756932</v>
      </c>
      <c r="V98" s="122">
        <v>406737.41517409572</v>
      </c>
      <c r="W98" s="122">
        <v>367531.46897748701</v>
      </c>
      <c r="X98" s="122">
        <v>295895.97855413676</v>
      </c>
      <c r="Y98" s="122">
        <v>349780.01</v>
      </c>
      <c r="Z98" s="122">
        <v>386050.25106922654</v>
      </c>
      <c r="AA98" s="122">
        <v>348477.9918155268</v>
      </c>
      <c r="AB98" s="418"/>
    </row>
    <row r="99" spans="1:28" x14ac:dyDescent="0.35">
      <c r="A99" s="81" t="s">
        <v>84</v>
      </c>
      <c r="B99" s="125">
        <v>132313.53</v>
      </c>
      <c r="C99" s="120">
        <v>135412.21892773162</v>
      </c>
      <c r="D99" s="120">
        <v>106011.84467034703</v>
      </c>
      <c r="E99" s="120">
        <v>111479.2472364698</v>
      </c>
      <c r="F99" s="120">
        <v>126844.72851851706</v>
      </c>
      <c r="G99" s="120">
        <v>125040.51266399999</v>
      </c>
      <c r="H99" s="120">
        <v>103320.57526441298</v>
      </c>
      <c r="I99" s="120">
        <v>113248</v>
      </c>
      <c r="J99" s="120">
        <v>133806</v>
      </c>
      <c r="K99" s="120">
        <v>125429</v>
      </c>
      <c r="L99" s="120">
        <v>107057.79760472816</v>
      </c>
      <c r="M99" s="120">
        <v>111219.40312978609</v>
      </c>
      <c r="N99" s="120">
        <v>113549.3429939316</v>
      </c>
      <c r="O99" s="120">
        <v>99665.515613124822</v>
      </c>
      <c r="P99" s="120">
        <v>102052.36812632839</v>
      </c>
      <c r="Q99" s="120">
        <v>104467.44569451899</v>
      </c>
      <c r="R99" s="120">
        <v>152805.24</v>
      </c>
      <c r="S99" s="120">
        <v>127331.55965599518</v>
      </c>
      <c r="T99" s="120">
        <v>119624.013278522</v>
      </c>
      <c r="U99" s="120">
        <v>115109.03124304711</v>
      </c>
      <c r="V99" s="120">
        <v>131749.89958355107</v>
      </c>
      <c r="W99" s="120">
        <v>98575.622264308724</v>
      </c>
      <c r="X99" s="120">
        <v>123130.72020696398</v>
      </c>
      <c r="Y99" s="120">
        <v>114061.17000000001</v>
      </c>
      <c r="Z99" s="120">
        <v>122595.02089961158</v>
      </c>
      <c r="AA99" s="120">
        <v>112310.12085145045</v>
      </c>
      <c r="AB99" s="418"/>
    </row>
    <row r="100" spans="1:28" x14ac:dyDescent="0.35">
      <c r="A100" s="82" t="s">
        <v>85</v>
      </c>
      <c r="B100" s="126"/>
      <c r="C100" s="122"/>
      <c r="D100" s="122"/>
      <c r="E100" s="122"/>
      <c r="F100" s="122"/>
      <c r="G100" s="122"/>
      <c r="H100" s="122"/>
      <c r="I100" s="122"/>
      <c r="J100" s="122"/>
      <c r="K100" s="122"/>
      <c r="L100" s="122"/>
      <c r="M100" s="122"/>
      <c r="N100" s="122"/>
      <c r="O100" s="122"/>
      <c r="P100" s="122"/>
      <c r="Q100" s="122"/>
      <c r="R100" s="122"/>
      <c r="S100" s="122"/>
      <c r="T100" s="122">
        <v>105777.57</v>
      </c>
      <c r="U100" s="122">
        <v>129550.62614552176</v>
      </c>
      <c r="V100" s="122">
        <v>153250.53044961361</v>
      </c>
      <c r="W100" s="122">
        <v>123620.73548301685</v>
      </c>
      <c r="X100" s="122">
        <v>109040.3517305423</v>
      </c>
      <c r="Y100" s="122">
        <v>108904</v>
      </c>
      <c r="Z100" s="122">
        <v>91052.385698839091</v>
      </c>
      <c r="AA100" s="122">
        <v>96450.516599984447</v>
      </c>
      <c r="AB100" s="418"/>
    </row>
    <row r="101" spans="1:28" s="122" customFormat="1" ht="13.8" x14ac:dyDescent="0.3">
      <c r="A101" s="240" t="s">
        <v>86</v>
      </c>
      <c r="B101" s="241">
        <v>390495.02</v>
      </c>
      <c r="C101" s="242">
        <v>347439.69523960038</v>
      </c>
      <c r="D101" s="242">
        <v>272247.78950142744</v>
      </c>
      <c r="E101" s="242">
        <v>412838.90779046051</v>
      </c>
      <c r="F101" s="242">
        <v>474781.41273147083</v>
      </c>
      <c r="G101" s="242">
        <v>397922.35339999996</v>
      </c>
      <c r="H101" s="242">
        <v>330859.35412744514</v>
      </c>
      <c r="I101" s="242">
        <v>293125</v>
      </c>
      <c r="J101" s="242">
        <v>379072</v>
      </c>
      <c r="K101" s="242">
        <v>343116</v>
      </c>
      <c r="L101" s="242">
        <v>302145.65554294374</v>
      </c>
      <c r="M101" s="242">
        <v>237896.40478536126</v>
      </c>
      <c r="N101" s="242">
        <v>244938.72071309731</v>
      </c>
      <c r="O101" s="242">
        <v>338897.26696421398</v>
      </c>
      <c r="P101" s="242">
        <v>255314.24088730235</v>
      </c>
      <c r="Q101" s="242">
        <v>300533.14842054126</v>
      </c>
      <c r="R101" s="242">
        <v>539211.56999999995</v>
      </c>
      <c r="S101" s="242">
        <v>474736.11363669747</v>
      </c>
      <c r="T101" s="242">
        <v>283639.07729158382</v>
      </c>
      <c r="U101" s="242">
        <v>315499.03450892516</v>
      </c>
      <c r="V101" s="242">
        <v>355992.28823473782</v>
      </c>
      <c r="W101" s="242">
        <v>311243.26001919771</v>
      </c>
      <c r="X101" s="242">
        <v>271547.86281288828</v>
      </c>
      <c r="Y101" s="242">
        <v>349886.25000000017</v>
      </c>
      <c r="Z101" s="242">
        <v>373617.69117585232</v>
      </c>
      <c r="AA101" s="242">
        <v>243237.63569179465</v>
      </c>
      <c r="AB101" s="419"/>
    </row>
    <row r="103" spans="1:28" ht="3" customHeight="1" x14ac:dyDescent="0.35">
      <c r="A103" s="17"/>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9"/>
    </row>
    <row r="104" spans="1:28" x14ac:dyDescent="0.35">
      <c r="A104" s="445" t="s">
        <v>87</v>
      </c>
      <c r="B104" s="446"/>
      <c r="C104" s="446"/>
      <c r="D104" s="446"/>
      <c r="E104" s="446"/>
      <c r="F104" s="446"/>
      <c r="G104" s="446"/>
      <c r="H104" s="29"/>
      <c r="I104" s="29"/>
      <c r="J104" s="20"/>
      <c r="K104" s="20"/>
      <c r="L104" s="20"/>
      <c r="M104" s="20"/>
      <c r="N104" s="20"/>
      <c r="O104" s="20"/>
      <c r="P104" s="20"/>
      <c r="Q104" s="20"/>
      <c r="R104" s="20"/>
      <c r="S104" s="20"/>
      <c r="T104" s="20"/>
      <c r="U104" s="20"/>
      <c r="V104" s="20"/>
      <c r="W104" s="20"/>
      <c r="X104" s="20"/>
      <c r="Y104" s="20"/>
      <c r="Z104" s="20"/>
      <c r="AA104" s="20"/>
      <c r="AB104" s="54"/>
    </row>
    <row r="105" spans="1:28" x14ac:dyDescent="0.35">
      <c r="A105" s="453" t="s">
        <v>250</v>
      </c>
      <c r="B105" s="448"/>
      <c r="C105" s="448"/>
      <c r="D105" s="448"/>
      <c r="E105" s="448"/>
      <c r="F105" s="448"/>
      <c r="G105" s="448"/>
      <c r="H105" s="448"/>
      <c r="I105" s="448"/>
      <c r="J105" s="448"/>
      <c r="K105" s="448"/>
      <c r="L105" s="448"/>
      <c r="M105" s="448"/>
      <c r="N105" s="448"/>
      <c r="O105" s="448"/>
      <c r="P105" s="448"/>
      <c r="Q105" s="448"/>
      <c r="R105" s="448"/>
      <c r="S105" s="448"/>
      <c r="T105" s="448"/>
      <c r="U105" s="20"/>
      <c r="V105" s="20"/>
      <c r="W105" s="20"/>
      <c r="X105" s="20"/>
      <c r="Y105" s="20"/>
      <c r="Z105" s="20"/>
      <c r="AA105" s="20"/>
      <c r="AB105" s="54"/>
    </row>
    <row r="106" spans="1:28" x14ac:dyDescent="0.35">
      <c r="A106" s="447" t="s">
        <v>174</v>
      </c>
      <c r="B106" s="454"/>
      <c r="C106" s="454"/>
      <c r="D106" s="454"/>
      <c r="E106" s="454"/>
      <c r="F106" s="454"/>
      <c r="G106" s="454"/>
      <c r="H106" s="454"/>
      <c r="I106" s="454"/>
      <c r="J106" s="454"/>
      <c r="K106" s="454"/>
      <c r="L106" s="454"/>
      <c r="M106" s="454"/>
      <c r="N106" s="454"/>
      <c r="O106" s="20"/>
      <c r="P106" s="20"/>
      <c r="Q106" s="20"/>
      <c r="R106" s="20"/>
      <c r="S106" s="20"/>
      <c r="T106" s="20"/>
      <c r="U106" s="20"/>
      <c r="V106" s="20"/>
      <c r="W106" s="20"/>
      <c r="X106" s="20"/>
      <c r="Y106" s="20"/>
      <c r="Z106" s="20"/>
      <c r="AA106" s="20"/>
      <c r="AB106" s="54"/>
    </row>
    <row r="107" spans="1:28" x14ac:dyDescent="0.35">
      <c r="A107" s="28" t="s">
        <v>281</v>
      </c>
      <c r="B107" s="30"/>
      <c r="C107" s="30"/>
      <c r="D107" s="30"/>
      <c r="E107" s="30"/>
      <c r="F107" s="30"/>
      <c r="G107" s="30"/>
      <c r="H107" s="20"/>
      <c r="I107" s="20"/>
      <c r="J107" s="20"/>
      <c r="K107" s="20"/>
      <c r="L107" s="20"/>
      <c r="M107" s="20"/>
      <c r="N107" s="20"/>
      <c r="O107" s="20"/>
      <c r="P107" s="20"/>
      <c r="Q107" s="20"/>
      <c r="R107" s="20"/>
      <c r="S107" s="20"/>
      <c r="T107" s="20"/>
      <c r="U107" s="20"/>
      <c r="V107" s="20"/>
      <c r="W107" s="20"/>
      <c r="X107" s="20"/>
      <c r="Y107" s="20"/>
      <c r="Z107" s="20"/>
      <c r="AA107" s="20"/>
      <c r="AB107" s="54"/>
    </row>
    <row r="108" spans="1:28" x14ac:dyDescent="0.35">
      <c r="A108" s="449" t="s">
        <v>30</v>
      </c>
      <c r="B108" s="450"/>
      <c r="C108" s="450"/>
      <c r="D108" s="450"/>
      <c r="E108" s="450"/>
      <c r="F108" s="450"/>
      <c r="G108" s="450"/>
      <c r="H108" s="31"/>
      <c r="I108" s="31"/>
      <c r="J108" s="20"/>
      <c r="K108" s="20"/>
      <c r="L108" s="20"/>
      <c r="M108" s="20"/>
      <c r="N108" s="20"/>
      <c r="O108" s="20"/>
      <c r="P108" s="20"/>
      <c r="Q108" s="20"/>
      <c r="R108" s="20"/>
      <c r="S108" s="20"/>
      <c r="T108" s="20"/>
      <c r="U108" s="20"/>
      <c r="V108" s="20"/>
      <c r="W108" s="20"/>
      <c r="X108" s="20"/>
      <c r="Y108" s="20"/>
      <c r="Z108" s="20"/>
      <c r="AA108" s="20"/>
      <c r="AB108" s="54"/>
    </row>
    <row r="109" spans="1:28" ht="3" customHeight="1" x14ac:dyDescent="0.35">
      <c r="A109" s="21"/>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3"/>
    </row>
    <row r="112" spans="1:28" ht="22.2" customHeight="1" x14ac:dyDescent="0.35">
      <c r="A112" s="451" t="s">
        <v>283</v>
      </c>
      <c r="B112" s="452"/>
      <c r="C112" s="452"/>
      <c r="D112" s="452"/>
      <c r="E112" s="452"/>
      <c r="F112" s="452"/>
      <c r="G112" s="452"/>
      <c r="H112" s="115"/>
      <c r="I112" s="115"/>
      <c r="J112" s="115"/>
      <c r="K112" s="115"/>
      <c r="L112" s="115"/>
      <c r="M112" s="115"/>
      <c r="N112" s="115"/>
      <c r="O112" s="115"/>
      <c r="P112" s="115"/>
      <c r="Q112" s="115"/>
      <c r="R112" s="115"/>
      <c r="S112" s="115"/>
      <c r="T112" s="115"/>
      <c r="U112" s="115"/>
      <c r="V112" s="115"/>
      <c r="W112" s="115"/>
      <c r="X112" s="115"/>
      <c r="Y112" s="115"/>
      <c r="Z112" s="115"/>
      <c r="AA112" s="115"/>
      <c r="AB112" s="116"/>
    </row>
    <row r="113" spans="1:28" x14ac:dyDescent="0.35">
      <c r="A113" s="437" t="s">
        <v>61</v>
      </c>
      <c r="B113" s="442" t="s">
        <v>280</v>
      </c>
      <c r="C113" s="443"/>
      <c r="D113" s="443"/>
      <c r="E113" s="443"/>
      <c r="F113" s="443"/>
      <c r="G113" s="443"/>
      <c r="H113" s="443"/>
      <c r="I113" s="443"/>
      <c r="J113" s="443"/>
      <c r="K113" s="443"/>
      <c r="L113" s="443"/>
      <c r="M113" s="443"/>
      <c r="N113" s="443"/>
      <c r="O113" s="443"/>
      <c r="P113" s="443"/>
      <c r="Q113" s="443"/>
      <c r="R113" s="443"/>
      <c r="S113" s="443"/>
      <c r="T113" s="443"/>
      <c r="U113" s="443"/>
      <c r="V113" s="443"/>
      <c r="W113" s="443"/>
      <c r="X113" s="443"/>
      <c r="Y113" s="443"/>
      <c r="Z113" s="443"/>
      <c r="AA113" s="443"/>
      <c r="AB113" s="444"/>
    </row>
    <row r="114" spans="1:28" x14ac:dyDescent="0.35">
      <c r="A114" s="438"/>
      <c r="B114" s="123">
        <v>2000</v>
      </c>
      <c r="C114" s="117">
        <v>2001</v>
      </c>
      <c r="D114" s="117">
        <v>2002</v>
      </c>
      <c r="E114" s="117">
        <v>2003</v>
      </c>
      <c r="F114" s="117">
        <v>2004</v>
      </c>
      <c r="G114" s="117">
        <v>2005</v>
      </c>
      <c r="H114" s="117">
        <v>2006</v>
      </c>
      <c r="I114" s="117">
        <v>2007</v>
      </c>
      <c r="J114" s="117">
        <v>2008</v>
      </c>
      <c r="K114" s="117">
        <v>2009</v>
      </c>
      <c r="L114" s="117">
        <v>2010</v>
      </c>
      <c r="M114" s="117">
        <v>2011</v>
      </c>
      <c r="N114" s="117">
        <v>2012</v>
      </c>
      <c r="O114" s="117">
        <v>2013</v>
      </c>
      <c r="P114" s="117">
        <v>2014</v>
      </c>
      <c r="Q114" s="117">
        <v>2015</v>
      </c>
      <c r="R114" s="117">
        <v>2016</v>
      </c>
      <c r="S114" s="117">
        <v>2017</v>
      </c>
      <c r="T114" s="117">
        <v>2018</v>
      </c>
      <c r="U114" s="117">
        <v>2019</v>
      </c>
      <c r="V114" s="117">
        <v>2020</v>
      </c>
      <c r="W114" s="117">
        <v>2021</v>
      </c>
      <c r="X114" s="117">
        <v>2022</v>
      </c>
      <c r="Y114" s="117">
        <v>2023</v>
      </c>
      <c r="Z114" s="117">
        <v>2024</v>
      </c>
      <c r="AA114" s="117">
        <v>2025</v>
      </c>
      <c r="AB114" s="420"/>
    </row>
    <row r="115" spans="1:28" x14ac:dyDescent="0.35">
      <c r="A115" s="118" t="s">
        <v>80</v>
      </c>
      <c r="B115" s="124">
        <v>2693930.0999999996</v>
      </c>
      <c r="C115" s="119">
        <v>2537191.7933779624</v>
      </c>
      <c r="D115" s="119">
        <v>2392981.2201241353</v>
      </c>
      <c r="E115" s="119">
        <v>2752775.6444045883</v>
      </c>
      <c r="F115" s="119">
        <v>2907037.486574214</v>
      </c>
      <c r="G115" s="119">
        <v>2534250.0651439996</v>
      </c>
      <c r="H115" s="119">
        <v>2247999.8150809864</v>
      </c>
      <c r="I115" s="119">
        <v>2440848.9674429693</v>
      </c>
      <c r="J115" s="119">
        <v>2792203</v>
      </c>
      <c r="K115" s="119">
        <v>2855019</v>
      </c>
      <c r="L115" s="119">
        <v>2262054.8109810627</v>
      </c>
      <c r="M115" s="119">
        <v>2283980.6554483399</v>
      </c>
      <c r="N115" s="119">
        <v>2175538.3118341453</v>
      </c>
      <c r="O115" s="119">
        <v>2287373.8348967242</v>
      </c>
      <c r="P115" s="119">
        <v>2051167.1334871422</v>
      </c>
      <c r="Q115" s="119">
        <v>2339041.5354038496</v>
      </c>
      <c r="R115" s="119">
        <v>2971975.06</v>
      </c>
      <c r="S115" s="119">
        <v>3048994.3666862175</v>
      </c>
      <c r="T115" s="119">
        <v>2925556.7876841649</v>
      </c>
      <c r="U115" s="119">
        <v>2984601.1752049099</v>
      </c>
      <c r="V115" s="119">
        <v>3424118.9147414677</v>
      </c>
      <c r="W115" s="119">
        <v>3326528.9499200508</v>
      </c>
      <c r="X115" s="119">
        <v>2938494.0399616314</v>
      </c>
      <c r="Y115" s="119">
        <v>3388346.9056803165</v>
      </c>
      <c r="Z115" s="119">
        <v>3501846.8457951108</v>
      </c>
      <c r="AA115" s="119">
        <v>3230138.2616810175</v>
      </c>
      <c r="AB115" s="421"/>
    </row>
    <row r="116" spans="1:28" x14ac:dyDescent="0.35">
      <c r="A116" s="81"/>
      <c r="B116" s="125"/>
      <c r="C116" s="120"/>
      <c r="D116" s="120"/>
      <c r="E116" s="120"/>
      <c r="F116" s="120"/>
      <c r="G116" s="120"/>
      <c r="H116" s="120"/>
      <c r="I116" s="120"/>
      <c r="J116" s="120"/>
      <c r="K116" s="120"/>
      <c r="L116" s="120"/>
      <c r="M116" s="120"/>
      <c r="N116" s="120"/>
      <c r="O116" s="120"/>
      <c r="P116" s="120"/>
      <c r="Q116" s="120"/>
      <c r="R116" s="120"/>
      <c r="S116" s="120"/>
      <c r="T116" s="120"/>
      <c r="U116" s="120"/>
      <c r="V116" s="120"/>
      <c r="W116" s="120"/>
      <c r="X116" s="120"/>
      <c r="Y116" s="120"/>
      <c r="Z116" s="120"/>
      <c r="AA116" s="120"/>
      <c r="AB116" s="418"/>
    </row>
    <row r="117" spans="1:28" x14ac:dyDescent="0.35">
      <c r="A117" s="82" t="s">
        <v>81</v>
      </c>
      <c r="B117" s="126">
        <v>548820.37</v>
      </c>
      <c r="C117" s="122">
        <v>501036.44819999987</v>
      </c>
      <c r="D117" s="122">
        <v>490502.7551938289</v>
      </c>
      <c r="E117" s="122">
        <v>545320.97913648875</v>
      </c>
      <c r="F117" s="122">
        <v>550165.61217018985</v>
      </c>
      <c r="G117" s="122">
        <v>467573.62409000006</v>
      </c>
      <c r="H117" s="122">
        <v>352826.04328220774</v>
      </c>
      <c r="I117" s="122">
        <v>396052.58531801199</v>
      </c>
      <c r="J117" s="122">
        <v>502197</v>
      </c>
      <c r="K117" s="122">
        <v>567558</v>
      </c>
      <c r="L117" s="122">
        <v>490079.37353544682</v>
      </c>
      <c r="M117" s="122">
        <v>391465.61713824398</v>
      </c>
      <c r="N117" s="122">
        <v>326667.22674636991</v>
      </c>
      <c r="O117" s="122">
        <v>306853.09088323481</v>
      </c>
      <c r="P117" s="122">
        <v>192634.82946287037</v>
      </c>
      <c r="Q117" s="122">
        <v>283647.56030684768</v>
      </c>
      <c r="R117" s="122">
        <v>409234.93</v>
      </c>
      <c r="S117" s="122">
        <v>394032.25548387272</v>
      </c>
      <c r="T117" s="122">
        <v>348588.19615044189</v>
      </c>
      <c r="U117" s="122">
        <v>399516.38949709455</v>
      </c>
      <c r="V117" s="122">
        <v>475560.06638569542</v>
      </c>
      <c r="W117" s="122">
        <v>402920.30953392014</v>
      </c>
      <c r="X117" s="122">
        <v>452845.26231356716</v>
      </c>
      <c r="Y117" s="122">
        <v>472056.69826417207</v>
      </c>
      <c r="Z117" s="122">
        <v>491833.63225025183</v>
      </c>
      <c r="AA117" s="122">
        <v>406109.95257660921</v>
      </c>
      <c r="AB117" s="418"/>
    </row>
    <row r="118" spans="1:28" x14ac:dyDescent="0.35">
      <c r="A118" s="81" t="s">
        <v>82</v>
      </c>
      <c r="B118" s="125">
        <v>326643.57999999996</v>
      </c>
      <c r="C118" s="120">
        <v>342076.60950000014</v>
      </c>
      <c r="D118" s="120">
        <v>428108.05514969997</v>
      </c>
      <c r="E118" s="120">
        <v>503463.69178644882</v>
      </c>
      <c r="F118" s="120">
        <v>482636.00769164728</v>
      </c>
      <c r="G118" s="120">
        <v>336983.62445</v>
      </c>
      <c r="H118" s="120">
        <v>279922.34240692062</v>
      </c>
      <c r="I118" s="120">
        <v>375022.89140824584</v>
      </c>
      <c r="J118" s="120">
        <v>434947</v>
      </c>
      <c r="K118" s="120">
        <v>491854</v>
      </c>
      <c r="L118" s="120">
        <v>416125.1537391743</v>
      </c>
      <c r="M118" s="120">
        <v>430557.53689573705</v>
      </c>
      <c r="N118" s="120">
        <v>465126.5147794449</v>
      </c>
      <c r="O118" s="120">
        <v>521549.3939670691</v>
      </c>
      <c r="P118" s="120">
        <v>479789.11560811201</v>
      </c>
      <c r="Q118" s="120">
        <v>626930.19170324586</v>
      </c>
      <c r="R118" s="120">
        <v>849006.60000000009</v>
      </c>
      <c r="S118" s="120">
        <v>863375.71909085696</v>
      </c>
      <c r="T118" s="120">
        <v>800010.39676934411</v>
      </c>
      <c r="U118" s="120">
        <v>835095.75792643894</v>
      </c>
      <c r="V118" s="120">
        <v>968090.99361132295</v>
      </c>
      <c r="W118" s="120">
        <v>1024348.1560888226</v>
      </c>
      <c r="X118" s="120">
        <v>930256.0184907791</v>
      </c>
      <c r="Y118" s="120">
        <v>1092864.3464205442</v>
      </c>
      <c r="Z118" s="120">
        <v>1245771.7715812665</v>
      </c>
      <c r="AA118" s="120">
        <v>1224166.652728209</v>
      </c>
      <c r="AB118" s="418"/>
    </row>
    <row r="119" spans="1:28" x14ac:dyDescent="0.35">
      <c r="A119" s="82" t="s">
        <v>83</v>
      </c>
      <c r="B119" s="126">
        <v>834425.6</v>
      </c>
      <c r="C119" s="122">
        <v>748932.82151063043</v>
      </c>
      <c r="D119" s="122">
        <v>706630.77560883202</v>
      </c>
      <c r="E119" s="122">
        <v>751469.81845472055</v>
      </c>
      <c r="F119" s="122">
        <v>808213.72546238918</v>
      </c>
      <c r="G119" s="122">
        <v>746653.95053999999</v>
      </c>
      <c r="H119" s="122">
        <v>764308.5</v>
      </c>
      <c r="I119" s="122">
        <v>816044.11897795531</v>
      </c>
      <c r="J119" s="122">
        <v>883244</v>
      </c>
      <c r="K119" s="122">
        <v>867044</v>
      </c>
      <c r="L119" s="122">
        <v>625647.37985640042</v>
      </c>
      <c r="M119" s="122">
        <v>758515.19982672471</v>
      </c>
      <c r="N119" s="122">
        <v>690180.41603693832</v>
      </c>
      <c r="O119" s="122">
        <v>678123.1593552595</v>
      </c>
      <c r="P119" s="122">
        <v>657973.47934588231</v>
      </c>
      <c r="Q119" s="122">
        <v>689305.29512774141</v>
      </c>
      <c r="R119" s="122">
        <v>697716.72784499894</v>
      </c>
      <c r="S119" s="122">
        <v>748725.68812633818</v>
      </c>
      <c r="T119" s="122">
        <v>802730.05278085708</v>
      </c>
      <c r="U119" s="122">
        <v>726786.14912221534</v>
      </c>
      <c r="V119" s="122">
        <v>789988.01435534004</v>
      </c>
      <c r="W119" s="122">
        <v>770559.83624567022</v>
      </c>
      <c r="X119" s="122">
        <v>592347.58133489941</v>
      </c>
      <c r="Y119" s="122">
        <v>706906.28662726108</v>
      </c>
      <c r="Z119" s="122">
        <v>720725.93978787959</v>
      </c>
      <c r="AA119" s="122">
        <v>691566.95931797056</v>
      </c>
      <c r="AB119" s="418"/>
    </row>
    <row r="120" spans="1:28" x14ac:dyDescent="0.35">
      <c r="A120" s="81" t="s">
        <v>84</v>
      </c>
      <c r="B120" s="125">
        <v>261841.53</v>
      </c>
      <c r="C120" s="120">
        <v>281830.21892773162</v>
      </c>
      <c r="D120" s="120">
        <v>212421.84467034703</v>
      </c>
      <c r="E120" s="120">
        <v>212002.24723646982</v>
      </c>
      <c r="F120" s="120">
        <v>262997.72851851705</v>
      </c>
      <c r="G120" s="120">
        <v>241445.51266399998</v>
      </c>
      <c r="H120" s="120">
        <v>235304.57526441297</v>
      </c>
      <c r="I120" s="120">
        <v>248454.41942875017</v>
      </c>
      <c r="J120" s="120">
        <v>262999</v>
      </c>
      <c r="K120" s="120">
        <v>262497</v>
      </c>
      <c r="L120" s="120">
        <v>216980.71431884635</v>
      </c>
      <c r="M120" s="120">
        <v>236685.15219140588</v>
      </c>
      <c r="N120" s="120">
        <v>225138.07640639332</v>
      </c>
      <c r="O120" s="120">
        <v>196907.46594385451</v>
      </c>
      <c r="P120" s="120">
        <v>200643.46882871445</v>
      </c>
      <c r="Q120" s="120">
        <v>202067.88198209563</v>
      </c>
      <c r="R120" s="120">
        <v>258599.045025</v>
      </c>
      <c r="S120" s="120">
        <v>266209.38327994093</v>
      </c>
      <c r="T120" s="120">
        <v>237185.52268438897</v>
      </c>
      <c r="U120" s="120">
        <v>249023.71756489866</v>
      </c>
      <c r="V120" s="120">
        <v>260013.2826525048</v>
      </c>
      <c r="W120" s="120">
        <v>246277.17230098316</v>
      </c>
      <c r="X120" s="120">
        <v>258550.76519962394</v>
      </c>
      <c r="Y120" s="120">
        <v>245934.8298257353</v>
      </c>
      <c r="Z120" s="120">
        <v>254962.87017220462</v>
      </c>
      <c r="AA120" s="120">
        <v>236474.76200583781</v>
      </c>
      <c r="AB120" s="418"/>
    </row>
    <row r="121" spans="1:28" x14ac:dyDescent="0.35">
      <c r="A121" s="82" t="s">
        <v>85</v>
      </c>
      <c r="B121" s="126"/>
      <c r="C121" s="122"/>
      <c r="D121" s="122"/>
      <c r="E121" s="122"/>
      <c r="F121" s="122"/>
      <c r="G121" s="122"/>
      <c r="H121" s="122"/>
      <c r="I121" s="122"/>
      <c r="J121" s="122"/>
      <c r="K121" s="122"/>
      <c r="L121" s="122"/>
      <c r="M121" s="122"/>
      <c r="N121" s="122"/>
      <c r="O121" s="122"/>
      <c r="P121" s="122"/>
      <c r="Q121" s="122"/>
      <c r="R121" s="122"/>
      <c r="S121" s="122"/>
      <c r="T121" s="122">
        <v>224221.90059068231</v>
      </c>
      <c r="U121" s="122">
        <v>236327.63607456459</v>
      </c>
      <c r="V121" s="122">
        <v>290509.36513311142</v>
      </c>
      <c r="W121" s="122">
        <v>265335.73548301682</v>
      </c>
      <c r="X121" s="122">
        <v>256326.35173054232</v>
      </c>
      <c r="Y121" s="122">
        <v>231292.60905754485</v>
      </c>
      <c r="Z121" s="122">
        <v>197117.46803481304</v>
      </c>
      <c r="AA121" s="122">
        <v>179583.74254157525</v>
      </c>
      <c r="AB121" s="418"/>
    </row>
    <row r="122" spans="1:28" x14ac:dyDescent="0.35">
      <c r="A122" s="240" t="s">
        <v>86</v>
      </c>
      <c r="B122" s="241">
        <v>722199.02</v>
      </c>
      <c r="C122" s="242">
        <v>663315.69523960038</v>
      </c>
      <c r="D122" s="242">
        <v>555317.78950142744</v>
      </c>
      <c r="E122" s="242">
        <v>740518.90779046051</v>
      </c>
      <c r="F122" s="242">
        <v>803024.41273147077</v>
      </c>
      <c r="G122" s="242">
        <v>741593.35339999991</v>
      </c>
      <c r="H122" s="242">
        <v>615638.35412744514</v>
      </c>
      <c r="I122" s="242">
        <v>605274.9523100059</v>
      </c>
      <c r="J122" s="242">
        <v>708816</v>
      </c>
      <c r="K122" s="242">
        <v>666066</v>
      </c>
      <c r="L122" s="242">
        <v>513222.18953119463</v>
      </c>
      <c r="M122" s="242">
        <v>466757.14939622837</v>
      </c>
      <c r="N122" s="242">
        <v>468426.07786499872</v>
      </c>
      <c r="O122" s="242">
        <v>583940.72474730655</v>
      </c>
      <c r="P122" s="242">
        <v>520126.24024156295</v>
      </c>
      <c r="Q122" s="242">
        <v>537090.60628391861</v>
      </c>
      <c r="R122" s="242">
        <v>757417.76</v>
      </c>
      <c r="S122" s="242">
        <v>776651.32070520869</v>
      </c>
      <c r="T122" s="242">
        <v>512820.71870845032</v>
      </c>
      <c r="U122" s="242">
        <v>537851.52501969784</v>
      </c>
      <c r="V122" s="242">
        <v>639957.19260349288</v>
      </c>
      <c r="W122" s="242">
        <v>617087.74026763788</v>
      </c>
      <c r="X122" s="242">
        <v>448168.06089221977</v>
      </c>
      <c r="Y122" s="242">
        <v>639292.135485059</v>
      </c>
      <c r="Z122" s="242">
        <v>591435.16396869509</v>
      </c>
      <c r="AA122" s="242">
        <v>492236.19251081592</v>
      </c>
      <c r="AB122" s="419"/>
    </row>
    <row r="124" spans="1:28" ht="3" customHeight="1" x14ac:dyDescent="0.35">
      <c r="A124" s="17"/>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9"/>
    </row>
    <row r="125" spans="1:28" x14ac:dyDescent="0.35">
      <c r="A125" s="445" t="s">
        <v>87</v>
      </c>
      <c r="B125" s="446"/>
      <c r="C125" s="446"/>
      <c r="D125" s="446"/>
      <c r="E125" s="446"/>
      <c r="F125" s="446"/>
      <c r="G125" s="446"/>
      <c r="H125" s="29"/>
      <c r="I125" s="29"/>
      <c r="J125" s="20"/>
      <c r="K125" s="20"/>
      <c r="L125" s="20"/>
      <c r="M125" s="20"/>
      <c r="N125" s="20"/>
      <c r="O125" s="20"/>
      <c r="P125" s="20"/>
      <c r="Q125" s="20"/>
      <c r="R125" s="20"/>
      <c r="S125" s="20"/>
      <c r="T125" s="20"/>
      <c r="U125" s="20"/>
      <c r="V125" s="20"/>
      <c r="W125" s="20"/>
      <c r="X125" s="20"/>
      <c r="Y125" s="20"/>
      <c r="Z125" s="20"/>
      <c r="AA125" s="20"/>
      <c r="AB125" s="54"/>
    </row>
    <row r="126" spans="1:28" ht="15" customHeight="1" x14ac:dyDescent="0.35">
      <c r="A126" s="453" t="s">
        <v>250</v>
      </c>
      <c r="B126" s="448"/>
      <c r="C126" s="448"/>
      <c r="D126" s="448"/>
      <c r="E126" s="448"/>
      <c r="F126" s="448"/>
      <c r="G126" s="448"/>
      <c r="H126" s="448"/>
      <c r="I126" s="448"/>
      <c r="J126" s="448"/>
      <c r="K126" s="448"/>
      <c r="L126" s="448"/>
      <c r="M126" s="448"/>
      <c r="N126" s="448"/>
      <c r="O126" s="448"/>
      <c r="P126" s="448"/>
      <c r="Q126" s="448"/>
      <c r="R126" s="448"/>
      <c r="S126" s="448"/>
      <c r="T126" s="448"/>
      <c r="U126" s="20"/>
      <c r="V126" s="20"/>
      <c r="W126" s="20"/>
      <c r="X126" s="20"/>
      <c r="Y126" s="20"/>
      <c r="Z126" s="20"/>
      <c r="AA126" s="20"/>
      <c r="AB126" s="54"/>
    </row>
    <row r="127" spans="1:28" ht="15" customHeight="1" x14ac:dyDescent="0.35">
      <c r="A127" s="447" t="s">
        <v>174</v>
      </c>
      <c r="B127" s="454"/>
      <c r="C127" s="454"/>
      <c r="D127" s="454"/>
      <c r="E127" s="454"/>
      <c r="F127" s="454"/>
      <c r="G127" s="454"/>
      <c r="H127" s="454"/>
      <c r="I127" s="454"/>
      <c r="J127" s="454"/>
      <c r="K127" s="454"/>
      <c r="L127" s="454"/>
      <c r="M127" s="454"/>
      <c r="N127" s="454"/>
      <c r="O127" s="20"/>
      <c r="P127" s="20"/>
      <c r="Q127" s="20"/>
      <c r="R127" s="20"/>
      <c r="S127" s="20"/>
      <c r="T127" s="20"/>
      <c r="U127" s="20"/>
      <c r="V127" s="20"/>
      <c r="W127" s="20"/>
      <c r="X127" s="20"/>
      <c r="Y127" s="20"/>
      <c r="Z127" s="20"/>
      <c r="AA127" s="20"/>
      <c r="AB127" s="54"/>
    </row>
    <row r="128" spans="1:28" x14ac:dyDescent="0.35">
      <c r="A128" s="28" t="s">
        <v>281</v>
      </c>
      <c r="B128" s="30"/>
      <c r="C128" s="30"/>
      <c r="D128" s="30"/>
      <c r="E128" s="30"/>
      <c r="F128" s="30"/>
      <c r="G128" s="30"/>
      <c r="H128" s="20"/>
      <c r="I128" s="20"/>
      <c r="J128" s="20"/>
      <c r="K128" s="20"/>
      <c r="L128" s="20"/>
      <c r="M128" s="20"/>
      <c r="N128" s="20"/>
      <c r="O128" s="20"/>
      <c r="P128" s="20"/>
      <c r="Q128" s="20"/>
      <c r="R128" s="20"/>
      <c r="S128" s="20"/>
      <c r="T128" s="20"/>
      <c r="U128" s="20"/>
      <c r="V128" s="20"/>
      <c r="W128" s="20"/>
      <c r="X128" s="20"/>
      <c r="Y128" s="20"/>
      <c r="Z128" s="20"/>
      <c r="AA128" s="20"/>
      <c r="AB128" s="54"/>
    </row>
    <row r="129" spans="1:31" x14ac:dyDescent="0.35">
      <c r="A129" s="449" t="s">
        <v>30</v>
      </c>
      <c r="B129" s="450"/>
      <c r="C129" s="450"/>
      <c r="D129" s="450"/>
      <c r="E129" s="450"/>
      <c r="F129" s="450"/>
      <c r="G129" s="450"/>
      <c r="H129" s="31"/>
      <c r="I129" s="31"/>
      <c r="J129" s="20"/>
      <c r="K129" s="20"/>
      <c r="L129" s="20"/>
      <c r="M129" s="20"/>
      <c r="N129" s="20"/>
      <c r="O129" s="20"/>
      <c r="P129" s="20"/>
      <c r="Q129" s="20"/>
      <c r="R129" s="20"/>
      <c r="S129" s="20"/>
      <c r="T129" s="20"/>
      <c r="U129" s="20"/>
      <c r="V129" s="20"/>
      <c r="W129" s="20"/>
      <c r="X129" s="20"/>
      <c r="Y129" s="20"/>
      <c r="Z129" s="20"/>
      <c r="AA129" s="20"/>
      <c r="AB129" s="54"/>
    </row>
    <row r="130" spans="1:31" ht="3" customHeight="1" x14ac:dyDescent="0.35">
      <c r="A130" s="21"/>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B130" s="23"/>
    </row>
    <row r="133" spans="1:31" s="400" customFormat="1" ht="22.2" customHeight="1" x14ac:dyDescent="0.25">
      <c r="A133" s="451" t="s">
        <v>284</v>
      </c>
      <c r="B133" s="452"/>
      <c r="C133" s="452"/>
      <c r="D133" s="452"/>
      <c r="E133" s="452"/>
      <c r="F133" s="452"/>
      <c r="G133" s="452"/>
      <c r="H133" s="452"/>
      <c r="I133" s="452"/>
      <c r="J133" s="452"/>
      <c r="K133" s="452"/>
      <c r="L133" s="452"/>
      <c r="M133" s="452"/>
      <c r="N133" s="452"/>
      <c r="O133" s="452"/>
      <c r="P133" s="452"/>
      <c r="Q133" s="452"/>
      <c r="R133" s="452"/>
      <c r="S133" s="452"/>
      <c r="T133" s="452"/>
      <c r="U133" s="452"/>
      <c r="V133" s="452"/>
      <c r="W133" s="452"/>
      <c r="X133" s="452"/>
      <c r="Y133" s="452"/>
      <c r="Z133" s="452"/>
      <c r="AA133" s="452"/>
      <c r="AB133" s="455"/>
    </row>
    <row r="134" spans="1:31" x14ac:dyDescent="0.35">
      <c r="A134" s="430" t="s">
        <v>61</v>
      </c>
      <c r="B134" s="431" t="s">
        <v>285</v>
      </c>
      <c r="C134" s="432"/>
      <c r="D134" s="432"/>
      <c r="E134" s="432"/>
      <c r="F134" s="432"/>
      <c r="G134" s="432"/>
      <c r="H134" s="432"/>
      <c r="I134" s="432"/>
      <c r="J134" s="432"/>
      <c r="K134" s="432"/>
      <c r="L134" s="432"/>
      <c r="M134" s="432"/>
      <c r="N134" s="432"/>
      <c r="O134" s="432"/>
      <c r="P134" s="432"/>
      <c r="Q134" s="432"/>
      <c r="R134" s="432"/>
      <c r="S134" s="432"/>
      <c r="T134" s="432"/>
      <c r="U134" s="432"/>
      <c r="V134" s="432"/>
      <c r="W134" s="432"/>
      <c r="X134" s="432"/>
      <c r="Y134" s="432"/>
      <c r="Z134" s="432"/>
      <c r="AA134" s="432"/>
      <c r="AB134" s="433"/>
      <c r="AD134" s="360"/>
      <c r="AE134" s="360"/>
    </row>
    <row r="135" spans="1:31" x14ac:dyDescent="0.35">
      <c r="A135" s="431"/>
      <c r="B135" s="87" t="s">
        <v>135</v>
      </c>
      <c r="C135" s="88" t="s">
        <v>136</v>
      </c>
      <c r="D135" s="88" t="s">
        <v>137</v>
      </c>
      <c r="E135" s="88" t="s">
        <v>138</v>
      </c>
      <c r="F135" s="88" t="s">
        <v>139</v>
      </c>
      <c r="G135" s="88" t="s">
        <v>140</v>
      </c>
      <c r="H135" s="88" t="s">
        <v>141</v>
      </c>
      <c r="I135" s="88" t="s">
        <v>142</v>
      </c>
      <c r="J135" s="88" t="s">
        <v>143</v>
      </c>
      <c r="K135" s="88" t="s">
        <v>144</v>
      </c>
      <c r="L135" s="88" t="s">
        <v>145</v>
      </c>
      <c r="M135" s="88" t="s">
        <v>146</v>
      </c>
      <c r="N135" s="88" t="s">
        <v>147</v>
      </c>
      <c r="O135" s="88" t="s">
        <v>148</v>
      </c>
      <c r="P135" s="88" t="s">
        <v>149</v>
      </c>
      <c r="Q135" s="88" t="s">
        <v>150</v>
      </c>
      <c r="R135" s="88" t="s">
        <v>151</v>
      </c>
      <c r="S135" s="88" t="s">
        <v>152</v>
      </c>
      <c r="T135" s="88" t="s">
        <v>153</v>
      </c>
      <c r="U135" s="88" t="s">
        <v>154</v>
      </c>
      <c r="V135" s="88" t="s">
        <v>155</v>
      </c>
      <c r="W135" s="88" t="s">
        <v>156</v>
      </c>
      <c r="X135" s="88" t="s">
        <v>157</v>
      </c>
      <c r="Y135" s="88" t="s">
        <v>158</v>
      </c>
      <c r="Z135" s="88" t="s">
        <v>159</v>
      </c>
      <c r="AA135" s="88" t="s">
        <v>160</v>
      </c>
      <c r="AB135" s="89" t="s">
        <v>161</v>
      </c>
    </row>
    <row r="136" spans="1:31" x14ac:dyDescent="0.35">
      <c r="A136" s="49" t="s">
        <v>81</v>
      </c>
      <c r="B136" s="382">
        <v>5.47</v>
      </c>
      <c r="C136" s="383">
        <v>5.41</v>
      </c>
      <c r="D136" s="383">
        <v>5.65</v>
      </c>
      <c r="E136" s="383">
        <v>5.67</v>
      </c>
      <c r="F136" s="383">
        <v>5.28</v>
      </c>
      <c r="G136" s="383">
        <v>5.0270000000000001</v>
      </c>
      <c r="H136" s="383">
        <v>5.4222317216981128</v>
      </c>
      <c r="I136" s="383">
        <v>5.6768772024939009</v>
      </c>
      <c r="J136" s="383">
        <v>5.8857220058714272</v>
      </c>
      <c r="K136" s="383">
        <v>5.43</v>
      </c>
      <c r="L136" s="383">
        <v>5.3844997393374951</v>
      </c>
      <c r="M136" s="383">
        <v>5.1623829484902304</v>
      </c>
      <c r="N136" s="383">
        <v>4.7396169574700115</v>
      </c>
      <c r="O136" s="383">
        <v>5.0462227856180419</v>
      </c>
      <c r="P136" s="383">
        <v>4.8372156619018023</v>
      </c>
      <c r="Q136" s="383">
        <v>5.674221155768846</v>
      </c>
      <c r="R136" s="383">
        <v>5.26</v>
      </c>
      <c r="S136" s="383">
        <v>5.3071293894858176</v>
      </c>
      <c r="T136" s="383">
        <v>4.8455988400193331</v>
      </c>
      <c r="U136" s="383">
        <v>5.4796912928759891</v>
      </c>
      <c r="V136" s="383">
        <v>5.6329237974317845</v>
      </c>
      <c r="W136" s="383">
        <v>5.4526700361557543</v>
      </c>
      <c r="X136" s="383">
        <v>5.3672971923269968</v>
      </c>
      <c r="Y136" s="384">
        <v>5.4418118959691997</v>
      </c>
      <c r="Z136" s="384">
        <v>4.8503746280914184</v>
      </c>
      <c r="AA136" s="384">
        <v>5.0476245437733889</v>
      </c>
      <c r="AB136" s="385">
        <v>5.238167508877356</v>
      </c>
      <c r="AD136" s="360"/>
      <c r="AE136" s="360"/>
    </row>
    <row r="137" spans="1:31" x14ac:dyDescent="0.35">
      <c r="A137" s="48" t="s">
        <v>82</v>
      </c>
      <c r="B137" s="386">
        <v>5.69</v>
      </c>
      <c r="C137" s="387">
        <v>5.65</v>
      </c>
      <c r="D137" s="387">
        <v>6</v>
      </c>
      <c r="E137" s="387">
        <v>6.04</v>
      </c>
      <c r="F137" s="387">
        <v>5.25</v>
      </c>
      <c r="G137" s="387">
        <v>5.1388999999999996</v>
      </c>
      <c r="H137" s="387">
        <v>5.8775533333333332</v>
      </c>
      <c r="I137" s="387">
        <v>5.853627541589649</v>
      </c>
      <c r="J137" s="387">
        <v>6.0846962219495087</v>
      </c>
      <c r="K137" s="387">
        <v>6.02</v>
      </c>
      <c r="L137" s="387">
        <v>5.3565085954547875</v>
      </c>
      <c r="M137" s="387">
        <v>5.060118314965889</v>
      </c>
      <c r="N137" s="387">
        <v>4.8943439975708722</v>
      </c>
      <c r="O137" s="387">
        <v>5.0668508619136281</v>
      </c>
      <c r="P137" s="387">
        <v>5.2572968391902215</v>
      </c>
      <c r="Q137" s="387">
        <v>5.8141021994690938</v>
      </c>
      <c r="R137" s="387">
        <v>6.0694373354104076</v>
      </c>
      <c r="S137" s="387">
        <v>5.8814954790206233</v>
      </c>
      <c r="T137" s="387">
        <v>5.6985348553696111</v>
      </c>
      <c r="U137" s="387">
        <v>5.9729119031607256</v>
      </c>
      <c r="V137" s="387">
        <v>5.9042425352890229</v>
      </c>
      <c r="W137" s="387">
        <v>5.830681635926223</v>
      </c>
      <c r="X137" s="387">
        <v>5.6605071022738542</v>
      </c>
      <c r="Y137" s="387">
        <v>5.8885740861918849</v>
      </c>
      <c r="Z137" s="387">
        <v>5.3960960487219598</v>
      </c>
      <c r="AA137" s="387">
        <v>5.5169253618398155</v>
      </c>
      <c r="AB137" s="388">
        <v>5.5793051118210863</v>
      </c>
      <c r="AD137" s="360"/>
      <c r="AE137" s="360"/>
    </row>
    <row r="138" spans="1:31" x14ac:dyDescent="0.35">
      <c r="A138" s="49" t="s">
        <v>83</v>
      </c>
      <c r="B138" s="382">
        <v>7.38</v>
      </c>
      <c r="C138" s="383">
        <v>7.34</v>
      </c>
      <c r="D138" s="383">
        <v>6.94</v>
      </c>
      <c r="E138" s="383">
        <v>6.93</v>
      </c>
      <c r="F138" s="383">
        <v>7.16</v>
      </c>
      <c r="G138" s="383">
        <v>7.1390000000000002</v>
      </c>
      <c r="H138" s="383">
        <v>7.3507764992254936</v>
      </c>
      <c r="I138" s="383">
        <v>7.7349176353134137</v>
      </c>
      <c r="J138" s="383">
        <v>8.0954782079934358</v>
      </c>
      <c r="K138" s="383">
        <v>8.2899999999999991</v>
      </c>
      <c r="L138" s="383">
        <v>5.845892037948901</v>
      </c>
      <c r="M138" s="383">
        <v>6.8989548132185528</v>
      </c>
      <c r="N138" s="383">
        <v>6.2469603714851667</v>
      </c>
      <c r="O138" s="383">
        <v>6.2475950589345279</v>
      </c>
      <c r="P138" s="383">
        <v>6.3036952732172855</v>
      </c>
      <c r="Q138" s="383">
        <v>6.6343183527971332</v>
      </c>
      <c r="R138" s="383">
        <v>6.89</v>
      </c>
      <c r="S138" s="383">
        <v>7.0525879024012443</v>
      </c>
      <c r="T138" s="383">
        <v>7.1896021932805807</v>
      </c>
      <c r="U138" s="383">
        <v>7.1204159319066793</v>
      </c>
      <c r="V138" s="383">
        <v>7.683599950387987</v>
      </c>
      <c r="W138" s="383">
        <v>7.2883184910463656</v>
      </c>
      <c r="X138" s="383">
        <v>7.3384788612588627</v>
      </c>
      <c r="Y138" s="383">
        <v>7.4080277157677763</v>
      </c>
      <c r="Z138" s="383">
        <v>6.7078242466208025</v>
      </c>
      <c r="AA138" s="383">
        <v>6.9720691915218884</v>
      </c>
      <c r="AB138" s="389">
        <v>7.0746520395072494</v>
      </c>
      <c r="AD138" s="360"/>
      <c r="AE138" s="360"/>
    </row>
    <row r="139" spans="1:31" x14ac:dyDescent="0.35">
      <c r="A139" s="48" t="s">
        <v>84</v>
      </c>
      <c r="B139" s="386">
        <v>6.9</v>
      </c>
      <c r="C139" s="387">
        <v>7.44</v>
      </c>
      <c r="D139" s="387">
        <v>7.02</v>
      </c>
      <c r="E139" s="387">
        <v>7.1</v>
      </c>
      <c r="F139" s="387">
        <v>7.23</v>
      </c>
      <c r="G139" s="387">
        <v>6.7969999999999997</v>
      </c>
      <c r="H139" s="387">
        <v>6.7805914360797654</v>
      </c>
      <c r="I139" s="387">
        <v>7.5703442505378913</v>
      </c>
      <c r="J139" s="387">
        <v>7.7215263941632255</v>
      </c>
      <c r="K139" s="387">
        <v>7.73</v>
      </c>
      <c r="L139" s="387">
        <v>6.7693646737857947</v>
      </c>
      <c r="M139" s="387">
        <v>7.2087697616873605</v>
      </c>
      <c r="N139" s="387">
        <v>6.7082012963032582</v>
      </c>
      <c r="O139" s="387">
        <v>6.1766292108234211</v>
      </c>
      <c r="P139" s="387">
        <v>6.8024789287274885</v>
      </c>
      <c r="Q139" s="387">
        <v>6.7769672506106531</v>
      </c>
      <c r="R139" s="387">
        <v>7.21</v>
      </c>
      <c r="S139" s="387">
        <v>7.0287492711478539</v>
      </c>
      <c r="T139" s="387">
        <v>7.1670908663696995</v>
      </c>
      <c r="U139" s="387">
        <v>7.4119797253437811</v>
      </c>
      <c r="V139" s="387">
        <v>7.1437149960648769</v>
      </c>
      <c r="W139" s="387">
        <v>6.9042696395128171</v>
      </c>
      <c r="X139" s="387">
        <v>7.2415376673803014</v>
      </c>
      <c r="Y139" s="387">
        <v>7.2964284006040359</v>
      </c>
      <c r="Z139" s="387">
        <v>7.2975941459847444</v>
      </c>
      <c r="AA139" s="387">
        <v>7.3058351981508691</v>
      </c>
      <c r="AB139" s="388">
        <v>7.3153141212557289</v>
      </c>
      <c r="AD139" s="360"/>
      <c r="AE139" s="360"/>
    </row>
    <row r="140" spans="1:31" x14ac:dyDescent="0.35">
      <c r="A140" s="82" t="s">
        <v>85</v>
      </c>
      <c r="B140" s="382"/>
      <c r="C140" s="383"/>
      <c r="D140" s="383"/>
      <c r="E140" s="383"/>
      <c r="F140" s="383"/>
      <c r="G140" s="383"/>
      <c r="H140" s="383"/>
      <c r="I140" s="383"/>
      <c r="J140" s="383"/>
      <c r="K140" s="383"/>
      <c r="L140" s="383"/>
      <c r="M140" s="383"/>
      <c r="N140" s="383"/>
      <c r="O140" s="383"/>
      <c r="P140" s="383"/>
      <c r="Q140" s="383"/>
      <c r="R140" s="383"/>
      <c r="S140" s="383"/>
      <c r="T140" s="383">
        <v>5.7385779308648051</v>
      </c>
      <c r="U140" s="383">
        <v>5.4622005458553886</v>
      </c>
      <c r="V140" s="383">
        <v>5.2564081003819387</v>
      </c>
      <c r="W140" s="383">
        <v>5.6505905116236343</v>
      </c>
      <c r="X140" s="383">
        <v>5.61</v>
      </c>
      <c r="Y140" s="383">
        <v>5.5911727372027631</v>
      </c>
      <c r="Z140" s="383">
        <v>4.9964274375812225</v>
      </c>
      <c r="AA140" s="383">
        <v>4.1288005952770233</v>
      </c>
      <c r="AB140" s="389">
        <v>5.3709384715247168</v>
      </c>
      <c r="AD140" s="360"/>
      <c r="AE140" s="360"/>
    </row>
    <row r="141" spans="1:31" x14ac:dyDescent="0.35">
      <c r="A141" s="240" t="s">
        <v>86</v>
      </c>
      <c r="B141" s="390">
        <v>4.93</v>
      </c>
      <c r="C141" s="391">
        <v>4.79</v>
      </c>
      <c r="D141" s="391">
        <v>4.7300000000000004</v>
      </c>
      <c r="E141" s="391">
        <v>5.04</v>
      </c>
      <c r="F141" s="391">
        <v>5.77</v>
      </c>
      <c r="G141" s="391">
        <v>5.59</v>
      </c>
      <c r="H141" s="391">
        <v>5.7397830293940126</v>
      </c>
      <c r="I141" s="391">
        <v>5.2422220218234283</v>
      </c>
      <c r="J141" s="391">
        <v>5.9470212547023467</v>
      </c>
      <c r="K141" s="391">
        <v>4.93</v>
      </c>
      <c r="L141" s="391">
        <v>4.0482961925603425</v>
      </c>
      <c r="M141" s="391">
        <v>4.5109731403950937</v>
      </c>
      <c r="N141" s="391">
        <v>4.3180649872616303</v>
      </c>
      <c r="O141" s="391">
        <v>4.5845957454018071</v>
      </c>
      <c r="P141" s="391">
        <v>4.5476509579756836</v>
      </c>
      <c r="Q141" s="391">
        <v>4.9785331612706294</v>
      </c>
      <c r="R141" s="391">
        <v>4.7888792057252205</v>
      </c>
      <c r="S141" s="391">
        <v>4.2060812925116196</v>
      </c>
      <c r="T141" s="391">
        <v>3.9550025810110867</v>
      </c>
      <c r="U141" s="391">
        <v>4.7843435925527453</v>
      </c>
      <c r="V141" s="391">
        <v>5.4258078180974065</v>
      </c>
      <c r="W141" s="391">
        <v>4.9443842502267747</v>
      </c>
      <c r="X141" s="391">
        <v>4.7046265315815132</v>
      </c>
      <c r="Y141" s="391">
        <v>5.4687442204549654</v>
      </c>
      <c r="Z141" s="391">
        <v>4.4374176855208107</v>
      </c>
      <c r="AA141" s="391">
        <v>4.6115935438946236</v>
      </c>
      <c r="AB141" s="392">
        <v>4.8176862511134884</v>
      </c>
      <c r="AD141" s="360"/>
      <c r="AE141" s="360"/>
    </row>
    <row r="143" spans="1:31" ht="3" customHeight="1" x14ac:dyDescent="0.35">
      <c r="A143" s="17"/>
      <c r="B143" s="18"/>
      <c r="C143" s="18"/>
      <c r="D143" s="18"/>
      <c r="E143" s="18"/>
      <c r="F143" s="18"/>
      <c r="G143" s="18"/>
      <c r="H143" s="18"/>
      <c r="I143" s="18"/>
      <c r="J143" s="18"/>
      <c r="K143" s="18"/>
      <c r="L143" s="18"/>
      <c r="M143" s="18"/>
      <c r="N143" s="18"/>
      <c r="O143" s="18"/>
      <c r="P143" s="18"/>
      <c r="Q143" s="18"/>
      <c r="R143" s="18"/>
      <c r="S143" s="18"/>
      <c r="T143" s="18"/>
      <c r="U143" s="127"/>
      <c r="V143" s="127"/>
      <c r="W143" s="127"/>
      <c r="X143" s="127"/>
      <c r="Y143" s="127"/>
      <c r="Z143" s="127"/>
      <c r="AA143" s="127"/>
      <c r="AB143" s="128"/>
    </row>
    <row r="144" spans="1:31" x14ac:dyDescent="0.35">
      <c r="A144" s="445" t="s">
        <v>87</v>
      </c>
      <c r="B144" s="446"/>
      <c r="C144" s="446"/>
      <c r="D144" s="446"/>
      <c r="E144" s="446"/>
      <c r="F144" s="446"/>
      <c r="G144" s="446"/>
      <c r="H144" s="20"/>
      <c r="I144" s="20"/>
      <c r="J144" s="20"/>
      <c r="K144" s="20"/>
      <c r="L144" s="20"/>
      <c r="M144" s="20"/>
      <c r="N144" s="20"/>
      <c r="O144" s="20"/>
      <c r="P144" s="20"/>
      <c r="Q144" s="20"/>
      <c r="R144" s="20"/>
      <c r="S144" s="20"/>
      <c r="T144" s="20"/>
      <c r="AB144" s="129"/>
    </row>
    <row r="145" spans="1:31" ht="15" customHeight="1" x14ac:dyDescent="0.35">
      <c r="A145" s="453" t="s">
        <v>250</v>
      </c>
      <c r="B145" s="448"/>
      <c r="C145" s="448"/>
      <c r="D145" s="448"/>
      <c r="E145" s="448"/>
      <c r="F145" s="448"/>
      <c r="G145" s="448"/>
      <c r="H145" s="448"/>
      <c r="I145" s="448"/>
      <c r="J145" s="448"/>
      <c r="K145" s="448"/>
      <c r="L145" s="448"/>
      <c r="M145" s="448"/>
      <c r="N145" s="448"/>
      <c r="O145" s="448"/>
      <c r="P145" s="448"/>
      <c r="Q145" s="448"/>
      <c r="R145" s="448"/>
      <c r="S145" s="448"/>
      <c r="T145" s="448"/>
      <c r="AB145" s="129"/>
    </row>
    <row r="146" spans="1:31" x14ac:dyDescent="0.35">
      <c r="A146" s="150" t="s">
        <v>286</v>
      </c>
      <c r="B146" s="149"/>
      <c r="C146" s="149"/>
      <c r="D146" s="149"/>
      <c r="E146" s="149"/>
      <c r="F146" s="149"/>
      <c r="G146" s="149"/>
      <c r="H146" s="149"/>
      <c r="I146" s="149"/>
      <c r="J146" s="149"/>
      <c r="K146" s="149"/>
      <c r="L146" s="149"/>
      <c r="M146" s="149"/>
      <c r="N146" s="149"/>
      <c r="O146" s="149"/>
      <c r="P146" s="149"/>
      <c r="Q146" s="149"/>
      <c r="R146" s="20"/>
      <c r="S146" s="20"/>
      <c r="T146" s="20"/>
      <c r="AB146" s="129"/>
    </row>
    <row r="147" spans="1:31" x14ac:dyDescent="0.35">
      <c r="A147" s="449" t="s">
        <v>30</v>
      </c>
      <c r="B147" s="450"/>
      <c r="C147" s="450"/>
      <c r="D147" s="450"/>
      <c r="E147" s="450"/>
      <c r="F147" s="450"/>
      <c r="G147" s="450"/>
      <c r="H147" s="20"/>
      <c r="I147" s="20"/>
      <c r="J147" s="20"/>
      <c r="K147" s="20"/>
      <c r="L147" s="20"/>
      <c r="M147" s="20"/>
      <c r="N147" s="20"/>
      <c r="O147" s="20"/>
      <c r="P147" s="20"/>
      <c r="Q147" s="20"/>
      <c r="R147" s="20"/>
      <c r="S147" s="20"/>
      <c r="T147" s="20"/>
      <c r="AB147" s="129"/>
    </row>
    <row r="148" spans="1:31" ht="3" customHeight="1" x14ac:dyDescent="0.35">
      <c r="A148" s="21"/>
      <c r="B148" s="22"/>
      <c r="C148" s="22"/>
      <c r="D148" s="22"/>
      <c r="E148" s="22"/>
      <c r="F148" s="22"/>
      <c r="G148" s="22"/>
      <c r="H148" s="22"/>
      <c r="I148" s="22"/>
      <c r="J148" s="22"/>
      <c r="K148" s="22"/>
      <c r="L148" s="22"/>
      <c r="M148" s="22"/>
      <c r="N148" s="22"/>
      <c r="O148" s="22"/>
      <c r="P148" s="22"/>
      <c r="Q148" s="22"/>
      <c r="R148" s="22"/>
      <c r="S148" s="22"/>
      <c r="T148" s="22"/>
      <c r="U148" s="130"/>
      <c r="V148" s="130"/>
      <c r="W148" s="130"/>
      <c r="X148" s="130"/>
      <c r="Y148" s="130"/>
      <c r="Z148" s="130"/>
      <c r="AA148" s="130"/>
      <c r="AB148" s="131"/>
    </row>
    <row r="151" spans="1:31" ht="22.2" customHeight="1" x14ac:dyDescent="0.35">
      <c r="A151" s="451" t="s">
        <v>287</v>
      </c>
      <c r="B151" s="452"/>
      <c r="C151" s="452"/>
      <c r="D151" s="452"/>
      <c r="E151" s="452"/>
      <c r="F151" s="452"/>
      <c r="G151" s="452"/>
      <c r="H151" s="115"/>
      <c r="I151" s="115"/>
      <c r="J151" s="115"/>
      <c r="K151" s="115"/>
      <c r="L151" s="115"/>
      <c r="M151" s="115"/>
      <c r="N151" s="115"/>
      <c r="O151" s="115"/>
      <c r="P151" s="115"/>
      <c r="Q151" s="115"/>
      <c r="R151" s="115"/>
      <c r="S151" s="115"/>
      <c r="T151" s="115"/>
      <c r="U151" s="115"/>
      <c r="V151" s="115"/>
      <c r="W151" s="115"/>
      <c r="X151" s="115"/>
      <c r="Y151" s="115"/>
      <c r="Z151" s="115"/>
      <c r="AA151" s="115"/>
      <c r="AB151" s="116"/>
    </row>
    <row r="152" spans="1:31" x14ac:dyDescent="0.35">
      <c r="A152" s="437" t="s">
        <v>61</v>
      </c>
      <c r="B152" s="442" t="s">
        <v>285</v>
      </c>
      <c r="C152" s="443"/>
      <c r="D152" s="443"/>
      <c r="E152" s="443"/>
      <c r="F152" s="443"/>
      <c r="G152" s="443"/>
      <c r="H152" s="443"/>
      <c r="I152" s="443"/>
      <c r="J152" s="443"/>
      <c r="K152" s="443"/>
      <c r="L152" s="443"/>
      <c r="M152" s="443"/>
      <c r="N152" s="443"/>
      <c r="O152" s="443"/>
      <c r="P152" s="443"/>
      <c r="Q152" s="443"/>
      <c r="R152" s="443"/>
      <c r="S152" s="443"/>
      <c r="T152" s="443"/>
      <c r="U152" s="443"/>
      <c r="V152" s="443"/>
      <c r="W152" s="443"/>
      <c r="X152" s="443"/>
      <c r="Y152" s="443"/>
      <c r="Z152" s="443"/>
      <c r="AA152" s="443"/>
      <c r="AB152" s="444"/>
      <c r="AD152" s="360"/>
      <c r="AE152" s="360"/>
    </row>
    <row r="153" spans="1:31" x14ac:dyDescent="0.35">
      <c r="A153" s="438"/>
      <c r="B153" s="123" t="s">
        <v>252</v>
      </c>
      <c r="C153" s="117" t="s">
        <v>253</v>
      </c>
      <c r="D153" s="117" t="s">
        <v>254</v>
      </c>
      <c r="E153" s="117" t="s">
        <v>255</v>
      </c>
      <c r="F153" s="117" t="s">
        <v>256</v>
      </c>
      <c r="G153" s="117" t="s">
        <v>257</v>
      </c>
      <c r="H153" s="117" t="s">
        <v>258</v>
      </c>
      <c r="I153" s="117" t="s">
        <v>259</v>
      </c>
      <c r="J153" s="117" t="s">
        <v>260</v>
      </c>
      <c r="K153" s="117" t="s">
        <v>261</v>
      </c>
      <c r="L153" s="117" t="s">
        <v>262</v>
      </c>
      <c r="M153" s="117" t="s">
        <v>263</v>
      </c>
      <c r="N153" s="117" t="s">
        <v>264</v>
      </c>
      <c r="O153" s="117" t="s">
        <v>265</v>
      </c>
      <c r="P153" s="117" t="s">
        <v>266</v>
      </c>
      <c r="Q153" s="117" t="s">
        <v>267</v>
      </c>
      <c r="R153" s="117" t="s">
        <v>268</v>
      </c>
      <c r="S153" s="117" t="s">
        <v>269</v>
      </c>
      <c r="T153" s="117" t="s">
        <v>270</v>
      </c>
      <c r="U153" s="117" t="s">
        <v>271</v>
      </c>
      <c r="V153" s="117" t="s">
        <v>272</v>
      </c>
      <c r="W153" s="117" t="s">
        <v>273</v>
      </c>
      <c r="X153" s="117" t="s">
        <v>274</v>
      </c>
      <c r="Y153" s="117" t="s">
        <v>275</v>
      </c>
      <c r="Z153" s="117" t="s">
        <v>276</v>
      </c>
      <c r="AA153" s="117" t="s">
        <v>277</v>
      </c>
      <c r="AB153" s="420"/>
    </row>
    <row r="154" spans="1:31" x14ac:dyDescent="0.35">
      <c r="A154" s="82" t="s">
        <v>81</v>
      </c>
      <c r="B154" s="393">
        <v>5.41</v>
      </c>
      <c r="C154" s="394">
        <v>5.65</v>
      </c>
      <c r="D154" s="394">
        <v>5.67</v>
      </c>
      <c r="E154" s="394">
        <v>5.28</v>
      </c>
      <c r="F154" s="394">
        <v>5.0270000000000001</v>
      </c>
      <c r="G154" s="394">
        <v>5.4222317216981128</v>
      </c>
      <c r="H154" s="394">
        <v>5.68</v>
      </c>
      <c r="I154" s="394">
        <v>5.8857220058714272</v>
      </c>
      <c r="J154" s="394">
        <v>5.7</v>
      </c>
      <c r="K154" s="394">
        <v>5.255880735177997</v>
      </c>
      <c r="L154" s="394">
        <v>5.5461949700369306</v>
      </c>
      <c r="M154" s="394">
        <v>3.5223740407837361</v>
      </c>
      <c r="N154" s="394">
        <v>4.8609260603969107</v>
      </c>
      <c r="O154" s="394">
        <v>3.6369338128158737</v>
      </c>
      <c r="P154" s="394">
        <v>4.8505813350008342</v>
      </c>
      <c r="Q154" s="394">
        <v>4.9680497720940959</v>
      </c>
      <c r="R154" s="394">
        <v>5.2226640835707503</v>
      </c>
      <c r="S154" s="394">
        <v>4.6969690371188237</v>
      </c>
      <c r="T154" s="394">
        <v>5.3464398463513527</v>
      </c>
      <c r="U154" s="394">
        <v>5.3299973819339481</v>
      </c>
      <c r="V154" s="394">
        <v>5.3943664826987785</v>
      </c>
      <c r="W154" s="394">
        <v>5.3308024384148638</v>
      </c>
      <c r="X154" s="394">
        <v>5.6361850653008849</v>
      </c>
      <c r="Y154" s="394">
        <v>5.1121932062004651</v>
      </c>
      <c r="Z154" s="394">
        <v>5.5684250752116888</v>
      </c>
      <c r="AA154" s="394">
        <v>5.2612858509303919</v>
      </c>
      <c r="AB154" s="422"/>
      <c r="AD154" s="360"/>
      <c r="AE154" s="360"/>
    </row>
    <row r="155" spans="1:31" x14ac:dyDescent="0.35">
      <c r="A155" s="81" t="s">
        <v>82</v>
      </c>
      <c r="B155" s="395">
        <v>5.65</v>
      </c>
      <c r="C155" s="396">
        <v>6</v>
      </c>
      <c r="D155" s="396">
        <v>6.04</v>
      </c>
      <c r="E155" s="396">
        <v>5.25</v>
      </c>
      <c r="F155" s="396">
        <v>5.1388999999999996</v>
      </c>
      <c r="G155" s="396">
        <v>5.8775533333333332</v>
      </c>
      <c r="H155" s="396">
        <v>5.85</v>
      </c>
      <c r="I155" s="396">
        <v>6.0846962219495087</v>
      </c>
      <c r="J155" s="396">
        <v>5.4</v>
      </c>
      <c r="K155" s="396">
        <v>5.1148490294282949</v>
      </c>
      <c r="L155" s="396">
        <v>5.3918261613536984</v>
      </c>
      <c r="M155" s="396">
        <v>4.2551262138620372</v>
      </c>
      <c r="N155" s="396">
        <v>4.8822664153557955</v>
      </c>
      <c r="O155" s="396">
        <v>4.5439529402521508</v>
      </c>
      <c r="P155" s="396">
        <v>5.2057078210532897</v>
      </c>
      <c r="Q155" s="396">
        <v>4.9993531029612708</v>
      </c>
      <c r="R155" s="396">
        <v>5.3747389475232854</v>
      </c>
      <c r="S155" s="396">
        <v>4.6690933585354886</v>
      </c>
      <c r="T155" s="396">
        <v>5.4572531985164439</v>
      </c>
      <c r="U155" s="396">
        <v>5.2572265474504203</v>
      </c>
      <c r="V155" s="396">
        <v>5.3877290859780249</v>
      </c>
      <c r="W155" s="396">
        <v>5.2166021467387829</v>
      </c>
      <c r="X155" s="396">
        <v>5.3036179865030881</v>
      </c>
      <c r="Y155" s="396">
        <v>5.1478399155498487</v>
      </c>
      <c r="Z155" s="396">
        <v>5.4435426865017202</v>
      </c>
      <c r="AA155" s="396">
        <v>5.163307809693455</v>
      </c>
      <c r="AB155" s="422"/>
      <c r="AD155" s="360"/>
      <c r="AE155" s="360"/>
    </row>
    <row r="156" spans="1:31" x14ac:dyDescent="0.35">
      <c r="A156" s="82" t="s">
        <v>83</v>
      </c>
      <c r="B156" s="393">
        <v>7.34</v>
      </c>
      <c r="C156" s="394">
        <v>6.94</v>
      </c>
      <c r="D156" s="394">
        <v>6.93</v>
      </c>
      <c r="E156" s="394">
        <v>7.16</v>
      </c>
      <c r="F156" s="394">
        <v>7.1390000000000002</v>
      </c>
      <c r="G156" s="394">
        <v>7.3507764992254936</v>
      </c>
      <c r="H156" s="394">
        <v>7.73</v>
      </c>
      <c r="I156" s="394">
        <v>8.0954782079934358</v>
      </c>
      <c r="J156" s="394">
        <v>7.7</v>
      </c>
      <c r="K156" s="394">
        <v>7.1609573091599676</v>
      </c>
      <c r="L156" s="394">
        <v>7.1905316228899414</v>
      </c>
      <c r="M156" s="394">
        <v>6.82472257205578</v>
      </c>
      <c r="N156" s="394">
        <v>6.9650187676117232</v>
      </c>
      <c r="O156" s="394">
        <v>6.7748906372264708</v>
      </c>
      <c r="P156" s="394">
        <v>6.8477127069403485</v>
      </c>
      <c r="Q156" s="394">
        <v>6.8402498658290005</v>
      </c>
      <c r="R156" s="394">
        <v>7.3600472122769425</v>
      </c>
      <c r="S156" s="394">
        <v>7.1910191570757176</v>
      </c>
      <c r="T156" s="394">
        <v>7.4531975008410161</v>
      </c>
      <c r="U156" s="394">
        <v>7.6674286894292534</v>
      </c>
      <c r="V156" s="394">
        <v>7.6705655625757556</v>
      </c>
      <c r="W156" s="394">
        <v>7.5874651890557265</v>
      </c>
      <c r="X156" s="394">
        <v>7.5522331106836242</v>
      </c>
      <c r="Y156" s="394">
        <v>7.2485108929710087</v>
      </c>
      <c r="Z156" s="394">
        <v>7.1488559807750933</v>
      </c>
      <c r="AA156" s="394">
        <v>7.4718188849998155</v>
      </c>
      <c r="AB156" s="422"/>
      <c r="AD156" s="360"/>
      <c r="AE156" s="360"/>
    </row>
    <row r="157" spans="1:31" x14ac:dyDescent="0.35">
      <c r="A157" s="81" t="s">
        <v>84</v>
      </c>
      <c r="B157" s="395">
        <v>7.44</v>
      </c>
      <c r="C157" s="396">
        <v>7.02</v>
      </c>
      <c r="D157" s="396">
        <v>7.1</v>
      </c>
      <c r="E157" s="396">
        <v>7.23</v>
      </c>
      <c r="F157" s="396">
        <v>6.7969999999999997</v>
      </c>
      <c r="G157" s="396">
        <v>6.7805914360797654</v>
      </c>
      <c r="H157" s="396">
        <v>7.57</v>
      </c>
      <c r="I157" s="396">
        <v>7.7215263941632255</v>
      </c>
      <c r="J157" s="396">
        <v>7.9</v>
      </c>
      <c r="K157" s="396">
        <v>7.274943693400437</v>
      </c>
      <c r="L157" s="396">
        <v>7.3669355911334735</v>
      </c>
      <c r="M157" s="396">
        <v>7.5196277485468679</v>
      </c>
      <c r="N157" s="396">
        <v>6.5710474671333801</v>
      </c>
      <c r="O157" s="396">
        <v>6.6463494287255891</v>
      </c>
      <c r="P157" s="396">
        <v>6.8849914942814392</v>
      </c>
      <c r="Q157" s="396">
        <v>6.8938200745032816</v>
      </c>
      <c r="R157" s="396">
        <v>7.76</v>
      </c>
      <c r="S157" s="396">
        <v>7.416196496468908</v>
      </c>
      <c r="T157" s="396">
        <v>7.3756240091435314</v>
      </c>
      <c r="U157" s="396">
        <v>7.7550882986869771</v>
      </c>
      <c r="V157" s="396">
        <v>7.6696659502167357</v>
      </c>
      <c r="W157" s="396">
        <v>7.5705676247121119</v>
      </c>
      <c r="X157" s="396">
        <v>7.6959267894565606</v>
      </c>
      <c r="Y157" s="396">
        <v>7.3557669240234338</v>
      </c>
      <c r="Z157" s="396">
        <v>7.4600721392480578</v>
      </c>
      <c r="AA157" s="396">
        <v>7.50134492781278</v>
      </c>
      <c r="AB157" s="422"/>
      <c r="AD157" s="360"/>
      <c r="AE157" s="360"/>
    </row>
    <row r="158" spans="1:31" x14ac:dyDescent="0.35">
      <c r="A158" s="82" t="s">
        <v>85</v>
      </c>
      <c r="B158" s="393"/>
      <c r="C158" s="394"/>
      <c r="D158" s="394"/>
      <c r="E158" s="394"/>
      <c r="F158" s="394"/>
      <c r="G158" s="394"/>
      <c r="H158" s="394"/>
      <c r="I158" s="394"/>
      <c r="J158" s="394"/>
      <c r="K158" s="394"/>
      <c r="L158" s="394"/>
      <c r="M158" s="394"/>
      <c r="N158" s="394"/>
      <c r="O158" s="394"/>
      <c r="P158" s="394"/>
      <c r="Q158" s="394"/>
      <c r="R158" s="394"/>
      <c r="S158" s="394"/>
      <c r="T158" s="394">
        <v>5.7266772490095299</v>
      </c>
      <c r="U158" s="394">
        <v>6.0371308662439898</v>
      </c>
      <c r="V158" s="394">
        <v>5.7962736086158673</v>
      </c>
      <c r="W158" s="394">
        <v>6.0480172825625775</v>
      </c>
      <c r="X158" s="394">
        <v>6.0571505873910363</v>
      </c>
      <c r="Y158" s="394">
        <v>5.6182418489475854</v>
      </c>
      <c r="Z158" s="394">
        <v>4.8039093828016153</v>
      </c>
      <c r="AA158" s="394">
        <v>5.7880633393832364</v>
      </c>
      <c r="AB158" s="422"/>
      <c r="AD158" s="360"/>
      <c r="AE158" s="360"/>
    </row>
    <row r="159" spans="1:31" x14ac:dyDescent="0.35">
      <c r="A159" s="240" t="s">
        <v>86</v>
      </c>
      <c r="B159" s="390">
        <v>4.79</v>
      </c>
      <c r="C159" s="391">
        <v>4.7300000000000004</v>
      </c>
      <c r="D159" s="391">
        <v>5.04</v>
      </c>
      <c r="E159" s="391">
        <v>5.77</v>
      </c>
      <c r="F159" s="391">
        <v>5.59</v>
      </c>
      <c r="G159" s="391">
        <v>5.7397830293940126</v>
      </c>
      <c r="H159" s="391">
        <v>5.24</v>
      </c>
      <c r="I159" s="391">
        <v>5.9470212547023467</v>
      </c>
      <c r="J159" s="391">
        <v>5.3</v>
      </c>
      <c r="K159" s="391">
        <v>4.1632829471725765</v>
      </c>
      <c r="L159" s="391">
        <v>5.0973178349970993</v>
      </c>
      <c r="M159" s="391">
        <v>4.2384674579191017</v>
      </c>
      <c r="N159" s="391">
        <v>4.5505770035647792</v>
      </c>
      <c r="O159" s="391">
        <v>4.7322439549480428</v>
      </c>
      <c r="P159" s="391">
        <v>4.5211797906737221</v>
      </c>
      <c r="Q159" s="391">
        <v>4.301186634358606</v>
      </c>
      <c r="R159" s="391">
        <v>4.7234648499237091</v>
      </c>
      <c r="S159" s="391">
        <v>4.4803870495521441</v>
      </c>
      <c r="T159" s="391">
        <v>4.5582817065356931</v>
      </c>
      <c r="U159" s="391">
        <v>4.5970497689401677</v>
      </c>
      <c r="V159" s="391">
        <v>4.9439284871537996</v>
      </c>
      <c r="W159" s="391">
        <v>4.3285594311434439</v>
      </c>
      <c r="X159" s="391">
        <v>4.7653030867175215</v>
      </c>
      <c r="Y159" s="391">
        <v>4.4134364317519585</v>
      </c>
      <c r="Z159" s="391">
        <v>4.6809991402185069</v>
      </c>
      <c r="AA159" s="391">
        <v>4.3719726937876864</v>
      </c>
      <c r="AB159" s="423"/>
      <c r="AD159" s="360"/>
      <c r="AE159" s="360"/>
    </row>
    <row r="161" spans="1:31" ht="3" customHeight="1" x14ac:dyDescent="0.35">
      <c r="A161" s="17"/>
      <c r="B161" s="18"/>
      <c r="C161" s="18"/>
      <c r="D161" s="18"/>
      <c r="E161" s="18"/>
      <c r="F161" s="18"/>
      <c r="G161" s="18"/>
      <c r="H161" s="18"/>
      <c r="I161" s="18"/>
      <c r="J161" s="18"/>
      <c r="K161" s="18"/>
      <c r="L161" s="18"/>
      <c r="M161" s="18"/>
      <c r="N161" s="18"/>
      <c r="O161" s="18"/>
      <c r="P161" s="18"/>
      <c r="Q161" s="18"/>
      <c r="R161" s="18"/>
      <c r="S161" s="18"/>
      <c r="T161" s="18"/>
      <c r="U161" s="127"/>
      <c r="V161" s="127"/>
      <c r="W161" s="127"/>
      <c r="X161" s="127"/>
      <c r="Y161" s="127"/>
      <c r="Z161" s="127"/>
      <c r="AA161" s="127"/>
      <c r="AB161" s="128"/>
    </row>
    <row r="162" spans="1:31" x14ac:dyDescent="0.35">
      <c r="A162" s="445" t="s">
        <v>87</v>
      </c>
      <c r="B162" s="446"/>
      <c r="C162" s="446"/>
      <c r="D162" s="446"/>
      <c r="E162" s="446"/>
      <c r="F162" s="446"/>
      <c r="G162" s="446"/>
      <c r="H162" s="20"/>
      <c r="I162" s="20"/>
      <c r="J162" s="20"/>
      <c r="K162" s="20"/>
      <c r="L162" s="20"/>
      <c r="M162" s="20"/>
      <c r="N162" s="20"/>
      <c r="O162" s="20"/>
      <c r="P162" s="20"/>
      <c r="Q162" s="20"/>
      <c r="R162" s="20"/>
      <c r="S162" s="20"/>
      <c r="T162" s="20"/>
      <c r="AB162" s="129"/>
    </row>
    <row r="163" spans="1:31" ht="15" customHeight="1" x14ac:dyDescent="0.35">
      <c r="A163" s="453" t="s">
        <v>250</v>
      </c>
      <c r="B163" s="448"/>
      <c r="C163" s="448"/>
      <c r="D163" s="448"/>
      <c r="E163" s="448"/>
      <c r="F163" s="448"/>
      <c r="G163" s="448"/>
      <c r="H163" s="448"/>
      <c r="I163" s="448"/>
      <c r="J163" s="448"/>
      <c r="K163" s="448"/>
      <c r="L163" s="448"/>
      <c r="M163" s="448"/>
      <c r="N163" s="448"/>
      <c r="O163" s="448"/>
      <c r="P163" s="448"/>
      <c r="Q163" s="448"/>
      <c r="R163" s="448"/>
      <c r="S163" s="448"/>
      <c r="T163" s="448"/>
      <c r="AB163" s="129"/>
    </row>
    <row r="164" spans="1:31" x14ac:dyDescent="0.35">
      <c r="A164" s="150" t="s">
        <v>286</v>
      </c>
      <c r="B164" s="149"/>
      <c r="C164" s="149"/>
      <c r="D164" s="149"/>
      <c r="E164" s="149"/>
      <c r="F164" s="149"/>
      <c r="G164" s="149"/>
      <c r="H164" s="149"/>
      <c r="I164" s="149"/>
      <c r="J164" s="149"/>
      <c r="K164" s="149"/>
      <c r="L164" s="149"/>
      <c r="M164" s="149"/>
      <c r="N164" s="149"/>
      <c r="O164" s="149"/>
      <c r="P164" s="149"/>
      <c r="Q164" s="149"/>
      <c r="R164" s="20"/>
      <c r="S164" s="20"/>
      <c r="T164" s="20"/>
      <c r="AB164" s="129"/>
    </row>
    <row r="165" spans="1:31" x14ac:dyDescent="0.35">
      <c r="A165" s="449" t="s">
        <v>30</v>
      </c>
      <c r="B165" s="450"/>
      <c r="C165" s="450"/>
      <c r="D165" s="450"/>
      <c r="E165" s="450"/>
      <c r="F165" s="450"/>
      <c r="G165" s="450"/>
      <c r="H165" s="20"/>
      <c r="I165" s="20"/>
      <c r="J165" s="20"/>
      <c r="K165" s="20"/>
      <c r="L165" s="20"/>
      <c r="M165" s="20"/>
      <c r="N165" s="20"/>
      <c r="O165" s="20"/>
      <c r="P165" s="20"/>
      <c r="Q165" s="20"/>
      <c r="R165" s="20"/>
      <c r="S165" s="20"/>
      <c r="T165" s="20"/>
      <c r="AB165" s="129"/>
    </row>
    <row r="166" spans="1:31" ht="3" customHeight="1" x14ac:dyDescent="0.35">
      <c r="A166" s="21"/>
      <c r="B166" s="22"/>
      <c r="C166" s="22"/>
      <c r="D166" s="22"/>
      <c r="E166" s="22"/>
      <c r="F166" s="22"/>
      <c r="G166" s="22"/>
      <c r="H166" s="22"/>
      <c r="I166" s="22"/>
      <c r="J166" s="22"/>
      <c r="K166" s="22"/>
      <c r="L166" s="22"/>
      <c r="M166" s="22"/>
      <c r="N166" s="22"/>
      <c r="O166" s="22"/>
      <c r="P166" s="22"/>
      <c r="Q166" s="22"/>
      <c r="R166" s="22"/>
      <c r="S166" s="22"/>
      <c r="T166" s="22"/>
      <c r="U166" s="130"/>
      <c r="V166" s="130"/>
      <c r="W166" s="130"/>
      <c r="X166" s="130"/>
      <c r="Y166" s="130"/>
      <c r="Z166" s="130"/>
      <c r="AA166" s="130"/>
      <c r="AB166" s="131"/>
    </row>
    <row r="169" spans="1:31" ht="22.2" customHeight="1" x14ac:dyDescent="0.35">
      <c r="A169" s="451" t="s">
        <v>288</v>
      </c>
      <c r="B169" s="452"/>
      <c r="C169" s="452"/>
      <c r="D169" s="452"/>
      <c r="E169" s="452"/>
      <c r="F169" s="452"/>
      <c r="G169" s="452"/>
      <c r="H169" s="115"/>
      <c r="I169" s="115"/>
      <c r="J169" s="115"/>
      <c r="K169" s="115"/>
      <c r="L169" s="115"/>
      <c r="M169" s="115"/>
      <c r="N169" s="115"/>
      <c r="O169" s="115"/>
      <c r="P169" s="115"/>
      <c r="Q169" s="115"/>
      <c r="R169" s="115"/>
      <c r="S169" s="115"/>
      <c r="T169" s="115"/>
      <c r="U169" s="115"/>
      <c r="V169" s="115"/>
      <c r="W169" s="115"/>
      <c r="X169" s="115"/>
      <c r="Y169" s="115"/>
      <c r="Z169" s="115"/>
      <c r="AA169" s="115"/>
      <c r="AB169" s="116"/>
    </row>
    <row r="170" spans="1:31" x14ac:dyDescent="0.35">
      <c r="A170" s="437" t="s">
        <v>61</v>
      </c>
      <c r="B170" s="442" t="s">
        <v>285</v>
      </c>
      <c r="C170" s="443"/>
      <c r="D170" s="443"/>
      <c r="E170" s="443"/>
      <c r="F170" s="443"/>
      <c r="G170" s="443"/>
      <c r="H170" s="443"/>
      <c r="I170" s="443"/>
      <c r="J170" s="443"/>
      <c r="K170" s="443"/>
      <c r="L170" s="443"/>
      <c r="M170" s="443"/>
      <c r="N170" s="443"/>
      <c r="O170" s="443"/>
      <c r="P170" s="443"/>
      <c r="Q170" s="443"/>
      <c r="R170" s="443"/>
      <c r="S170" s="443"/>
      <c r="T170" s="443"/>
      <c r="U170" s="443"/>
      <c r="V170" s="443"/>
      <c r="W170" s="443"/>
      <c r="X170" s="443"/>
      <c r="Y170" s="443"/>
      <c r="Z170" s="443"/>
      <c r="AA170" s="443"/>
      <c r="AB170" s="444"/>
    </row>
    <row r="171" spans="1:31" x14ac:dyDescent="0.35">
      <c r="A171" s="438"/>
      <c r="B171" s="87">
        <v>2000</v>
      </c>
      <c r="C171" s="88">
        <v>2001</v>
      </c>
      <c r="D171" s="88">
        <v>2002</v>
      </c>
      <c r="E171" s="88">
        <v>2003</v>
      </c>
      <c r="F171" s="88">
        <v>2004</v>
      </c>
      <c r="G171" s="88">
        <v>2005</v>
      </c>
      <c r="H171" s="88">
        <v>2006</v>
      </c>
      <c r="I171" s="88">
        <v>2007</v>
      </c>
      <c r="J171" s="88">
        <v>2008</v>
      </c>
      <c r="K171" s="88">
        <v>2009</v>
      </c>
      <c r="L171" s="88">
        <v>2010</v>
      </c>
      <c r="M171" s="88">
        <v>2011</v>
      </c>
      <c r="N171" s="88">
        <v>2012</v>
      </c>
      <c r="O171" s="88">
        <v>2013</v>
      </c>
      <c r="P171" s="88">
        <v>2014</v>
      </c>
      <c r="Q171" s="88">
        <v>2015</v>
      </c>
      <c r="R171" s="88">
        <v>2016</v>
      </c>
      <c r="S171" s="88">
        <v>2017</v>
      </c>
      <c r="T171" s="88">
        <v>2018</v>
      </c>
      <c r="U171" s="88">
        <v>2019</v>
      </c>
      <c r="V171" s="88">
        <v>2020</v>
      </c>
      <c r="W171" s="88">
        <v>2021</v>
      </c>
      <c r="X171" s="88">
        <v>2022</v>
      </c>
      <c r="Y171" s="88">
        <v>2023</v>
      </c>
      <c r="Z171" s="88">
        <v>2024</v>
      </c>
      <c r="AA171" s="88">
        <v>2025</v>
      </c>
      <c r="AB171" s="416"/>
    </row>
    <row r="172" spans="1:31" x14ac:dyDescent="0.35">
      <c r="A172" s="118" t="s">
        <v>80</v>
      </c>
      <c r="B172" s="397">
        <v>5.8172452809115445</v>
      </c>
      <c r="C172" s="398">
        <v>5.627124801785734</v>
      </c>
      <c r="D172" s="398">
        <v>5.8664635332546524</v>
      </c>
      <c r="E172" s="398">
        <v>5.8577107681725087</v>
      </c>
      <c r="F172" s="398">
        <v>5.9323412279475844</v>
      </c>
      <c r="G172" s="398">
        <v>5.8237975151522141</v>
      </c>
      <c r="H172" s="398">
        <v>6.2841018502068655</v>
      </c>
      <c r="I172" s="398">
        <v>6.3308562551043428</v>
      </c>
      <c r="J172" s="398">
        <v>6.3994283934712346</v>
      </c>
      <c r="K172" s="398">
        <v>5.7542740630409259</v>
      </c>
      <c r="L172" s="398">
        <v>5.5915107045587478</v>
      </c>
      <c r="M172" s="398">
        <v>5.05988213409504</v>
      </c>
      <c r="N172" s="398">
        <v>5.3357959288516694</v>
      </c>
      <c r="O172" s="398">
        <v>5.0753754872343428</v>
      </c>
      <c r="P172" s="398">
        <v>5.3160665384934074</v>
      </c>
      <c r="Q172" s="398">
        <v>5.3399543118501835</v>
      </c>
      <c r="R172" s="398">
        <v>5.65</v>
      </c>
      <c r="S172" s="398">
        <v>5.1484690915100604</v>
      </c>
      <c r="T172" s="398">
        <v>5.6937057740877686</v>
      </c>
      <c r="U172" s="398">
        <v>5.7619344124755099</v>
      </c>
      <c r="V172" s="398">
        <v>5.9039233972579206</v>
      </c>
      <c r="W172" s="398">
        <v>5.6700202514782259</v>
      </c>
      <c r="X172" s="398">
        <v>5.7782069731872481</v>
      </c>
      <c r="Y172" s="398">
        <v>5.6236238723151786</v>
      </c>
      <c r="Z172" s="398">
        <v>5.5828684845440772</v>
      </c>
      <c r="AA172" s="398">
        <v>5.4935457845249811</v>
      </c>
      <c r="AB172" s="424"/>
      <c r="AD172" s="360"/>
      <c r="AE172" s="360"/>
    </row>
    <row r="173" spans="1:31" x14ac:dyDescent="0.35">
      <c r="A173" s="81"/>
      <c r="B173" s="395"/>
      <c r="C173" s="396"/>
      <c r="D173" s="396"/>
      <c r="E173" s="396"/>
      <c r="F173" s="396"/>
      <c r="G173" s="396"/>
      <c r="H173" s="396"/>
      <c r="I173" s="396"/>
      <c r="J173" s="396"/>
      <c r="K173" s="396"/>
      <c r="L173" s="396"/>
      <c r="M173" s="396"/>
      <c r="N173" s="396"/>
      <c r="O173" s="396"/>
      <c r="P173" s="396"/>
      <c r="Q173" s="396"/>
      <c r="R173" s="396"/>
      <c r="S173" s="396"/>
      <c r="T173" s="396"/>
      <c r="U173" s="396"/>
      <c r="V173" s="396"/>
      <c r="W173" s="396"/>
      <c r="X173" s="396"/>
      <c r="Y173" s="396"/>
      <c r="Z173" s="396"/>
      <c r="AA173" s="396"/>
      <c r="AB173" s="422"/>
      <c r="AD173" s="360"/>
      <c r="AE173" s="360"/>
    </row>
    <row r="174" spans="1:31" x14ac:dyDescent="0.35">
      <c r="A174" s="82" t="s">
        <v>81</v>
      </c>
      <c r="B174" s="393">
        <v>5.3303598561067052</v>
      </c>
      <c r="C174" s="394">
        <v>5.4759877176300851</v>
      </c>
      <c r="D174" s="394">
        <v>5.4643952941831069</v>
      </c>
      <c r="E174" s="394">
        <v>5.6454076963884319</v>
      </c>
      <c r="F174" s="394">
        <v>5.4552158690090247</v>
      </c>
      <c r="G174" s="394">
        <v>5.2646624400992641</v>
      </c>
      <c r="H174" s="394">
        <v>5.4742450704742716</v>
      </c>
      <c r="I174" s="394">
        <v>5.6601581392272911</v>
      </c>
      <c r="J174" s="394">
        <v>5.7715036339314034</v>
      </c>
      <c r="K174" s="394">
        <v>5.2745653458831923</v>
      </c>
      <c r="L174" s="394">
        <v>5.5317882225342867</v>
      </c>
      <c r="M174" s="394">
        <v>3.7836144679011516</v>
      </c>
      <c r="N174" s="394">
        <v>4.8415945627954216</v>
      </c>
      <c r="O174" s="394">
        <v>3.9328492572486207</v>
      </c>
      <c r="P174" s="394">
        <v>4.8476702414380322</v>
      </c>
      <c r="Q174" s="394">
        <v>5.0703366276089961</v>
      </c>
      <c r="R174" s="394">
        <v>5.23</v>
      </c>
      <c r="S174" s="394">
        <v>4.8008663207548672</v>
      </c>
      <c r="T174" s="394">
        <v>5.235822713642496</v>
      </c>
      <c r="U174" s="394">
        <v>5.3587533421702584</v>
      </c>
      <c r="V174" s="394">
        <v>5.4507875918423618</v>
      </c>
      <c r="W174" s="394">
        <v>5.3608046283281832</v>
      </c>
      <c r="X174" s="394">
        <v>5.5878846521884808</v>
      </c>
      <c r="Y174" s="394">
        <v>5.1790984652638565</v>
      </c>
      <c r="Z174" s="394">
        <v>5.423797354080846</v>
      </c>
      <c r="AA174" s="394">
        <v>5.2097371664985186</v>
      </c>
      <c r="AB174" s="422"/>
      <c r="AD174" s="360"/>
      <c r="AE174" s="360"/>
    </row>
    <row r="175" spans="1:31" x14ac:dyDescent="0.35">
      <c r="A175" s="81" t="s">
        <v>82</v>
      </c>
      <c r="B175" s="395">
        <v>5.5299433804734761</v>
      </c>
      <c r="C175" s="396">
        <v>5.5164749153362385</v>
      </c>
      <c r="D175" s="396">
        <v>5.8097832568169006</v>
      </c>
      <c r="E175" s="396">
        <v>5.3763582481146557</v>
      </c>
      <c r="F175" s="396">
        <v>4.7490456143154178</v>
      </c>
      <c r="G175" s="396">
        <v>4.576623108995471</v>
      </c>
      <c r="H175" s="396">
        <v>5.8828224871681192</v>
      </c>
      <c r="I175" s="396">
        <v>5.5151236254686955</v>
      </c>
      <c r="J175" s="396">
        <v>5.5890626064139415</v>
      </c>
      <c r="K175" s="396">
        <v>5.2734653091682606</v>
      </c>
      <c r="L175" s="396">
        <v>5.3864020130043926</v>
      </c>
      <c r="M175" s="396">
        <v>4.3786952001039054</v>
      </c>
      <c r="N175" s="396">
        <v>4.8845513187793506</v>
      </c>
      <c r="O175" s="396">
        <v>4.6309766925177884</v>
      </c>
      <c r="P175" s="396">
        <v>5.2117227927137639</v>
      </c>
      <c r="Q175" s="396">
        <v>4.9540196168089237</v>
      </c>
      <c r="R175" s="396">
        <v>5.43</v>
      </c>
      <c r="S175" s="396">
        <v>4.7908625853343372</v>
      </c>
      <c r="T175" s="396">
        <v>5.4842562538172954</v>
      </c>
      <c r="U175" s="396">
        <v>5.3355091915262589</v>
      </c>
      <c r="V175" s="396">
        <v>5.4449139194539118</v>
      </c>
      <c r="W175" s="396">
        <v>5.2759545332910838</v>
      </c>
      <c r="X175" s="396">
        <v>5.3319338689881564</v>
      </c>
      <c r="Y175" s="396">
        <v>5.2172509857939691</v>
      </c>
      <c r="Z175" s="396">
        <v>5.4396570885309909</v>
      </c>
      <c r="AA175" s="396">
        <v>5.191720387274251</v>
      </c>
      <c r="AB175" s="422"/>
      <c r="AD175" s="360"/>
      <c r="AE175" s="360"/>
    </row>
    <row r="176" spans="1:31" x14ac:dyDescent="0.35">
      <c r="A176" s="82" t="s">
        <v>83</v>
      </c>
      <c r="B176" s="393">
        <v>7.3890404935091079</v>
      </c>
      <c r="C176" s="394">
        <v>7.1227894690300193</v>
      </c>
      <c r="D176" s="394">
        <v>7.1051909133616924</v>
      </c>
      <c r="E176" s="394">
        <v>7.054612577830059</v>
      </c>
      <c r="F176" s="394">
        <v>7.4662055852795444</v>
      </c>
      <c r="G176" s="394">
        <v>7.3054084935038812</v>
      </c>
      <c r="H176" s="394">
        <v>7.6440634401203358</v>
      </c>
      <c r="I176" s="394">
        <v>7.8410742361415098</v>
      </c>
      <c r="J176" s="394">
        <v>7.9209736577947929</v>
      </c>
      <c r="K176" s="394">
        <v>7.7146835424262941</v>
      </c>
      <c r="L176" s="394">
        <v>6.4821784666366025</v>
      </c>
      <c r="M176" s="394">
        <v>6.8619513263686738</v>
      </c>
      <c r="N176" s="394">
        <v>6.5399474410473077</v>
      </c>
      <c r="O176" s="394">
        <v>6.5058486630186509</v>
      </c>
      <c r="P176" s="394">
        <v>6.5594959578225751</v>
      </c>
      <c r="Q176" s="394">
        <v>6.7212092588032917</v>
      </c>
      <c r="R176" s="394">
        <v>7.15</v>
      </c>
      <c r="S176" s="394">
        <v>7.1215646775048045</v>
      </c>
      <c r="T176" s="394">
        <v>7.3223435872580618</v>
      </c>
      <c r="U176" s="394">
        <v>7.3831221991493674</v>
      </c>
      <c r="V176" s="394">
        <v>7.6768834688938696</v>
      </c>
      <c r="W176" s="394">
        <v>7.4280028324057081</v>
      </c>
      <c r="X176" s="394">
        <v>7.4437215495018432</v>
      </c>
      <c r="Y176" s="394">
        <v>7.3465541936184344</v>
      </c>
      <c r="Z176" s="394">
        <v>6.9370600406381637</v>
      </c>
      <c r="AA176" s="394">
        <v>7.215243860609279</v>
      </c>
      <c r="AB176" s="422"/>
      <c r="AD176" s="360"/>
      <c r="AE176" s="360"/>
    </row>
    <row r="177" spans="1:31" x14ac:dyDescent="0.35">
      <c r="A177" s="81" t="s">
        <v>84</v>
      </c>
      <c r="B177" s="395">
        <v>7.073132712660068</v>
      </c>
      <c r="C177" s="396">
        <v>7.3292127773575952</v>
      </c>
      <c r="D177" s="396">
        <v>7.068332656309952</v>
      </c>
      <c r="E177" s="396">
        <v>7.1701227950489415</v>
      </c>
      <c r="F177" s="396">
        <v>7.2801303455300674</v>
      </c>
      <c r="G177" s="396">
        <v>7.0483762791821922</v>
      </c>
      <c r="H177" s="396">
        <v>6.9868927865197747</v>
      </c>
      <c r="I177" s="396">
        <v>7.6135941969402197</v>
      </c>
      <c r="J177" s="396">
        <v>7.8136536301283579</v>
      </c>
      <c r="K177" s="396">
        <v>7.5056396989745773</v>
      </c>
      <c r="L177" s="396">
        <v>7.0515837856974795</v>
      </c>
      <c r="M177" s="396">
        <v>7.3515788523218903</v>
      </c>
      <c r="N177" s="396">
        <v>6.6383190066437701</v>
      </c>
      <c r="O177" s="396">
        <v>6.4057742433586116</v>
      </c>
      <c r="P177" s="396">
        <v>6.8441982585777241</v>
      </c>
      <c r="Q177" s="396">
        <v>6.8368802313041712</v>
      </c>
      <c r="R177" s="396">
        <v>7.52</v>
      </c>
      <c r="S177" s="396">
        <v>7.2049373269652408</v>
      </c>
      <c r="T177" s="396">
        <v>7.2707689241522564</v>
      </c>
      <c r="U177" s="396">
        <v>7.566726478330283</v>
      </c>
      <c r="V177" s="396">
        <v>7.4008769645623103</v>
      </c>
      <c r="W177" s="396">
        <v>7.1563728552133483</v>
      </c>
      <c r="X177" s="396">
        <v>7.4510477544972149</v>
      </c>
      <c r="Y177" s="396">
        <v>7.3219571232177261</v>
      </c>
      <c r="Z177" s="396">
        <v>7.3748264905380099</v>
      </c>
      <c r="AA177" s="396">
        <v>7.397402963139653</v>
      </c>
      <c r="AB177" s="422"/>
      <c r="AD177" s="360"/>
      <c r="AE177" s="360"/>
    </row>
    <row r="178" spans="1:31" x14ac:dyDescent="0.35">
      <c r="A178" s="82" t="s">
        <v>85</v>
      </c>
      <c r="B178" s="393"/>
      <c r="C178" s="394"/>
      <c r="D178" s="394"/>
      <c r="E178" s="394"/>
      <c r="F178" s="394"/>
      <c r="G178" s="394"/>
      <c r="H178" s="394"/>
      <c r="I178" s="394"/>
      <c r="J178" s="394"/>
      <c r="K178" s="394"/>
      <c r="L178" s="394"/>
      <c r="M178" s="394"/>
      <c r="N178" s="394"/>
      <c r="O178" s="394"/>
      <c r="P178" s="394"/>
      <c r="Q178" s="394"/>
      <c r="R178" s="394"/>
      <c r="S178" s="394"/>
      <c r="T178" s="394">
        <v>5.7329575800747667</v>
      </c>
      <c r="U178" s="394">
        <v>5.7630593466667168</v>
      </c>
      <c r="V178" s="394">
        <v>5.5280195826584029</v>
      </c>
      <c r="W178" s="394">
        <v>5.8290403732840987</v>
      </c>
      <c r="X178" s="394">
        <v>5.7896917392429756</v>
      </c>
      <c r="Y178" s="394">
        <v>5.6039263780403266</v>
      </c>
      <c r="Z178" s="394">
        <v>4.9056168469630501</v>
      </c>
      <c r="AA178" s="394">
        <v>4.8801717810925469</v>
      </c>
      <c r="AB178" s="422"/>
      <c r="AD178" s="360"/>
      <c r="AE178" s="360"/>
    </row>
    <row r="179" spans="1:31" x14ac:dyDescent="0.35">
      <c r="A179" s="240" t="s">
        <v>86</v>
      </c>
      <c r="B179" s="390">
        <v>4.7790479860989894</v>
      </c>
      <c r="C179" s="391">
        <v>4.3134067839745116</v>
      </c>
      <c r="D179" s="391">
        <v>4.8308482142825975</v>
      </c>
      <c r="E179" s="391">
        <v>5.1563931918579158</v>
      </c>
      <c r="F179" s="391">
        <v>5.6085831681748921</v>
      </c>
      <c r="G179" s="391">
        <v>5.4429668941929412</v>
      </c>
      <c r="H179" s="391">
        <v>5.4954020750852708</v>
      </c>
      <c r="I179" s="391">
        <v>5.4592720577067571</v>
      </c>
      <c r="J179" s="391">
        <v>5.6112513007574787</v>
      </c>
      <c r="K179" s="391">
        <v>4.5028268217737093</v>
      </c>
      <c r="L179" s="391">
        <v>4.6064004755111023</v>
      </c>
      <c r="M179" s="391">
        <v>4.3678431493445551</v>
      </c>
      <c r="N179" s="391">
        <v>4.4365997025031492</v>
      </c>
      <c r="O179" s="391">
        <v>4.6691426088088948</v>
      </c>
      <c r="P179" s="391">
        <v>4.1803595005174055</v>
      </c>
      <c r="Q179" s="391">
        <v>4.3516654657073799</v>
      </c>
      <c r="R179" s="391">
        <v>4.7472328305755234</v>
      </c>
      <c r="S179" s="391">
        <v>4.1345909843061994</v>
      </c>
      <c r="T179" s="391">
        <v>4.273109975396773</v>
      </c>
      <c r="U179" s="391">
        <v>4.6949805607379451</v>
      </c>
      <c r="V179" s="391">
        <v>5.1468187791664528</v>
      </c>
      <c r="W179" s="391">
        <v>4.6153845715094768</v>
      </c>
      <c r="X179" s="391">
        <v>4.74308216427508</v>
      </c>
      <c r="Y179" s="391">
        <v>4.8868983858895225</v>
      </c>
      <c r="Z179" s="391">
        <v>4.5882424132863839</v>
      </c>
      <c r="AA179" s="391">
        <v>4.4899890359240544</v>
      </c>
      <c r="AB179" s="423"/>
      <c r="AD179" s="360"/>
      <c r="AE179" s="360"/>
    </row>
    <row r="181" spans="1:31" ht="3" customHeight="1" x14ac:dyDescent="0.35">
      <c r="A181" s="17"/>
      <c r="B181" s="18"/>
      <c r="C181" s="18"/>
      <c r="D181" s="18"/>
      <c r="E181" s="18"/>
      <c r="F181" s="18"/>
      <c r="G181" s="18"/>
      <c r="H181" s="18"/>
      <c r="I181" s="18"/>
      <c r="J181" s="18"/>
      <c r="K181" s="18"/>
      <c r="L181" s="18"/>
      <c r="M181" s="18"/>
      <c r="N181" s="18"/>
      <c r="O181" s="18"/>
      <c r="P181" s="18"/>
      <c r="Q181" s="18"/>
      <c r="R181" s="18"/>
      <c r="S181" s="18"/>
      <c r="T181" s="18"/>
      <c r="U181" s="127"/>
      <c r="V181" s="127"/>
      <c r="W181" s="127"/>
      <c r="X181" s="127"/>
      <c r="Y181" s="127"/>
      <c r="Z181" s="127"/>
      <c r="AA181" s="127"/>
      <c r="AB181" s="128"/>
    </row>
    <row r="182" spans="1:31" x14ac:dyDescent="0.35">
      <c r="A182" s="445" t="s">
        <v>87</v>
      </c>
      <c r="B182" s="446"/>
      <c r="C182" s="446"/>
      <c r="D182" s="446"/>
      <c r="E182" s="446"/>
      <c r="F182" s="446"/>
      <c r="G182" s="446"/>
      <c r="H182" s="20"/>
      <c r="I182" s="20"/>
      <c r="J182" s="20"/>
      <c r="K182" s="20"/>
      <c r="L182" s="20"/>
      <c r="M182" s="20"/>
      <c r="N182" s="20"/>
      <c r="O182" s="20"/>
      <c r="P182" s="20"/>
      <c r="Q182" s="20"/>
      <c r="R182" s="20"/>
      <c r="S182" s="20"/>
      <c r="T182" s="20"/>
      <c r="AB182" s="129"/>
    </row>
    <row r="183" spans="1:31" ht="15" customHeight="1" x14ac:dyDescent="0.35">
      <c r="A183" s="453" t="s">
        <v>250</v>
      </c>
      <c r="B183" s="448"/>
      <c r="C183" s="448"/>
      <c r="D183" s="448"/>
      <c r="E183" s="448"/>
      <c r="F183" s="448"/>
      <c r="G183" s="448"/>
      <c r="H183" s="448"/>
      <c r="I183" s="448"/>
      <c r="J183" s="448"/>
      <c r="K183" s="448"/>
      <c r="L183" s="448"/>
      <c r="M183" s="448"/>
      <c r="N183" s="448"/>
      <c r="O183" s="448"/>
      <c r="P183" s="448"/>
      <c r="Q183" s="448"/>
      <c r="R183" s="448"/>
      <c r="S183" s="448"/>
      <c r="T183" s="448"/>
      <c r="AB183" s="129"/>
    </row>
    <row r="184" spans="1:31" x14ac:dyDescent="0.35">
      <c r="A184" s="150" t="s">
        <v>286</v>
      </c>
      <c r="B184" s="149"/>
      <c r="C184" s="149"/>
      <c r="D184" s="149"/>
      <c r="E184" s="149"/>
      <c r="F184" s="149"/>
      <c r="G184" s="149"/>
      <c r="H184" s="149"/>
      <c r="I184" s="149"/>
      <c r="J184" s="149"/>
      <c r="K184" s="149"/>
      <c r="L184" s="149"/>
      <c r="M184" s="149"/>
      <c r="N184" s="149"/>
      <c r="O184" s="149"/>
      <c r="P184" s="149"/>
      <c r="Q184" s="149"/>
      <c r="R184" s="20"/>
      <c r="S184" s="20"/>
      <c r="T184" s="20"/>
      <c r="AB184" s="129"/>
    </row>
    <row r="185" spans="1:31" x14ac:dyDescent="0.35">
      <c r="A185" s="449" t="s">
        <v>30</v>
      </c>
      <c r="B185" s="450"/>
      <c r="C185" s="450"/>
      <c r="D185" s="450"/>
      <c r="E185" s="450"/>
      <c r="F185" s="450"/>
      <c r="G185" s="450"/>
      <c r="H185" s="20"/>
      <c r="I185" s="20"/>
      <c r="J185" s="20"/>
      <c r="K185" s="20"/>
      <c r="L185" s="20"/>
      <c r="M185" s="20"/>
      <c r="N185" s="20"/>
      <c r="O185" s="20"/>
      <c r="P185" s="20"/>
      <c r="Q185" s="20"/>
      <c r="R185" s="20"/>
      <c r="S185" s="20"/>
      <c r="T185" s="20"/>
      <c r="AB185" s="129"/>
    </row>
    <row r="186" spans="1:31" ht="3" customHeight="1" x14ac:dyDescent="0.35">
      <c r="A186" s="21"/>
      <c r="B186" s="22"/>
      <c r="C186" s="22"/>
      <c r="D186" s="22"/>
      <c r="E186" s="22"/>
      <c r="F186" s="22"/>
      <c r="G186" s="22"/>
      <c r="H186" s="22"/>
      <c r="I186" s="22"/>
      <c r="J186" s="22"/>
      <c r="K186" s="22"/>
      <c r="L186" s="22"/>
      <c r="M186" s="22"/>
      <c r="N186" s="22"/>
      <c r="O186" s="22"/>
      <c r="P186" s="22"/>
      <c r="Q186" s="22"/>
      <c r="R186" s="22"/>
      <c r="S186" s="22"/>
      <c r="T186" s="22"/>
      <c r="U186" s="130"/>
      <c r="V186" s="130"/>
      <c r="W186" s="130"/>
      <c r="X186" s="130"/>
      <c r="Y186" s="130"/>
      <c r="Z186" s="130"/>
      <c r="AA186" s="130"/>
      <c r="AB186" s="131"/>
    </row>
    <row r="189" spans="1:31" x14ac:dyDescent="0.35">
      <c r="AD189" s="361"/>
      <c r="AE189" s="361"/>
    </row>
    <row r="190" spans="1:31" x14ac:dyDescent="0.35">
      <c r="AD190" s="361"/>
      <c r="AE190" s="361"/>
    </row>
    <row r="191" spans="1:31" x14ac:dyDescent="0.35">
      <c r="AD191" s="361"/>
      <c r="AE191" s="361"/>
    </row>
    <row r="192" spans="1:31" x14ac:dyDescent="0.35">
      <c r="AD192" s="361"/>
      <c r="AE192" s="361"/>
    </row>
    <row r="193" spans="30:31" x14ac:dyDescent="0.35">
      <c r="AD193" s="361"/>
      <c r="AE193" s="361"/>
    </row>
    <row r="194" spans="30:31" x14ac:dyDescent="0.35">
      <c r="AD194" s="361"/>
      <c r="AE194" s="361"/>
    </row>
    <row r="195" spans="30:31" x14ac:dyDescent="0.35">
      <c r="AD195" s="361"/>
      <c r="AE195" s="361"/>
    </row>
    <row r="196" spans="30:31" x14ac:dyDescent="0.35">
      <c r="AD196" s="361"/>
      <c r="AE196" s="361"/>
    </row>
    <row r="2964" spans="28:28" x14ac:dyDescent="0.35">
      <c r="AB2964" s="26"/>
    </row>
    <row r="2972" spans="28:28" x14ac:dyDescent="0.35">
      <c r="AB2972" s="26"/>
    </row>
    <row r="3044" spans="22:22" x14ac:dyDescent="0.35">
      <c r="V3044" s="26"/>
    </row>
    <row r="3184" spans="28:28" x14ac:dyDescent="0.35">
      <c r="AB3184" s="26"/>
    </row>
    <row r="3192" spans="28:28" x14ac:dyDescent="0.35">
      <c r="AB3192" s="26"/>
    </row>
    <row r="3659" spans="28:28" x14ac:dyDescent="0.35">
      <c r="AB3659" s="26"/>
    </row>
    <row r="3667" spans="28:28" x14ac:dyDescent="0.35">
      <c r="AB3667" s="26"/>
    </row>
    <row r="3696" spans="22:22" x14ac:dyDescent="0.35">
      <c r="V3696" s="26"/>
    </row>
    <row r="3869" spans="28:28" x14ac:dyDescent="0.35">
      <c r="AB3869" s="26"/>
    </row>
    <row r="3877" spans="28:28" x14ac:dyDescent="0.35">
      <c r="AB3877" s="26"/>
    </row>
    <row r="4250" spans="28:28" x14ac:dyDescent="0.35">
      <c r="AB4250" s="26"/>
    </row>
    <row r="4251" spans="28:28" x14ac:dyDescent="0.35">
      <c r="AB4251" s="26"/>
    </row>
    <row r="4268" spans="26:27" x14ac:dyDescent="0.35">
      <c r="Z4268" s="26"/>
      <c r="AA4268" s="26"/>
    </row>
    <row r="4344" spans="20:22" x14ac:dyDescent="0.35">
      <c r="T4344" s="26"/>
    </row>
    <row r="4351" spans="20:22" x14ac:dyDescent="0.35">
      <c r="V4351" s="26"/>
    </row>
    <row r="7829" spans="20:20" x14ac:dyDescent="0.35">
      <c r="T7829" s="26"/>
    </row>
  </sheetData>
  <mergeCells count="63">
    <mergeCell ref="B170:AB170"/>
    <mergeCell ref="A185:G185"/>
    <mergeCell ref="A147:G147"/>
    <mergeCell ref="A151:G151"/>
    <mergeCell ref="A152:A153"/>
    <mergeCell ref="A169:G169"/>
    <mergeCell ref="A170:A171"/>
    <mergeCell ref="A182:G182"/>
    <mergeCell ref="A183:T183"/>
    <mergeCell ref="A165:G165"/>
    <mergeCell ref="A163:T163"/>
    <mergeCell ref="A113:A114"/>
    <mergeCell ref="B113:AB113"/>
    <mergeCell ref="B152:AB152"/>
    <mergeCell ref="A162:G162"/>
    <mergeCell ref="A134:A135"/>
    <mergeCell ref="B134:AB134"/>
    <mergeCell ref="A144:G144"/>
    <mergeCell ref="A145:T145"/>
    <mergeCell ref="A125:G125"/>
    <mergeCell ref="A129:G129"/>
    <mergeCell ref="A127:N127"/>
    <mergeCell ref="A126:T126"/>
    <mergeCell ref="A133:AB133"/>
    <mergeCell ref="A108:G108"/>
    <mergeCell ref="A112:G112"/>
    <mergeCell ref="A71:A72"/>
    <mergeCell ref="A83:G83"/>
    <mergeCell ref="A87:G87"/>
    <mergeCell ref="A91:G91"/>
    <mergeCell ref="A85:N85"/>
    <mergeCell ref="A106:N106"/>
    <mergeCell ref="A92:A93"/>
    <mergeCell ref="A105:T105"/>
    <mergeCell ref="A84:T84"/>
    <mergeCell ref="B71:AB71"/>
    <mergeCell ref="B92:AB92"/>
    <mergeCell ref="A62:G62"/>
    <mergeCell ref="A64:G64"/>
    <mergeCell ref="A66:G66"/>
    <mergeCell ref="A63:T63"/>
    <mergeCell ref="A104:G104"/>
    <mergeCell ref="A70:AB70"/>
    <mergeCell ref="A50:A51"/>
    <mergeCell ref="B29:AB29"/>
    <mergeCell ref="B50:AB50"/>
    <mergeCell ref="A20:G20"/>
    <mergeCell ref="A22:G22"/>
    <mergeCell ref="A24:G24"/>
    <mergeCell ref="A28:G28"/>
    <mergeCell ref="A21:T21"/>
    <mergeCell ref="A49:G49"/>
    <mergeCell ref="A29:A30"/>
    <mergeCell ref="A41:G41"/>
    <mergeCell ref="A43:G43"/>
    <mergeCell ref="A45:G45"/>
    <mergeCell ref="A42:T42"/>
    <mergeCell ref="A1:G2"/>
    <mergeCell ref="A3:L4"/>
    <mergeCell ref="A5:L5"/>
    <mergeCell ref="A8:A9"/>
    <mergeCell ref="B8:AB8"/>
    <mergeCell ref="A7:AB7"/>
  </mergeCells>
  <phoneticPr fontId="48" type="noConversion"/>
  <hyperlinks>
    <hyperlink ref="A6" location="Índice!A1" display="Índice" xr:uid="{00000000-0004-0000-0C00-000000000000}"/>
  </hyperlinks>
  <printOptions horizontalCentered="1" verticalCentered="1"/>
  <pageMargins left="0.75000000000000011" right="0.75000000000000011" top="1" bottom="1" header="0.5" footer="0.5"/>
  <pageSetup scale="84" orientation="portrait" horizontalDpi="4294967292" verticalDpi="4294967292"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69"/>
  <sheetViews>
    <sheetView zoomScale="90" zoomScaleNormal="90" workbookViewId="0">
      <selection activeCell="A3" sqref="A3:M3"/>
    </sheetView>
  </sheetViews>
  <sheetFormatPr baseColWidth="10" defaultColWidth="11.44140625" defaultRowHeight="15" x14ac:dyDescent="0.25"/>
  <cols>
    <col min="1" max="12" width="9.44140625" style="14" customWidth="1"/>
    <col min="13" max="13" width="8.6640625" style="14" customWidth="1"/>
    <col min="14" max="16384" width="11.44140625" style="14"/>
  </cols>
  <sheetData>
    <row r="1" spans="1:13" s="473" customFormat="1" ht="71.400000000000006" customHeight="1" x14ac:dyDescent="0.25"/>
    <row r="2" spans="1:13" s="473" customFormat="1" ht="19.5" customHeight="1" x14ac:dyDescent="0.25"/>
    <row r="3" spans="1:13" ht="30.75" customHeight="1" x14ac:dyDescent="0.25">
      <c r="A3" s="485" t="s">
        <v>0</v>
      </c>
      <c r="B3" s="486"/>
      <c r="C3" s="486"/>
      <c r="D3" s="486"/>
      <c r="E3" s="486"/>
      <c r="F3" s="486"/>
      <c r="G3" s="486"/>
      <c r="H3" s="486"/>
      <c r="I3" s="486"/>
      <c r="J3" s="486"/>
      <c r="K3" s="486"/>
      <c r="L3" s="486"/>
      <c r="M3" s="486"/>
    </row>
    <row r="4" spans="1:13" ht="35.25" customHeight="1" x14ac:dyDescent="0.25">
      <c r="A4" s="476" t="s">
        <v>31</v>
      </c>
      <c r="B4" s="477"/>
      <c r="C4" s="477"/>
      <c r="D4" s="477"/>
      <c r="E4" s="477"/>
      <c r="F4" s="477"/>
      <c r="G4" s="477"/>
      <c r="H4" s="477"/>
      <c r="I4" s="477"/>
      <c r="J4" s="477"/>
      <c r="K4" s="477"/>
      <c r="L4" s="477"/>
      <c r="M4" s="477"/>
    </row>
    <row r="5" spans="1:13" ht="24.75" customHeight="1" x14ac:dyDescent="0.25">
      <c r="A5" s="474" t="s">
        <v>32</v>
      </c>
      <c r="B5" s="475"/>
      <c r="C5" s="475"/>
      <c r="D5" s="475"/>
      <c r="E5" s="475"/>
      <c r="F5" s="475"/>
      <c r="G5" s="475"/>
      <c r="H5" s="475"/>
      <c r="I5" s="475"/>
      <c r="J5" s="475"/>
      <c r="K5" s="475"/>
      <c r="L5" s="475"/>
      <c r="M5" s="475"/>
    </row>
    <row r="6" spans="1:13" ht="81" customHeight="1" x14ac:dyDescent="0.25">
      <c r="A6" s="483" t="s">
        <v>33</v>
      </c>
      <c r="B6" s="484"/>
      <c r="C6" s="484"/>
      <c r="D6" s="484"/>
      <c r="E6" s="484"/>
      <c r="F6" s="484"/>
      <c r="G6" s="484"/>
      <c r="H6" s="484"/>
      <c r="I6" s="484"/>
      <c r="J6" s="484"/>
      <c r="K6" s="484"/>
      <c r="L6" s="484"/>
      <c r="M6" s="484"/>
    </row>
    <row r="7" spans="1:13" ht="87.75" customHeight="1" x14ac:dyDescent="0.25">
      <c r="A7" s="483"/>
      <c r="B7" s="484"/>
      <c r="C7" s="484"/>
      <c r="D7" s="484"/>
      <c r="E7" s="484"/>
      <c r="F7" s="484"/>
      <c r="G7" s="484"/>
      <c r="H7" s="484"/>
      <c r="I7" s="484"/>
      <c r="J7" s="484"/>
      <c r="K7" s="484"/>
      <c r="L7" s="484"/>
      <c r="M7" s="484"/>
    </row>
    <row r="8" spans="1:13" ht="30" customHeight="1" x14ac:dyDescent="0.25">
      <c r="A8" s="474" t="s">
        <v>34</v>
      </c>
      <c r="B8" s="475"/>
      <c r="C8" s="475"/>
      <c r="D8" s="475"/>
      <c r="E8" s="475"/>
      <c r="F8" s="475"/>
      <c r="G8" s="475"/>
      <c r="H8" s="475"/>
      <c r="I8" s="475"/>
      <c r="J8" s="475"/>
      <c r="K8" s="475"/>
      <c r="L8" s="475"/>
      <c r="M8" s="475"/>
    </row>
    <row r="9" spans="1:13" ht="16.2" customHeight="1" x14ac:dyDescent="0.25">
      <c r="A9" s="479" t="s">
        <v>292</v>
      </c>
      <c r="B9" s="480"/>
      <c r="C9" s="480"/>
      <c r="D9" s="480"/>
      <c r="E9" s="480"/>
      <c r="F9" s="480"/>
      <c r="G9" s="480"/>
      <c r="H9" s="480"/>
      <c r="I9" s="480"/>
      <c r="J9" s="480"/>
      <c r="K9" s="480"/>
      <c r="L9" s="480"/>
      <c r="M9" s="480"/>
    </row>
    <row r="10" spans="1:13" ht="16.2" customHeight="1" x14ac:dyDescent="0.25">
      <c r="A10" s="479"/>
      <c r="B10" s="480"/>
      <c r="C10" s="480"/>
      <c r="D10" s="480"/>
      <c r="E10" s="480"/>
      <c r="F10" s="480"/>
      <c r="G10" s="480"/>
      <c r="H10" s="480"/>
      <c r="I10" s="480"/>
      <c r="J10" s="480"/>
      <c r="K10" s="480"/>
      <c r="L10" s="480"/>
      <c r="M10" s="480"/>
    </row>
    <row r="11" spans="1:13" ht="16.2" customHeight="1" x14ac:dyDescent="0.25">
      <c r="A11" s="479"/>
      <c r="B11" s="480"/>
      <c r="C11" s="480"/>
      <c r="D11" s="480"/>
      <c r="E11" s="480"/>
      <c r="F11" s="480"/>
      <c r="G11" s="480"/>
      <c r="H11" s="480"/>
      <c r="I11" s="480"/>
      <c r="J11" s="480"/>
      <c r="K11" s="480"/>
      <c r="L11" s="480"/>
      <c r="M11" s="480"/>
    </row>
    <row r="12" spans="1:13" ht="16.2" customHeight="1" x14ac:dyDescent="0.25">
      <c r="A12" s="479"/>
      <c r="B12" s="480"/>
      <c r="C12" s="480"/>
      <c r="D12" s="480"/>
      <c r="E12" s="480"/>
      <c r="F12" s="480"/>
      <c r="G12" s="480"/>
      <c r="H12" s="480"/>
      <c r="I12" s="480"/>
      <c r="J12" s="480"/>
      <c r="K12" s="480"/>
      <c r="L12" s="480"/>
      <c r="M12" s="480"/>
    </row>
    <row r="13" spans="1:13" ht="16.2" customHeight="1" x14ac:dyDescent="0.25">
      <c r="A13" s="479"/>
      <c r="B13" s="480"/>
      <c r="C13" s="480"/>
      <c r="D13" s="480"/>
      <c r="E13" s="480"/>
      <c r="F13" s="480"/>
      <c r="G13" s="480"/>
      <c r="H13" s="480"/>
      <c r="I13" s="480"/>
      <c r="J13" s="480"/>
      <c r="K13" s="480"/>
      <c r="L13" s="480"/>
      <c r="M13" s="480"/>
    </row>
    <row r="14" spans="1:13" ht="16.2" customHeight="1" x14ac:dyDescent="0.25">
      <c r="A14" s="479"/>
      <c r="B14" s="480"/>
      <c r="C14" s="480"/>
      <c r="D14" s="480"/>
      <c r="E14" s="480"/>
      <c r="F14" s="480"/>
      <c r="G14" s="480"/>
      <c r="H14" s="480"/>
      <c r="I14" s="480"/>
      <c r="J14" s="480"/>
      <c r="K14" s="480"/>
      <c r="L14" s="480"/>
      <c r="M14" s="480"/>
    </row>
    <row r="15" spans="1:13" ht="16.2" customHeight="1" x14ac:dyDescent="0.25">
      <c r="A15" s="479"/>
      <c r="B15" s="480"/>
      <c r="C15" s="480"/>
      <c r="D15" s="480"/>
      <c r="E15" s="480"/>
      <c r="F15" s="480"/>
      <c r="G15" s="480"/>
      <c r="H15" s="480"/>
      <c r="I15" s="480"/>
      <c r="J15" s="480"/>
      <c r="K15" s="480"/>
      <c r="L15" s="480"/>
      <c r="M15" s="480"/>
    </row>
    <row r="16" spans="1:13" ht="16.2" customHeight="1" x14ac:dyDescent="0.25">
      <c r="A16" s="479"/>
      <c r="B16" s="480"/>
      <c r="C16" s="480"/>
      <c r="D16" s="480"/>
      <c r="E16" s="480"/>
      <c r="F16" s="480"/>
      <c r="G16" s="480"/>
      <c r="H16" s="480"/>
      <c r="I16" s="480"/>
      <c r="J16" s="480"/>
      <c r="K16" s="480"/>
      <c r="L16" s="480"/>
      <c r="M16" s="480"/>
    </row>
    <row r="17" spans="1:13" ht="16.2" customHeight="1" x14ac:dyDescent="0.25">
      <c r="A17" s="479"/>
      <c r="B17" s="480"/>
      <c r="C17" s="480"/>
      <c r="D17" s="480"/>
      <c r="E17" s="480"/>
      <c r="F17" s="480"/>
      <c r="G17" s="480"/>
      <c r="H17" s="480"/>
      <c r="I17" s="480"/>
      <c r="J17" s="480"/>
      <c r="K17" s="480"/>
      <c r="L17" s="480"/>
      <c r="M17" s="480"/>
    </row>
    <row r="18" spans="1:13" ht="16.2" customHeight="1" x14ac:dyDescent="0.25">
      <c r="A18" s="479"/>
      <c r="B18" s="480"/>
      <c r="C18" s="480"/>
      <c r="D18" s="480"/>
      <c r="E18" s="480"/>
      <c r="F18" s="480"/>
      <c r="G18" s="480"/>
      <c r="H18" s="480"/>
      <c r="I18" s="480"/>
      <c r="J18" s="480"/>
      <c r="K18" s="480"/>
      <c r="L18" s="480"/>
      <c r="M18" s="480"/>
    </row>
    <row r="19" spans="1:13" ht="16.2" customHeight="1" x14ac:dyDescent="0.25">
      <c r="A19" s="479"/>
      <c r="B19" s="480"/>
      <c r="C19" s="480"/>
      <c r="D19" s="480"/>
      <c r="E19" s="480"/>
      <c r="F19" s="480"/>
      <c r="G19" s="480"/>
      <c r="H19" s="480"/>
      <c r="I19" s="480"/>
      <c r="J19" s="480"/>
      <c r="K19" s="480"/>
      <c r="L19" s="480"/>
      <c r="M19" s="480"/>
    </row>
    <row r="20" spans="1:13" ht="16.2" customHeight="1" x14ac:dyDescent="0.25">
      <c r="A20" s="479"/>
      <c r="B20" s="480"/>
      <c r="C20" s="480"/>
      <c r="D20" s="480"/>
      <c r="E20" s="480"/>
      <c r="F20" s="480"/>
      <c r="G20" s="480"/>
      <c r="H20" s="480"/>
      <c r="I20" s="480"/>
      <c r="J20" s="480"/>
      <c r="K20" s="480"/>
      <c r="L20" s="480"/>
      <c r="M20" s="480"/>
    </row>
    <row r="21" spans="1:13" ht="16.2" customHeight="1" x14ac:dyDescent="0.25">
      <c r="A21" s="479"/>
      <c r="B21" s="480"/>
      <c r="C21" s="480"/>
      <c r="D21" s="480"/>
      <c r="E21" s="480"/>
      <c r="F21" s="480"/>
      <c r="G21" s="480"/>
      <c r="H21" s="480"/>
      <c r="I21" s="480"/>
      <c r="J21" s="480"/>
      <c r="K21" s="480"/>
      <c r="L21" s="480"/>
      <c r="M21" s="480"/>
    </row>
    <row r="22" spans="1:13" ht="16.2" customHeight="1" x14ac:dyDescent="0.25">
      <c r="A22" s="479"/>
      <c r="B22" s="480"/>
      <c r="C22" s="480"/>
      <c r="D22" s="480"/>
      <c r="E22" s="480"/>
      <c r="F22" s="480"/>
      <c r="G22" s="480"/>
      <c r="H22" s="480"/>
      <c r="I22" s="480"/>
      <c r="J22" s="480"/>
      <c r="K22" s="480"/>
      <c r="L22" s="480"/>
      <c r="M22" s="480"/>
    </row>
    <row r="23" spans="1:13" ht="16.2" customHeight="1" x14ac:dyDescent="0.25">
      <c r="A23" s="479"/>
      <c r="B23" s="480"/>
      <c r="C23" s="480"/>
      <c r="D23" s="480"/>
      <c r="E23" s="480"/>
      <c r="F23" s="480"/>
      <c r="G23" s="480"/>
      <c r="H23" s="480"/>
      <c r="I23" s="480"/>
      <c r="J23" s="480"/>
      <c r="K23" s="480"/>
      <c r="L23" s="480"/>
      <c r="M23" s="480"/>
    </row>
    <row r="24" spans="1:13" ht="16.2" customHeight="1" x14ac:dyDescent="0.25">
      <c r="A24" s="479"/>
      <c r="B24" s="480"/>
      <c r="C24" s="480"/>
      <c r="D24" s="480"/>
      <c r="E24" s="480"/>
      <c r="F24" s="480"/>
      <c r="G24" s="480"/>
      <c r="H24" s="480"/>
      <c r="I24" s="480"/>
      <c r="J24" s="480"/>
      <c r="K24" s="480"/>
      <c r="L24" s="480"/>
      <c r="M24" s="480"/>
    </row>
    <row r="25" spans="1:13" ht="16.2" customHeight="1" x14ac:dyDescent="0.25">
      <c r="A25" s="479"/>
      <c r="B25" s="480"/>
      <c r="C25" s="480"/>
      <c r="D25" s="480"/>
      <c r="E25" s="480"/>
      <c r="F25" s="480"/>
      <c r="G25" s="480"/>
      <c r="H25" s="480"/>
      <c r="I25" s="480"/>
      <c r="J25" s="480"/>
      <c r="K25" s="480"/>
      <c r="L25" s="480"/>
      <c r="M25" s="480"/>
    </row>
    <row r="26" spans="1:13" ht="16.2" customHeight="1" x14ac:dyDescent="0.25">
      <c r="A26" s="479"/>
      <c r="B26" s="480"/>
      <c r="C26" s="480"/>
      <c r="D26" s="480"/>
      <c r="E26" s="480"/>
      <c r="F26" s="480"/>
      <c r="G26" s="480"/>
      <c r="H26" s="480"/>
      <c r="I26" s="480"/>
      <c r="J26" s="480"/>
      <c r="K26" s="480"/>
      <c r="L26" s="480"/>
      <c r="M26" s="480"/>
    </row>
    <row r="27" spans="1:13" ht="16.2" customHeight="1" x14ac:dyDescent="0.25">
      <c r="A27" s="479"/>
      <c r="B27" s="480"/>
      <c r="C27" s="480"/>
      <c r="D27" s="480"/>
      <c r="E27" s="480"/>
      <c r="F27" s="480"/>
      <c r="G27" s="480"/>
      <c r="H27" s="480"/>
      <c r="I27" s="480"/>
      <c r="J27" s="480"/>
      <c r="K27" s="480"/>
      <c r="L27" s="480"/>
      <c r="M27" s="480"/>
    </row>
    <row r="28" spans="1:13" s="25" customFormat="1" ht="15" customHeight="1" x14ac:dyDescent="0.25">
      <c r="A28" s="474" t="s">
        <v>35</v>
      </c>
      <c r="B28" s="475"/>
      <c r="C28" s="475"/>
      <c r="D28" s="475"/>
      <c r="E28" s="475"/>
      <c r="F28" s="475"/>
      <c r="G28" s="475"/>
      <c r="H28" s="475"/>
      <c r="I28" s="475"/>
      <c r="J28" s="475"/>
      <c r="K28" s="475"/>
      <c r="L28" s="475"/>
      <c r="M28" s="475"/>
    </row>
    <row r="29" spans="1:13" ht="114" customHeight="1" x14ac:dyDescent="0.25">
      <c r="A29" s="481" t="s">
        <v>36</v>
      </c>
      <c r="B29" s="482"/>
      <c r="C29" s="482"/>
      <c r="D29" s="482"/>
      <c r="E29" s="482"/>
      <c r="F29" s="482"/>
      <c r="G29" s="482"/>
      <c r="H29" s="482"/>
      <c r="I29" s="482"/>
      <c r="J29" s="482"/>
      <c r="K29" s="482"/>
      <c r="L29" s="482"/>
      <c r="M29" s="482"/>
    </row>
    <row r="30" spans="1:13" ht="19.2" x14ac:dyDescent="0.25">
      <c r="A30" s="474" t="s">
        <v>37</v>
      </c>
      <c r="B30" s="475"/>
      <c r="C30" s="475"/>
      <c r="D30" s="475"/>
      <c r="E30" s="475"/>
      <c r="F30" s="475"/>
      <c r="G30" s="475"/>
      <c r="H30" s="475"/>
      <c r="I30" s="475"/>
      <c r="J30" s="475"/>
      <c r="K30" s="475"/>
      <c r="L30" s="475"/>
      <c r="M30" s="475"/>
    </row>
    <row r="31" spans="1:13" ht="165.75" customHeight="1" x14ac:dyDescent="0.25">
      <c r="A31" s="487" t="s">
        <v>38</v>
      </c>
      <c r="B31" s="488"/>
      <c r="C31" s="488"/>
      <c r="D31" s="488"/>
      <c r="E31" s="488"/>
      <c r="F31" s="488"/>
      <c r="G31" s="488"/>
      <c r="H31" s="488"/>
      <c r="I31" s="488"/>
      <c r="J31" s="488"/>
      <c r="K31" s="488"/>
      <c r="L31" s="488"/>
      <c r="M31" s="488"/>
    </row>
    <row r="32" spans="1:13" ht="180" customHeight="1" x14ac:dyDescent="0.25">
      <c r="A32" s="487"/>
      <c r="B32" s="488"/>
      <c r="C32" s="488"/>
      <c r="D32" s="488"/>
      <c r="E32" s="488"/>
      <c r="F32" s="488"/>
      <c r="G32" s="488"/>
      <c r="H32" s="488"/>
      <c r="I32" s="488"/>
      <c r="J32" s="488"/>
      <c r="K32" s="488"/>
      <c r="L32" s="488"/>
      <c r="M32" s="488"/>
    </row>
    <row r="33" spans="1:14" ht="142.19999999999999" customHeight="1" x14ac:dyDescent="0.25">
      <c r="A33" s="487"/>
      <c r="B33" s="488"/>
      <c r="C33" s="488"/>
      <c r="D33" s="488"/>
      <c r="E33" s="488"/>
      <c r="F33" s="488"/>
      <c r="G33" s="488"/>
      <c r="H33" s="488"/>
      <c r="I33" s="488"/>
      <c r="J33" s="488"/>
      <c r="K33" s="488"/>
      <c r="L33" s="488"/>
      <c r="M33" s="488"/>
    </row>
    <row r="34" spans="1:14" ht="19.2" x14ac:dyDescent="0.25">
      <c r="A34" s="474" t="s">
        <v>39</v>
      </c>
      <c r="B34" s="475"/>
      <c r="C34" s="475"/>
      <c r="D34" s="475"/>
      <c r="E34" s="475"/>
      <c r="F34" s="475"/>
      <c r="G34" s="475"/>
      <c r="H34" s="475"/>
      <c r="I34" s="475"/>
      <c r="J34" s="475"/>
      <c r="K34" s="475"/>
      <c r="L34" s="475"/>
      <c r="M34" s="475"/>
    </row>
    <row r="35" spans="1:14" ht="29.4" customHeight="1" x14ac:dyDescent="0.25">
      <c r="A35" s="489" t="s">
        <v>290</v>
      </c>
      <c r="B35" s="490"/>
      <c r="C35" s="490"/>
      <c r="D35" s="490"/>
      <c r="E35" s="490"/>
      <c r="F35" s="490"/>
      <c r="G35" s="490"/>
      <c r="H35" s="490"/>
      <c r="I35" s="490"/>
      <c r="J35" s="490"/>
      <c r="K35" s="490"/>
      <c r="L35" s="490"/>
      <c r="M35" s="490"/>
    </row>
    <row r="36" spans="1:14" ht="29.4" customHeight="1" x14ac:dyDescent="0.25">
      <c r="A36" s="489"/>
      <c r="B36" s="490"/>
      <c r="C36" s="490"/>
      <c r="D36" s="490"/>
      <c r="E36" s="490"/>
      <c r="F36" s="490"/>
      <c r="G36" s="490"/>
      <c r="H36" s="490"/>
      <c r="I36" s="490"/>
      <c r="J36" s="490"/>
      <c r="K36" s="490"/>
      <c r="L36" s="490"/>
      <c r="M36" s="490"/>
    </row>
    <row r="37" spans="1:14" ht="29.4" customHeight="1" x14ac:dyDescent="0.25">
      <c r="A37" s="489"/>
      <c r="B37" s="490"/>
      <c r="C37" s="490"/>
      <c r="D37" s="490"/>
      <c r="E37" s="490"/>
      <c r="F37" s="490"/>
      <c r="G37" s="490"/>
      <c r="H37" s="490"/>
      <c r="I37" s="490"/>
      <c r="J37" s="490"/>
      <c r="K37" s="490"/>
      <c r="L37" s="490"/>
      <c r="M37" s="490"/>
    </row>
    <row r="38" spans="1:14" ht="19.2" x14ac:dyDescent="0.25">
      <c r="A38" s="474" t="s">
        <v>40</v>
      </c>
      <c r="B38" s="475"/>
      <c r="C38" s="475"/>
      <c r="D38" s="475"/>
      <c r="E38" s="475"/>
      <c r="F38" s="475"/>
      <c r="G38" s="475"/>
      <c r="H38" s="475"/>
      <c r="I38" s="475"/>
      <c r="J38" s="475"/>
      <c r="K38" s="475"/>
      <c r="L38" s="475"/>
      <c r="M38" s="475"/>
    </row>
    <row r="39" spans="1:14" x14ac:dyDescent="0.25">
      <c r="A39" s="481" t="s">
        <v>41</v>
      </c>
      <c r="B39" s="482"/>
      <c r="C39" s="482"/>
      <c r="D39" s="482"/>
      <c r="E39" s="482"/>
      <c r="F39" s="482"/>
      <c r="G39" s="482"/>
      <c r="H39" s="482"/>
      <c r="I39" s="482"/>
      <c r="J39" s="482"/>
      <c r="K39" s="482"/>
      <c r="L39" s="482"/>
      <c r="M39" s="482"/>
    </row>
    <row r="40" spans="1:14" x14ac:dyDescent="0.25">
      <c r="A40" s="481"/>
      <c r="B40" s="482"/>
      <c r="C40" s="482"/>
      <c r="D40" s="482"/>
      <c r="E40" s="482"/>
      <c r="F40" s="482"/>
      <c r="G40" s="482"/>
      <c r="H40" s="482"/>
      <c r="I40" s="482"/>
      <c r="J40" s="482"/>
      <c r="K40" s="482"/>
      <c r="L40" s="482"/>
      <c r="M40" s="482"/>
    </row>
    <row r="41" spans="1:14" x14ac:dyDescent="0.25">
      <c r="A41" s="481"/>
      <c r="B41" s="482"/>
      <c r="C41" s="482"/>
      <c r="D41" s="482"/>
      <c r="E41" s="482"/>
      <c r="F41" s="482"/>
      <c r="G41" s="482"/>
      <c r="H41" s="482"/>
      <c r="I41" s="482"/>
      <c r="J41" s="482"/>
      <c r="K41" s="482"/>
      <c r="L41" s="482"/>
      <c r="M41" s="482"/>
    </row>
    <row r="42" spans="1:14" ht="19.2" x14ac:dyDescent="0.25">
      <c r="A42" s="474" t="s">
        <v>42</v>
      </c>
      <c r="B42" s="475"/>
      <c r="C42" s="475"/>
      <c r="D42" s="475"/>
      <c r="E42" s="475"/>
      <c r="F42" s="475"/>
      <c r="G42" s="475"/>
      <c r="H42" s="475"/>
      <c r="I42" s="475"/>
      <c r="J42" s="475"/>
      <c r="K42" s="475"/>
      <c r="L42" s="475"/>
      <c r="M42" s="475"/>
    </row>
    <row r="43" spans="1:14" ht="230.4" customHeight="1" x14ac:dyDescent="0.25">
      <c r="A43" s="491" t="s">
        <v>43</v>
      </c>
      <c r="B43" s="492"/>
      <c r="C43" s="492"/>
      <c r="D43" s="492"/>
      <c r="E43" s="492"/>
      <c r="F43" s="492"/>
      <c r="G43" s="492"/>
      <c r="H43" s="492"/>
      <c r="I43" s="492"/>
      <c r="J43" s="492"/>
      <c r="K43" s="492"/>
      <c r="L43" s="492"/>
      <c r="M43" s="492"/>
    </row>
    <row r="44" spans="1:14" ht="190.8" customHeight="1" x14ac:dyDescent="0.25">
      <c r="A44" s="152"/>
      <c r="B44" s="153"/>
      <c r="C44" s="153"/>
      <c r="D44" s="153"/>
      <c r="E44" s="153"/>
      <c r="F44" s="153"/>
      <c r="G44" s="153"/>
      <c r="H44" s="153"/>
      <c r="I44" s="153"/>
      <c r="J44" s="153"/>
      <c r="K44" s="153"/>
      <c r="L44" s="153"/>
      <c r="M44" s="153"/>
    </row>
    <row r="45" spans="1:14" ht="165" customHeight="1" x14ac:dyDescent="0.25">
      <c r="A45" s="152"/>
      <c r="B45" s="153"/>
      <c r="C45" s="153"/>
      <c r="D45" s="153"/>
      <c r="E45" s="153"/>
      <c r="F45" s="153"/>
      <c r="G45" s="153"/>
      <c r="H45" s="153"/>
      <c r="I45" s="153"/>
      <c r="J45" s="153"/>
      <c r="K45" s="153"/>
      <c r="L45" s="153"/>
      <c r="M45" s="153"/>
    </row>
    <row r="46" spans="1:14" ht="160.5" customHeight="1" x14ac:dyDescent="0.25">
      <c r="A46" s="487" t="s">
        <v>291</v>
      </c>
      <c r="B46" s="488"/>
      <c r="C46" s="488"/>
      <c r="D46" s="488"/>
      <c r="E46" s="488"/>
      <c r="F46" s="488"/>
      <c r="G46" s="488"/>
      <c r="H46" s="488"/>
      <c r="I46" s="488"/>
      <c r="J46" s="488"/>
      <c r="K46" s="488"/>
      <c r="L46" s="488"/>
      <c r="M46" s="488"/>
    </row>
    <row r="47" spans="1:14" ht="19.2" x14ac:dyDescent="0.25">
      <c r="A47" s="474" t="s">
        <v>44</v>
      </c>
      <c r="B47" s="475"/>
      <c r="C47" s="475"/>
      <c r="D47" s="475"/>
      <c r="E47" s="475"/>
      <c r="F47" s="475"/>
      <c r="G47" s="475"/>
      <c r="H47" s="475"/>
      <c r="I47" s="475"/>
      <c r="J47" s="475"/>
      <c r="K47" s="475"/>
      <c r="L47" s="475"/>
      <c r="M47" s="475"/>
    </row>
    <row r="48" spans="1:14" ht="54.6" customHeight="1" x14ac:dyDescent="0.25">
      <c r="A48" s="493" t="s">
        <v>45</v>
      </c>
      <c r="B48" s="494"/>
      <c r="C48" s="494"/>
      <c r="D48" s="494"/>
      <c r="E48" s="494"/>
      <c r="F48" s="494"/>
      <c r="G48" s="494"/>
      <c r="H48" s="494"/>
      <c r="I48" s="494"/>
      <c r="J48" s="494"/>
      <c r="K48" s="494"/>
      <c r="L48" s="494"/>
      <c r="M48" s="494"/>
      <c r="N48" s="154"/>
    </row>
    <row r="49" spans="1:13" ht="19.2" x14ac:dyDescent="0.25">
      <c r="A49" s="474" t="s">
        <v>46</v>
      </c>
      <c r="B49" s="475"/>
      <c r="C49" s="475"/>
      <c r="D49" s="475"/>
      <c r="E49" s="475"/>
      <c r="F49" s="475"/>
      <c r="G49" s="475"/>
      <c r="H49" s="475"/>
      <c r="I49" s="475"/>
      <c r="J49" s="475"/>
      <c r="K49" s="475"/>
      <c r="L49" s="475"/>
      <c r="M49" s="475"/>
    </row>
    <row r="50" spans="1:13" x14ac:dyDescent="0.25">
      <c r="A50" s="481" t="s">
        <v>47</v>
      </c>
      <c r="B50" s="482"/>
      <c r="C50" s="482"/>
      <c r="D50" s="482"/>
      <c r="E50" s="482"/>
      <c r="F50" s="482"/>
      <c r="G50" s="482"/>
      <c r="H50" s="482"/>
      <c r="I50" s="482"/>
      <c r="J50" s="482"/>
      <c r="K50" s="482"/>
      <c r="L50" s="482"/>
      <c r="M50" s="482"/>
    </row>
    <row r="51" spans="1:13" x14ac:dyDescent="0.25">
      <c r="A51" s="481"/>
      <c r="B51" s="482"/>
      <c r="C51" s="482"/>
      <c r="D51" s="482"/>
      <c r="E51" s="482"/>
      <c r="F51" s="482"/>
      <c r="G51" s="482"/>
      <c r="H51" s="482"/>
      <c r="I51" s="482"/>
      <c r="J51" s="482"/>
      <c r="K51" s="482"/>
      <c r="L51" s="482"/>
      <c r="M51" s="482"/>
    </row>
    <row r="52" spans="1:13" ht="19.2" x14ac:dyDescent="0.25">
      <c r="A52" s="474" t="s">
        <v>48</v>
      </c>
      <c r="B52" s="475"/>
      <c r="C52" s="475"/>
      <c r="D52" s="475"/>
      <c r="E52" s="475"/>
      <c r="F52" s="475"/>
      <c r="G52" s="475"/>
      <c r="H52" s="475"/>
      <c r="I52" s="475"/>
      <c r="J52" s="475"/>
      <c r="K52" s="475"/>
      <c r="L52" s="475"/>
      <c r="M52" s="475"/>
    </row>
    <row r="53" spans="1:13" ht="25.2" customHeight="1" x14ac:dyDescent="0.25">
      <c r="A53" s="481" t="s">
        <v>49</v>
      </c>
      <c r="B53" s="482"/>
      <c r="C53" s="482"/>
      <c r="D53" s="482"/>
      <c r="E53" s="482"/>
      <c r="F53" s="482"/>
      <c r="G53" s="482"/>
      <c r="H53" s="482"/>
      <c r="I53" s="482"/>
      <c r="J53" s="482"/>
      <c r="K53" s="482"/>
      <c r="L53" s="482"/>
      <c r="M53" s="482"/>
    </row>
    <row r="54" spans="1:13" ht="25.2" customHeight="1" x14ac:dyDescent="0.25">
      <c r="A54" s="481"/>
      <c r="B54" s="482"/>
      <c r="C54" s="482"/>
      <c r="D54" s="482"/>
      <c r="E54" s="482"/>
      <c r="F54" s="482"/>
      <c r="G54" s="482"/>
      <c r="H54" s="482"/>
      <c r="I54" s="482"/>
      <c r="J54" s="482"/>
      <c r="K54" s="482"/>
      <c r="L54" s="482"/>
      <c r="M54" s="482"/>
    </row>
    <row r="55" spans="1:13" ht="25.2" customHeight="1" x14ac:dyDescent="0.25">
      <c r="A55" s="481"/>
      <c r="B55" s="482"/>
      <c r="C55" s="482"/>
      <c r="D55" s="482"/>
      <c r="E55" s="482"/>
      <c r="F55" s="482"/>
      <c r="G55" s="482"/>
      <c r="H55" s="482"/>
      <c r="I55" s="482"/>
      <c r="J55" s="482"/>
      <c r="K55" s="482"/>
      <c r="L55" s="482"/>
      <c r="M55" s="482"/>
    </row>
    <row r="56" spans="1:13" ht="19.2" x14ac:dyDescent="0.25">
      <c r="A56" s="474" t="s">
        <v>289</v>
      </c>
      <c r="B56" s="475"/>
      <c r="C56" s="475"/>
      <c r="D56" s="475"/>
      <c r="E56" s="475"/>
      <c r="F56" s="475"/>
      <c r="G56" s="475"/>
      <c r="H56" s="475"/>
      <c r="I56" s="475"/>
      <c r="J56" s="475"/>
      <c r="K56" s="475"/>
      <c r="L56" s="475"/>
      <c r="M56" s="475"/>
    </row>
    <row r="57" spans="1:13" ht="55.5" customHeight="1" x14ac:dyDescent="0.25">
      <c r="A57" s="478" t="s">
        <v>50</v>
      </c>
      <c r="B57" s="478"/>
      <c r="C57" s="478"/>
      <c r="D57" s="478"/>
      <c r="E57" s="478"/>
      <c r="F57" s="478"/>
      <c r="G57" s="478"/>
      <c r="H57" s="478"/>
      <c r="I57" s="478"/>
      <c r="J57" s="478"/>
      <c r="K57" s="478"/>
      <c r="L57" s="478"/>
      <c r="M57" s="478"/>
    </row>
    <row r="58" spans="1:13" ht="80.25" customHeight="1" x14ac:dyDescent="0.25">
      <c r="A58" s="478" t="s">
        <v>51</v>
      </c>
      <c r="B58" s="478"/>
      <c r="C58" s="478"/>
      <c r="D58" s="478"/>
      <c r="E58" s="478"/>
      <c r="F58" s="478"/>
      <c r="G58" s="478"/>
      <c r="H58" s="478"/>
      <c r="I58" s="478"/>
      <c r="J58" s="478"/>
      <c r="K58" s="478"/>
      <c r="L58" s="478"/>
      <c r="M58" s="478"/>
    </row>
    <row r="59" spans="1:13" ht="78.75" customHeight="1" x14ac:dyDescent="0.25"/>
    <row r="60" spans="1:13" ht="19.2" x14ac:dyDescent="0.25">
      <c r="A60" s="474" t="s">
        <v>52</v>
      </c>
      <c r="B60" s="475"/>
      <c r="C60" s="475"/>
      <c r="D60" s="475"/>
      <c r="E60" s="475"/>
      <c r="F60" s="475"/>
      <c r="G60" s="475"/>
      <c r="H60" s="475"/>
      <c r="I60" s="475"/>
      <c r="J60" s="475"/>
      <c r="K60" s="475"/>
      <c r="L60" s="475"/>
      <c r="M60" s="475"/>
    </row>
    <row r="61" spans="1:13" ht="39" customHeight="1" x14ac:dyDescent="0.25">
      <c r="A61" s="495" t="s">
        <v>53</v>
      </c>
      <c r="B61" s="495"/>
      <c r="C61" s="495"/>
      <c r="D61" s="495"/>
      <c r="E61" s="495"/>
      <c r="F61" s="495"/>
      <c r="G61" s="495"/>
      <c r="H61" s="495"/>
      <c r="I61" s="495"/>
      <c r="J61" s="495"/>
      <c r="K61" s="495"/>
      <c r="L61" s="495"/>
      <c r="M61" s="495"/>
    </row>
    <row r="62" spans="1:13" ht="39" customHeight="1" x14ac:dyDescent="0.25"/>
    <row r="63" spans="1:13" ht="19.5" customHeight="1" x14ac:dyDescent="0.25">
      <c r="A63" s="498" t="s">
        <v>54</v>
      </c>
      <c r="B63" s="498"/>
      <c r="C63" s="498"/>
      <c r="D63" s="498"/>
      <c r="E63" s="498"/>
      <c r="F63" s="498"/>
      <c r="G63" s="498"/>
      <c r="H63" s="498"/>
      <c r="I63" s="498"/>
      <c r="J63" s="498"/>
      <c r="K63" s="498"/>
      <c r="L63" s="498"/>
      <c r="M63" s="498"/>
    </row>
    <row r="64" spans="1:13" ht="52.5" customHeight="1" x14ac:dyDescent="0.25">
      <c r="A64" s="495" t="s">
        <v>55</v>
      </c>
      <c r="B64" s="495"/>
      <c r="C64" s="495"/>
      <c r="D64" s="495"/>
      <c r="E64" s="495"/>
      <c r="F64" s="495"/>
      <c r="G64" s="495"/>
      <c r="H64" s="495"/>
      <c r="I64" s="495"/>
      <c r="J64" s="495"/>
      <c r="K64" s="495"/>
      <c r="L64" s="495"/>
      <c r="M64" s="495"/>
    </row>
    <row r="65" spans="1:13" ht="16.8" x14ac:dyDescent="0.4">
      <c r="A65" s="496" t="s">
        <v>56</v>
      </c>
      <c r="B65" s="497"/>
      <c r="C65" s="497"/>
      <c r="D65" s="497"/>
      <c r="E65" s="497"/>
      <c r="F65" s="497"/>
      <c r="G65" s="497"/>
      <c r="H65" s="497"/>
      <c r="I65" s="497"/>
      <c r="J65" s="497"/>
      <c r="K65" s="497"/>
      <c r="L65" s="497"/>
      <c r="M65" s="497"/>
    </row>
    <row r="66" spans="1:13" ht="16.8" x14ac:dyDescent="0.25">
      <c r="A66" s="155" t="s">
        <v>57</v>
      </c>
      <c r="B66" s="156"/>
      <c r="C66" s="156"/>
      <c r="D66" s="156"/>
      <c r="E66" s="156"/>
      <c r="F66" s="156"/>
      <c r="G66" s="156"/>
      <c r="H66" s="156"/>
      <c r="I66" s="156"/>
      <c r="J66" s="156"/>
      <c r="K66" s="156"/>
      <c r="L66" s="156"/>
      <c r="M66" s="156"/>
    </row>
    <row r="68" spans="1:13" ht="19.2" x14ac:dyDescent="0.25">
      <c r="A68" s="474"/>
      <c r="B68" s="475"/>
      <c r="C68" s="475"/>
      <c r="D68" s="475"/>
      <c r="E68" s="475"/>
      <c r="F68" s="475"/>
      <c r="G68" s="475"/>
      <c r="H68" s="475"/>
      <c r="I68" s="475"/>
      <c r="J68" s="475"/>
      <c r="K68" s="475"/>
      <c r="L68" s="475"/>
      <c r="M68" s="475"/>
    </row>
    <row r="69" spans="1:13" ht="18.75" customHeight="1" x14ac:dyDescent="0.35">
      <c r="A69" s="158" t="s">
        <v>30</v>
      </c>
    </row>
  </sheetData>
  <mergeCells count="33">
    <mergeCell ref="A68:M68"/>
    <mergeCell ref="A64:M64"/>
    <mergeCell ref="A65:M65"/>
    <mergeCell ref="A63:M63"/>
    <mergeCell ref="A42:M42"/>
    <mergeCell ref="A61:M61"/>
    <mergeCell ref="A60:M60"/>
    <mergeCell ref="A52:M52"/>
    <mergeCell ref="A57:M57"/>
    <mergeCell ref="A50:M51"/>
    <mergeCell ref="A35:M37"/>
    <mergeCell ref="A38:M38"/>
    <mergeCell ref="A43:M43"/>
    <mergeCell ref="A49:M49"/>
    <mergeCell ref="A48:M48"/>
    <mergeCell ref="A46:M46"/>
    <mergeCell ref="A47:M47"/>
    <mergeCell ref="A1:XFD2"/>
    <mergeCell ref="A28:M28"/>
    <mergeCell ref="A30:M30"/>
    <mergeCell ref="A4:M4"/>
    <mergeCell ref="A58:M58"/>
    <mergeCell ref="A8:M8"/>
    <mergeCell ref="A9:M27"/>
    <mergeCell ref="A53:M55"/>
    <mergeCell ref="A56:M56"/>
    <mergeCell ref="A5:M5"/>
    <mergeCell ref="A6:M7"/>
    <mergeCell ref="A3:M3"/>
    <mergeCell ref="A29:M29"/>
    <mergeCell ref="A31:M33"/>
    <mergeCell ref="A34:M34"/>
    <mergeCell ref="A39:M41"/>
  </mergeCells>
  <phoneticPr fontId="5" type="noConversion"/>
  <hyperlinks>
    <hyperlink ref="A66" r:id="rId1" xr:uid="{00000000-0004-0000-0100-000000000000}"/>
  </hyperlinks>
  <pageMargins left="0.7" right="0.7" top="0.75" bottom="0.75" header="0.3" footer="0.3"/>
  <pageSetup orientation="portrait"/>
  <drawing r:id="rId2"/>
  <legacyDrawing r:id="rId3"/>
  <oleObjects>
    <mc:AlternateContent xmlns:mc="http://schemas.openxmlformats.org/markup-compatibility/2006">
      <mc:Choice Requires="x14">
        <oleObject progId="Equation.3" shapeId="24598702" r:id="rId4">
          <objectPr defaultSize="0" autoPict="0" r:id="rId5">
            <anchor moveWithCells="1" sizeWithCells="1">
              <from>
                <xdr:col>4</xdr:col>
                <xdr:colOff>266700</xdr:colOff>
                <xdr:row>58</xdr:row>
                <xdr:rowOff>121920</xdr:rowOff>
              </from>
              <to>
                <xdr:col>8</xdr:col>
                <xdr:colOff>30480</xdr:colOff>
                <xdr:row>59</xdr:row>
                <xdr:rowOff>0</xdr:rowOff>
              </to>
            </anchor>
          </objectPr>
        </oleObject>
      </mc:Choice>
      <mc:Fallback>
        <oleObject progId="Equation.3" shapeId="24598702"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N7890"/>
  <sheetViews>
    <sheetView showGridLines="0" zoomScale="85" zoomScaleNormal="85" workbookViewId="0">
      <selection activeCell="A3" sqref="A3:J4"/>
    </sheetView>
  </sheetViews>
  <sheetFormatPr baseColWidth="10" defaultColWidth="11.44140625" defaultRowHeight="15" x14ac:dyDescent="0.35"/>
  <cols>
    <col min="1" max="1" width="30.33203125" style="24" customWidth="1"/>
    <col min="2" max="2" width="2" style="24" customWidth="1"/>
    <col min="3" max="3" width="11.6640625" style="24" customWidth="1"/>
    <col min="4" max="4" width="2" style="24" customWidth="1"/>
    <col min="5" max="5" width="11.6640625" style="24" customWidth="1"/>
    <col min="6" max="6" width="8.44140625" style="24" customWidth="1"/>
    <col min="7" max="7" width="9.44140625" style="24" customWidth="1"/>
    <col min="8" max="9" width="10.109375" style="24" customWidth="1"/>
    <col min="10" max="10" width="15.6640625" style="24" customWidth="1"/>
    <col min="11" max="11" width="5" style="24" customWidth="1"/>
    <col min="12" max="12" width="11.6640625" style="24" customWidth="1"/>
    <col min="13" max="13" width="2" style="24" customWidth="1"/>
    <col min="14" max="14" width="11.6640625" style="24" customWidth="1"/>
    <col min="15" max="15" width="7.5546875" style="24" customWidth="1"/>
    <col min="16" max="16" width="9.44140625" style="24" customWidth="1"/>
    <col min="17" max="18" width="10.109375" style="24" customWidth="1"/>
    <col min="19" max="19" width="15.6640625" style="24" customWidth="1"/>
    <col min="20" max="20" width="5" style="24" customWidth="1"/>
    <col min="21" max="21" width="11.5546875" style="24" customWidth="1"/>
    <col min="22" max="22" width="2" style="24" customWidth="1"/>
    <col min="23" max="23" width="11.5546875" style="24" customWidth="1"/>
    <col min="24" max="24" width="7.5546875" style="24" customWidth="1"/>
    <col min="25" max="25" width="9.44140625" style="24" customWidth="1"/>
    <col min="26" max="27" width="11.5546875" style="24" customWidth="1"/>
    <col min="28" max="28" width="15.6640625" style="24" customWidth="1"/>
    <col min="29" max="29" width="5" style="24" customWidth="1"/>
    <col min="30" max="30" width="8.44140625" style="24" customWidth="1"/>
    <col min="31" max="31" width="2" style="24" customWidth="1"/>
    <col min="32" max="32" width="8.44140625" style="24" customWidth="1"/>
    <col min="33" max="34" width="7.109375" style="24" customWidth="1"/>
    <col min="35" max="36" width="8.44140625" style="24" customWidth="1"/>
    <col min="37" max="37" width="15.6640625" style="24" customWidth="1"/>
    <col min="38" max="38" width="11.44140625" style="24"/>
    <col min="39" max="39" width="11.5546875" style="24" bestFit="1" customWidth="1"/>
    <col min="40" max="40" width="15.44140625" style="24" bestFit="1" customWidth="1"/>
    <col min="41" max="16384" width="11.44140625" style="24"/>
  </cols>
  <sheetData>
    <row r="1" spans="1:40" s="15" customFormat="1" ht="60" customHeight="1" x14ac:dyDescent="0.3">
      <c r="A1" s="425"/>
      <c r="B1" s="425"/>
      <c r="C1" s="425"/>
      <c r="D1" s="425"/>
      <c r="E1" s="425"/>
      <c r="F1" s="425"/>
      <c r="G1" s="425"/>
    </row>
    <row r="2" spans="1:40" s="15" customFormat="1" ht="15" customHeight="1" x14ac:dyDescent="0.3">
      <c r="A2" s="425"/>
      <c r="B2" s="425"/>
      <c r="C2" s="425"/>
      <c r="D2" s="425"/>
      <c r="E2" s="425"/>
      <c r="F2" s="425"/>
      <c r="G2" s="425"/>
    </row>
    <row r="3" spans="1:40" s="15" customFormat="1" ht="14.1" customHeight="1" x14ac:dyDescent="0.3">
      <c r="A3" s="426" t="s">
        <v>0</v>
      </c>
      <c r="B3" s="426"/>
      <c r="C3" s="426"/>
      <c r="D3" s="426"/>
      <c r="E3" s="426"/>
      <c r="F3" s="426"/>
      <c r="G3" s="426"/>
      <c r="H3" s="426"/>
      <c r="I3" s="426"/>
      <c r="J3" s="426"/>
    </row>
    <row r="4" spans="1:40" s="15" customFormat="1" ht="17.100000000000001" customHeight="1" x14ac:dyDescent="0.3">
      <c r="A4" s="426"/>
      <c r="B4" s="426"/>
      <c r="C4" s="426"/>
      <c r="D4" s="426"/>
      <c r="E4" s="426"/>
      <c r="F4" s="426"/>
      <c r="G4" s="426"/>
      <c r="H4" s="426"/>
      <c r="I4" s="426"/>
      <c r="J4" s="426"/>
    </row>
    <row r="5" spans="1:40" s="15" customFormat="1" ht="39" customHeight="1" x14ac:dyDescent="0.3">
      <c r="A5" s="427" t="s">
        <v>58</v>
      </c>
      <c r="B5" s="428"/>
      <c r="C5" s="428"/>
      <c r="D5" s="428"/>
      <c r="E5" s="428"/>
      <c r="F5" s="428"/>
      <c r="G5" s="428"/>
      <c r="H5" s="428"/>
      <c r="I5" s="428"/>
      <c r="J5" s="429"/>
      <c r="N5" s="405"/>
    </row>
    <row r="6" spans="1:40" s="15" customFormat="1" x14ac:dyDescent="0.35">
      <c r="A6" s="151" t="s">
        <v>59</v>
      </c>
    </row>
    <row r="7" spans="1:40" s="15" customFormat="1" ht="23.25" customHeight="1" x14ac:dyDescent="0.3">
      <c r="A7" s="499" t="s">
        <v>60</v>
      </c>
      <c r="B7" s="500"/>
      <c r="C7" s="500"/>
      <c r="D7" s="500"/>
      <c r="E7" s="500"/>
      <c r="F7" s="500"/>
      <c r="G7" s="500"/>
      <c r="H7" s="500"/>
      <c r="I7" s="500"/>
      <c r="J7" s="500"/>
      <c r="K7" s="500"/>
      <c r="L7" s="500"/>
      <c r="M7" s="500"/>
      <c r="N7" s="500"/>
      <c r="O7" s="500"/>
      <c r="P7" s="500"/>
      <c r="Q7" s="500"/>
      <c r="R7" s="500"/>
      <c r="S7" s="500"/>
      <c r="T7" s="500"/>
      <c r="U7" s="500"/>
      <c r="V7" s="500"/>
      <c r="W7" s="500"/>
      <c r="X7" s="500"/>
      <c r="Y7" s="500"/>
      <c r="Z7" s="500"/>
      <c r="AA7" s="500"/>
      <c r="AB7" s="500"/>
      <c r="AC7" s="500"/>
      <c r="AD7" s="500"/>
      <c r="AE7" s="500"/>
      <c r="AF7" s="500"/>
      <c r="AG7" s="500"/>
      <c r="AH7" s="500"/>
      <c r="AI7" s="500"/>
      <c r="AJ7" s="500"/>
      <c r="AK7" s="501"/>
    </row>
    <row r="8" spans="1:40" s="15" customFormat="1" ht="13.8" x14ac:dyDescent="0.3">
      <c r="A8" s="502" t="s">
        <v>61</v>
      </c>
      <c r="B8" s="504" t="s">
        <v>62</v>
      </c>
      <c r="C8" s="505"/>
      <c r="D8" s="505"/>
      <c r="E8" s="505"/>
      <c r="F8" s="505"/>
      <c r="G8" s="505"/>
      <c r="H8" s="505"/>
      <c r="I8" s="505"/>
      <c r="J8" s="505"/>
      <c r="L8" s="506" t="s">
        <v>63</v>
      </c>
      <c r="M8" s="506"/>
      <c r="N8" s="506"/>
      <c r="O8" s="506"/>
      <c r="P8" s="506"/>
      <c r="Q8" s="506"/>
      <c r="R8" s="506"/>
      <c r="S8" s="506"/>
      <c r="U8" s="506" t="s">
        <v>64</v>
      </c>
      <c r="V8" s="506"/>
      <c r="W8" s="506"/>
      <c r="X8" s="506"/>
      <c r="Y8" s="506"/>
      <c r="Z8" s="506"/>
      <c r="AA8" s="506"/>
      <c r="AB8" s="506"/>
      <c r="AD8" s="507" t="s">
        <v>65</v>
      </c>
      <c r="AE8" s="507"/>
      <c r="AF8" s="507"/>
      <c r="AG8" s="507"/>
      <c r="AH8" s="507"/>
      <c r="AI8" s="507"/>
      <c r="AJ8" s="507"/>
      <c r="AK8" s="508"/>
    </row>
    <row r="9" spans="1:40" s="15" customFormat="1" ht="16.5" customHeight="1" x14ac:dyDescent="0.3">
      <c r="A9" s="502"/>
      <c r="B9" s="50"/>
      <c r="C9" s="132" t="s">
        <v>66</v>
      </c>
      <c r="D9" s="51"/>
      <c r="E9" s="513" t="s">
        <v>67</v>
      </c>
      <c r="F9" s="513"/>
      <c r="G9" s="513"/>
      <c r="H9" s="513"/>
      <c r="I9" s="513"/>
      <c r="J9" s="509" t="s">
        <v>68</v>
      </c>
      <c r="L9" s="132" t="s">
        <v>66</v>
      </c>
      <c r="M9" s="51"/>
      <c r="N9" s="513" t="s">
        <v>67</v>
      </c>
      <c r="O9" s="513"/>
      <c r="P9" s="513"/>
      <c r="Q9" s="513"/>
      <c r="R9" s="513"/>
      <c r="S9" s="509" t="s">
        <v>68</v>
      </c>
      <c r="U9" s="132" t="s">
        <v>66</v>
      </c>
      <c r="V9" s="51"/>
      <c r="W9" s="513" t="s">
        <v>67</v>
      </c>
      <c r="X9" s="513"/>
      <c r="Y9" s="513"/>
      <c r="Z9" s="513"/>
      <c r="AA9" s="513"/>
      <c r="AB9" s="509" t="s">
        <v>68</v>
      </c>
      <c r="AD9" s="132" t="s">
        <v>66</v>
      </c>
      <c r="AE9" s="51"/>
      <c r="AF9" s="513" t="s">
        <v>67</v>
      </c>
      <c r="AG9" s="513"/>
      <c r="AH9" s="513"/>
      <c r="AI9" s="513"/>
      <c r="AJ9" s="513"/>
      <c r="AK9" s="511" t="s">
        <v>68</v>
      </c>
    </row>
    <row r="10" spans="1:40" s="15" customFormat="1" ht="26.4" x14ac:dyDescent="0.3">
      <c r="A10" s="503"/>
      <c r="B10" s="33"/>
      <c r="C10" s="34" t="s">
        <v>69</v>
      </c>
      <c r="D10" s="32"/>
      <c r="E10" s="34" t="s">
        <v>69</v>
      </c>
      <c r="F10" s="157" t="s">
        <v>70</v>
      </c>
      <c r="G10" s="157" t="s">
        <v>71</v>
      </c>
      <c r="H10" s="34" t="s">
        <v>72</v>
      </c>
      <c r="I10" s="34" t="s">
        <v>73</v>
      </c>
      <c r="J10" s="510"/>
      <c r="K10" s="22"/>
      <c r="L10" s="34" t="s">
        <v>69</v>
      </c>
      <c r="M10" s="32"/>
      <c r="N10" s="34" t="s">
        <v>69</v>
      </c>
      <c r="O10" s="157" t="s">
        <v>70</v>
      </c>
      <c r="P10" s="157" t="s">
        <v>71</v>
      </c>
      <c r="Q10" s="34" t="s">
        <v>72</v>
      </c>
      <c r="R10" s="34" t="s">
        <v>73</v>
      </c>
      <c r="S10" s="510"/>
      <c r="T10" s="22"/>
      <c r="U10" s="34" t="s">
        <v>74</v>
      </c>
      <c r="V10" s="32"/>
      <c r="W10" s="34" t="s">
        <v>74</v>
      </c>
      <c r="X10" s="157" t="s">
        <v>70</v>
      </c>
      <c r="Y10" s="157" t="s">
        <v>71</v>
      </c>
      <c r="Z10" s="34" t="s">
        <v>75</v>
      </c>
      <c r="AA10" s="34" t="s">
        <v>76</v>
      </c>
      <c r="AB10" s="510"/>
      <c r="AC10" s="22"/>
      <c r="AD10" s="34" t="s">
        <v>77</v>
      </c>
      <c r="AE10" s="32"/>
      <c r="AF10" s="34" t="s">
        <v>77</v>
      </c>
      <c r="AG10" s="157" t="s">
        <v>70</v>
      </c>
      <c r="AH10" s="157" t="s">
        <v>71</v>
      </c>
      <c r="AI10" s="34" t="s">
        <v>78</v>
      </c>
      <c r="AJ10" s="34" t="s">
        <v>79</v>
      </c>
      <c r="AK10" s="512"/>
    </row>
    <row r="11" spans="1:40" s="20" customFormat="1" ht="15" customHeight="1" x14ac:dyDescent="0.3">
      <c r="A11" s="167" t="s">
        <v>80</v>
      </c>
      <c r="B11" s="109"/>
      <c r="C11" s="168">
        <v>417556.41849390004</v>
      </c>
      <c r="D11" s="168"/>
      <c r="E11" s="168">
        <v>324553.8159704</v>
      </c>
      <c r="F11" s="169">
        <v>3.2830161502745723</v>
      </c>
      <c r="G11" s="168">
        <v>20884.102221495665</v>
      </c>
      <c r="H11" s="168">
        <v>303669.71374890435</v>
      </c>
      <c r="I11" s="168">
        <v>345437.91819189565</v>
      </c>
      <c r="J11" s="255">
        <v>-0.22273062610067074</v>
      </c>
      <c r="K11" s="169"/>
      <c r="L11" s="168">
        <v>178085.82518627812</v>
      </c>
      <c r="M11" s="168"/>
      <c r="N11" s="168">
        <v>146379.64097430001</v>
      </c>
      <c r="O11" s="169">
        <v>1.4923339716164552</v>
      </c>
      <c r="P11" s="168">
        <v>4282.547161673534</v>
      </c>
      <c r="Q11" s="168">
        <v>142097.09381262647</v>
      </c>
      <c r="R11" s="168">
        <v>150662.18813597356</v>
      </c>
      <c r="S11" s="255">
        <v>-0.17803878651663252</v>
      </c>
      <c r="T11" s="169"/>
      <c r="U11" s="168">
        <v>998836.97565492545</v>
      </c>
      <c r="V11" s="168"/>
      <c r="W11" s="168">
        <v>876399.98577775923</v>
      </c>
      <c r="X11" s="169">
        <v>0.43588750981448038</v>
      </c>
      <c r="Y11" s="168">
        <v>7487.431425081425</v>
      </c>
      <c r="Z11" s="168">
        <v>868912.55435267778</v>
      </c>
      <c r="AA11" s="168">
        <v>883887.41720284068</v>
      </c>
      <c r="AB11" s="255">
        <v>-0.12257955288137556</v>
      </c>
      <c r="AC11" s="169"/>
      <c r="AD11" s="169"/>
      <c r="AE11" s="169"/>
      <c r="AF11" s="169"/>
      <c r="AG11" s="169"/>
      <c r="AH11" s="169"/>
      <c r="AI11" s="169"/>
      <c r="AJ11" s="169"/>
      <c r="AK11" s="253"/>
      <c r="AM11" s="15"/>
      <c r="AN11" s="15"/>
    </row>
    <row r="12" spans="1:40" s="15" customFormat="1" ht="12" customHeight="1" x14ac:dyDescent="0.3">
      <c r="A12" s="159"/>
      <c r="B12" s="48"/>
      <c r="C12" s="36"/>
      <c r="D12" s="36"/>
      <c r="E12" s="36"/>
      <c r="F12" s="16"/>
      <c r="G12" s="36"/>
      <c r="H12" s="36"/>
      <c r="I12" s="36"/>
      <c r="J12" s="256"/>
      <c r="K12" s="16"/>
      <c r="L12" s="36"/>
      <c r="M12" s="36"/>
      <c r="N12" s="36"/>
      <c r="O12" s="16"/>
      <c r="P12" s="36"/>
      <c r="Q12" s="36"/>
      <c r="R12" s="36"/>
      <c r="S12" s="256"/>
      <c r="T12" s="16"/>
      <c r="U12" s="36"/>
      <c r="V12" s="36"/>
      <c r="W12" s="36"/>
      <c r="X12" s="16"/>
      <c r="Y12" s="36"/>
      <c r="Z12" s="36"/>
      <c r="AA12" s="36"/>
      <c r="AB12" s="256"/>
      <c r="AC12" s="16"/>
      <c r="AD12" s="16"/>
      <c r="AE12" s="16"/>
      <c r="AF12" s="16"/>
      <c r="AG12" s="16"/>
      <c r="AH12" s="16"/>
      <c r="AI12" s="16"/>
      <c r="AJ12" s="16"/>
      <c r="AK12" s="254"/>
    </row>
    <row r="13" spans="1:40" s="20" customFormat="1" ht="15" customHeight="1" x14ac:dyDescent="0.3">
      <c r="A13" s="160" t="s">
        <v>81</v>
      </c>
      <c r="B13" s="161"/>
      <c r="C13" s="38">
        <v>59145.1</v>
      </c>
      <c r="D13" s="38"/>
      <c r="E13" s="38">
        <v>45487.199999999997</v>
      </c>
      <c r="F13" s="40">
        <v>6.2619882344319793</v>
      </c>
      <c r="G13" s="38">
        <v>5582.8700998581844</v>
      </c>
      <c r="H13" s="38">
        <v>39904.329900141813</v>
      </c>
      <c r="I13" s="38">
        <v>51070.070099858181</v>
      </c>
      <c r="J13" s="257">
        <v>-0.23092191914461213</v>
      </c>
      <c r="K13" s="41"/>
      <c r="L13" s="38">
        <v>18807</v>
      </c>
      <c r="M13" s="38"/>
      <c r="N13" s="38">
        <v>10549.45</v>
      </c>
      <c r="O13" s="40">
        <v>0</v>
      </c>
      <c r="P13" s="38">
        <v>0</v>
      </c>
      <c r="Q13" s="38">
        <v>10549.45</v>
      </c>
      <c r="R13" s="38">
        <v>10549.45</v>
      </c>
      <c r="S13" s="257">
        <v>-0.43906790024990694</v>
      </c>
      <c r="T13" s="41"/>
      <c r="U13" s="38">
        <v>94930.674794746126</v>
      </c>
      <c r="V13" s="38"/>
      <c r="W13" s="38">
        <v>55259.78622652623</v>
      </c>
      <c r="X13" s="40">
        <v>4.0931556717668389</v>
      </c>
      <c r="Y13" s="38">
        <v>4433.2633853090865</v>
      </c>
      <c r="Z13" s="38">
        <v>50826.522841217142</v>
      </c>
      <c r="AA13" s="38">
        <v>59693.049611835319</v>
      </c>
      <c r="AB13" s="257">
        <v>-0.41789325372430042</v>
      </c>
      <c r="AC13" s="41"/>
      <c r="AD13" s="42">
        <v>5.0476245437733889</v>
      </c>
      <c r="AE13" s="42"/>
      <c r="AF13" s="42">
        <v>5.238167508877356</v>
      </c>
      <c r="AG13" s="40">
        <v>4.0931556717668389</v>
      </c>
      <c r="AH13" s="43">
        <v>0.42023644695307205</v>
      </c>
      <c r="AI13" s="43">
        <v>4.8179310619242841</v>
      </c>
      <c r="AJ13" s="43">
        <v>5.658403955830428</v>
      </c>
      <c r="AK13" s="245">
        <v>3.7749036888850229E-2</v>
      </c>
      <c r="AM13" s="15"/>
      <c r="AN13" s="15"/>
    </row>
    <row r="14" spans="1:40" s="20" customFormat="1" ht="15" customHeight="1" x14ac:dyDescent="0.3">
      <c r="A14" s="162" t="s">
        <v>82</v>
      </c>
      <c r="B14" s="163"/>
      <c r="C14" s="39">
        <v>216846.6</v>
      </c>
      <c r="D14" s="39"/>
      <c r="E14" s="39">
        <v>177780.2</v>
      </c>
      <c r="F14" s="44">
        <v>5.6773468552292181</v>
      </c>
      <c r="G14" s="39">
        <v>19782.669244083623</v>
      </c>
      <c r="H14" s="39">
        <v>157997.53075591638</v>
      </c>
      <c r="I14" s="39">
        <v>197562.86924408365</v>
      </c>
      <c r="J14" s="258">
        <v>-0.18015684820513667</v>
      </c>
      <c r="K14" s="45"/>
      <c r="L14" s="39">
        <v>18945.5</v>
      </c>
      <c r="M14" s="39"/>
      <c r="N14" s="39">
        <v>10345.5</v>
      </c>
      <c r="O14" s="44">
        <v>0</v>
      </c>
      <c r="P14" s="39">
        <v>0</v>
      </c>
      <c r="Q14" s="39">
        <v>10345.5</v>
      </c>
      <c r="R14" s="39">
        <v>10345.5</v>
      </c>
      <c r="S14" s="258">
        <v>-0.4539336517906627</v>
      </c>
      <c r="T14" s="45"/>
      <c r="U14" s="39">
        <v>104520.90944273623</v>
      </c>
      <c r="V14" s="39"/>
      <c r="W14" s="39">
        <v>57720.701034345046</v>
      </c>
      <c r="X14" s="44">
        <v>1.2784621415399502</v>
      </c>
      <c r="Y14" s="39">
        <v>1446.3571286888973</v>
      </c>
      <c r="Z14" s="39">
        <v>56274.343905656147</v>
      </c>
      <c r="AA14" s="39">
        <v>59167.058163033944</v>
      </c>
      <c r="AB14" s="258">
        <v>-0.44775929197240261</v>
      </c>
      <c r="AC14" s="45"/>
      <c r="AD14" s="46">
        <v>5.5169253618398155</v>
      </c>
      <c r="AE14" s="46"/>
      <c r="AF14" s="46">
        <v>5.5793051118210863</v>
      </c>
      <c r="AG14" s="44">
        <v>1.2784621415399502</v>
      </c>
      <c r="AH14" s="47">
        <v>0.13980543508664611</v>
      </c>
      <c r="AI14" s="47">
        <v>5.4394996767344406</v>
      </c>
      <c r="AJ14" s="47">
        <v>5.7191105469077321</v>
      </c>
      <c r="AK14" s="246">
        <v>1.1306977327035561E-2</v>
      </c>
      <c r="AM14" s="15"/>
      <c r="AN14" s="15"/>
    </row>
    <row r="15" spans="1:40" s="20" customFormat="1" ht="15" customHeight="1" x14ac:dyDescent="0.3">
      <c r="A15" s="160" t="s">
        <v>83</v>
      </c>
      <c r="B15" s="161"/>
      <c r="C15" s="38">
        <v>46638.977359999997</v>
      </c>
      <c r="D15" s="38"/>
      <c r="E15" s="38">
        <v>39191.077097000001</v>
      </c>
      <c r="F15" s="40">
        <v>1.5645236451176787</v>
      </c>
      <c r="G15" s="38">
        <v>1201.7811891993738</v>
      </c>
      <c r="H15" s="38">
        <v>37989.295907800624</v>
      </c>
      <c r="I15" s="38">
        <v>40392.858286199378</v>
      </c>
      <c r="J15" s="257">
        <v>-0.15969261515986199</v>
      </c>
      <c r="K15" s="41"/>
      <c r="L15" s="38">
        <v>49209.059474000002</v>
      </c>
      <c r="M15" s="38"/>
      <c r="N15" s="38">
        <v>48446.283153999997</v>
      </c>
      <c r="O15" s="40">
        <v>2.1145905180799907</v>
      </c>
      <c r="P15" s="38">
        <v>2007.9033994758688</v>
      </c>
      <c r="Q15" s="38">
        <v>46438.379754524125</v>
      </c>
      <c r="R15" s="38">
        <v>50454.186553475869</v>
      </c>
      <c r="S15" s="257">
        <v>-1.550072950292869E-2</v>
      </c>
      <c r="T15" s="41"/>
      <c r="U15" s="38">
        <v>343088.9675024437</v>
      </c>
      <c r="V15" s="38"/>
      <c r="W15" s="38">
        <v>342740.5959219918</v>
      </c>
      <c r="X15" s="40">
        <v>0.65843523439500573</v>
      </c>
      <c r="Y15" s="38">
        <v>4423.1806984065797</v>
      </c>
      <c r="Z15" s="38">
        <v>338317.41522358521</v>
      </c>
      <c r="AA15" s="38">
        <v>347163.77662039839</v>
      </c>
      <c r="AB15" s="257">
        <v>-1.0153972101986097E-3</v>
      </c>
      <c r="AC15" s="41"/>
      <c r="AD15" s="42">
        <v>6.9720691915218884</v>
      </c>
      <c r="AE15" s="42"/>
      <c r="AF15" s="42">
        <v>7.0746520395072494</v>
      </c>
      <c r="AG15" s="41">
        <v>0.65843523439500584</v>
      </c>
      <c r="AH15" s="42">
        <v>9.1300723408362802E-2</v>
      </c>
      <c r="AI15" s="42">
        <v>6.9833513160988865</v>
      </c>
      <c r="AJ15" s="42">
        <v>7.1659527629156123</v>
      </c>
      <c r="AK15" s="245">
        <v>1.4713400737632165E-2</v>
      </c>
      <c r="AM15" s="15"/>
      <c r="AN15" s="15"/>
    </row>
    <row r="16" spans="1:40" s="20" customFormat="1" ht="15" customHeight="1" x14ac:dyDescent="0.3">
      <c r="A16" s="162" t="s">
        <v>84</v>
      </c>
      <c r="B16" s="163"/>
      <c r="C16" s="39">
        <v>14971.997946</v>
      </c>
      <c r="D16" s="39"/>
      <c r="E16" s="39">
        <v>14564.734039999999</v>
      </c>
      <c r="F16" s="44">
        <v>3.9316288956591574</v>
      </c>
      <c r="G16" s="39">
        <v>1122.3573325013888</v>
      </c>
      <c r="H16" s="39">
        <v>13442.37670749861</v>
      </c>
      <c r="I16" s="39">
        <v>15687.091372501389</v>
      </c>
      <c r="J16" s="258">
        <v>-2.7201707311802492E-2</v>
      </c>
      <c r="K16" s="45"/>
      <c r="L16" s="39">
        <v>16995.269916000001</v>
      </c>
      <c r="M16" s="39"/>
      <c r="N16" s="39">
        <v>15648.391442</v>
      </c>
      <c r="O16" s="44">
        <v>3.8974694902704656</v>
      </c>
      <c r="P16" s="39">
        <v>1195.3869130532873</v>
      </c>
      <c r="Q16" s="39">
        <v>14453.004528946713</v>
      </c>
      <c r="R16" s="39">
        <v>16843.778355053288</v>
      </c>
      <c r="S16" s="258">
        <v>-7.9250196122628069E-2</v>
      </c>
      <c r="T16" s="45"/>
      <c r="U16" s="39">
        <v>124164.64115438737</v>
      </c>
      <c r="V16" s="39"/>
      <c r="W16" s="39">
        <v>114472.8988905999</v>
      </c>
      <c r="X16" s="44">
        <v>0.33539975090766139</v>
      </c>
      <c r="Y16" s="39">
        <v>752.52596276226814</v>
      </c>
      <c r="Z16" s="39">
        <v>113720.37292783763</v>
      </c>
      <c r="AA16" s="39">
        <v>115225.42485336217</v>
      </c>
      <c r="AB16" s="258">
        <v>-7.8055573419945512E-2</v>
      </c>
      <c r="AC16" s="45"/>
      <c r="AD16" s="46">
        <v>7.3058351981508691</v>
      </c>
      <c r="AE16" s="46"/>
      <c r="AF16" s="46">
        <v>7.3153141212557289</v>
      </c>
      <c r="AG16" s="45">
        <v>0.33539975090766144</v>
      </c>
      <c r="AH16" s="46">
        <v>4.8089668867977206E-2</v>
      </c>
      <c r="AI16" s="46">
        <v>7.2672244523877518</v>
      </c>
      <c r="AJ16" s="46">
        <v>7.3634037901237059</v>
      </c>
      <c r="AK16" s="246">
        <v>1.2974455141363528E-3</v>
      </c>
      <c r="AM16" s="15"/>
      <c r="AN16" s="15"/>
    </row>
    <row r="17" spans="1:40" s="20" customFormat="1" ht="15" customHeight="1" x14ac:dyDescent="0.3">
      <c r="A17" s="160" t="s">
        <v>85</v>
      </c>
      <c r="B17" s="161"/>
      <c r="C17" s="38">
        <v>16663.694044899999</v>
      </c>
      <c r="D17" s="38"/>
      <c r="E17" s="38">
        <v>15602.116585399999</v>
      </c>
      <c r="F17" s="40">
        <v>2.1863886295937038</v>
      </c>
      <c r="G17" s="38">
        <v>668.6008898783125</v>
      </c>
      <c r="H17" s="38">
        <v>14933.515695521686</v>
      </c>
      <c r="I17" s="38">
        <v>16270.717475278312</v>
      </c>
      <c r="J17" s="257">
        <v>-6.3706010002320013E-2</v>
      </c>
      <c r="K17" s="41"/>
      <c r="L17" s="38">
        <v>20134.957846278103</v>
      </c>
      <c r="M17" s="38"/>
      <c r="N17" s="38">
        <v>18884.9957713</v>
      </c>
      <c r="O17" s="40">
        <v>2.8518227355327044</v>
      </c>
      <c r="P17" s="38">
        <v>1055.5905419002336</v>
      </c>
      <c r="Q17" s="38">
        <v>17829.405229399767</v>
      </c>
      <c r="R17" s="38">
        <v>19940.586313200234</v>
      </c>
      <c r="S17" s="257">
        <v>-6.207919999242284E-2</v>
      </c>
      <c r="T17" s="41"/>
      <c r="U17" s="38">
        <v>83133.225941590805</v>
      </c>
      <c r="V17" s="38"/>
      <c r="W17" s="38">
        <v>101430.15032265676</v>
      </c>
      <c r="X17" s="40">
        <v>1.7461413042748979</v>
      </c>
      <c r="Y17" s="38">
        <v>3471.382949553175</v>
      </c>
      <c r="Z17" s="38">
        <v>97958.76737310359</v>
      </c>
      <c r="AA17" s="38">
        <v>104901.53327220993</v>
      </c>
      <c r="AB17" s="257">
        <v>0.22009159603551676</v>
      </c>
      <c r="AC17" s="41"/>
      <c r="AD17" s="42">
        <v>4.1288005952770233</v>
      </c>
      <c r="AE17" s="42"/>
      <c r="AF17" s="42">
        <v>5.3709384715247168</v>
      </c>
      <c r="AG17" s="41">
        <v>1.7461413042748979</v>
      </c>
      <c r="AH17" s="42">
        <v>0.18381698315382852</v>
      </c>
      <c r="AI17" s="42">
        <v>5.187121488370888</v>
      </c>
      <c r="AJ17" s="42">
        <v>5.5547554546785456</v>
      </c>
      <c r="AK17" s="245">
        <v>0.30084714618298292</v>
      </c>
      <c r="AM17" s="15"/>
      <c r="AN17" s="15"/>
    </row>
    <row r="18" spans="1:40" s="20" customFormat="1" ht="15" customHeight="1" x14ac:dyDescent="0.3">
      <c r="A18" s="247" t="s">
        <v>86</v>
      </c>
      <c r="B18" s="248"/>
      <c r="C18" s="249">
        <v>63290.049143000004</v>
      </c>
      <c r="D18" s="249"/>
      <c r="E18" s="249">
        <v>31928.488248000001</v>
      </c>
      <c r="F18" s="250">
        <v>5.1711421301052916</v>
      </c>
      <c r="G18" s="249">
        <v>3236.0923143041682</v>
      </c>
      <c r="H18" s="249">
        <v>28692.395933695832</v>
      </c>
      <c r="I18" s="249">
        <v>35164.580562304167</v>
      </c>
      <c r="J18" s="259">
        <v>-0.4955211967704507</v>
      </c>
      <c r="K18" s="250"/>
      <c r="L18" s="249">
        <v>53994.037949999998</v>
      </c>
      <c r="M18" s="249"/>
      <c r="N18" s="249">
        <v>42505.020606999999</v>
      </c>
      <c r="O18" s="250">
        <v>4.1139905224296225</v>
      </c>
      <c r="P18" s="249">
        <v>3430.0601840613531</v>
      </c>
      <c r="Q18" s="249">
        <v>39074.960422938646</v>
      </c>
      <c r="R18" s="249">
        <v>45935.080791061351</v>
      </c>
      <c r="S18" s="259">
        <v>-0.21278307345042713</v>
      </c>
      <c r="T18" s="250"/>
      <c r="U18" s="249">
        <v>248998.55681902129</v>
      </c>
      <c r="V18" s="249"/>
      <c r="W18" s="249">
        <v>204775.8533816394</v>
      </c>
      <c r="X18" s="250">
        <v>0.36401283598056833</v>
      </c>
      <c r="Y18" s="249">
        <v>1461.0043669439153</v>
      </c>
      <c r="Z18" s="249">
        <v>203314.8490146955</v>
      </c>
      <c r="AA18" s="249">
        <v>206236.85774858331</v>
      </c>
      <c r="AB18" s="259">
        <v>-0.17760224799023283</v>
      </c>
      <c r="AC18" s="250"/>
      <c r="AD18" s="251">
        <v>4.6115935438946236</v>
      </c>
      <c r="AE18" s="251"/>
      <c r="AF18" s="251">
        <v>4.8176862511134884</v>
      </c>
      <c r="AG18" s="250">
        <v>0.36401283598056838</v>
      </c>
      <c r="AH18" s="251">
        <v>3.4372512848595306E-2</v>
      </c>
      <c r="AI18" s="251">
        <v>4.7833137382648934</v>
      </c>
      <c r="AJ18" s="251">
        <v>4.8520587639620834</v>
      </c>
      <c r="AK18" s="252">
        <v>4.4690128316211775E-2</v>
      </c>
      <c r="AM18" s="15"/>
      <c r="AN18" s="15"/>
    </row>
    <row r="19" spans="1:40" s="15" customFormat="1" ht="13.2" x14ac:dyDescent="0.3"/>
    <row r="20" spans="1:40" s="15" customFormat="1" ht="2.1" customHeight="1" x14ac:dyDescent="0.3">
      <c r="A20" s="17"/>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9"/>
    </row>
    <row r="21" spans="1:40" s="20" customFormat="1" ht="17.100000000000001" customHeight="1" x14ac:dyDescent="0.25">
      <c r="A21" s="445" t="s">
        <v>87</v>
      </c>
      <c r="B21" s="446"/>
      <c r="C21" s="446"/>
      <c r="D21" s="446"/>
      <c r="E21" s="446"/>
      <c r="F21" s="446"/>
      <c r="G21" s="446"/>
      <c r="AK21" s="54"/>
    </row>
    <row r="22" spans="1:40" s="20" customFormat="1" ht="15" customHeight="1" x14ac:dyDescent="0.25">
      <c r="A22" s="55" t="s">
        <v>88</v>
      </c>
      <c r="B22" s="53"/>
      <c r="C22" s="53"/>
      <c r="D22" s="53"/>
      <c r="E22" s="53"/>
      <c r="F22" s="53"/>
      <c r="G22" s="53"/>
      <c r="AK22" s="54"/>
    </row>
    <row r="23" spans="1:40" s="20" customFormat="1" ht="15" customHeight="1" x14ac:dyDescent="0.25">
      <c r="A23" s="56" t="s">
        <v>89</v>
      </c>
      <c r="B23" s="53"/>
      <c r="C23" s="53"/>
      <c r="D23" s="53"/>
      <c r="E23" s="53"/>
      <c r="F23" s="53"/>
      <c r="G23" s="53"/>
      <c r="AK23" s="54"/>
    </row>
    <row r="24" spans="1:40" s="20" customFormat="1" ht="15" customHeight="1" x14ac:dyDescent="0.25">
      <c r="A24" s="56" t="s">
        <v>90</v>
      </c>
      <c r="B24" s="53"/>
      <c r="C24" s="53"/>
      <c r="D24" s="53"/>
      <c r="E24" s="53"/>
      <c r="F24" s="53"/>
      <c r="G24" s="53"/>
      <c r="AK24" s="54"/>
    </row>
    <row r="25" spans="1:40" s="20" customFormat="1" ht="15" customHeight="1" x14ac:dyDescent="0.25">
      <c r="A25" s="447" t="s">
        <v>91</v>
      </c>
      <c r="B25" s="448"/>
      <c r="C25" s="448"/>
      <c r="D25" s="448"/>
      <c r="E25" s="448"/>
      <c r="F25" s="448"/>
      <c r="G25" s="448"/>
      <c r="AK25" s="54"/>
    </row>
    <row r="26" spans="1:40" s="20" customFormat="1" ht="15" customHeight="1" x14ac:dyDescent="0.25">
      <c r="A26" s="57" t="s">
        <v>92</v>
      </c>
      <c r="B26" s="30"/>
      <c r="C26" s="30"/>
      <c r="D26" s="30"/>
      <c r="E26" s="30"/>
      <c r="F26" s="30"/>
      <c r="G26" s="30"/>
      <c r="AK26" s="54"/>
    </row>
    <row r="27" spans="1:40" s="20" customFormat="1" ht="15" customHeight="1" x14ac:dyDescent="0.25">
      <c r="A27" s="57" t="s">
        <v>93</v>
      </c>
      <c r="B27" s="30"/>
      <c r="C27" s="30"/>
      <c r="D27" s="30"/>
      <c r="E27" s="30"/>
      <c r="F27" s="30"/>
      <c r="G27" s="30"/>
      <c r="AK27" s="54"/>
    </row>
    <row r="28" spans="1:40" s="20" customFormat="1" ht="15" customHeight="1" x14ac:dyDescent="0.25">
      <c r="A28" s="57" t="s">
        <v>94</v>
      </c>
      <c r="B28" s="30"/>
      <c r="C28" s="30"/>
      <c r="D28" s="30"/>
      <c r="E28" s="30"/>
      <c r="F28" s="30"/>
      <c r="G28" s="30"/>
      <c r="AK28" s="54"/>
    </row>
    <row r="29" spans="1:40" s="20" customFormat="1" ht="15" customHeight="1" x14ac:dyDescent="0.25">
      <c r="A29" s="85" t="s">
        <v>95</v>
      </c>
      <c r="B29" s="30"/>
      <c r="C29" s="30"/>
      <c r="D29" s="30"/>
      <c r="E29" s="30"/>
      <c r="F29" s="30"/>
      <c r="G29" s="30"/>
      <c r="AK29" s="54"/>
    </row>
    <row r="30" spans="1:40" s="20" customFormat="1" ht="15" customHeight="1" x14ac:dyDescent="0.25">
      <c r="A30" s="57" t="s">
        <v>96</v>
      </c>
      <c r="B30" s="30"/>
      <c r="C30" s="30"/>
      <c r="D30" s="30"/>
      <c r="E30" s="30"/>
      <c r="F30" s="30"/>
      <c r="G30" s="30"/>
      <c r="AK30" s="54"/>
    </row>
    <row r="31" spans="1:40" s="20" customFormat="1" ht="15" customHeight="1" x14ac:dyDescent="0.25">
      <c r="A31" s="58" t="s">
        <v>97</v>
      </c>
      <c r="B31" s="30"/>
      <c r="C31" s="30"/>
      <c r="D31" s="30"/>
      <c r="E31" s="30"/>
      <c r="F31" s="30"/>
      <c r="G31" s="30"/>
      <c r="AK31" s="54"/>
    </row>
    <row r="32" spans="1:40" s="20" customFormat="1" ht="15" customHeight="1" x14ac:dyDescent="0.25">
      <c r="A32" s="449" t="s">
        <v>30</v>
      </c>
      <c r="B32" s="450"/>
      <c r="C32" s="450"/>
      <c r="D32" s="450"/>
      <c r="E32" s="450"/>
      <c r="F32" s="450"/>
      <c r="G32" s="450"/>
      <c r="AK32" s="54"/>
    </row>
    <row r="33" spans="1:37" s="15" customFormat="1" ht="3" customHeight="1" x14ac:dyDescent="0.3">
      <c r="A33" s="21"/>
      <c r="B33" s="22"/>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3"/>
    </row>
    <row r="35" spans="1:37" ht="81" customHeight="1" x14ac:dyDescent="0.35">
      <c r="B35" s="15"/>
      <c r="C35" s="15"/>
      <c r="D35" s="15"/>
      <c r="E35" s="15"/>
      <c r="F35" s="15"/>
      <c r="G35" s="15"/>
    </row>
    <row r="3025" spans="24:24" x14ac:dyDescent="0.35">
      <c r="X3025" s="26"/>
    </row>
    <row r="3033" spans="24:24" x14ac:dyDescent="0.35">
      <c r="X3033" s="26"/>
    </row>
    <row r="3105" spans="20:20" x14ac:dyDescent="0.35">
      <c r="T3105" s="26"/>
    </row>
    <row r="3245" spans="24:24" x14ac:dyDescent="0.35">
      <c r="X3245" s="26"/>
    </row>
    <row r="3253" spans="24:24" x14ac:dyDescent="0.35">
      <c r="X3253" s="26"/>
    </row>
    <row r="3720" spans="24:24" x14ac:dyDescent="0.35">
      <c r="X3720" s="26"/>
    </row>
    <row r="3728" spans="24:24" x14ac:dyDescent="0.35">
      <c r="X3728" s="26"/>
    </row>
    <row r="3757" spans="20:20" x14ac:dyDescent="0.35">
      <c r="T3757" s="26"/>
    </row>
    <row r="3930" spans="24:24" x14ac:dyDescent="0.35">
      <c r="X3930" s="26"/>
    </row>
    <row r="3938" spans="24:24" x14ac:dyDescent="0.35">
      <c r="X3938" s="26"/>
    </row>
    <row r="4311" spans="24:24" x14ac:dyDescent="0.35">
      <c r="X4311" s="26"/>
    </row>
    <row r="4312" spans="24:24" x14ac:dyDescent="0.35">
      <c r="X4312" s="26"/>
    </row>
    <row r="4329" spans="23:23" x14ac:dyDescent="0.35">
      <c r="W4329" s="26"/>
    </row>
    <row r="4405" spans="18:20" x14ac:dyDescent="0.35">
      <c r="R4405" s="26"/>
    </row>
    <row r="4412" spans="18:20" x14ac:dyDescent="0.35">
      <c r="T4412" s="26"/>
    </row>
    <row r="7890" spans="18:18" x14ac:dyDescent="0.35">
      <c r="R7890" s="26"/>
    </row>
  </sheetData>
  <mergeCells count="20">
    <mergeCell ref="A21:G21"/>
    <mergeCell ref="A25:G25"/>
    <mergeCell ref="A32:G32"/>
    <mergeCell ref="E9:I9"/>
    <mergeCell ref="N9:R9"/>
    <mergeCell ref="A1:G2"/>
    <mergeCell ref="A3:J4"/>
    <mergeCell ref="A5:J5"/>
    <mergeCell ref="A7:AK7"/>
    <mergeCell ref="A8:A10"/>
    <mergeCell ref="B8:J8"/>
    <mergeCell ref="L8:S8"/>
    <mergeCell ref="U8:AB8"/>
    <mergeCell ref="AD8:AK8"/>
    <mergeCell ref="J9:J10"/>
    <mergeCell ref="S9:S10"/>
    <mergeCell ref="AB9:AB10"/>
    <mergeCell ref="AK9:AK10"/>
    <mergeCell ref="W9:AA9"/>
    <mergeCell ref="AF9:AJ9"/>
  </mergeCells>
  <hyperlinks>
    <hyperlink ref="A6" location="Índice!A1" display="Índice" xr:uid="{00000000-0004-0000-0200-000000000000}"/>
  </hyperlinks>
  <printOptions horizontalCentered="1" verticalCentered="1"/>
  <pageMargins left="0.75000000000000011" right="0.75000000000000011" top="1" bottom="1" header="0.5" footer="0.5"/>
  <pageSetup scale="84" orientation="portrait" horizontalDpi="4294967292" verticalDpi="4294967292"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G7888"/>
  <sheetViews>
    <sheetView showGridLines="0" zoomScale="90" zoomScaleNormal="90" workbookViewId="0">
      <selection activeCell="A3" sqref="A3:M4"/>
    </sheetView>
  </sheetViews>
  <sheetFormatPr baseColWidth="10" defaultColWidth="11.44140625" defaultRowHeight="15" x14ac:dyDescent="0.35"/>
  <cols>
    <col min="1" max="1" width="19.33203125" style="24" customWidth="1"/>
    <col min="2" max="2" width="2" style="24" customWidth="1"/>
    <col min="3" max="3" width="16.44140625" style="24" customWidth="1"/>
    <col min="4" max="4" width="2.6640625" style="24" customWidth="1"/>
    <col min="5" max="5" width="11.44140625" style="24" customWidth="1"/>
    <col min="6" max="6" width="2.6640625" style="24" customWidth="1"/>
    <col min="7" max="7" width="10.5546875" style="24" customWidth="1"/>
    <col min="8" max="8" width="2.6640625" style="24" customWidth="1"/>
    <col min="9" max="9" width="10.109375" style="24" customWidth="1"/>
    <col min="10" max="10" width="8.5546875" style="24" customWidth="1"/>
    <col min="11" max="11" width="10.44140625" style="24" customWidth="1"/>
    <col min="12" max="12" width="6.109375" style="24" customWidth="1"/>
    <col min="13" max="13" width="8.109375" style="24" customWidth="1"/>
    <col min="14" max="15" width="9.33203125" style="24" customWidth="1"/>
    <col min="16" max="16" width="2.6640625" style="24" customWidth="1"/>
    <col min="17" max="17" width="11" style="24" customWidth="1"/>
    <col min="18" max="18" width="6.109375" style="24" customWidth="1"/>
    <col min="19" max="19" width="8.109375" style="24" customWidth="1"/>
    <col min="20" max="21" width="9.33203125" style="24" customWidth="1"/>
    <col min="22" max="22" width="2.6640625" style="24" customWidth="1"/>
    <col min="23" max="23" width="11" style="24" customWidth="1"/>
    <col min="24" max="24" width="6.109375" style="24" customWidth="1"/>
    <col min="25" max="25" width="8.109375" style="24" customWidth="1"/>
    <col min="26" max="27" width="9.33203125" style="24" customWidth="1"/>
    <col min="28" max="28" width="2.6640625" style="24" customWidth="1"/>
    <col min="29" max="29" width="11" style="24" customWidth="1"/>
    <col min="30" max="30" width="6.109375" style="24" customWidth="1"/>
    <col min="31" max="31" width="8.109375" style="24" customWidth="1"/>
    <col min="32" max="33" width="9.33203125" style="24" customWidth="1"/>
    <col min="34" max="16384" width="11.44140625" style="24"/>
  </cols>
  <sheetData>
    <row r="1" spans="1:33" s="15" customFormat="1" ht="60" customHeight="1" x14ac:dyDescent="0.3">
      <c r="A1" s="425"/>
      <c r="B1" s="425"/>
      <c r="C1" s="425"/>
      <c r="D1" s="425"/>
      <c r="E1" s="425"/>
      <c r="F1" s="425"/>
      <c r="G1" s="425"/>
      <c r="H1" s="27"/>
    </row>
    <row r="2" spans="1:33" s="15" customFormat="1" ht="15" customHeight="1" x14ac:dyDescent="0.3">
      <c r="A2" s="425"/>
      <c r="B2" s="425"/>
      <c r="C2" s="425"/>
      <c r="D2" s="425"/>
      <c r="E2" s="425"/>
      <c r="F2" s="425"/>
      <c r="G2" s="425"/>
      <c r="H2" s="27"/>
    </row>
    <row r="3" spans="1:33" s="15" customFormat="1" ht="14.1" customHeight="1" x14ac:dyDescent="0.3">
      <c r="A3" s="426" t="s">
        <v>0</v>
      </c>
      <c r="B3" s="426"/>
      <c r="C3" s="426"/>
      <c r="D3" s="426"/>
      <c r="E3" s="426"/>
      <c r="F3" s="426"/>
      <c r="G3" s="426"/>
      <c r="H3" s="426"/>
      <c r="I3" s="426"/>
      <c r="J3" s="426"/>
      <c r="K3" s="426"/>
      <c r="L3" s="426"/>
      <c r="M3" s="426"/>
    </row>
    <row r="4" spans="1:33" s="15" customFormat="1" ht="17.100000000000001" customHeight="1" x14ac:dyDescent="0.3">
      <c r="A4" s="426"/>
      <c r="B4" s="426"/>
      <c r="C4" s="426"/>
      <c r="D4" s="426"/>
      <c r="E4" s="426"/>
      <c r="F4" s="426"/>
      <c r="G4" s="426"/>
      <c r="H4" s="426"/>
      <c r="I4" s="426"/>
      <c r="J4" s="426"/>
      <c r="K4" s="426"/>
      <c r="L4" s="426"/>
      <c r="M4" s="426"/>
    </row>
    <row r="5" spans="1:33" s="15" customFormat="1" ht="39" customHeight="1" x14ac:dyDescent="0.3">
      <c r="A5" s="427" t="s">
        <v>98</v>
      </c>
      <c r="B5" s="428"/>
      <c r="C5" s="428"/>
      <c r="D5" s="428"/>
      <c r="E5" s="428"/>
      <c r="F5" s="428"/>
      <c r="G5" s="428"/>
      <c r="H5" s="428"/>
      <c r="I5" s="428"/>
      <c r="J5" s="428"/>
      <c r="K5" s="428"/>
      <c r="L5" s="428"/>
      <c r="M5" s="429"/>
    </row>
    <row r="6" spans="1:33" s="15" customFormat="1" x14ac:dyDescent="0.35">
      <c r="A6" s="151" t="s">
        <v>59</v>
      </c>
    </row>
    <row r="7" spans="1:33" s="15" customFormat="1" ht="31.5" customHeight="1" x14ac:dyDescent="0.3">
      <c r="A7" s="523" t="s">
        <v>99</v>
      </c>
      <c r="B7" s="524"/>
      <c r="C7" s="524"/>
      <c r="D7" s="524"/>
      <c r="E7" s="524"/>
      <c r="F7" s="524"/>
      <c r="G7" s="524"/>
      <c r="H7" s="524"/>
      <c r="I7" s="524"/>
      <c r="J7" s="524"/>
      <c r="K7" s="524"/>
      <c r="L7" s="524"/>
      <c r="M7" s="524"/>
      <c r="N7" s="524"/>
      <c r="O7" s="524"/>
      <c r="P7" s="524"/>
      <c r="Q7" s="524"/>
      <c r="R7" s="524"/>
      <c r="S7" s="524"/>
      <c r="T7" s="524"/>
      <c r="U7" s="524"/>
      <c r="V7" s="524"/>
      <c r="W7" s="524"/>
      <c r="X7" s="524"/>
      <c r="Y7" s="524"/>
      <c r="Z7" s="524"/>
      <c r="AA7" s="524"/>
      <c r="AB7" s="524"/>
      <c r="AC7" s="524"/>
      <c r="AD7" s="524"/>
      <c r="AE7" s="524"/>
      <c r="AF7" s="524"/>
      <c r="AG7" s="525"/>
    </row>
    <row r="8" spans="1:33" s="15" customFormat="1" ht="15" customHeight="1" x14ac:dyDescent="0.3">
      <c r="A8" s="520" t="s">
        <v>100</v>
      </c>
      <c r="B8" s="59"/>
      <c r="C8" s="516" t="s">
        <v>66</v>
      </c>
      <c r="D8" s="516"/>
      <c r="E8" s="516"/>
      <c r="F8" s="516"/>
      <c r="G8" s="516"/>
      <c r="H8" s="516"/>
      <c r="I8" s="516"/>
      <c r="J8" s="60"/>
      <c r="K8" s="528" t="s">
        <v>67</v>
      </c>
      <c r="L8" s="528"/>
      <c r="M8" s="528"/>
      <c r="N8" s="528"/>
      <c r="O8" s="528"/>
      <c r="P8" s="528"/>
      <c r="Q8" s="528"/>
      <c r="R8" s="528"/>
      <c r="S8" s="528"/>
      <c r="T8" s="528"/>
      <c r="U8" s="528"/>
      <c r="V8" s="528"/>
      <c r="W8" s="528"/>
      <c r="X8" s="528"/>
      <c r="Y8" s="528"/>
      <c r="Z8" s="528"/>
      <c r="AA8" s="528"/>
      <c r="AB8" s="528"/>
      <c r="AC8" s="528"/>
      <c r="AD8" s="528"/>
      <c r="AE8" s="528"/>
      <c r="AF8" s="528"/>
      <c r="AG8" s="529"/>
    </row>
    <row r="9" spans="1:33" s="15" customFormat="1" ht="15" customHeight="1" x14ac:dyDescent="0.3">
      <c r="A9" s="521"/>
      <c r="B9" s="72"/>
      <c r="C9" s="526" t="s">
        <v>101</v>
      </c>
      <c r="D9" s="526"/>
      <c r="E9" s="526"/>
      <c r="F9" s="526"/>
      <c r="G9" s="526"/>
      <c r="H9" s="526"/>
      <c r="I9" s="526"/>
      <c r="J9" s="73"/>
      <c r="K9" s="516" t="s">
        <v>101</v>
      </c>
      <c r="L9" s="516"/>
      <c r="M9" s="516"/>
      <c r="N9" s="516"/>
      <c r="O9" s="516"/>
      <c r="P9" s="516"/>
      <c r="Q9" s="516"/>
      <c r="R9" s="516"/>
      <c r="S9" s="516"/>
      <c r="T9" s="516"/>
      <c r="U9" s="516"/>
      <c r="V9" s="516"/>
      <c r="W9" s="516"/>
      <c r="X9" s="516"/>
      <c r="Y9" s="516"/>
      <c r="Z9" s="516"/>
      <c r="AA9" s="516"/>
      <c r="AB9" s="516"/>
      <c r="AC9" s="516"/>
      <c r="AD9" s="516"/>
      <c r="AE9" s="516"/>
      <c r="AF9" s="516"/>
      <c r="AG9" s="527"/>
    </row>
    <row r="10" spans="1:33" s="15" customFormat="1" ht="13.2" x14ac:dyDescent="0.3">
      <c r="A10" s="521"/>
      <c r="B10" s="72"/>
      <c r="C10" s="69" t="s">
        <v>102</v>
      </c>
      <c r="D10" s="60"/>
      <c r="E10" s="60" t="s">
        <v>103</v>
      </c>
      <c r="F10" s="60"/>
      <c r="G10" s="60" t="s">
        <v>104</v>
      </c>
      <c r="H10" s="60"/>
      <c r="I10" s="60" t="s">
        <v>105</v>
      </c>
      <c r="J10" s="70"/>
      <c r="K10" s="519" t="s">
        <v>102</v>
      </c>
      <c r="L10" s="519"/>
      <c r="M10" s="519"/>
      <c r="N10" s="519"/>
      <c r="O10" s="519"/>
      <c r="P10" s="74"/>
      <c r="Q10" s="516" t="s">
        <v>103</v>
      </c>
      <c r="R10" s="516"/>
      <c r="S10" s="516"/>
      <c r="T10" s="516"/>
      <c r="U10" s="516"/>
      <c r="V10" s="522"/>
      <c r="W10" s="516" t="s">
        <v>104</v>
      </c>
      <c r="X10" s="516"/>
      <c r="Y10" s="516"/>
      <c r="Z10" s="516"/>
      <c r="AA10" s="516"/>
      <c r="AB10" s="522"/>
      <c r="AC10" s="516" t="s">
        <v>105</v>
      </c>
      <c r="AD10" s="516"/>
      <c r="AE10" s="516"/>
      <c r="AF10" s="516"/>
      <c r="AG10" s="527"/>
    </row>
    <row r="11" spans="1:33" s="15" customFormat="1" ht="27.75" customHeight="1" x14ac:dyDescent="0.3">
      <c r="A11" s="521"/>
      <c r="B11" s="72"/>
      <c r="C11" s="69" t="s">
        <v>69</v>
      </c>
      <c r="D11" s="73"/>
      <c r="E11" s="69" t="s">
        <v>69</v>
      </c>
      <c r="F11" s="73"/>
      <c r="G11" s="69" t="s">
        <v>69</v>
      </c>
      <c r="H11" s="70"/>
      <c r="I11" s="69" t="s">
        <v>69</v>
      </c>
      <c r="J11" s="70"/>
      <c r="K11" s="70" t="s">
        <v>69</v>
      </c>
      <c r="L11" s="73" t="s">
        <v>106</v>
      </c>
      <c r="M11" s="73" t="s">
        <v>71</v>
      </c>
      <c r="N11" s="373" t="s">
        <v>72</v>
      </c>
      <c r="O11" s="373" t="s">
        <v>73</v>
      </c>
      <c r="P11" s="74"/>
      <c r="Q11" s="70" t="s">
        <v>69</v>
      </c>
      <c r="R11" s="73" t="s">
        <v>106</v>
      </c>
      <c r="S11" s="73" t="s">
        <v>71</v>
      </c>
      <c r="T11" s="373" t="s">
        <v>72</v>
      </c>
      <c r="U11" s="373" t="s">
        <v>73</v>
      </c>
      <c r="V11" s="522"/>
      <c r="W11" s="70" t="s">
        <v>69</v>
      </c>
      <c r="X11" s="73" t="s">
        <v>106</v>
      </c>
      <c r="Y11" s="73" t="s">
        <v>71</v>
      </c>
      <c r="Z11" s="373" t="s">
        <v>72</v>
      </c>
      <c r="AA11" s="373" t="s">
        <v>73</v>
      </c>
      <c r="AB11" s="522"/>
      <c r="AC11" s="70" t="s">
        <v>69</v>
      </c>
      <c r="AD11" s="73" t="s">
        <v>70</v>
      </c>
      <c r="AE11" s="73" t="s">
        <v>71</v>
      </c>
      <c r="AF11" s="373" t="s">
        <v>72</v>
      </c>
      <c r="AG11" s="374" t="s">
        <v>73</v>
      </c>
    </row>
    <row r="12" spans="1:33" s="15" customFormat="1" ht="14.25" customHeight="1" x14ac:dyDescent="0.3">
      <c r="A12" s="170" t="s">
        <v>80</v>
      </c>
      <c r="B12" s="375"/>
      <c r="C12" s="260">
        <v>113.25842697</v>
      </c>
      <c r="D12" s="76"/>
      <c r="E12" s="260">
        <v>0</v>
      </c>
      <c r="F12" s="76"/>
      <c r="G12" s="260">
        <v>0</v>
      </c>
      <c r="H12" s="260"/>
      <c r="I12" s="260">
        <v>113.25842697</v>
      </c>
      <c r="J12" s="76"/>
      <c r="K12" s="260">
        <v>33.5</v>
      </c>
      <c r="L12" s="76" t="s">
        <v>107</v>
      </c>
      <c r="M12" s="76" t="s">
        <v>107</v>
      </c>
      <c r="N12" s="260">
        <v>33.5</v>
      </c>
      <c r="O12" s="260">
        <v>33.5</v>
      </c>
      <c r="P12" s="366"/>
      <c r="Q12" s="406">
        <v>27.5</v>
      </c>
      <c r="R12" s="76" t="s">
        <v>107</v>
      </c>
      <c r="S12" s="362" t="s">
        <v>107</v>
      </c>
      <c r="T12" s="260">
        <v>27.5</v>
      </c>
      <c r="U12" s="260">
        <v>27.5</v>
      </c>
      <c r="V12" s="366"/>
      <c r="W12" s="406">
        <v>6</v>
      </c>
      <c r="X12" s="76" t="s">
        <v>107</v>
      </c>
      <c r="Y12" s="362" t="s">
        <v>107</v>
      </c>
      <c r="Z12" s="406">
        <v>6</v>
      </c>
      <c r="AA12" s="406">
        <v>6</v>
      </c>
      <c r="AB12" s="366"/>
      <c r="AC12" s="406">
        <v>0</v>
      </c>
      <c r="AD12" s="76" t="s">
        <v>107</v>
      </c>
      <c r="AE12" s="76" t="s">
        <v>107</v>
      </c>
      <c r="AF12" s="260">
        <v>0</v>
      </c>
      <c r="AG12" s="367">
        <v>0</v>
      </c>
    </row>
    <row r="13" spans="1:33" s="15" customFormat="1" ht="12" customHeight="1" x14ac:dyDescent="0.3">
      <c r="A13" s="61"/>
      <c r="B13" s="376"/>
      <c r="C13" s="261"/>
      <c r="D13" s="62"/>
      <c r="E13" s="261"/>
      <c r="F13" s="62"/>
      <c r="G13" s="261"/>
      <c r="H13" s="261"/>
      <c r="I13" s="261"/>
      <c r="J13" s="62"/>
      <c r="K13" s="261"/>
      <c r="L13" s="62"/>
      <c r="M13" s="62"/>
      <c r="N13" s="261"/>
      <c r="O13" s="261"/>
      <c r="P13" s="368"/>
      <c r="Q13" s="261"/>
      <c r="R13" s="62"/>
      <c r="S13" s="363"/>
      <c r="T13" s="261"/>
      <c r="U13" s="261"/>
      <c r="V13" s="368"/>
      <c r="W13" s="261"/>
      <c r="X13" s="62"/>
      <c r="Y13" s="363"/>
      <c r="Z13" s="261"/>
      <c r="AA13" s="261"/>
      <c r="AB13" s="368"/>
      <c r="AC13" s="261"/>
      <c r="AD13" s="62"/>
      <c r="AE13" s="62"/>
      <c r="AF13" s="261"/>
      <c r="AG13" s="365"/>
    </row>
    <row r="14" spans="1:33" s="15" customFormat="1" ht="15" customHeight="1" x14ac:dyDescent="0.3">
      <c r="A14" s="164" t="s">
        <v>108</v>
      </c>
      <c r="B14" s="377"/>
      <c r="C14" s="66">
        <v>0</v>
      </c>
      <c r="D14" s="65"/>
      <c r="E14" s="66">
        <v>0</v>
      </c>
      <c r="F14" s="65"/>
      <c r="G14" s="66">
        <v>0</v>
      </c>
      <c r="H14" s="66"/>
      <c r="I14" s="66">
        <v>0</v>
      </c>
      <c r="J14" s="65"/>
      <c r="K14" s="66">
        <v>0</v>
      </c>
      <c r="L14" s="65" t="s">
        <v>107</v>
      </c>
      <c r="M14" s="65" t="s">
        <v>107</v>
      </c>
      <c r="N14" s="66">
        <v>0</v>
      </c>
      <c r="O14" s="66">
        <v>0</v>
      </c>
      <c r="P14" s="369"/>
      <c r="Q14" s="66">
        <v>0</v>
      </c>
      <c r="R14" s="65" t="s">
        <v>107</v>
      </c>
      <c r="S14" s="71" t="s">
        <v>107</v>
      </c>
      <c r="T14" s="66">
        <v>0</v>
      </c>
      <c r="U14" s="66">
        <v>0</v>
      </c>
      <c r="V14" s="369"/>
      <c r="W14" s="66">
        <v>0</v>
      </c>
      <c r="X14" s="65" t="s">
        <v>107</v>
      </c>
      <c r="Y14" s="71" t="s">
        <v>107</v>
      </c>
      <c r="Z14" s="66">
        <v>0</v>
      </c>
      <c r="AA14" s="66">
        <v>0</v>
      </c>
      <c r="AB14" s="369"/>
      <c r="AC14" s="66">
        <v>0</v>
      </c>
      <c r="AD14" s="65" t="s">
        <v>107</v>
      </c>
      <c r="AE14" s="65" t="s">
        <v>107</v>
      </c>
      <c r="AF14" s="66">
        <v>0</v>
      </c>
      <c r="AG14" s="370">
        <v>0</v>
      </c>
    </row>
    <row r="15" spans="1:33" s="15" customFormat="1" ht="15" customHeight="1" x14ac:dyDescent="0.3">
      <c r="A15" s="165" t="s">
        <v>109</v>
      </c>
      <c r="B15" s="376"/>
      <c r="C15" s="261">
        <v>113.25842697</v>
      </c>
      <c r="D15" s="62"/>
      <c r="E15" s="261">
        <v>0</v>
      </c>
      <c r="F15" s="62"/>
      <c r="G15" s="261">
        <v>0</v>
      </c>
      <c r="H15" s="261"/>
      <c r="I15" s="261">
        <v>113.25842697</v>
      </c>
      <c r="J15" s="62"/>
      <c r="K15" s="261">
        <v>0</v>
      </c>
      <c r="L15" s="62" t="s">
        <v>107</v>
      </c>
      <c r="M15" s="62" t="s">
        <v>107</v>
      </c>
      <c r="N15" s="261">
        <v>0</v>
      </c>
      <c r="O15" s="261">
        <v>0</v>
      </c>
      <c r="P15" s="368"/>
      <c r="Q15" s="261">
        <v>0</v>
      </c>
      <c r="R15" s="62" t="s">
        <v>107</v>
      </c>
      <c r="S15" s="363" t="s">
        <v>107</v>
      </c>
      <c r="T15" s="261">
        <v>0</v>
      </c>
      <c r="U15" s="261">
        <v>0</v>
      </c>
      <c r="V15" s="368"/>
      <c r="W15" s="261">
        <v>0</v>
      </c>
      <c r="X15" s="62" t="s">
        <v>107</v>
      </c>
      <c r="Y15" s="363" t="s">
        <v>107</v>
      </c>
      <c r="Z15" s="261">
        <v>0</v>
      </c>
      <c r="AA15" s="261">
        <v>0</v>
      </c>
      <c r="AB15" s="368"/>
      <c r="AC15" s="261">
        <v>0</v>
      </c>
      <c r="AD15" s="62" t="s">
        <v>107</v>
      </c>
      <c r="AE15" s="62" t="s">
        <v>107</v>
      </c>
      <c r="AF15" s="261">
        <v>0</v>
      </c>
      <c r="AG15" s="415">
        <v>0</v>
      </c>
    </row>
    <row r="16" spans="1:33" s="15" customFormat="1" ht="15" customHeight="1" x14ac:dyDescent="0.3">
      <c r="A16" s="164" t="s">
        <v>110</v>
      </c>
      <c r="B16" s="377"/>
      <c r="C16" s="66">
        <v>0</v>
      </c>
      <c r="D16" s="65"/>
      <c r="E16" s="66">
        <v>0</v>
      </c>
      <c r="F16" s="65"/>
      <c r="G16" s="66">
        <v>0</v>
      </c>
      <c r="H16" s="66"/>
      <c r="I16" s="66">
        <v>0</v>
      </c>
      <c r="J16" s="65"/>
      <c r="K16" s="66">
        <v>33.5</v>
      </c>
      <c r="L16" s="65" t="s">
        <v>107</v>
      </c>
      <c r="M16" s="65" t="s">
        <v>107</v>
      </c>
      <c r="N16" s="66">
        <v>33.5</v>
      </c>
      <c r="O16" s="66">
        <v>33.5</v>
      </c>
      <c r="P16" s="369"/>
      <c r="Q16" s="66">
        <v>27.5</v>
      </c>
      <c r="R16" s="65" t="s">
        <v>107</v>
      </c>
      <c r="S16" s="71" t="s">
        <v>107</v>
      </c>
      <c r="T16" s="66">
        <v>27.5</v>
      </c>
      <c r="U16" s="66">
        <v>27.5</v>
      </c>
      <c r="V16" s="369"/>
      <c r="W16" s="66">
        <v>6</v>
      </c>
      <c r="X16" s="65" t="s">
        <v>107</v>
      </c>
      <c r="Y16" s="71" t="s">
        <v>107</v>
      </c>
      <c r="Z16" s="66">
        <v>6</v>
      </c>
      <c r="AA16" s="66">
        <v>6</v>
      </c>
      <c r="AB16" s="369"/>
      <c r="AC16" s="66">
        <v>0</v>
      </c>
      <c r="AD16" s="65" t="s">
        <v>107</v>
      </c>
      <c r="AE16" s="65" t="s">
        <v>107</v>
      </c>
      <c r="AF16" s="66">
        <v>0</v>
      </c>
      <c r="AG16" s="370">
        <v>0</v>
      </c>
    </row>
    <row r="17" spans="1:33" s="15" customFormat="1" ht="15" customHeight="1" x14ac:dyDescent="0.3">
      <c r="A17" s="165" t="s">
        <v>111</v>
      </c>
      <c r="B17" s="376"/>
      <c r="C17" s="261">
        <v>0</v>
      </c>
      <c r="D17" s="62"/>
      <c r="E17" s="261">
        <v>0</v>
      </c>
      <c r="F17" s="62"/>
      <c r="G17" s="261">
        <v>0</v>
      </c>
      <c r="H17" s="261"/>
      <c r="I17" s="261">
        <v>0</v>
      </c>
      <c r="J17" s="62"/>
      <c r="K17" s="261">
        <v>0</v>
      </c>
      <c r="L17" s="62" t="s">
        <v>107</v>
      </c>
      <c r="M17" s="62" t="s">
        <v>107</v>
      </c>
      <c r="N17" s="261">
        <v>0</v>
      </c>
      <c r="O17" s="261">
        <v>0</v>
      </c>
      <c r="P17" s="368"/>
      <c r="Q17" s="261">
        <v>0</v>
      </c>
      <c r="R17" s="62" t="s">
        <v>107</v>
      </c>
      <c r="S17" s="363" t="s">
        <v>107</v>
      </c>
      <c r="T17" s="261">
        <v>0</v>
      </c>
      <c r="U17" s="261">
        <v>0</v>
      </c>
      <c r="V17" s="368"/>
      <c r="W17" s="261">
        <v>0</v>
      </c>
      <c r="X17" s="62" t="s">
        <v>107</v>
      </c>
      <c r="Y17" s="363" t="s">
        <v>107</v>
      </c>
      <c r="Z17" s="261">
        <v>0</v>
      </c>
      <c r="AA17" s="261">
        <v>0</v>
      </c>
      <c r="AB17" s="368"/>
      <c r="AC17" s="261">
        <v>0</v>
      </c>
      <c r="AD17" s="62" t="s">
        <v>107</v>
      </c>
      <c r="AE17" s="62" t="s">
        <v>107</v>
      </c>
      <c r="AF17" s="261">
        <v>0</v>
      </c>
      <c r="AG17" s="365">
        <v>0</v>
      </c>
    </row>
    <row r="18" spans="1:33" s="15" customFormat="1" ht="15" customHeight="1" x14ac:dyDescent="0.3">
      <c r="A18" s="166" t="s">
        <v>112</v>
      </c>
      <c r="B18" s="378"/>
      <c r="C18" s="262">
        <v>0</v>
      </c>
      <c r="D18" s="68"/>
      <c r="E18" s="262">
        <v>0</v>
      </c>
      <c r="F18" s="68"/>
      <c r="G18" s="262">
        <v>0</v>
      </c>
      <c r="H18" s="262"/>
      <c r="I18" s="262">
        <v>0</v>
      </c>
      <c r="J18" s="68"/>
      <c r="K18" s="262">
        <v>0</v>
      </c>
      <c r="L18" s="68" t="s">
        <v>107</v>
      </c>
      <c r="M18" s="68" t="s">
        <v>107</v>
      </c>
      <c r="N18" s="262">
        <v>0</v>
      </c>
      <c r="O18" s="262">
        <v>0</v>
      </c>
      <c r="P18" s="371"/>
      <c r="Q18" s="262">
        <v>0</v>
      </c>
      <c r="R18" s="68" t="s">
        <v>107</v>
      </c>
      <c r="S18" s="364" t="s">
        <v>107</v>
      </c>
      <c r="T18" s="262">
        <v>0</v>
      </c>
      <c r="U18" s="262">
        <v>0</v>
      </c>
      <c r="V18" s="371"/>
      <c r="W18" s="262">
        <v>0</v>
      </c>
      <c r="X18" s="68" t="s">
        <v>107</v>
      </c>
      <c r="Y18" s="364" t="s">
        <v>107</v>
      </c>
      <c r="Z18" s="262">
        <v>0</v>
      </c>
      <c r="AA18" s="262">
        <v>0</v>
      </c>
      <c r="AB18" s="371"/>
      <c r="AC18" s="262">
        <v>0</v>
      </c>
      <c r="AD18" s="68" t="s">
        <v>107</v>
      </c>
      <c r="AE18" s="68" t="s">
        <v>107</v>
      </c>
      <c r="AF18" s="262">
        <v>0</v>
      </c>
      <c r="AG18" s="372">
        <v>0</v>
      </c>
    </row>
    <row r="19" spans="1:33" s="15" customFormat="1" ht="13.2" x14ac:dyDescent="0.3"/>
    <row r="20" spans="1:33" s="15" customFormat="1" ht="2.1" customHeight="1" x14ac:dyDescent="0.3">
      <c r="A20" s="17"/>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9"/>
    </row>
    <row r="21" spans="1:33" s="20" customFormat="1" ht="17.100000000000001" customHeight="1" x14ac:dyDescent="0.25">
      <c r="A21" s="445" t="s">
        <v>87</v>
      </c>
      <c r="B21" s="446"/>
      <c r="C21" s="446"/>
      <c r="D21" s="446"/>
      <c r="E21" s="446"/>
      <c r="F21" s="446"/>
      <c r="G21" s="446"/>
      <c r="H21" s="29"/>
      <c r="I21" s="358"/>
      <c r="J21" s="358"/>
      <c r="K21" s="358"/>
      <c r="L21" s="358"/>
      <c r="M21" s="358"/>
      <c r="N21" s="358"/>
      <c r="O21" s="358"/>
      <c r="P21" s="358"/>
      <c r="Q21" s="358"/>
      <c r="R21" s="358"/>
      <c r="S21" s="358"/>
      <c r="T21" s="358"/>
      <c r="U21" s="358"/>
      <c r="V21" s="358"/>
      <c r="W21" s="358"/>
      <c r="X21" s="358"/>
      <c r="AG21" s="54"/>
    </row>
    <row r="22" spans="1:33" s="20" customFormat="1" ht="14.4" customHeight="1" x14ac:dyDescent="0.25">
      <c r="A22" s="447" t="s">
        <v>113</v>
      </c>
      <c r="B22" s="448"/>
      <c r="C22" s="448"/>
      <c r="D22" s="448"/>
      <c r="E22" s="448"/>
      <c r="F22" s="448"/>
      <c r="G22" s="448"/>
      <c r="H22" s="358"/>
      <c r="I22" s="358"/>
      <c r="J22" s="358"/>
      <c r="K22" s="358"/>
      <c r="L22" s="358"/>
      <c r="M22" s="358"/>
      <c r="N22" s="358"/>
      <c r="O22" s="358"/>
      <c r="P22" s="358"/>
      <c r="Q22" s="358"/>
      <c r="R22" s="358"/>
      <c r="S22" s="358"/>
      <c r="T22" s="358"/>
      <c r="U22" s="358"/>
      <c r="V22" s="358"/>
      <c r="W22" s="358"/>
      <c r="X22" s="358"/>
      <c r="AG22" s="54"/>
    </row>
    <row r="23" spans="1:33" s="20" customFormat="1" ht="14.4" customHeight="1" x14ac:dyDescent="0.25">
      <c r="A23" s="85" t="s">
        <v>92</v>
      </c>
      <c r="B23" s="30"/>
      <c r="C23" s="30"/>
      <c r="D23" s="30"/>
      <c r="E23" s="30"/>
      <c r="F23" s="30"/>
      <c r="G23" s="30"/>
      <c r="H23" s="358"/>
      <c r="I23" s="358"/>
      <c r="J23" s="358"/>
      <c r="K23" s="358"/>
      <c r="L23" s="358"/>
      <c r="M23" s="358"/>
      <c r="N23" s="358"/>
      <c r="O23" s="358"/>
      <c r="P23" s="358"/>
      <c r="Q23" s="358"/>
      <c r="R23" s="358"/>
      <c r="S23" s="358"/>
      <c r="T23" s="358"/>
      <c r="U23" s="358"/>
      <c r="V23" s="358"/>
      <c r="W23" s="358"/>
      <c r="X23" s="358"/>
      <c r="AG23" s="54"/>
    </row>
    <row r="24" spans="1:33" s="20" customFormat="1" ht="14.4" customHeight="1" x14ac:dyDescent="0.25">
      <c r="A24" s="514" t="s">
        <v>114</v>
      </c>
      <c r="B24" s="515"/>
      <c r="C24" s="515"/>
      <c r="D24" s="515"/>
      <c r="E24" s="515"/>
      <c r="F24" s="515"/>
      <c r="G24" s="515"/>
      <c r="H24" s="515"/>
      <c r="I24" s="515"/>
      <c r="J24" s="515"/>
      <c r="K24" s="515"/>
      <c r="L24" s="515"/>
      <c r="M24" s="515"/>
      <c r="N24" s="515"/>
      <c r="O24" s="515"/>
      <c r="P24" s="515"/>
      <c r="Q24" s="515"/>
      <c r="R24" s="515"/>
      <c r="S24" s="515"/>
      <c r="T24" s="515"/>
      <c r="U24" s="358"/>
      <c r="V24" s="358"/>
      <c r="W24" s="358"/>
      <c r="X24" s="358"/>
      <c r="AG24" s="54"/>
    </row>
    <row r="25" spans="1:33" s="20" customFormat="1" ht="14.4" customHeight="1" x14ac:dyDescent="0.25">
      <c r="A25" s="57" t="s">
        <v>93</v>
      </c>
      <c r="B25" s="30"/>
      <c r="C25" s="30"/>
      <c r="D25" s="30"/>
      <c r="E25" s="30"/>
      <c r="F25" s="30"/>
      <c r="G25" s="30"/>
      <c r="H25" s="358"/>
      <c r="I25" s="358"/>
      <c r="J25" s="358"/>
      <c r="K25" s="358"/>
      <c r="L25" s="358"/>
      <c r="M25" s="358"/>
      <c r="N25" s="358"/>
      <c r="O25" s="358"/>
      <c r="P25" s="358"/>
      <c r="Q25" s="358"/>
      <c r="R25" s="358"/>
      <c r="S25" s="358"/>
      <c r="T25" s="358"/>
      <c r="U25" s="358"/>
      <c r="V25" s="358"/>
      <c r="W25" s="358"/>
      <c r="X25" s="358"/>
      <c r="AG25" s="54"/>
    </row>
    <row r="26" spans="1:33" s="20" customFormat="1" ht="14.4" customHeight="1" x14ac:dyDescent="0.25">
      <c r="A26" s="514" t="s">
        <v>115</v>
      </c>
      <c r="B26" s="515"/>
      <c r="C26" s="515"/>
      <c r="D26" s="515"/>
      <c r="E26" s="515"/>
      <c r="F26" s="515"/>
      <c r="G26" s="515"/>
      <c r="H26" s="515"/>
      <c r="I26" s="515"/>
      <c r="J26" s="515"/>
      <c r="K26" s="515"/>
      <c r="L26" s="515"/>
      <c r="M26" s="515"/>
      <c r="N26" s="515"/>
      <c r="O26" s="515"/>
      <c r="P26" s="515"/>
      <c r="Q26" s="515"/>
      <c r="R26" s="515"/>
      <c r="S26" s="515"/>
      <c r="T26" s="515"/>
      <c r="U26" s="515"/>
      <c r="V26" s="515"/>
      <c r="W26" s="515"/>
      <c r="X26" s="515"/>
      <c r="AG26" s="54"/>
    </row>
    <row r="27" spans="1:33" s="20" customFormat="1" ht="14.4" customHeight="1" x14ac:dyDescent="0.25">
      <c r="A27" s="85" t="s">
        <v>94</v>
      </c>
      <c r="B27" s="30"/>
      <c r="C27" s="30"/>
      <c r="D27" s="30"/>
      <c r="E27" s="30"/>
      <c r="F27" s="30"/>
      <c r="G27" s="30"/>
      <c r="H27" s="358"/>
      <c r="I27" s="358"/>
      <c r="J27" s="358"/>
      <c r="K27" s="358"/>
      <c r="L27" s="358"/>
      <c r="M27" s="358"/>
      <c r="N27" s="358"/>
      <c r="O27" s="358"/>
      <c r="P27" s="358"/>
      <c r="Q27" s="358"/>
      <c r="R27" s="358"/>
      <c r="S27" s="358"/>
      <c r="T27" s="358"/>
      <c r="U27" s="358"/>
      <c r="V27" s="358"/>
      <c r="W27" s="358"/>
      <c r="X27" s="358"/>
      <c r="AG27" s="54"/>
    </row>
    <row r="28" spans="1:33" s="20" customFormat="1" ht="14.4" customHeight="1" x14ac:dyDescent="0.25">
      <c r="A28" s="85" t="s">
        <v>95</v>
      </c>
      <c r="B28" s="30"/>
      <c r="C28" s="30"/>
      <c r="D28" s="30"/>
      <c r="E28" s="30"/>
      <c r="F28" s="30"/>
      <c r="G28" s="30"/>
      <c r="H28" s="358"/>
      <c r="I28" s="358"/>
      <c r="J28" s="358"/>
      <c r="K28" s="358"/>
      <c r="L28" s="358"/>
      <c r="M28" s="358"/>
      <c r="N28" s="358"/>
      <c r="O28" s="358"/>
      <c r="P28" s="358"/>
      <c r="Q28" s="358"/>
      <c r="R28" s="358"/>
      <c r="S28" s="358"/>
      <c r="T28" s="358"/>
      <c r="U28" s="358"/>
      <c r="V28" s="358"/>
      <c r="W28" s="358"/>
      <c r="X28" s="358"/>
      <c r="AG28" s="54"/>
    </row>
    <row r="29" spans="1:33" s="20" customFormat="1" ht="14.4" customHeight="1" x14ac:dyDescent="0.25">
      <c r="A29" s="517" t="s">
        <v>97</v>
      </c>
      <c r="B29" s="518"/>
      <c r="C29" s="518"/>
      <c r="D29" s="518"/>
      <c r="E29" s="518"/>
      <c r="F29" s="518"/>
      <c r="G29" s="518"/>
      <c r="H29" s="358"/>
      <c r="I29" s="358"/>
      <c r="J29" s="358"/>
      <c r="K29" s="358"/>
      <c r="L29" s="358"/>
      <c r="M29" s="358"/>
      <c r="N29" s="358"/>
      <c r="O29" s="358"/>
      <c r="P29" s="358"/>
      <c r="Q29" s="358"/>
      <c r="R29" s="358"/>
      <c r="S29" s="358"/>
      <c r="T29" s="358"/>
      <c r="U29" s="358"/>
      <c r="V29" s="358"/>
      <c r="W29" s="358"/>
      <c r="X29" s="358"/>
      <c r="AG29" s="54"/>
    </row>
    <row r="30" spans="1:33" s="20" customFormat="1" ht="14.4" customHeight="1" x14ac:dyDescent="0.25">
      <c r="A30" s="449" t="s">
        <v>30</v>
      </c>
      <c r="B30" s="450"/>
      <c r="C30" s="450"/>
      <c r="D30" s="450"/>
      <c r="E30" s="450"/>
      <c r="F30" s="450"/>
      <c r="G30" s="450"/>
      <c r="H30" s="31"/>
      <c r="I30" s="358"/>
      <c r="J30" s="358"/>
      <c r="K30" s="358"/>
      <c r="L30" s="358"/>
      <c r="M30" s="358"/>
      <c r="N30" s="358"/>
      <c r="O30" s="358"/>
      <c r="P30" s="358"/>
      <c r="Q30" s="358"/>
      <c r="R30" s="358"/>
      <c r="S30" s="358"/>
      <c r="T30" s="358"/>
      <c r="U30" s="358"/>
      <c r="V30" s="358"/>
      <c r="W30" s="358"/>
      <c r="X30" s="358"/>
      <c r="AG30" s="54"/>
    </row>
    <row r="31" spans="1:33" s="15" customFormat="1" ht="3" customHeight="1" x14ac:dyDescent="0.3">
      <c r="A31" s="21"/>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3"/>
    </row>
    <row r="33" spans="1:8" ht="81" customHeight="1" x14ac:dyDescent="0.35">
      <c r="A33" s="425"/>
      <c r="B33" s="425"/>
      <c r="C33" s="425"/>
      <c r="D33" s="425"/>
      <c r="E33" s="425"/>
      <c r="F33" s="425"/>
      <c r="G33" s="425"/>
      <c r="H33" s="27"/>
    </row>
    <row r="3023" spans="24:24" x14ac:dyDescent="0.35">
      <c r="X3023" s="26"/>
    </row>
    <row r="3031" spans="24:24" x14ac:dyDescent="0.35">
      <c r="X3031" s="26"/>
    </row>
    <row r="3103" spans="20:20" x14ac:dyDescent="0.35">
      <c r="T3103" s="26"/>
    </row>
    <row r="3243" spans="24:24" x14ac:dyDescent="0.35">
      <c r="X3243" s="26"/>
    </row>
    <row r="3251" spans="24:24" x14ac:dyDescent="0.35">
      <c r="X3251" s="26"/>
    </row>
    <row r="3718" spans="24:24" x14ac:dyDescent="0.35">
      <c r="X3718" s="26"/>
    </row>
    <row r="3726" spans="24:24" x14ac:dyDescent="0.35">
      <c r="X3726" s="26"/>
    </row>
    <row r="3755" spans="20:20" x14ac:dyDescent="0.35">
      <c r="T3755" s="26"/>
    </row>
    <row r="3928" spans="24:24" x14ac:dyDescent="0.35">
      <c r="X3928" s="26"/>
    </row>
    <row r="3936" spans="24:24" x14ac:dyDescent="0.35">
      <c r="X3936" s="26"/>
    </row>
    <row r="4309" spans="24:24" x14ac:dyDescent="0.35">
      <c r="X4309" s="26"/>
    </row>
    <row r="4310" spans="24:24" x14ac:dyDescent="0.35">
      <c r="X4310" s="26"/>
    </row>
    <row r="4327" spans="23:23" x14ac:dyDescent="0.35">
      <c r="W4327" s="26"/>
    </row>
    <row r="4403" spans="18:20" x14ac:dyDescent="0.35">
      <c r="R4403" s="26"/>
    </row>
    <row r="4410" spans="18:20" x14ac:dyDescent="0.35">
      <c r="T4410" s="26"/>
    </row>
    <row r="7888" spans="18:18" x14ac:dyDescent="0.35">
      <c r="R7888" s="26"/>
    </row>
  </sheetData>
  <mergeCells count="22">
    <mergeCell ref="AB10:AB11"/>
    <mergeCell ref="C8:I8"/>
    <mergeCell ref="K8:AG8"/>
    <mergeCell ref="W10:AA10"/>
    <mergeCell ref="AC10:AG10"/>
    <mergeCell ref="A1:G2"/>
    <mergeCell ref="A7:AG7"/>
    <mergeCell ref="C9:I9"/>
    <mergeCell ref="K9:AG9"/>
    <mergeCell ref="A3:M4"/>
    <mergeCell ref="A5:M5"/>
    <mergeCell ref="A24:T24"/>
    <mergeCell ref="Q10:U10"/>
    <mergeCell ref="A33:G33"/>
    <mergeCell ref="A22:G22"/>
    <mergeCell ref="A26:X26"/>
    <mergeCell ref="A29:G29"/>
    <mergeCell ref="A21:G21"/>
    <mergeCell ref="K10:O10"/>
    <mergeCell ref="A30:G30"/>
    <mergeCell ref="A8:A11"/>
    <mergeCell ref="V10:V11"/>
  </mergeCells>
  <hyperlinks>
    <hyperlink ref="A6" location="Índice!A1" display="Índice" xr:uid="{00000000-0004-0000-0300-000000000000}"/>
  </hyperlinks>
  <printOptions horizontalCentered="1" verticalCentered="1"/>
  <pageMargins left="0.75000000000000011" right="0.75000000000000011" top="1" bottom="1" header="0.5" footer="0.5"/>
  <pageSetup scale="84" orientation="portrait" horizontalDpi="4294967292" verticalDpi="4294967292"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7888"/>
  <sheetViews>
    <sheetView showGridLines="0" zoomScale="90" zoomScaleNormal="90" workbookViewId="0">
      <selection activeCell="A3" sqref="A3:L4"/>
    </sheetView>
  </sheetViews>
  <sheetFormatPr baseColWidth="10" defaultColWidth="11.44140625" defaultRowHeight="15" x14ac:dyDescent="0.35"/>
  <cols>
    <col min="1" max="1" width="30.33203125" style="24" customWidth="1"/>
    <col min="2" max="2" width="2" style="24" customWidth="1"/>
    <col min="3" max="3" width="13.5546875" style="24" customWidth="1"/>
    <col min="4" max="4" width="16.33203125" style="24" customWidth="1"/>
    <col min="5" max="5" width="3" style="24" customWidth="1"/>
    <col min="6" max="6" width="13.5546875" style="24" customWidth="1"/>
    <col min="7" max="7" width="9.44140625" style="24" customWidth="1"/>
    <col min="8" max="8" width="14.88671875" style="24" customWidth="1"/>
    <col min="9" max="9" width="11.44140625" style="24" customWidth="1"/>
    <col min="10" max="10" width="15" style="24" customWidth="1"/>
    <col min="11" max="11" width="4.6640625" style="24" customWidth="1"/>
    <col min="12" max="12" width="15.33203125" style="24" customWidth="1"/>
    <col min="13" max="13" width="15" style="24" customWidth="1"/>
    <col min="14" max="14" width="4.6640625" style="24" customWidth="1"/>
    <col min="15" max="15" width="15.33203125" style="24" customWidth="1"/>
    <col min="16" max="16" width="9.44140625" style="24" customWidth="1"/>
    <col min="17" max="18" width="14.6640625" style="24" customWidth="1"/>
    <col min="19" max="19" width="14.44140625" style="24" customWidth="1"/>
    <col min="20" max="20" width="2" style="24" customWidth="1"/>
    <col min="21" max="21" width="11.5546875" style="24" customWidth="1"/>
    <col min="22" max="22" width="7.5546875" style="24" customWidth="1"/>
    <col min="23" max="23" width="9.44140625" style="24" customWidth="1"/>
    <col min="24" max="25" width="11.5546875" style="24" customWidth="1"/>
    <col min="26" max="26" width="14.88671875" style="24" customWidth="1"/>
    <col min="27" max="27" width="5" style="24" customWidth="1"/>
    <col min="28" max="28" width="8.44140625" style="24" customWidth="1"/>
    <col min="29" max="29" width="2" style="24" customWidth="1"/>
    <col min="30" max="30" width="8.44140625" style="24" customWidth="1"/>
    <col min="31" max="32" width="7.109375" style="24" customWidth="1"/>
    <col min="33" max="34" width="8.44140625" style="24" customWidth="1"/>
    <col min="35" max="35" width="14.88671875" style="24" customWidth="1"/>
    <col min="36" max="16384" width="11.44140625" style="24"/>
  </cols>
  <sheetData>
    <row r="1" spans="1:20" s="15" customFormat="1" ht="60" customHeight="1" x14ac:dyDescent="0.3">
      <c r="A1" s="425"/>
      <c r="B1" s="425"/>
      <c r="C1" s="425"/>
      <c r="D1" s="425"/>
      <c r="E1" s="425"/>
      <c r="F1" s="425"/>
    </row>
    <row r="2" spans="1:20" s="15" customFormat="1" ht="15" customHeight="1" x14ac:dyDescent="0.3">
      <c r="A2" s="425"/>
      <c r="B2" s="425"/>
      <c r="C2" s="425"/>
      <c r="D2" s="425"/>
      <c r="E2" s="425"/>
      <c r="F2" s="425"/>
    </row>
    <row r="3" spans="1:20" s="15" customFormat="1" ht="14.1" customHeight="1" x14ac:dyDescent="0.3">
      <c r="A3" s="426" t="s">
        <v>0</v>
      </c>
      <c r="B3" s="426"/>
      <c r="C3" s="426"/>
      <c r="D3" s="426"/>
      <c r="E3" s="426"/>
      <c r="F3" s="426"/>
      <c r="G3" s="426"/>
      <c r="H3" s="426"/>
      <c r="I3" s="426"/>
      <c r="J3" s="426"/>
      <c r="K3" s="426"/>
      <c r="L3" s="426"/>
    </row>
    <row r="4" spans="1:20" s="15" customFormat="1" ht="17.100000000000001" customHeight="1" x14ac:dyDescent="0.3">
      <c r="A4" s="426"/>
      <c r="B4" s="426"/>
      <c r="C4" s="426"/>
      <c r="D4" s="426"/>
      <c r="E4" s="426"/>
      <c r="F4" s="426"/>
      <c r="G4" s="426"/>
      <c r="H4" s="426"/>
      <c r="I4" s="426"/>
      <c r="J4" s="426"/>
      <c r="K4" s="426"/>
      <c r="L4" s="426"/>
    </row>
    <row r="5" spans="1:20" s="15" customFormat="1" ht="39" customHeight="1" x14ac:dyDescent="0.3">
      <c r="A5" s="427" t="s">
        <v>116</v>
      </c>
      <c r="B5" s="428"/>
      <c r="C5" s="428"/>
      <c r="D5" s="428"/>
      <c r="E5" s="428"/>
      <c r="F5" s="428"/>
      <c r="G5" s="428"/>
      <c r="H5" s="428"/>
      <c r="I5" s="428"/>
      <c r="J5" s="428"/>
      <c r="K5" s="428"/>
      <c r="L5" s="429"/>
    </row>
    <row r="6" spans="1:20" s="15" customFormat="1" x14ac:dyDescent="0.35">
      <c r="A6" s="151" t="s">
        <v>59</v>
      </c>
    </row>
    <row r="7" spans="1:20" s="15" customFormat="1" ht="23.25" customHeight="1" x14ac:dyDescent="0.3">
      <c r="A7" s="532" t="s">
        <v>117</v>
      </c>
      <c r="B7" s="533"/>
      <c r="C7" s="533"/>
      <c r="D7" s="533"/>
      <c r="E7" s="533"/>
      <c r="F7" s="533"/>
      <c r="G7" s="533"/>
      <c r="H7" s="533"/>
      <c r="I7" s="533"/>
      <c r="J7" s="533"/>
      <c r="K7" s="533"/>
      <c r="L7" s="533"/>
      <c r="M7" s="533"/>
      <c r="N7" s="533"/>
      <c r="O7" s="533"/>
      <c r="P7" s="533"/>
      <c r="Q7" s="533"/>
      <c r="R7" s="533"/>
      <c r="S7" s="533"/>
      <c r="T7" s="534"/>
    </row>
    <row r="8" spans="1:20" s="15" customFormat="1" ht="13.8" x14ac:dyDescent="0.3">
      <c r="A8" s="535" t="s">
        <v>61</v>
      </c>
      <c r="B8" s="77"/>
      <c r="C8" s="443" t="s">
        <v>62</v>
      </c>
      <c r="D8" s="443"/>
      <c r="E8" s="443"/>
      <c r="F8" s="443"/>
      <c r="G8" s="443"/>
      <c r="H8" s="443"/>
      <c r="I8" s="443"/>
      <c r="J8" s="443"/>
      <c r="K8" s="78"/>
      <c r="L8" s="443" t="s">
        <v>118</v>
      </c>
      <c r="M8" s="443"/>
      <c r="N8" s="443"/>
      <c r="O8" s="443"/>
      <c r="P8" s="443"/>
      <c r="Q8" s="443"/>
      <c r="R8" s="443"/>
      <c r="S8" s="443"/>
      <c r="T8" s="79"/>
    </row>
    <row r="9" spans="1:20" s="15" customFormat="1" ht="13.2" x14ac:dyDescent="0.3">
      <c r="A9" s="536"/>
      <c r="B9" s="140"/>
      <c r="C9" s="538" t="s">
        <v>66</v>
      </c>
      <c r="D9" s="538"/>
      <c r="E9" s="78"/>
      <c r="F9" s="538" t="s">
        <v>67</v>
      </c>
      <c r="G9" s="538"/>
      <c r="H9" s="538"/>
      <c r="I9" s="530" t="s">
        <v>119</v>
      </c>
      <c r="J9" s="530" t="s">
        <v>120</v>
      </c>
      <c r="K9" s="141"/>
      <c r="L9" s="538" t="s">
        <v>66</v>
      </c>
      <c r="M9" s="538"/>
      <c r="N9" s="142"/>
      <c r="O9" s="538" t="s">
        <v>67</v>
      </c>
      <c r="P9" s="538"/>
      <c r="Q9" s="538"/>
      <c r="R9" s="531" t="s">
        <v>119</v>
      </c>
      <c r="S9" s="530" t="s">
        <v>120</v>
      </c>
      <c r="T9" s="80"/>
    </row>
    <row r="10" spans="1:20" s="15" customFormat="1" ht="13.2" x14ac:dyDescent="0.3">
      <c r="A10" s="537"/>
      <c r="B10" s="140"/>
      <c r="C10" s="142" t="s">
        <v>121</v>
      </c>
      <c r="D10" s="141" t="s">
        <v>122</v>
      </c>
      <c r="E10" s="142"/>
      <c r="F10" s="78" t="s">
        <v>121</v>
      </c>
      <c r="G10" s="78" t="s">
        <v>106</v>
      </c>
      <c r="H10" s="110" t="s">
        <v>122</v>
      </c>
      <c r="I10" s="531" t="s">
        <v>123</v>
      </c>
      <c r="J10" s="531"/>
      <c r="K10" s="141"/>
      <c r="L10" s="143" t="s">
        <v>74</v>
      </c>
      <c r="M10" s="141" t="s">
        <v>122</v>
      </c>
      <c r="N10" s="142"/>
      <c r="O10" s="143" t="s">
        <v>74</v>
      </c>
      <c r="P10" s="78" t="s">
        <v>106</v>
      </c>
      <c r="Q10" s="110" t="s">
        <v>122</v>
      </c>
      <c r="R10" s="531"/>
      <c r="S10" s="531"/>
      <c r="T10" s="144"/>
    </row>
    <row r="11" spans="1:20" s="15" customFormat="1" ht="15" customHeight="1" x14ac:dyDescent="0.3">
      <c r="A11" s="171" t="s">
        <v>124</v>
      </c>
      <c r="B11" s="148"/>
      <c r="C11" s="172">
        <v>417556.41849390004</v>
      </c>
      <c r="D11" s="174">
        <v>99.999999999999986</v>
      </c>
      <c r="E11" s="175"/>
      <c r="F11" s="172">
        <v>324553.8159704</v>
      </c>
      <c r="G11" s="271">
        <v>3.2830161502745723</v>
      </c>
      <c r="H11" s="174">
        <v>100</v>
      </c>
      <c r="I11" s="407">
        <v>-0.22273062610067074</v>
      </c>
      <c r="J11" s="408"/>
      <c r="K11" s="173"/>
      <c r="L11" s="172">
        <v>998836.97565492545</v>
      </c>
      <c r="M11" s="174">
        <v>100.00000000000001</v>
      </c>
      <c r="N11" s="175"/>
      <c r="O11" s="172">
        <v>876399.98577775923</v>
      </c>
      <c r="P11" s="174">
        <v>0.43588750981448038</v>
      </c>
      <c r="Q11" s="174">
        <v>100</v>
      </c>
      <c r="R11" s="407">
        <v>-0.12257955288137556</v>
      </c>
      <c r="S11" s="408"/>
      <c r="T11" s="145"/>
    </row>
    <row r="12" spans="1:20" s="15" customFormat="1" ht="12" customHeight="1" x14ac:dyDescent="0.3">
      <c r="A12" s="146"/>
      <c r="B12" s="146"/>
      <c r="C12" s="137"/>
      <c r="D12" s="304"/>
      <c r="E12" s="137"/>
      <c r="F12" s="137"/>
      <c r="G12" s="272"/>
      <c r="H12" s="304"/>
      <c r="I12" s="306"/>
      <c r="J12" s="304"/>
      <c r="K12" s="137"/>
      <c r="L12" s="137"/>
      <c r="M12" s="304"/>
      <c r="N12" s="137"/>
      <c r="O12" s="137"/>
      <c r="P12" s="176"/>
      <c r="Q12" s="304"/>
      <c r="R12" s="306"/>
      <c r="S12" s="303"/>
      <c r="T12" s="138"/>
    </row>
    <row r="13" spans="1:20" s="15" customFormat="1" ht="15" customHeight="1" x14ac:dyDescent="0.3">
      <c r="A13" s="147" t="s">
        <v>81</v>
      </c>
      <c r="B13" s="147"/>
      <c r="C13" s="177">
        <v>59145.1</v>
      </c>
      <c r="D13" s="310">
        <v>14.164576900370179</v>
      </c>
      <c r="E13" s="179"/>
      <c r="F13" s="177">
        <v>45487.199999999997</v>
      </c>
      <c r="G13" s="273">
        <v>6.2619882344319793</v>
      </c>
      <c r="H13" s="310">
        <v>14.015302782373857</v>
      </c>
      <c r="I13" s="409">
        <v>-0.23092191914461213</v>
      </c>
      <c r="J13" s="410">
        <v>-3.2709112817049237</v>
      </c>
      <c r="K13" s="177"/>
      <c r="L13" s="177">
        <v>94930.674794746126</v>
      </c>
      <c r="M13" s="310">
        <v>9.5041210035803108</v>
      </c>
      <c r="N13" s="177"/>
      <c r="O13" s="177">
        <v>55259.78622652623</v>
      </c>
      <c r="P13" s="178">
        <v>4.0931556717668389</v>
      </c>
      <c r="Q13" s="310">
        <v>6.3053157374809921</v>
      </c>
      <c r="R13" s="409">
        <v>-0.41789325372430042</v>
      </c>
      <c r="S13" s="410">
        <v>-3.9717080499756383</v>
      </c>
      <c r="T13" s="139"/>
    </row>
    <row r="14" spans="1:20" s="15" customFormat="1" ht="15" customHeight="1" x14ac:dyDescent="0.3">
      <c r="A14" s="146" t="s">
        <v>82</v>
      </c>
      <c r="B14" s="146"/>
      <c r="C14" s="180">
        <v>216846.6</v>
      </c>
      <c r="D14" s="304">
        <v>51.932287565391086</v>
      </c>
      <c r="E14" s="137"/>
      <c r="F14" s="180">
        <v>177780.2</v>
      </c>
      <c r="G14" s="274">
        <v>5.6773468552292181</v>
      </c>
      <c r="H14" s="304">
        <v>54.77680164334101</v>
      </c>
      <c r="I14" s="306">
        <v>-0.18015684820513667</v>
      </c>
      <c r="J14" s="411">
        <v>-9.3559572478636692</v>
      </c>
      <c r="K14" s="180"/>
      <c r="L14" s="180">
        <v>104520.90944273623</v>
      </c>
      <c r="M14" s="304">
        <v>10.464261134726527</v>
      </c>
      <c r="N14" s="180"/>
      <c r="O14" s="180">
        <v>57720.701034345046</v>
      </c>
      <c r="P14" s="176">
        <v>1.2784621415399502</v>
      </c>
      <c r="Q14" s="304">
        <v>6.586113871638295</v>
      </c>
      <c r="R14" s="306">
        <v>-0.44775929197240261</v>
      </c>
      <c r="S14" s="411">
        <v>-4.6854701566994779</v>
      </c>
      <c r="T14" s="138"/>
    </row>
    <row r="15" spans="1:20" s="15" customFormat="1" ht="15" customHeight="1" x14ac:dyDescent="0.3">
      <c r="A15" s="147" t="s">
        <v>83</v>
      </c>
      <c r="B15" s="147"/>
      <c r="C15" s="177">
        <v>46638.977359999997</v>
      </c>
      <c r="D15" s="310">
        <v>11.169503160369054</v>
      </c>
      <c r="E15" s="179"/>
      <c r="F15" s="177">
        <v>39191.077097000001</v>
      </c>
      <c r="G15" s="273">
        <v>1.5645236451176787</v>
      </c>
      <c r="H15" s="310">
        <v>12.075370914934586</v>
      </c>
      <c r="I15" s="409">
        <v>-0.15969261515986199</v>
      </c>
      <c r="J15" s="410">
        <v>-1.7836871697156778</v>
      </c>
      <c r="K15" s="177"/>
      <c r="L15" s="177">
        <v>343088.9675024437</v>
      </c>
      <c r="M15" s="310">
        <v>34.348845293545963</v>
      </c>
      <c r="N15" s="177"/>
      <c r="O15" s="177">
        <v>342740.5959219918</v>
      </c>
      <c r="P15" s="178">
        <v>0.65843523439500573</v>
      </c>
      <c r="Q15" s="310">
        <v>39.107782004107108</v>
      </c>
      <c r="R15" s="409">
        <v>-1.0153972101986097E-3</v>
      </c>
      <c r="S15" s="410">
        <v>-3.4877721684610077E-2</v>
      </c>
      <c r="T15" s="139"/>
    </row>
    <row r="16" spans="1:20" s="15" customFormat="1" ht="15" customHeight="1" x14ac:dyDescent="0.3">
      <c r="A16" s="146" t="s">
        <v>84</v>
      </c>
      <c r="B16" s="146"/>
      <c r="C16" s="180">
        <v>14971.997946</v>
      </c>
      <c r="D16" s="304">
        <v>3.5856227524900857</v>
      </c>
      <c r="E16" s="137"/>
      <c r="F16" s="180">
        <v>14564.734039999999</v>
      </c>
      <c r="G16" s="274">
        <v>3.9316288956591574</v>
      </c>
      <c r="H16" s="304">
        <v>4.4876175608819011</v>
      </c>
      <c r="I16" s="306">
        <v>-2.7201707311802492E-2</v>
      </c>
      <c r="J16" s="411">
        <v>-9.7535060643774943E-2</v>
      </c>
      <c r="K16" s="180"/>
      <c r="L16" s="180">
        <v>124164.64115438737</v>
      </c>
      <c r="M16" s="304">
        <v>12.430921579867835</v>
      </c>
      <c r="N16" s="180"/>
      <c r="O16" s="180">
        <v>114472.8988905999</v>
      </c>
      <c r="P16" s="176">
        <v>0.33539975090766139</v>
      </c>
      <c r="Q16" s="304">
        <v>13.061718478807501</v>
      </c>
      <c r="R16" s="306">
        <v>-7.8055573419945512E-2</v>
      </c>
      <c r="S16" s="411">
        <v>-0.97030271205495822</v>
      </c>
      <c r="T16" s="138"/>
    </row>
    <row r="17" spans="1:20" s="15" customFormat="1" ht="15" customHeight="1" x14ac:dyDescent="0.3">
      <c r="A17" s="147" t="s">
        <v>85</v>
      </c>
      <c r="B17" s="147"/>
      <c r="C17" s="177">
        <v>16663.694044899999</v>
      </c>
      <c r="D17" s="310">
        <v>3.9907646743893688</v>
      </c>
      <c r="E17" s="179"/>
      <c r="F17" s="177">
        <v>15602.116585399999</v>
      </c>
      <c r="G17" s="273">
        <v>2.1863886295937038</v>
      </c>
      <c r="H17" s="310">
        <v>4.8072510066629279</v>
      </c>
      <c r="I17" s="409">
        <v>-6.3706010002320013E-2</v>
      </c>
      <c r="J17" s="410">
        <v>-0.25423569426355458</v>
      </c>
      <c r="K17" s="177"/>
      <c r="L17" s="177">
        <v>83133.225941590805</v>
      </c>
      <c r="M17" s="310">
        <v>8.3230024486309535</v>
      </c>
      <c r="N17" s="177"/>
      <c r="O17" s="177">
        <v>101430.15032265676</v>
      </c>
      <c r="P17" s="178">
        <v>1.7461413042748979</v>
      </c>
      <c r="Q17" s="310">
        <v>11.573499768218594</v>
      </c>
      <c r="R17" s="409">
        <v>0.22009159603551676</v>
      </c>
      <c r="S17" s="410">
        <v>1.8318228927267004</v>
      </c>
      <c r="T17" s="139"/>
    </row>
    <row r="18" spans="1:20" s="15" customFormat="1" ht="15" customHeight="1" x14ac:dyDescent="0.3">
      <c r="A18" s="266" t="s">
        <v>125</v>
      </c>
      <c r="B18" s="266"/>
      <c r="C18" s="267">
        <v>63290.049143000004</v>
      </c>
      <c r="D18" s="414">
        <v>15.15724494699022</v>
      </c>
      <c r="E18" s="269"/>
      <c r="F18" s="267">
        <v>31928.488248000001</v>
      </c>
      <c r="G18" s="275">
        <v>5.1711421301052916</v>
      </c>
      <c r="H18" s="414">
        <v>9.8376560918057265</v>
      </c>
      <c r="I18" s="412">
        <v>-0.4955211967704507</v>
      </c>
      <c r="J18" s="413">
        <v>-7.5107361558754624</v>
      </c>
      <c r="K18" s="267"/>
      <c r="L18" s="267">
        <v>248998.55681902129</v>
      </c>
      <c r="M18" s="414">
        <v>24.928848539648417</v>
      </c>
      <c r="N18" s="267"/>
      <c r="O18" s="267">
        <v>204775.8533816394</v>
      </c>
      <c r="P18" s="268">
        <v>0.36401283598056833</v>
      </c>
      <c r="Q18" s="414">
        <v>23.365570139747497</v>
      </c>
      <c r="R18" s="412">
        <v>-0.17760224799023283</v>
      </c>
      <c r="S18" s="413">
        <v>-4.4274195404495886</v>
      </c>
      <c r="T18" s="270"/>
    </row>
    <row r="19" spans="1:20" s="15" customFormat="1" ht="13.2" x14ac:dyDescent="0.3"/>
    <row r="20" spans="1:20" s="15" customFormat="1" ht="2.1" customHeight="1" x14ac:dyDescent="0.3">
      <c r="A20" s="17"/>
      <c r="B20" s="18"/>
      <c r="C20" s="18"/>
      <c r="D20" s="18"/>
      <c r="E20" s="18"/>
      <c r="F20" s="18"/>
      <c r="G20" s="18"/>
      <c r="H20" s="18"/>
      <c r="I20" s="18"/>
      <c r="J20" s="18"/>
      <c r="K20" s="18"/>
      <c r="L20" s="18"/>
      <c r="M20" s="18"/>
      <c r="N20" s="18"/>
      <c r="O20" s="18"/>
      <c r="P20" s="18"/>
      <c r="Q20" s="18"/>
      <c r="R20" s="18"/>
      <c r="S20" s="18"/>
      <c r="T20" s="19"/>
    </row>
    <row r="21" spans="1:20" s="20" customFormat="1" ht="17.100000000000001" customHeight="1" x14ac:dyDescent="0.25">
      <c r="A21" s="445" t="s">
        <v>87</v>
      </c>
      <c r="B21" s="446"/>
      <c r="C21" s="446"/>
      <c r="D21" s="446"/>
      <c r="E21" s="446"/>
      <c r="F21" s="446"/>
      <c r="G21" s="358"/>
      <c r="H21" s="358"/>
      <c r="I21" s="358"/>
      <c r="J21" s="358"/>
      <c r="K21" s="358"/>
      <c r="L21" s="358"/>
      <c r="M21" s="358"/>
      <c r="N21" s="358"/>
      <c r="O21" s="358"/>
      <c r="P21" s="358"/>
      <c r="Q21" s="358"/>
      <c r="R21" s="358"/>
      <c r="T21" s="54"/>
    </row>
    <row r="22" spans="1:20" s="20" customFormat="1" ht="15" customHeight="1" x14ac:dyDescent="0.25">
      <c r="A22" s="453" t="s">
        <v>126</v>
      </c>
      <c r="B22" s="448"/>
      <c r="C22" s="448"/>
      <c r="D22" s="448"/>
      <c r="E22" s="448"/>
      <c r="F22" s="448"/>
      <c r="G22" s="448"/>
      <c r="H22" s="448"/>
      <c r="I22" s="448"/>
      <c r="J22" s="448"/>
      <c r="K22" s="448"/>
      <c r="L22" s="448"/>
      <c r="M22" s="448"/>
      <c r="N22" s="448"/>
      <c r="O22" s="448"/>
      <c r="P22" s="448"/>
      <c r="Q22" s="448"/>
      <c r="R22" s="448"/>
      <c r="T22" s="54"/>
    </row>
    <row r="23" spans="1:20" s="20" customFormat="1" ht="15" customHeight="1" x14ac:dyDescent="0.25">
      <c r="A23" s="28" t="s">
        <v>127</v>
      </c>
      <c r="B23" s="30"/>
      <c r="C23" s="30"/>
      <c r="D23" s="30"/>
      <c r="E23" s="30"/>
      <c r="F23" s="30"/>
      <c r="G23" s="358"/>
      <c r="H23" s="358"/>
      <c r="I23" s="358"/>
      <c r="J23" s="358"/>
      <c r="K23" s="358"/>
      <c r="L23" s="358"/>
      <c r="M23" s="358"/>
      <c r="N23" s="358"/>
      <c r="O23" s="358"/>
      <c r="P23" s="358"/>
      <c r="Q23" s="358"/>
      <c r="R23" s="358"/>
      <c r="T23" s="54"/>
    </row>
    <row r="24" spans="1:20" s="20" customFormat="1" ht="15" customHeight="1" x14ac:dyDescent="0.25">
      <c r="A24" s="56" t="s">
        <v>128</v>
      </c>
      <c r="B24" s="30"/>
      <c r="C24" s="30"/>
      <c r="D24" s="30"/>
      <c r="E24" s="30"/>
      <c r="F24" s="30"/>
      <c r="G24" s="358"/>
      <c r="H24" s="358"/>
      <c r="I24" s="358"/>
      <c r="J24" s="358"/>
      <c r="K24" s="358"/>
      <c r="L24" s="358"/>
      <c r="M24" s="358"/>
      <c r="N24" s="358"/>
      <c r="O24" s="358"/>
      <c r="P24" s="358"/>
      <c r="Q24" s="358"/>
      <c r="R24" s="358"/>
      <c r="T24" s="54"/>
    </row>
    <row r="25" spans="1:20" s="20" customFormat="1" ht="15" customHeight="1" x14ac:dyDescent="0.25">
      <c r="A25" s="447" t="s">
        <v>113</v>
      </c>
      <c r="B25" s="448"/>
      <c r="C25" s="448"/>
      <c r="D25" s="448"/>
      <c r="E25" s="448"/>
      <c r="F25" s="448"/>
      <c r="G25" s="358"/>
      <c r="H25" s="358"/>
      <c r="I25" s="358"/>
      <c r="J25" s="358"/>
      <c r="K25" s="358"/>
      <c r="L25" s="358"/>
      <c r="M25" s="358"/>
      <c r="N25" s="358"/>
      <c r="O25" s="358"/>
      <c r="P25" s="358"/>
      <c r="Q25" s="358"/>
      <c r="R25" s="358"/>
      <c r="T25" s="54"/>
    </row>
    <row r="26" spans="1:20" s="20" customFormat="1" ht="15" customHeight="1" x14ac:dyDescent="0.25">
      <c r="A26" s="56" t="s">
        <v>129</v>
      </c>
      <c r="B26" s="30"/>
      <c r="C26" s="30"/>
      <c r="D26" s="30"/>
      <c r="E26" s="30"/>
      <c r="F26" s="30"/>
      <c r="G26" s="358"/>
      <c r="H26" s="358"/>
      <c r="I26" s="358"/>
      <c r="J26" s="358"/>
      <c r="K26" s="358"/>
      <c r="L26" s="358"/>
      <c r="M26" s="358"/>
      <c r="N26" s="358"/>
      <c r="O26" s="358"/>
      <c r="P26" s="358"/>
      <c r="Q26" s="358"/>
      <c r="R26" s="358"/>
      <c r="T26" s="54"/>
    </row>
    <row r="27" spans="1:20" s="20" customFormat="1" ht="15" customHeight="1" x14ac:dyDescent="0.25">
      <c r="A27" s="83" t="s">
        <v>130</v>
      </c>
      <c r="B27" s="30"/>
      <c r="C27" s="30"/>
      <c r="D27" s="30"/>
      <c r="E27" s="30"/>
      <c r="F27" s="30"/>
      <c r="G27" s="358"/>
      <c r="H27" s="358"/>
      <c r="I27" s="358"/>
      <c r="J27" s="358"/>
      <c r="K27" s="358"/>
      <c r="L27" s="358"/>
      <c r="M27" s="358"/>
      <c r="N27" s="358"/>
      <c r="O27" s="358"/>
      <c r="P27" s="358"/>
      <c r="Q27" s="358"/>
      <c r="R27" s="358"/>
      <c r="T27" s="54"/>
    </row>
    <row r="28" spans="1:20" s="20" customFormat="1" ht="15" customHeight="1" x14ac:dyDescent="0.25">
      <c r="A28" s="58" t="s">
        <v>97</v>
      </c>
      <c r="B28" s="30"/>
      <c r="C28" s="30"/>
      <c r="D28" s="30"/>
      <c r="E28" s="30"/>
      <c r="F28" s="30"/>
      <c r="G28" s="358"/>
      <c r="H28" s="358"/>
      <c r="I28" s="358"/>
      <c r="J28" s="358"/>
      <c r="K28" s="358"/>
      <c r="L28" s="358"/>
      <c r="M28" s="358"/>
      <c r="N28" s="358"/>
      <c r="O28" s="358"/>
      <c r="P28" s="358"/>
      <c r="Q28" s="358"/>
      <c r="R28" s="358"/>
      <c r="T28" s="54"/>
    </row>
    <row r="29" spans="1:20" s="20" customFormat="1" ht="15" customHeight="1" x14ac:dyDescent="0.25">
      <c r="A29" s="84" t="s">
        <v>131</v>
      </c>
      <c r="B29" s="30"/>
      <c r="C29" s="30"/>
      <c r="D29" s="30"/>
      <c r="E29" s="30"/>
      <c r="F29" s="30"/>
      <c r="G29" s="358"/>
      <c r="H29" s="358"/>
      <c r="I29" s="358"/>
      <c r="J29" s="358"/>
      <c r="K29" s="358"/>
      <c r="L29" s="358"/>
      <c r="M29" s="358"/>
      <c r="N29" s="358"/>
      <c r="O29" s="358"/>
      <c r="P29" s="358"/>
      <c r="Q29" s="358"/>
      <c r="R29" s="358"/>
      <c r="T29" s="54"/>
    </row>
    <row r="30" spans="1:20" s="20" customFormat="1" ht="18" customHeight="1" x14ac:dyDescent="0.25">
      <c r="A30" s="449" t="s">
        <v>30</v>
      </c>
      <c r="B30" s="450"/>
      <c r="C30" s="450"/>
      <c r="D30" s="450"/>
      <c r="E30" s="450"/>
      <c r="F30" s="450"/>
      <c r="G30" s="358"/>
      <c r="H30" s="358"/>
      <c r="I30" s="358"/>
      <c r="J30" s="358"/>
      <c r="K30" s="358"/>
      <c r="L30" s="358"/>
      <c r="M30" s="358"/>
      <c r="N30" s="358"/>
      <c r="O30" s="358"/>
      <c r="P30" s="358"/>
      <c r="Q30" s="358"/>
      <c r="R30" s="358"/>
      <c r="T30" s="54"/>
    </row>
    <row r="31" spans="1:20" s="15" customFormat="1" ht="3" customHeight="1" x14ac:dyDescent="0.3">
      <c r="A31" s="21"/>
      <c r="B31" s="22"/>
      <c r="C31" s="22"/>
      <c r="D31" s="22"/>
      <c r="E31" s="22"/>
      <c r="F31" s="22"/>
      <c r="G31" s="22"/>
      <c r="H31" s="22"/>
      <c r="I31" s="22"/>
      <c r="J31" s="22"/>
      <c r="K31" s="22"/>
      <c r="L31" s="22"/>
      <c r="M31" s="22"/>
      <c r="N31" s="22"/>
      <c r="O31" s="22"/>
      <c r="P31" s="22"/>
      <c r="Q31" s="22"/>
      <c r="R31" s="22"/>
      <c r="S31" s="22"/>
      <c r="T31" s="23"/>
    </row>
    <row r="33" spans="2:6" ht="81" customHeight="1" x14ac:dyDescent="0.35">
      <c r="B33" s="15"/>
      <c r="C33" s="15"/>
      <c r="D33" s="15"/>
      <c r="E33" s="15"/>
      <c r="F33" s="15"/>
    </row>
    <row r="3023" spans="22:22" x14ac:dyDescent="0.35">
      <c r="V3023" s="26"/>
    </row>
    <row r="3031" spans="22:22" x14ac:dyDescent="0.35">
      <c r="V3031" s="26"/>
    </row>
    <row r="3103" spans="18:18" x14ac:dyDescent="0.35">
      <c r="R3103" s="26"/>
    </row>
    <row r="3243" spans="22:22" x14ac:dyDescent="0.35">
      <c r="V3243" s="26"/>
    </row>
    <row r="3251" spans="22:22" x14ac:dyDescent="0.35">
      <c r="V3251" s="26"/>
    </row>
    <row r="3718" spans="22:22" x14ac:dyDescent="0.35">
      <c r="V3718" s="26"/>
    </row>
    <row r="3726" spans="22:22" x14ac:dyDescent="0.35">
      <c r="V3726" s="26"/>
    </row>
    <row r="3755" spans="18:18" x14ac:dyDescent="0.35">
      <c r="R3755" s="26"/>
    </row>
    <row r="3928" spans="22:22" x14ac:dyDescent="0.35">
      <c r="V3928" s="26"/>
    </row>
    <row r="3936" spans="22:22" x14ac:dyDescent="0.35">
      <c r="V3936" s="26"/>
    </row>
    <row r="4309" spans="22:22" x14ac:dyDescent="0.35">
      <c r="V4309" s="26"/>
    </row>
    <row r="4310" spans="22:22" x14ac:dyDescent="0.35">
      <c r="V4310" s="26"/>
    </row>
    <row r="4327" spans="21:21" x14ac:dyDescent="0.35">
      <c r="U4327" s="26"/>
    </row>
    <row r="4403" spans="16:18" x14ac:dyDescent="0.35">
      <c r="P4403" s="26"/>
    </row>
    <row r="4410" spans="16:18" x14ac:dyDescent="0.35">
      <c r="R4410" s="26"/>
    </row>
    <row r="7888" spans="16:16" x14ac:dyDescent="0.35">
      <c r="P7888" s="26"/>
    </row>
  </sheetData>
  <mergeCells count="19">
    <mergeCell ref="A22:R22"/>
    <mergeCell ref="A25:F25"/>
    <mergeCell ref="A30:F30"/>
    <mergeCell ref="J9:J10"/>
    <mergeCell ref="L9:M9"/>
    <mergeCell ref="O9:Q9"/>
    <mergeCell ref="R9:R10"/>
    <mergeCell ref="F9:H9"/>
    <mergeCell ref="I9:I10"/>
    <mergeCell ref="S9:S10"/>
    <mergeCell ref="A21:F21"/>
    <mergeCell ref="A1:F2"/>
    <mergeCell ref="A7:T7"/>
    <mergeCell ref="A8:A10"/>
    <mergeCell ref="C8:J8"/>
    <mergeCell ref="L8:S8"/>
    <mergeCell ref="C9:D9"/>
    <mergeCell ref="A3:L4"/>
    <mergeCell ref="A5:L5"/>
  </mergeCells>
  <hyperlinks>
    <hyperlink ref="A6" location="Índice!A1" display="Índice" xr:uid="{00000000-0004-0000-0400-000000000000}"/>
  </hyperlinks>
  <printOptions horizontalCentered="1" verticalCentered="1"/>
  <pageMargins left="0.75000000000000011" right="0.75000000000000011" top="1" bottom="1" header="0.5" footer="0.5"/>
  <pageSetup scale="84" orientation="portrait" horizontalDpi="4294967292" verticalDpi="4294967292"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K7882"/>
  <sheetViews>
    <sheetView showGridLines="0" zoomScale="90" zoomScaleNormal="90" workbookViewId="0">
      <selection activeCell="A3" sqref="A3:L4"/>
    </sheetView>
  </sheetViews>
  <sheetFormatPr baseColWidth="10" defaultColWidth="11.44140625" defaultRowHeight="15" x14ac:dyDescent="0.35"/>
  <cols>
    <col min="1" max="1" width="19.33203125" style="24" customWidth="1"/>
    <col min="2" max="15" width="12" style="24" customWidth="1"/>
    <col min="16" max="17" width="12.33203125" style="24" customWidth="1"/>
    <col min="18" max="23" width="12" style="24" customWidth="1"/>
    <col min="24" max="28" width="12.33203125" style="24" customWidth="1"/>
    <col min="29" max="29" width="8.109375" style="24" customWidth="1"/>
    <col min="30" max="31" width="9.33203125" style="24" customWidth="1"/>
    <col min="32" max="32" width="2.6640625" style="24" customWidth="1"/>
    <col min="33" max="33" width="11" style="24" customWidth="1"/>
    <col min="34" max="34" width="6.109375" style="24" customWidth="1"/>
    <col min="35" max="35" width="8.109375" style="24" customWidth="1"/>
    <col min="36" max="37" width="9.33203125" style="24" customWidth="1"/>
    <col min="38" max="46" width="11.44140625" style="24"/>
    <col min="47" max="47" width="12.88671875" style="24" customWidth="1"/>
    <col min="48" max="48" width="14.5546875" style="24" customWidth="1"/>
    <col min="49" max="16384" width="11.44140625" style="24"/>
  </cols>
  <sheetData>
    <row r="1" spans="1:37" s="15" customFormat="1" ht="60" customHeight="1" x14ac:dyDescent="0.3">
      <c r="A1" s="425"/>
      <c r="B1" s="425"/>
      <c r="C1" s="425"/>
      <c r="D1" s="425"/>
      <c r="E1" s="425"/>
      <c r="F1" s="425"/>
      <c r="G1" s="425"/>
      <c r="H1" s="27"/>
      <c r="I1" s="27"/>
    </row>
    <row r="2" spans="1:37" s="15" customFormat="1" ht="15" customHeight="1" x14ac:dyDescent="0.3">
      <c r="A2" s="425"/>
      <c r="B2" s="425"/>
      <c r="C2" s="425"/>
      <c r="D2" s="425"/>
      <c r="E2" s="425"/>
      <c r="F2" s="425"/>
      <c r="G2" s="425"/>
      <c r="H2" s="27"/>
      <c r="I2" s="27"/>
    </row>
    <row r="3" spans="1:37" s="15" customFormat="1" ht="14.1" customHeight="1" x14ac:dyDescent="0.3">
      <c r="A3" s="426" t="s">
        <v>0</v>
      </c>
      <c r="B3" s="426"/>
      <c r="C3" s="426"/>
      <c r="D3" s="426"/>
      <c r="E3" s="426"/>
      <c r="F3" s="426"/>
      <c r="G3" s="426"/>
      <c r="H3" s="426"/>
      <c r="I3" s="426"/>
      <c r="J3" s="426"/>
      <c r="K3" s="426"/>
      <c r="L3" s="426"/>
    </row>
    <row r="4" spans="1:37" s="15" customFormat="1" ht="17.100000000000001" customHeight="1" x14ac:dyDescent="0.3">
      <c r="A4" s="426"/>
      <c r="B4" s="426"/>
      <c r="C4" s="426"/>
      <c r="D4" s="426"/>
      <c r="E4" s="426"/>
      <c r="F4" s="426"/>
      <c r="G4" s="426"/>
      <c r="H4" s="426"/>
      <c r="I4" s="426"/>
      <c r="J4" s="426"/>
      <c r="K4" s="426"/>
      <c r="L4" s="426"/>
    </row>
    <row r="5" spans="1:37" s="15" customFormat="1" ht="39" customHeight="1" x14ac:dyDescent="0.3">
      <c r="A5" s="427" t="s">
        <v>132</v>
      </c>
      <c r="B5" s="428"/>
      <c r="C5" s="428"/>
      <c r="D5" s="428"/>
      <c r="E5" s="428"/>
      <c r="F5" s="428"/>
      <c r="G5" s="428"/>
      <c r="H5" s="428"/>
      <c r="I5" s="428"/>
      <c r="J5" s="428"/>
      <c r="K5" s="428"/>
      <c r="L5" s="429"/>
      <c r="Q5" s="277"/>
    </row>
    <row r="6" spans="1:37" s="15" customFormat="1" ht="13.8" x14ac:dyDescent="0.3">
      <c r="A6" s="114" t="s">
        <v>59</v>
      </c>
    </row>
    <row r="7" spans="1:37" s="15" customFormat="1" ht="23.25" customHeight="1" x14ac:dyDescent="0.3">
      <c r="A7" s="523" t="s">
        <v>133</v>
      </c>
      <c r="B7" s="524"/>
      <c r="C7" s="524"/>
      <c r="D7" s="524"/>
      <c r="E7" s="524"/>
      <c r="F7" s="524"/>
      <c r="G7" s="524"/>
      <c r="H7" s="524"/>
      <c r="I7" s="524"/>
      <c r="J7" s="524"/>
      <c r="K7" s="524"/>
      <c r="L7" s="524"/>
      <c r="M7" s="524"/>
      <c r="N7" s="524"/>
      <c r="O7" s="524"/>
      <c r="P7" s="524"/>
      <c r="Q7" s="524"/>
      <c r="R7" s="524"/>
      <c r="S7" s="524"/>
      <c r="T7" s="524"/>
      <c r="U7" s="524"/>
      <c r="V7" s="524"/>
      <c r="W7" s="524"/>
      <c r="X7" s="524"/>
      <c r="Y7" s="524"/>
      <c r="Z7" s="524"/>
      <c r="AA7" s="524"/>
      <c r="AB7" s="525"/>
    </row>
    <row r="8" spans="1:37" s="15" customFormat="1" ht="13.2" x14ac:dyDescent="0.3">
      <c r="A8" s="430" t="s">
        <v>100</v>
      </c>
      <c r="B8" s="431" t="s">
        <v>134</v>
      </c>
      <c r="C8" s="432"/>
      <c r="D8" s="432"/>
      <c r="E8" s="432"/>
      <c r="F8" s="432"/>
      <c r="G8" s="432"/>
      <c r="H8" s="432"/>
      <c r="I8" s="432"/>
      <c r="J8" s="432"/>
      <c r="K8" s="432"/>
      <c r="L8" s="432"/>
      <c r="M8" s="432"/>
      <c r="N8" s="432"/>
      <c r="O8" s="432"/>
      <c r="P8" s="432"/>
      <c r="Q8" s="432"/>
      <c r="R8" s="432"/>
      <c r="S8" s="432"/>
      <c r="T8" s="432"/>
      <c r="U8" s="432"/>
      <c r="V8" s="432"/>
      <c r="W8" s="432"/>
      <c r="X8" s="432"/>
      <c r="Y8" s="432"/>
      <c r="Z8" s="432"/>
      <c r="AA8" s="432"/>
      <c r="AB8" s="433"/>
      <c r="AC8" s="71"/>
      <c r="AD8" s="63"/>
      <c r="AE8" s="63"/>
      <c r="AF8" s="67"/>
      <c r="AG8" s="63"/>
      <c r="AH8" s="65"/>
      <c r="AI8" s="71"/>
      <c r="AJ8" s="63"/>
      <c r="AK8" s="63"/>
    </row>
    <row r="9" spans="1:37" s="15" customFormat="1" ht="13.2" x14ac:dyDescent="0.3">
      <c r="A9" s="431"/>
      <c r="B9" s="87" t="s">
        <v>135</v>
      </c>
      <c r="C9" s="88" t="s">
        <v>136</v>
      </c>
      <c r="D9" s="88" t="s">
        <v>137</v>
      </c>
      <c r="E9" s="88" t="s">
        <v>138</v>
      </c>
      <c r="F9" s="88" t="s">
        <v>139</v>
      </c>
      <c r="G9" s="88" t="s">
        <v>140</v>
      </c>
      <c r="H9" s="88" t="s">
        <v>141</v>
      </c>
      <c r="I9" s="88" t="s">
        <v>142</v>
      </c>
      <c r="J9" s="88" t="s">
        <v>143</v>
      </c>
      <c r="K9" s="88" t="s">
        <v>144</v>
      </c>
      <c r="L9" s="88" t="s">
        <v>145</v>
      </c>
      <c r="M9" s="88" t="s">
        <v>146</v>
      </c>
      <c r="N9" s="88" t="s">
        <v>147</v>
      </c>
      <c r="O9" s="88" t="s">
        <v>148</v>
      </c>
      <c r="P9" s="88" t="s">
        <v>149</v>
      </c>
      <c r="Q9" s="88" t="s">
        <v>150</v>
      </c>
      <c r="R9" s="88" t="s">
        <v>151</v>
      </c>
      <c r="S9" s="88" t="s">
        <v>152</v>
      </c>
      <c r="T9" s="88" t="s">
        <v>153</v>
      </c>
      <c r="U9" s="88" t="s">
        <v>154</v>
      </c>
      <c r="V9" s="88" t="s">
        <v>155</v>
      </c>
      <c r="W9" s="88" t="s">
        <v>156</v>
      </c>
      <c r="X9" s="88" t="s">
        <v>157</v>
      </c>
      <c r="Y9" s="88" t="s">
        <v>158</v>
      </c>
      <c r="Z9" s="88" t="s">
        <v>159</v>
      </c>
      <c r="AA9" s="88" t="s">
        <v>160</v>
      </c>
      <c r="AB9" s="89" t="s">
        <v>161</v>
      </c>
      <c r="AC9" s="71"/>
      <c r="AD9" s="63"/>
      <c r="AE9" s="63"/>
      <c r="AF9" s="67"/>
      <c r="AG9" s="63"/>
      <c r="AH9" s="65"/>
      <c r="AI9" s="71"/>
      <c r="AJ9" s="63"/>
      <c r="AK9" s="63"/>
    </row>
    <row r="10" spans="1:37" s="20" customFormat="1" ht="15" customHeight="1" x14ac:dyDescent="0.25">
      <c r="A10" s="198" t="s">
        <v>80</v>
      </c>
      <c r="B10" s="199">
        <v>283962</v>
      </c>
      <c r="C10" s="200">
        <v>287296</v>
      </c>
      <c r="D10" s="200">
        <v>246206</v>
      </c>
      <c r="E10" s="200">
        <v>311564</v>
      </c>
      <c r="F10" s="200">
        <v>328779</v>
      </c>
      <c r="G10" s="200">
        <v>269402</v>
      </c>
      <c r="H10" s="200">
        <v>218177</v>
      </c>
      <c r="I10" s="200">
        <v>223354</v>
      </c>
      <c r="J10" s="200">
        <v>275984</v>
      </c>
      <c r="K10" s="200">
        <v>329908</v>
      </c>
      <c r="L10" s="200">
        <v>265569.79843429651</v>
      </c>
      <c r="M10" s="200">
        <v>296239.00640055537</v>
      </c>
      <c r="N10" s="200">
        <v>258550.59999999998</v>
      </c>
      <c r="O10" s="200">
        <v>293179.05718749296</v>
      </c>
      <c r="P10" s="200">
        <v>240587.71760999999</v>
      </c>
      <c r="Q10" s="200">
        <v>305807.56613669859</v>
      </c>
      <c r="R10" s="200">
        <v>392647.01</v>
      </c>
      <c r="S10" s="200">
        <v>414058.64481500001</v>
      </c>
      <c r="T10" s="200">
        <v>333777.71219999995</v>
      </c>
      <c r="U10" s="200">
        <v>352850.02262831153</v>
      </c>
      <c r="V10" s="200">
        <v>394421.4294788196</v>
      </c>
      <c r="W10" s="200">
        <v>392647.80739318253</v>
      </c>
      <c r="X10" s="200">
        <v>357693.75005470001</v>
      </c>
      <c r="Y10" s="200">
        <v>413643.82999999996</v>
      </c>
      <c r="Z10" s="200">
        <v>452872.3725219873</v>
      </c>
      <c r="AA10" s="200">
        <v>417556.41849319998</v>
      </c>
      <c r="AB10" s="278">
        <v>324553.8159704</v>
      </c>
      <c r="AC10" s="187"/>
      <c r="AD10" s="188"/>
      <c r="AE10" s="188"/>
      <c r="AF10" s="189"/>
      <c r="AG10" s="188"/>
      <c r="AH10" s="190"/>
      <c r="AI10" s="187"/>
      <c r="AJ10" s="188"/>
      <c r="AK10" s="188"/>
    </row>
    <row r="11" spans="1:37" s="15" customFormat="1" ht="12" customHeight="1" x14ac:dyDescent="0.3">
      <c r="A11" s="92"/>
      <c r="B11" s="100"/>
      <c r="C11" s="93"/>
      <c r="D11" s="93"/>
      <c r="E11" s="93"/>
      <c r="F11" s="93"/>
      <c r="G11" s="93"/>
      <c r="H11" s="93"/>
      <c r="I11" s="93"/>
      <c r="J11" s="93"/>
      <c r="K11" s="93"/>
      <c r="L11" s="93"/>
      <c r="M11" s="93"/>
      <c r="N11" s="93"/>
      <c r="O11" s="93"/>
      <c r="P11" s="93"/>
      <c r="Q11" s="93"/>
      <c r="R11" s="93"/>
      <c r="S11" s="93"/>
      <c r="T11" s="93"/>
      <c r="U11" s="93"/>
      <c r="V11" s="93"/>
      <c r="W11" s="93"/>
      <c r="X11" s="93"/>
      <c r="Y11" s="93"/>
      <c r="Z11" s="93"/>
      <c r="AA11" s="93"/>
      <c r="AB11" s="121"/>
      <c r="AC11" s="71"/>
      <c r="AD11" s="63"/>
      <c r="AE11" s="63"/>
      <c r="AF11" s="67"/>
      <c r="AG11" s="63"/>
      <c r="AH11" s="65"/>
      <c r="AI11" s="71"/>
      <c r="AJ11" s="63"/>
      <c r="AK11" s="63"/>
    </row>
    <row r="12" spans="1:37" s="20" customFormat="1" ht="15" customHeight="1" x14ac:dyDescent="0.25">
      <c r="A12" s="183" t="s">
        <v>108</v>
      </c>
      <c r="B12" s="184">
        <v>74638</v>
      </c>
      <c r="C12" s="185">
        <v>76201</v>
      </c>
      <c r="D12" s="185">
        <v>66902</v>
      </c>
      <c r="E12" s="185">
        <v>75101</v>
      </c>
      <c r="F12" s="185">
        <v>75890</v>
      </c>
      <c r="G12" s="185">
        <v>71631</v>
      </c>
      <c r="H12" s="185">
        <v>69300</v>
      </c>
      <c r="I12" s="185">
        <v>70056</v>
      </c>
      <c r="J12" s="185">
        <v>76053</v>
      </c>
      <c r="K12" s="185">
        <v>78609</v>
      </c>
      <c r="L12" s="185">
        <v>63833.208434296466</v>
      </c>
      <c r="M12" s="185">
        <v>72992.716400555364</v>
      </c>
      <c r="N12" s="185">
        <v>73713.34</v>
      </c>
      <c r="O12" s="185">
        <v>69423.215055809473</v>
      </c>
      <c r="P12" s="185">
        <v>64671.995824999998</v>
      </c>
      <c r="Q12" s="185">
        <v>74267.959185698594</v>
      </c>
      <c r="R12" s="185">
        <v>75501.279999999999</v>
      </c>
      <c r="S12" s="185">
        <v>74438.650139000005</v>
      </c>
      <c r="T12" s="185">
        <v>75902.24842399999</v>
      </c>
      <c r="U12" s="185">
        <v>65975.580375311518</v>
      </c>
      <c r="V12" s="185">
        <v>73735.197071819683</v>
      </c>
      <c r="W12" s="185">
        <v>65586.486881182573</v>
      </c>
      <c r="X12" s="185">
        <v>58885.202762999994</v>
      </c>
      <c r="Y12" s="185">
        <v>72819.570000000007</v>
      </c>
      <c r="Z12" s="185">
        <v>74846.712521987269</v>
      </c>
      <c r="AA12" s="185">
        <v>65198.927577999995</v>
      </c>
      <c r="AB12" s="279">
        <v>56842.318828999996</v>
      </c>
      <c r="AC12" s="187"/>
      <c r="AD12" s="188"/>
      <c r="AE12" s="188"/>
      <c r="AF12" s="189"/>
      <c r="AG12" s="188"/>
      <c r="AH12" s="190"/>
      <c r="AI12" s="187"/>
      <c r="AJ12" s="188"/>
      <c r="AK12" s="188"/>
    </row>
    <row r="13" spans="1:37" s="20" customFormat="1" ht="15" customHeight="1" x14ac:dyDescent="0.25">
      <c r="A13" s="191" t="s">
        <v>109</v>
      </c>
      <c r="B13" s="192">
        <v>14266</v>
      </c>
      <c r="C13" s="193">
        <v>12798</v>
      </c>
      <c r="D13" s="193">
        <v>14612</v>
      </c>
      <c r="E13" s="193">
        <v>13939</v>
      </c>
      <c r="F13" s="193">
        <v>13117</v>
      </c>
      <c r="G13" s="193">
        <v>14138</v>
      </c>
      <c r="H13" s="193">
        <v>11973</v>
      </c>
      <c r="I13" s="193">
        <v>11583</v>
      </c>
      <c r="J13" s="193">
        <v>11930</v>
      </c>
      <c r="K13" s="193">
        <v>12346</v>
      </c>
      <c r="L13" s="193">
        <v>13498.49</v>
      </c>
      <c r="M13" s="193">
        <v>13206.27</v>
      </c>
      <c r="N13" s="193">
        <v>11342.65</v>
      </c>
      <c r="O13" s="193">
        <v>16380.058798683491</v>
      </c>
      <c r="P13" s="193">
        <v>16495.400000000001</v>
      </c>
      <c r="Q13" s="193">
        <v>17113.148529399998</v>
      </c>
      <c r="R13" s="193">
        <v>21551.47</v>
      </c>
      <c r="S13" s="193">
        <v>23854.069661000001</v>
      </c>
      <c r="T13" s="193">
        <v>20520.972669999999</v>
      </c>
      <c r="U13" s="193">
        <v>19603.673125000001</v>
      </c>
      <c r="V13" s="193">
        <v>20558.928027999998</v>
      </c>
      <c r="W13" s="193">
        <v>19090.131132000002</v>
      </c>
      <c r="X13" s="193">
        <v>18465.910564999998</v>
      </c>
      <c r="Y13" s="193">
        <v>20923.96</v>
      </c>
      <c r="Z13" s="193">
        <v>20528.25</v>
      </c>
      <c r="AA13" s="193">
        <v>18847.1266292</v>
      </c>
      <c r="AB13" s="280">
        <v>16494.616585399999</v>
      </c>
      <c r="AC13" s="187"/>
      <c r="AD13" s="188"/>
      <c r="AE13" s="188"/>
      <c r="AF13" s="189"/>
      <c r="AG13" s="188"/>
      <c r="AH13" s="190"/>
      <c r="AI13" s="187"/>
      <c r="AJ13" s="188"/>
      <c r="AK13" s="188"/>
    </row>
    <row r="14" spans="1:37" s="20" customFormat="1" ht="15" customHeight="1" x14ac:dyDescent="0.25">
      <c r="A14" s="183" t="s">
        <v>110</v>
      </c>
      <c r="B14" s="184">
        <v>39874</v>
      </c>
      <c r="C14" s="185">
        <v>45447</v>
      </c>
      <c r="D14" s="185">
        <v>20682</v>
      </c>
      <c r="E14" s="185">
        <v>37865</v>
      </c>
      <c r="F14" s="185">
        <v>44314</v>
      </c>
      <c r="G14" s="185">
        <v>38383</v>
      </c>
      <c r="H14" s="185">
        <v>29272</v>
      </c>
      <c r="I14" s="185">
        <v>20233</v>
      </c>
      <c r="J14" s="185">
        <v>31728</v>
      </c>
      <c r="K14" s="185">
        <v>42376</v>
      </c>
      <c r="L14" s="185">
        <v>26505.85</v>
      </c>
      <c r="M14" s="185">
        <v>24758.22</v>
      </c>
      <c r="N14" s="185">
        <v>22532.080000000002</v>
      </c>
      <c r="O14" s="185">
        <v>25928.083332999999</v>
      </c>
      <c r="P14" s="185">
        <v>25790.558406999997</v>
      </c>
      <c r="Q14" s="185">
        <v>30500.446241999998</v>
      </c>
      <c r="R14" s="185">
        <v>59761.96</v>
      </c>
      <c r="S14" s="185">
        <v>53985.700852000002</v>
      </c>
      <c r="T14" s="185">
        <v>35770.785018999995</v>
      </c>
      <c r="U14" s="185">
        <v>47276.02</v>
      </c>
      <c r="V14" s="185">
        <v>51620.472508999999</v>
      </c>
      <c r="W14" s="185">
        <v>47195.971404999997</v>
      </c>
      <c r="X14" s="185">
        <v>31036.555441</v>
      </c>
      <c r="Y14" s="185">
        <v>34304.199999999997</v>
      </c>
      <c r="Z14" s="185">
        <v>41640.880000000005</v>
      </c>
      <c r="AA14" s="185">
        <v>32066.964285999999</v>
      </c>
      <c r="AB14" s="279">
        <v>12392.980556</v>
      </c>
      <c r="AC14" s="187"/>
      <c r="AD14" s="188"/>
      <c r="AE14" s="188"/>
      <c r="AF14" s="189"/>
      <c r="AG14" s="188"/>
      <c r="AH14" s="190"/>
      <c r="AI14" s="187"/>
      <c r="AJ14" s="188"/>
      <c r="AK14" s="188"/>
    </row>
    <row r="15" spans="1:37" s="20" customFormat="1" ht="15" customHeight="1" x14ac:dyDescent="0.25">
      <c r="A15" s="191" t="s">
        <v>111</v>
      </c>
      <c r="B15" s="192">
        <v>21922</v>
      </c>
      <c r="C15" s="193">
        <v>18346</v>
      </c>
      <c r="D15" s="193">
        <v>11983</v>
      </c>
      <c r="E15" s="193">
        <v>19373</v>
      </c>
      <c r="F15" s="193">
        <v>19664</v>
      </c>
      <c r="G15" s="193">
        <v>14688</v>
      </c>
      <c r="H15" s="193">
        <v>14253</v>
      </c>
      <c r="I15" s="193">
        <v>12427</v>
      </c>
      <c r="J15" s="193">
        <v>16218</v>
      </c>
      <c r="K15" s="193">
        <v>15660</v>
      </c>
      <c r="L15" s="193">
        <v>9943.65</v>
      </c>
      <c r="M15" s="193">
        <v>9777.2000000000007</v>
      </c>
      <c r="N15" s="193">
        <v>9597.5300000000007</v>
      </c>
      <c r="O15" s="193">
        <v>13990.9</v>
      </c>
      <c r="P15" s="193">
        <v>10494.653378000001</v>
      </c>
      <c r="Q15" s="193">
        <v>11577.562179</v>
      </c>
      <c r="R15" s="193">
        <v>13280.3</v>
      </c>
      <c r="S15" s="193">
        <v>16384.484163000001</v>
      </c>
      <c r="T15" s="193">
        <v>12920.906086999999</v>
      </c>
      <c r="U15" s="193">
        <v>10304.369128</v>
      </c>
      <c r="V15" s="193">
        <v>12414.83187</v>
      </c>
      <c r="W15" s="193">
        <v>14497.967975</v>
      </c>
      <c r="X15" s="193">
        <v>9058.1142856999995</v>
      </c>
      <c r="Y15" s="193">
        <v>12449.8</v>
      </c>
      <c r="Z15" s="193">
        <v>13161.38</v>
      </c>
      <c r="AA15" s="193">
        <v>6182.9</v>
      </c>
      <c r="AB15" s="280">
        <v>3684.3</v>
      </c>
      <c r="AC15" s="187"/>
      <c r="AD15" s="188"/>
      <c r="AE15" s="188"/>
      <c r="AF15" s="189"/>
      <c r="AG15" s="188"/>
      <c r="AH15" s="190"/>
      <c r="AI15" s="187"/>
      <c r="AJ15" s="188"/>
      <c r="AK15" s="188"/>
    </row>
    <row r="16" spans="1:37" s="20" customFormat="1" ht="15" customHeight="1" x14ac:dyDescent="0.25">
      <c r="A16" s="195" t="s">
        <v>112</v>
      </c>
      <c r="B16" s="196">
        <v>133262</v>
      </c>
      <c r="C16" s="197">
        <v>134504</v>
      </c>
      <c r="D16" s="197">
        <v>132027</v>
      </c>
      <c r="E16" s="197">
        <v>165286</v>
      </c>
      <c r="F16" s="197">
        <v>175794</v>
      </c>
      <c r="G16" s="197">
        <v>130562</v>
      </c>
      <c r="H16" s="197">
        <v>93379</v>
      </c>
      <c r="I16" s="197">
        <v>109055</v>
      </c>
      <c r="J16" s="197">
        <v>140055</v>
      </c>
      <c r="K16" s="197">
        <v>180917</v>
      </c>
      <c r="L16" s="197">
        <v>151788.6</v>
      </c>
      <c r="M16" s="197">
        <v>175504.6</v>
      </c>
      <c r="N16" s="197">
        <v>141365</v>
      </c>
      <c r="O16" s="197">
        <v>167456.79999999999</v>
      </c>
      <c r="P16" s="197">
        <v>123135.11</v>
      </c>
      <c r="Q16" s="197">
        <v>172348.45</v>
      </c>
      <c r="R16" s="197">
        <v>222552</v>
      </c>
      <c r="S16" s="197">
        <v>245395.74</v>
      </c>
      <c r="T16" s="197">
        <v>188662.8</v>
      </c>
      <c r="U16" s="197">
        <v>209690.38</v>
      </c>
      <c r="V16" s="197">
        <v>236091.99999999997</v>
      </c>
      <c r="W16" s="197">
        <v>246277.25</v>
      </c>
      <c r="X16" s="197">
        <v>240247.96700000003</v>
      </c>
      <c r="Y16" s="197">
        <v>273146.3</v>
      </c>
      <c r="Z16" s="197">
        <v>302695.15000000002</v>
      </c>
      <c r="AA16" s="197">
        <v>295260.5</v>
      </c>
      <c r="AB16" s="281">
        <v>235139.6</v>
      </c>
      <c r="AC16" s="187"/>
      <c r="AD16" s="188"/>
      <c r="AE16" s="188"/>
      <c r="AF16" s="189"/>
      <c r="AG16" s="188"/>
      <c r="AH16" s="190"/>
      <c r="AI16" s="187"/>
      <c r="AJ16" s="188"/>
      <c r="AK16" s="188"/>
    </row>
    <row r="17" spans="1:37" s="15" customFormat="1" ht="13.2" x14ac:dyDescent="0.3">
      <c r="A17" s="86"/>
      <c r="B17" s="75"/>
      <c r="C17" s="63"/>
      <c r="D17" s="64"/>
      <c r="E17" s="63"/>
      <c r="F17" s="64"/>
      <c r="G17" s="63"/>
      <c r="H17" s="63"/>
      <c r="I17" s="63"/>
      <c r="J17" s="64"/>
      <c r="K17" s="63"/>
      <c r="L17" s="65"/>
      <c r="M17" s="63"/>
      <c r="N17" s="65"/>
      <c r="O17" s="71"/>
      <c r="P17" s="66"/>
      <c r="Q17" s="66"/>
      <c r="R17" s="67"/>
      <c r="S17" s="63"/>
      <c r="T17" s="65"/>
      <c r="U17" s="71"/>
      <c r="V17" s="63"/>
      <c r="W17" s="63"/>
      <c r="X17" s="67"/>
      <c r="Y17" s="63"/>
      <c r="Z17" s="63"/>
      <c r="AA17" s="63"/>
      <c r="AB17" s="65"/>
      <c r="AC17" s="71"/>
      <c r="AD17" s="63"/>
      <c r="AE17" s="63"/>
      <c r="AF17" s="67"/>
      <c r="AG17" s="63"/>
      <c r="AH17" s="65"/>
      <c r="AI17" s="71"/>
      <c r="AJ17" s="63"/>
      <c r="AK17" s="63"/>
    </row>
    <row r="18" spans="1:37" s="15" customFormat="1" ht="4.5" customHeight="1" x14ac:dyDescent="0.3">
      <c r="A18" s="17"/>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9"/>
    </row>
    <row r="19" spans="1:37" s="20" customFormat="1" ht="17.100000000000001" customHeight="1" x14ac:dyDescent="0.25">
      <c r="A19" s="445" t="s">
        <v>87</v>
      </c>
      <c r="B19" s="446"/>
      <c r="C19" s="446"/>
      <c r="D19" s="446"/>
      <c r="E19" s="446"/>
      <c r="F19" s="446"/>
      <c r="G19" s="446"/>
      <c r="H19" s="29"/>
      <c r="I19" s="29"/>
      <c r="J19" s="358"/>
      <c r="K19" s="358"/>
      <c r="L19" s="358"/>
      <c r="M19" s="358"/>
      <c r="N19" s="358"/>
      <c r="O19" s="358"/>
      <c r="P19" s="358"/>
      <c r="Q19" s="358"/>
      <c r="R19" s="358"/>
      <c r="S19" s="358"/>
      <c r="T19" s="358"/>
      <c r="U19" s="358"/>
      <c r="V19" s="358"/>
      <c r="W19" s="358"/>
      <c r="X19" s="358"/>
      <c r="Y19" s="358"/>
      <c r="Z19" s="358"/>
      <c r="AA19" s="358"/>
      <c r="AB19" s="359"/>
    </row>
    <row r="20" spans="1:37" s="20" customFormat="1" ht="15" customHeight="1" x14ac:dyDescent="0.25">
      <c r="A20" s="447" t="s">
        <v>113</v>
      </c>
      <c r="B20" s="448"/>
      <c r="C20" s="448"/>
      <c r="D20" s="448"/>
      <c r="E20" s="448"/>
      <c r="F20" s="448"/>
      <c r="G20" s="448"/>
      <c r="H20" s="358"/>
      <c r="I20" s="358"/>
      <c r="J20" s="358"/>
      <c r="K20" s="358"/>
      <c r="L20" s="358"/>
      <c r="M20" s="358"/>
      <c r="N20" s="358"/>
      <c r="O20" s="358"/>
      <c r="P20" s="358"/>
      <c r="Q20" s="358"/>
      <c r="R20" s="358"/>
      <c r="S20" s="358"/>
      <c r="T20" s="358"/>
      <c r="U20" s="358"/>
      <c r="V20" s="358"/>
      <c r="W20" s="358"/>
      <c r="X20" s="358"/>
      <c r="Y20" s="358"/>
      <c r="Z20" s="358"/>
      <c r="AA20" s="358"/>
      <c r="AB20" s="359"/>
    </row>
    <row r="21" spans="1:37" s="20" customFormat="1" ht="15" customHeight="1" x14ac:dyDescent="0.25">
      <c r="A21" s="57" t="s">
        <v>162</v>
      </c>
      <c r="B21" s="30"/>
      <c r="C21" s="30"/>
      <c r="D21" s="30"/>
      <c r="E21" s="30"/>
      <c r="F21" s="30"/>
      <c r="G21" s="30"/>
      <c r="H21" s="358"/>
      <c r="I21" s="358"/>
      <c r="J21" s="358"/>
      <c r="K21" s="358"/>
      <c r="L21" s="358"/>
      <c r="M21" s="358"/>
      <c r="N21" s="358"/>
      <c r="O21" s="358"/>
      <c r="P21" s="358"/>
      <c r="Q21" s="358"/>
      <c r="R21" s="358"/>
      <c r="S21" s="358"/>
      <c r="T21" s="358"/>
      <c r="U21" s="358"/>
      <c r="V21" s="358"/>
      <c r="W21" s="358"/>
      <c r="X21" s="358"/>
      <c r="Y21" s="358"/>
      <c r="Z21" s="358"/>
      <c r="AA21" s="358"/>
      <c r="AB21" s="359"/>
    </row>
    <row r="22" spans="1:37" s="20" customFormat="1" ht="15" customHeight="1" x14ac:dyDescent="0.25">
      <c r="A22" s="28" t="s">
        <v>163</v>
      </c>
      <c r="B22" s="30"/>
      <c r="C22" s="30"/>
      <c r="D22" s="30"/>
      <c r="E22" s="30"/>
      <c r="F22" s="30"/>
      <c r="G22" s="30"/>
      <c r="H22" s="358"/>
      <c r="I22" s="358"/>
      <c r="J22" s="358"/>
      <c r="K22" s="358"/>
      <c r="L22" s="358"/>
      <c r="M22" s="358"/>
      <c r="N22" s="358"/>
      <c r="O22" s="358"/>
      <c r="P22" s="358"/>
      <c r="Q22" s="358"/>
      <c r="R22" s="358"/>
      <c r="S22" s="358"/>
      <c r="T22" s="358"/>
      <c r="U22" s="358"/>
      <c r="V22" s="358"/>
      <c r="W22" s="358"/>
      <c r="X22" s="358"/>
      <c r="Y22" s="358"/>
      <c r="Z22" s="358"/>
      <c r="AA22" s="358"/>
      <c r="AB22" s="359"/>
    </row>
    <row r="23" spans="1:37" s="20" customFormat="1" ht="58.2" customHeight="1" x14ac:dyDescent="0.25">
      <c r="A23" s="539" t="s">
        <v>164</v>
      </c>
      <c r="B23" s="540"/>
      <c r="C23" s="540"/>
      <c r="D23" s="540"/>
      <c r="E23" s="540"/>
      <c r="F23" s="540"/>
      <c r="G23" s="540"/>
      <c r="H23" s="540"/>
      <c r="I23" s="540"/>
      <c r="J23" s="540"/>
      <c r="K23" s="540"/>
      <c r="L23" s="540"/>
      <c r="M23" s="540"/>
      <c r="N23" s="540"/>
      <c r="O23" s="540"/>
      <c r="P23" s="540"/>
      <c r="Q23" s="540"/>
      <c r="R23" s="540"/>
      <c r="S23" s="540"/>
      <c r="T23" s="540"/>
      <c r="U23" s="540"/>
      <c r="V23" s="540"/>
      <c r="W23" s="540"/>
      <c r="X23" s="540"/>
      <c r="Y23" s="540"/>
      <c r="Z23" s="540"/>
      <c r="AA23" s="540"/>
      <c r="AB23" s="541"/>
    </row>
    <row r="24" spans="1:37" s="20" customFormat="1" ht="18" customHeight="1" x14ac:dyDescent="0.25">
      <c r="A24" s="449" t="s">
        <v>30</v>
      </c>
      <c r="B24" s="450"/>
      <c r="C24" s="450"/>
      <c r="D24" s="450"/>
      <c r="E24" s="450"/>
      <c r="F24" s="450"/>
      <c r="G24" s="450"/>
      <c r="H24" s="31"/>
      <c r="I24" s="31"/>
      <c r="J24" s="358"/>
      <c r="K24" s="358"/>
      <c r="L24" s="358"/>
      <c r="M24" s="358"/>
      <c r="N24" s="358"/>
      <c r="O24" s="358"/>
      <c r="P24" s="358"/>
      <c r="Q24" s="358"/>
      <c r="R24" s="358"/>
      <c r="S24" s="358"/>
      <c r="T24" s="358"/>
      <c r="U24" s="358"/>
      <c r="V24" s="358"/>
      <c r="W24" s="358"/>
      <c r="X24" s="358"/>
      <c r="Y24" s="358"/>
      <c r="Z24" s="358"/>
      <c r="AA24" s="358"/>
      <c r="AB24" s="359"/>
    </row>
    <row r="25" spans="1:37" s="15" customFormat="1" ht="3" customHeight="1" x14ac:dyDescent="0.3">
      <c r="A25" s="21"/>
      <c r="B25" s="22"/>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3"/>
    </row>
    <row r="27" spans="1:37" ht="81" customHeight="1" x14ac:dyDescent="0.35">
      <c r="A27" s="425"/>
      <c r="B27" s="425"/>
      <c r="C27" s="425"/>
      <c r="D27" s="425"/>
      <c r="E27" s="425"/>
      <c r="F27" s="425"/>
      <c r="G27" s="425"/>
      <c r="H27" s="27"/>
      <c r="I27" s="27"/>
    </row>
    <row r="3017" spans="28:28" x14ac:dyDescent="0.35">
      <c r="AB3017" s="26"/>
    </row>
    <row r="3025" spans="28:28" x14ac:dyDescent="0.35">
      <c r="AB3025" s="26"/>
    </row>
    <row r="3097" spans="22:22" x14ac:dyDescent="0.35">
      <c r="V3097" s="26"/>
    </row>
    <row r="3237" spans="28:28" x14ac:dyDescent="0.35">
      <c r="AB3237" s="26"/>
    </row>
    <row r="3245" spans="28:28" x14ac:dyDescent="0.35">
      <c r="AB3245" s="26"/>
    </row>
    <row r="3712" spans="28:28" x14ac:dyDescent="0.35">
      <c r="AB3712" s="26"/>
    </row>
    <row r="3720" spans="28:28" x14ac:dyDescent="0.35">
      <c r="AB3720" s="26"/>
    </row>
    <row r="3749" spans="22:22" x14ac:dyDescent="0.35">
      <c r="V3749" s="26"/>
    </row>
    <row r="3922" spans="28:28" x14ac:dyDescent="0.35">
      <c r="AB3922" s="26"/>
    </row>
    <row r="3930" spans="28:28" x14ac:dyDescent="0.35">
      <c r="AB3930" s="26"/>
    </row>
    <row r="4303" spans="28:28" x14ac:dyDescent="0.35">
      <c r="AB4303" s="26"/>
    </row>
    <row r="4304" spans="28:28" x14ac:dyDescent="0.35">
      <c r="AB4304" s="26"/>
    </row>
    <row r="4321" spans="25:27" x14ac:dyDescent="0.35">
      <c r="Y4321" s="26"/>
      <c r="Z4321" s="26"/>
      <c r="AA4321" s="26"/>
    </row>
    <row r="4397" spans="20:20" x14ac:dyDescent="0.35">
      <c r="T4397" s="26"/>
    </row>
    <row r="4404" spans="22:22" x14ac:dyDescent="0.35">
      <c r="V4404" s="26"/>
    </row>
    <row r="7882" spans="20:20" x14ac:dyDescent="0.35">
      <c r="T7882" s="26"/>
    </row>
  </sheetData>
  <mergeCells count="11">
    <mergeCell ref="A1:G2"/>
    <mergeCell ref="A3:L4"/>
    <mergeCell ref="A5:L5"/>
    <mergeCell ref="A27:G27"/>
    <mergeCell ref="A8:A9"/>
    <mergeCell ref="B8:AB8"/>
    <mergeCell ref="A7:AB7"/>
    <mergeCell ref="A19:G19"/>
    <mergeCell ref="A20:G20"/>
    <mergeCell ref="A23:AB23"/>
    <mergeCell ref="A24:G24"/>
  </mergeCells>
  <phoneticPr fontId="4" type="noConversion"/>
  <hyperlinks>
    <hyperlink ref="A6" location="Índice!A1" display="Índice" xr:uid="{00000000-0004-0000-0500-000000000000}"/>
  </hyperlinks>
  <printOptions horizontalCentered="1" verticalCentered="1"/>
  <pageMargins left="0.75000000000000011" right="0.75000000000000011" top="1" bottom="1" header="0.5" footer="0.5"/>
  <pageSetup scale="84" orientation="portrait" horizontalDpi="4294967292" verticalDpi="4294967292"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K7879"/>
  <sheetViews>
    <sheetView showGridLines="0" zoomScale="90" zoomScaleNormal="90" workbookViewId="0">
      <selection activeCell="A3" sqref="A3:L4"/>
    </sheetView>
  </sheetViews>
  <sheetFormatPr baseColWidth="10" defaultColWidth="11.44140625" defaultRowHeight="15" x14ac:dyDescent="0.35"/>
  <cols>
    <col min="1" max="1" width="19.33203125" style="24" customWidth="1"/>
    <col min="2" max="15" width="12.109375" style="24" customWidth="1"/>
    <col min="16" max="17" width="12" style="24" customWidth="1"/>
    <col min="18" max="28" width="12.109375" style="24" customWidth="1"/>
    <col min="29" max="29" width="8.109375" style="24" customWidth="1"/>
    <col min="30" max="31" width="9.33203125" style="24" customWidth="1"/>
    <col min="32" max="32" width="2.6640625" style="24" customWidth="1"/>
    <col min="33" max="33" width="11" style="24" customWidth="1"/>
    <col min="34" max="34" width="6.109375" style="24" customWidth="1"/>
    <col min="35" max="35" width="8.109375" style="24" customWidth="1"/>
    <col min="36" max="37" width="9.33203125" style="24" customWidth="1"/>
    <col min="38" max="16384" width="11.44140625" style="24"/>
  </cols>
  <sheetData>
    <row r="1" spans="1:37" s="15" customFormat="1" ht="60" customHeight="1" x14ac:dyDescent="0.3">
      <c r="A1" s="425"/>
      <c r="B1" s="425"/>
      <c r="C1" s="425"/>
      <c r="D1" s="425"/>
      <c r="E1" s="425"/>
      <c r="F1" s="425"/>
      <c r="G1" s="425"/>
      <c r="H1" s="27"/>
      <c r="I1" s="27"/>
    </row>
    <row r="2" spans="1:37" s="15" customFormat="1" ht="15" customHeight="1" x14ac:dyDescent="0.3">
      <c r="A2" s="425"/>
      <c r="B2" s="425"/>
      <c r="C2" s="425"/>
      <c r="D2" s="425"/>
      <c r="E2" s="425"/>
      <c r="F2" s="425"/>
      <c r="G2" s="425"/>
      <c r="H2" s="27"/>
      <c r="I2" s="27"/>
    </row>
    <row r="3" spans="1:37" s="15" customFormat="1" ht="14.1" customHeight="1" x14ac:dyDescent="0.3">
      <c r="A3" s="426" t="s">
        <v>0</v>
      </c>
      <c r="B3" s="426"/>
      <c r="C3" s="426"/>
      <c r="D3" s="426"/>
      <c r="E3" s="426"/>
      <c r="F3" s="426"/>
      <c r="G3" s="426"/>
      <c r="H3" s="426"/>
      <c r="I3" s="426"/>
      <c r="J3" s="426"/>
      <c r="K3" s="426"/>
      <c r="L3" s="426"/>
    </row>
    <row r="4" spans="1:37" s="15" customFormat="1" ht="17.100000000000001" customHeight="1" x14ac:dyDescent="0.3">
      <c r="A4" s="426"/>
      <c r="B4" s="426"/>
      <c r="C4" s="426"/>
      <c r="D4" s="426"/>
      <c r="E4" s="426"/>
      <c r="F4" s="426"/>
      <c r="G4" s="426"/>
      <c r="H4" s="426"/>
      <c r="I4" s="426"/>
      <c r="J4" s="426"/>
      <c r="K4" s="426"/>
      <c r="L4" s="426"/>
    </row>
    <row r="5" spans="1:37" s="15" customFormat="1" ht="39" customHeight="1" x14ac:dyDescent="0.3">
      <c r="A5" s="427" t="s">
        <v>165</v>
      </c>
      <c r="B5" s="428"/>
      <c r="C5" s="428"/>
      <c r="D5" s="428"/>
      <c r="E5" s="428"/>
      <c r="F5" s="428"/>
      <c r="G5" s="428"/>
      <c r="H5" s="428"/>
      <c r="I5" s="428"/>
      <c r="J5" s="428"/>
      <c r="K5" s="428"/>
      <c r="L5" s="429"/>
      <c r="Q5" s="276"/>
    </row>
    <row r="6" spans="1:37" s="15" customFormat="1" x14ac:dyDescent="0.35">
      <c r="A6" s="151" t="s">
        <v>59</v>
      </c>
    </row>
    <row r="7" spans="1:37" s="15" customFormat="1" ht="23.25" customHeight="1" x14ac:dyDescent="0.3">
      <c r="A7" s="523" t="s">
        <v>166</v>
      </c>
      <c r="B7" s="524"/>
      <c r="C7" s="524"/>
      <c r="D7" s="524"/>
      <c r="E7" s="524"/>
      <c r="F7" s="524"/>
      <c r="G7" s="524"/>
      <c r="H7" s="524"/>
      <c r="I7" s="524"/>
      <c r="J7" s="524"/>
      <c r="K7" s="524"/>
      <c r="L7" s="524"/>
      <c r="M7" s="524"/>
      <c r="N7" s="524"/>
      <c r="O7" s="524"/>
      <c r="P7" s="524"/>
      <c r="Q7" s="524"/>
      <c r="R7" s="524"/>
      <c r="S7" s="524"/>
      <c r="T7" s="524"/>
      <c r="U7" s="524"/>
      <c r="V7" s="524"/>
      <c r="W7" s="524"/>
      <c r="X7" s="524"/>
      <c r="Y7" s="524"/>
      <c r="Z7" s="524"/>
      <c r="AA7" s="524"/>
      <c r="AB7" s="525"/>
    </row>
    <row r="8" spans="1:37" s="15" customFormat="1" ht="13.2" x14ac:dyDescent="0.3">
      <c r="A8" s="542" t="s">
        <v>167</v>
      </c>
      <c r="B8" s="431" t="s">
        <v>134</v>
      </c>
      <c r="C8" s="432"/>
      <c r="D8" s="432"/>
      <c r="E8" s="432"/>
      <c r="F8" s="432"/>
      <c r="G8" s="432"/>
      <c r="H8" s="432"/>
      <c r="I8" s="432"/>
      <c r="J8" s="432"/>
      <c r="K8" s="432"/>
      <c r="L8" s="432"/>
      <c r="M8" s="432"/>
      <c r="N8" s="432"/>
      <c r="O8" s="432"/>
      <c r="P8" s="432"/>
      <c r="Q8" s="432"/>
      <c r="R8" s="432"/>
      <c r="S8" s="432"/>
      <c r="T8" s="432"/>
      <c r="U8" s="432"/>
      <c r="V8" s="432"/>
      <c r="W8" s="432"/>
      <c r="X8" s="432"/>
      <c r="Y8" s="432"/>
      <c r="Z8" s="432"/>
      <c r="AA8" s="432"/>
      <c r="AB8" s="433"/>
      <c r="AC8" s="71"/>
      <c r="AD8" s="63"/>
      <c r="AE8" s="63"/>
      <c r="AF8" s="67"/>
      <c r="AG8" s="63"/>
      <c r="AH8" s="65"/>
      <c r="AI8" s="71"/>
      <c r="AJ8" s="63"/>
      <c r="AK8" s="63"/>
    </row>
    <row r="9" spans="1:37" s="15" customFormat="1" ht="13.2" x14ac:dyDescent="0.3">
      <c r="A9" s="438"/>
      <c r="B9" s="87" t="s">
        <v>135</v>
      </c>
      <c r="C9" s="88" t="s">
        <v>136</v>
      </c>
      <c r="D9" s="88" t="s">
        <v>137</v>
      </c>
      <c r="E9" s="88" t="s">
        <v>138</v>
      </c>
      <c r="F9" s="88" t="s">
        <v>139</v>
      </c>
      <c r="G9" s="88" t="s">
        <v>140</v>
      </c>
      <c r="H9" s="88" t="s">
        <v>141</v>
      </c>
      <c r="I9" s="88" t="s">
        <v>142</v>
      </c>
      <c r="J9" s="88" t="s">
        <v>143</v>
      </c>
      <c r="K9" s="88" t="s">
        <v>144</v>
      </c>
      <c r="L9" s="88" t="s">
        <v>145</v>
      </c>
      <c r="M9" s="88" t="s">
        <v>146</v>
      </c>
      <c r="N9" s="88" t="s">
        <v>147</v>
      </c>
      <c r="O9" s="88" t="s">
        <v>148</v>
      </c>
      <c r="P9" s="88" t="s">
        <v>149</v>
      </c>
      <c r="Q9" s="88" t="s">
        <v>150</v>
      </c>
      <c r="R9" s="88" t="s">
        <v>151</v>
      </c>
      <c r="S9" s="88" t="s">
        <v>152</v>
      </c>
      <c r="T9" s="88" t="s">
        <v>153</v>
      </c>
      <c r="U9" s="88" t="s">
        <v>154</v>
      </c>
      <c r="V9" s="88" t="s">
        <v>155</v>
      </c>
      <c r="W9" s="88" t="s">
        <v>156</v>
      </c>
      <c r="X9" s="88" t="s">
        <v>157</v>
      </c>
      <c r="Y9" s="88" t="s">
        <v>158</v>
      </c>
      <c r="Z9" s="88" t="s">
        <v>159</v>
      </c>
      <c r="AA9" s="88" t="s">
        <v>160</v>
      </c>
      <c r="AB9" s="89" t="s">
        <v>161</v>
      </c>
      <c r="AC9" s="71"/>
      <c r="AD9" s="63"/>
      <c r="AE9" s="63"/>
      <c r="AF9" s="67"/>
      <c r="AG9" s="63"/>
      <c r="AH9" s="65"/>
      <c r="AI9" s="71"/>
      <c r="AJ9" s="63"/>
      <c r="AK9" s="63"/>
    </row>
    <row r="10" spans="1:37" s="20" customFormat="1" ht="15" customHeight="1" x14ac:dyDescent="0.25">
      <c r="A10" s="201" t="s">
        <v>80</v>
      </c>
      <c r="B10" s="202">
        <v>283962</v>
      </c>
      <c r="C10" s="202">
        <v>287296</v>
      </c>
      <c r="D10" s="202">
        <v>246206</v>
      </c>
      <c r="E10" s="202">
        <v>311564</v>
      </c>
      <c r="F10" s="202">
        <v>328779</v>
      </c>
      <c r="G10" s="202">
        <v>269402</v>
      </c>
      <c r="H10" s="202">
        <v>218177.06</v>
      </c>
      <c r="I10" s="202">
        <v>223353</v>
      </c>
      <c r="J10" s="202">
        <v>275983.688086554</v>
      </c>
      <c r="K10" s="202">
        <v>329908.24294720002</v>
      </c>
      <c r="L10" s="202">
        <v>265569.7884342965</v>
      </c>
      <c r="M10" s="202">
        <v>296239.01640055538</v>
      </c>
      <c r="N10" s="202">
        <v>258550.6</v>
      </c>
      <c r="O10" s="202">
        <v>293179.0571878929</v>
      </c>
      <c r="P10" s="202">
        <v>240587.71761099997</v>
      </c>
      <c r="Q10" s="202">
        <v>305807.56613579864</v>
      </c>
      <c r="R10" s="202">
        <v>392647.01</v>
      </c>
      <c r="S10" s="202">
        <v>414058.6448147</v>
      </c>
      <c r="T10" s="202">
        <v>333777.71219999995</v>
      </c>
      <c r="U10" s="202">
        <v>352850.02262901148</v>
      </c>
      <c r="V10" s="202">
        <v>394421.42947972968</v>
      </c>
      <c r="W10" s="202">
        <v>392647.80739338254</v>
      </c>
      <c r="X10" s="202">
        <v>357693.75305590004</v>
      </c>
      <c r="Y10" s="202">
        <v>413643.82999999996</v>
      </c>
      <c r="Z10" s="202">
        <v>452872.38252198731</v>
      </c>
      <c r="AA10" s="202">
        <v>417556.41849582997</v>
      </c>
      <c r="AB10" s="203">
        <v>324553.81596400001</v>
      </c>
      <c r="AC10" s="187"/>
      <c r="AD10" s="188"/>
      <c r="AE10" s="188"/>
      <c r="AF10" s="189"/>
      <c r="AG10" s="188"/>
      <c r="AH10" s="190"/>
      <c r="AI10" s="187"/>
      <c r="AJ10" s="188"/>
      <c r="AK10" s="188"/>
    </row>
    <row r="11" spans="1:37" s="20" customFormat="1" ht="6.9" customHeight="1" x14ac:dyDescent="0.25">
      <c r="A11" s="204"/>
      <c r="B11" s="205"/>
      <c r="C11" s="205"/>
      <c r="D11" s="205"/>
      <c r="E11" s="205"/>
      <c r="F11" s="205"/>
      <c r="G11" s="205"/>
      <c r="H11" s="205"/>
      <c r="I11" s="205"/>
      <c r="J11" s="205"/>
      <c r="K11" s="205"/>
      <c r="L11" s="205"/>
      <c r="M11" s="205"/>
      <c r="N11" s="205"/>
      <c r="O11" s="205"/>
      <c r="P11" s="205"/>
      <c r="Q11" s="205"/>
      <c r="R11" s="205"/>
      <c r="S11" s="205"/>
      <c r="T11" s="205"/>
      <c r="U11" s="205"/>
      <c r="V11" s="205"/>
      <c r="W11" s="205"/>
      <c r="X11" s="205"/>
      <c r="Y11" s="205"/>
      <c r="Z11" s="205"/>
      <c r="AA11" s="205"/>
      <c r="AB11" s="206"/>
      <c r="AC11" s="187"/>
      <c r="AD11" s="188"/>
      <c r="AE11" s="188"/>
      <c r="AF11" s="189"/>
      <c r="AG11" s="188"/>
      <c r="AH11" s="190"/>
      <c r="AI11" s="187"/>
      <c r="AJ11" s="188"/>
      <c r="AK11" s="188"/>
    </row>
    <row r="12" spans="1:37" s="20" customFormat="1" ht="15" customHeight="1" x14ac:dyDescent="0.25">
      <c r="A12" s="207" t="s">
        <v>168</v>
      </c>
      <c r="B12" s="202">
        <v>18564</v>
      </c>
      <c r="C12" s="202">
        <v>15106</v>
      </c>
      <c r="D12" s="202">
        <v>10728</v>
      </c>
      <c r="E12" s="202">
        <v>10184</v>
      </c>
      <c r="F12" s="202">
        <v>14975</v>
      </c>
      <c r="G12" s="202">
        <v>12687</v>
      </c>
      <c r="H12" s="202">
        <v>11214.44</v>
      </c>
      <c r="I12" s="202">
        <v>13897</v>
      </c>
      <c r="J12" s="202">
        <v>12131.412696123072</v>
      </c>
      <c r="K12" s="202">
        <v>12312.202384</v>
      </c>
      <c r="L12" s="202">
        <v>10917.351400000001</v>
      </c>
      <c r="M12" s="202">
        <v>11294.811110725441</v>
      </c>
      <c r="N12" s="202">
        <v>9249.73</v>
      </c>
      <c r="O12" s="202">
        <v>9612.6449179065494</v>
      </c>
      <c r="P12" s="202">
        <v>9580.3485440999993</v>
      </c>
      <c r="Q12" s="202">
        <v>11031.9464596</v>
      </c>
      <c r="R12" s="202">
        <v>9408.44</v>
      </c>
      <c r="S12" s="202">
        <v>13477.3795761</v>
      </c>
      <c r="T12" s="202">
        <v>11735.319326568908</v>
      </c>
      <c r="U12" s="202">
        <v>9201.0456052115132</v>
      </c>
      <c r="V12" s="202">
        <v>9111.052095704239</v>
      </c>
      <c r="W12" s="202">
        <v>9873.8024437825679</v>
      </c>
      <c r="X12" s="202">
        <v>9397.0797184999992</v>
      </c>
      <c r="Y12" s="202">
        <v>12506.86</v>
      </c>
      <c r="Z12" s="202">
        <v>12731.25</v>
      </c>
      <c r="AA12" s="202">
        <v>11270.249833100001</v>
      </c>
      <c r="AB12" s="203">
        <v>8996.5151949999999</v>
      </c>
      <c r="AC12" s="187"/>
      <c r="AD12" s="188"/>
      <c r="AE12" s="188"/>
      <c r="AF12" s="189"/>
      <c r="AG12" s="188"/>
      <c r="AH12" s="190"/>
      <c r="AI12" s="187"/>
      <c r="AJ12" s="188"/>
      <c r="AK12" s="188"/>
    </row>
    <row r="13" spans="1:37" s="20" customFormat="1" ht="15" customHeight="1" x14ac:dyDescent="0.25">
      <c r="A13" s="204" t="s">
        <v>169</v>
      </c>
      <c r="B13" s="205">
        <v>28756</v>
      </c>
      <c r="C13" s="205">
        <v>22802</v>
      </c>
      <c r="D13" s="205">
        <v>18800</v>
      </c>
      <c r="E13" s="205">
        <v>15206</v>
      </c>
      <c r="F13" s="205">
        <v>17181</v>
      </c>
      <c r="G13" s="205">
        <v>19348</v>
      </c>
      <c r="H13" s="205">
        <v>17836.830000000002</v>
      </c>
      <c r="I13" s="205">
        <v>19936</v>
      </c>
      <c r="J13" s="205">
        <v>16646.928509333058</v>
      </c>
      <c r="K13" s="205">
        <v>20886.429884199999</v>
      </c>
      <c r="L13" s="205">
        <v>14337.878000000001</v>
      </c>
      <c r="M13" s="205">
        <v>15641.064845539742</v>
      </c>
      <c r="N13" s="205">
        <v>16779.79</v>
      </c>
      <c r="O13" s="205">
        <v>12519.835787453687</v>
      </c>
      <c r="P13" s="205">
        <v>11424.075973700001</v>
      </c>
      <c r="Q13" s="205">
        <v>17413.081938200001</v>
      </c>
      <c r="R13" s="205">
        <v>14830.18</v>
      </c>
      <c r="S13" s="205">
        <v>14674.564058600001</v>
      </c>
      <c r="T13" s="205">
        <v>14956.103167618898</v>
      </c>
      <c r="U13" s="205">
        <v>11642.8305354</v>
      </c>
      <c r="V13" s="205">
        <v>13185.324358960072</v>
      </c>
      <c r="W13" s="205">
        <v>13025.555440600001</v>
      </c>
      <c r="X13" s="205">
        <v>12489.431492399999</v>
      </c>
      <c r="Y13" s="205">
        <v>19939.79</v>
      </c>
      <c r="Z13" s="205">
        <v>11827.189999999999</v>
      </c>
      <c r="AA13" s="205">
        <v>12884.76766963</v>
      </c>
      <c r="AB13" s="206">
        <v>10051.204073500001</v>
      </c>
      <c r="AC13" s="187"/>
      <c r="AD13" s="188"/>
      <c r="AE13" s="188"/>
      <c r="AF13" s="189"/>
      <c r="AG13" s="188"/>
      <c r="AH13" s="190"/>
      <c r="AI13" s="187"/>
      <c r="AJ13" s="188"/>
      <c r="AK13" s="188"/>
    </row>
    <row r="14" spans="1:37" s="20" customFormat="1" ht="15" customHeight="1" x14ac:dyDescent="0.25">
      <c r="A14" s="207" t="s">
        <v>170</v>
      </c>
      <c r="B14" s="202">
        <v>61033</v>
      </c>
      <c r="C14" s="202">
        <v>48653</v>
      </c>
      <c r="D14" s="202">
        <v>32783</v>
      </c>
      <c r="E14" s="202">
        <v>48218</v>
      </c>
      <c r="F14" s="202">
        <v>61082</v>
      </c>
      <c r="G14" s="202">
        <v>56811</v>
      </c>
      <c r="H14" s="202">
        <v>38940.720000000001</v>
      </c>
      <c r="I14" s="202">
        <v>51078.5</v>
      </c>
      <c r="J14" s="202">
        <v>41730.828513869455</v>
      </c>
      <c r="K14" s="202">
        <v>51755.845798000002</v>
      </c>
      <c r="L14" s="202">
        <v>43609.51</v>
      </c>
      <c r="M14" s="202">
        <v>56854.662825407839</v>
      </c>
      <c r="N14" s="202">
        <v>44838.78</v>
      </c>
      <c r="O14" s="202">
        <v>50498.889226839899</v>
      </c>
      <c r="P14" s="202">
        <v>33395.608091999995</v>
      </c>
      <c r="Q14" s="202">
        <v>45921.730041999996</v>
      </c>
      <c r="R14" s="202">
        <v>53235.56</v>
      </c>
      <c r="S14" s="202">
        <v>71068.890549000003</v>
      </c>
      <c r="T14" s="202">
        <v>63713.573307124672</v>
      </c>
      <c r="U14" s="202">
        <v>54158.226569999999</v>
      </c>
      <c r="V14" s="202">
        <v>80434.640629041911</v>
      </c>
      <c r="W14" s="202">
        <v>102043.09257499999</v>
      </c>
      <c r="X14" s="202">
        <v>61689.202307</v>
      </c>
      <c r="Y14" s="202">
        <v>86822.93</v>
      </c>
      <c r="Z14" s="202">
        <v>96810.595633187768</v>
      </c>
      <c r="AA14" s="202">
        <v>100076.9013884</v>
      </c>
      <c r="AB14" s="203">
        <v>70915.967835000003</v>
      </c>
      <c r="AC14" s="187"/>
      <c r="AD14" s="188"/>
      <c r="AE14" s="188"/>
      <c r="AF14" s="189"/>
      <c r="AG14" s="188"/>
      <c r="AH14" s="190"/>
      <c r="AI14" s="187"/>
      <c r="AJ14" s="188"/>
      <c r="AK14" s="188"/>
    </row>
    <row r="15" spans="1:37" s="20" customFormat="1" ht="15" customHeight="1" x14ac:dyDescent="0.25">
      <c r="A15" s="208" t="s">
        <v>171</v>
      </c>
      <c r="B15" s="209">
        <v>90505</v>
      </c>
      <c r="C15" s="209">
        <v>90913</v>
      </c>
      <c r="D15" s="209">
        <v>68305</v>
      </c>
      <c r="E15" s="209">
        <v>99748</v>
      </c>
      <c r="F15" s="209">
        <v>106742</v>
      </c>
      <c r="G15" s="209">
        <v>89701</v>
      </c>
      <c r="H15" s="209">
        <v>76490.59</v>
      </c>
      <c r="I15" s="209">
        <v>68914.5</v>
      </c>
      <c r="J15" s="209">
        <v>88859.148438722972</v>
      </c>
      <c r="K15" s="209">
        <v>116031.404675</v>
      </c>
      <c r="L15" s="209">
        <v>77960.909034296463</v>
      </c>
      <c r="M15" s="209">
        <v>80759.175713293997</v>
      </c>
      <c r="N15" s="209">
        <v>77310.3</v>
      </c>
      <c r="O15" s="209">
        <v>95783.814306517015</v>
      </c>
      <c r="P15" s="209">
        <v>78384.871314199991</v>
      </c>
      <c r="Q15" s="209">
        <v>111322.6869059936</v>
      </c>
      <c r="R15" s="209">
        <v>139414.29</v>
      </c>
      <c r="S15" s="209">
        <v>167872.189935</v>
      </c>
      <c r="T15" s="209">
        <v>130458.90938322997</v>
      </c>
      <c r="U15" s="209">
        <v>148569.37891199999</v>
      </c>
      <c r="V15" s="209">
        <v>157806.82308654062</v>
      </c>
      <c r="W15" s="209">
        <v>162342.39657400001</v>
      </c>
      <c r="X15" s="209">
        <v>157905.90717000002</v>
      </c>
      <c r="Y15" s="209">
        <v>169295.44999999998</v>
      </c>
      <c r="Z15" s="209">
        <v>167699.32489184692</v>
      </c>
      <c r="AA15" s="209">
        <v>197809.05960799998</v>
      </c>
      <c r="AB15" s="210">
        <v>168978.57012000002</v>
      </c>
      <c r="AC15" s="187"/>
      <c r="AD15" s="188"/>
      <c r="AE15" s="188"/>
      <c r="AF15" s="189"/>
      <c r="AG15" s="188"/>
      <c r="AH15" s="190"/>
      <c r="AI15" s="187"/>
      <c r="AJ15" s="188"/>
      <c r="AK15" s="188"/>
    </row>
    <row r="16" spans="1:37" s="20" customFormat="1" ht="15" customHeight="1" x14ac:dyDescent="0.25">
      <c r="A16" s="207" t="s">
        <v>172</v>
      </c>
      <c r="B16" s="202">
        <v>51829</v>
      </c>
      <c r="C16" s="202">
        <v>68995</v>
      </c>
      <c r="D16" s="202">
        <v>68877</v>
      </c>
      <c r="E16" s="202">
        <v>89462</v>
      </c>
      <c r="F16" s="202">
        <v>79833</v>
      </c>
      <c r="G16" s="202">
        <v>58114</v>
      </c>
      <c r="H16" s="202">
        <v>47561.37</v>
      </c>
      <c r="I16" s="202">
        <v>45055</v>
      </c>
      <c r="J16" s="202">
        <v>72816.231262007044</v>
      </c>
      <c r="K16" s="202">
        <v>81275.60908200001</v>
      </c>
      <c r="L16" s="202">
        <v>75686.47</v>
      </c>
      <c r="M16" s="202">
        <v>84408.083852828888</v>
      </c>
      <c r="N16" s="202">
        <v>79135.429999999993</v>
      </c>
      <c r="O16" s="202">
        <v>79204.510738621728</v>
      </c>
      <c r="P16" s="202">
        <v>73072.417191999994</v>
      </c>
      <c r="Q16" s="202">
        <v>83992.326129303008</v>
      </c>
      <c r="R16" s="202">
        <v>130296.57</v>
      </c>
      <c r="S16" s="202">
        <v>105141.140826</v>
      </c>
      <c r="T16" s="202">
        <v>80443.215197451675</v>
      </c>
      <c r="U16" s="202">
        <v>98565.103589999999</v>
      </c>
      <c r="V16" s="202">
        <v>106846.01418764745</v>
      </c>
      <c r="W16" s="202">
        <v>78232.438404999994</v>
      </c>
      <c r="X16" s="202">
        <v>83817.72879899999</v>
      </c>
      <c r="Y16" s="202">
        <v>97717.36</v>
      </c>
      <c r="Z16" s="202">
        <v>119673.28960246255</v>
      </c>
      <c r="AA16" s="202">
        <v>63930.614731000001</v>
      </c>
      <c r="AB16" s="203">
        <v>48979.124395999999</v>
      </c>
      <c r="AC16" s="187"/>
      <c r="AD16" s="188"/>
      <c r="AE16" s="188"/>
      <c r="AF16" s="189"/>
      <c r="AG16" s="188"/>
      <c r="AH16" s="190"/>
      <c r="AI16" s="187"/>
      <c r="AJ16" s="188"/>
      <c r="AK16" s="188"/>
    </row>
    <row r="17" spans="1:37" s="20" customFormat="1" ht="15" customHeight="1" x14ac:dyDescent="0.25">
      <c r="A17" s="211" t="s">
        <v>173</v>
      </c>
      <c r="B17" s="212">
        <v>33275</v>
      </c>
      <c r="C17" s="212">
        <v>40827</v>
      </c>
      <c r="D17" s="212">
        <v>46713</v>
      </c>
      <c r="E17" s="212">
        <v>48746</v>
      </c>
      <c r="F17" s="212">
        <v>48966</v>
      </c>
      <c r="G17" s="212">
        <v>32741</v>
      </c>
      <c r="H17" s="212">
        <v>26133.11</v>
      </c>
      <c r="I17" s="212">
        <v>24472</v>
      </c>
      <c r="J17" s="212">
        <v>43799.138666498395</v>
      </c>
      <c r="K17" s="212">
        <v>47646.751123999995</v>
      </c>
      <c r="L17" s="212">
        <v>43057.67</v>
      </c>
      <c r="M17" s="212">
        <v>47281.218052759461</v>
      </c>
      <c r="N17" s="212">
        <v>31236.57</v>
      </c>
      <c r="O17" s="212">
        <v>45559.362210554063</v>
      </c>
      <c r="P17" s="212">
        <v>34730.396495000001</v>
      </c>
      <c r="Q17" s="212">
        <v>36125.794660701984</v>
      </c>
      <c r="R17" s="212">
        <v>45461.97</v>
      </c>
      <c r="S17" s="212">
        <v>41824.479870000003</v>
      </c>
      <c r="T17" s="212">
        <v>32470.591818705885</v>
      </c>
      <c r="U17" s="212">
        <v>30713.4374164</v>
      </c>
      <c r="V17" s="212">
        <v>27037.575121835376</v>
      </c>
      <c r="W17" s="212">
        <v>27130.521955000004</v>
      </c>
      <c r="X17" s="212">
        <v>32394.403569000002</v>
      </c>
      <c r="Y17" s="212">
        <v>27361.439999999999</v>
      </c>
      <c r="Z17" s="212">
        <v>44130.732394490042</v>
      </c>
      <c r="AA17" s="212">
        <v>31584.825265699998</v>
      </c>
      <c r="AB17" s="213">
        <v>16632.434344500001</v>
      </c>
      <c r="AC17" s="187"/>
      <c r="AD17" s="188"/>
      <c r="AE17" s="188"/>
      <c r="AF17" s="189"/>
      <c r="AG17" s="188"/>
      <c r="AH17" s="190"/>
      <c r="AI17" s="187"/>
      <c r="AJ17" s="188"/>
      <c r="AK17" s="188"/>
    </row>
    <row r="18" spans="1:37" s="15" customFormat="1" ht="13.2" x14ac:dyDescent="0.3">
      <c r="A18" s="86"/>
      <c r="B18" s="379"/>
      <c r="C18" s="379"/>
      <c r="D18" s="379"/>
      <c r="E18" s="379"/>
      <c r="F18" s="379"/>
      <c r="G18" s="379"/>
      <c r="H18" s="379"/>
      <c r="I18" s="379"/>
      <c r="J18" s="379"/>
      <c r="K18" s="379"/>
      <c r="L18" s="379"/>
      <c r="M18" s="379"/>
      <c r="N18" s="379"/>
      <c r="O18" s="379"/>
      <c r="P18" s="379"/>
      <c r="Q18" s="379"/>
      <c r="R18" s="379"/>
      <c r="S18" s="379"/>
      <c r="T18" s="379"/>
      <c r="U18" s="379"/>
      <c r="V18" s="379"/>
      <c r="W18" s="379"/>
      <c r="X18" s="379"/>
      <c r="Y18" s="379"/>
      <c r="Z18" s="379"/>
      <c r="AA18" s="379"/>
      <c r="AB18" s="379"/>
      <c r="AC18" s="71"/>
      <c r="AD18" s="63"/>
      <c r="AE18" s="63"/>
      <c r="AF18" s="67"/>
      <c r="AG18" s="63"/>
      <c r="AH18" s="65"/>
      <c r="AI18" s="71"/>
      <c r="AJ18" s="63"/>
      <c r="AK18" s="63"/>
    </row>
    <row r="19" spans="1:37" s="15" customFormat="1" ht="2.1" customHeight="1" x14ac:dyDescent="0.3">
      <c r="A19" s="17"/>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9"/>
    </row>
    <row r="20" spans="1:37" s="20" customFormat="1" ht="17.100000000000001" customHeight="1" x14ac:dyDescent="0.25">
      <c r="A20" s="445" t="s">
        <v>87</v>
      </c>
      <c r="B20" s="446"/>
      <c r="C20" s="446"/>
      <c r="D20" s="446"/>
      <c r="E20" s="446"/>
      <c r="F20" s="446"/>
      <c r="G20" s="446"/>
      <c r="H20" s="29"/>
      <c r="I20" s="29"/>
      <c r="J20" s="358"/>
      <c r="K20" s="358"/>
      <c r="L20" s="358"/>
      <c r="M20" s="358"/>
      <c r="N20" s="358"/>
      <c r="O20" s="358"/>
      <c r="P20" s="358"/>
      <c r="Q20" s="358"/>
      <c r="AB20" s="54"/>
    </row>
    <row r="21" spans="1:37" s="20" customFormat="1" ht="15" customHeight="1" x14ac:dyDescent="0.25">
      <c r="A21" s="447" t="s">
        <v>174</v>
      </c>
      <c r="B21" s="454"/>
      <c r="C21" s="454"/>
      <c r="D21" s="454"/>
      <c r="E21" s="454"/>
      <c r="F21" s="454"/>
      <c r="G21" s="454"/>
      <c r="H21" s="454"/>
      <c r="I21" s="454"/>
      <c r="J21" s="454"/>
      <c r="K21" s="454"/>
      <c r="L21" s="454"/>
      <c r="M21" s="454"/>
      <c r="N21" s="454"/>
      <c r="O21" s="454"/>
      <c r="P21" s="454"/>
      <c r="Q21" s="454"/>
      <c r="AB21" s="54"/>
    </row>
    <row r="22" spans="1:37" s="20" customFormat="1" ht="18" customHeight="1" x14ac:dyDescent="0.25">
      <c r="A22" s="449" t="s">
        <v>30</v>
      </c>
      <c r="B22" s="450"/>
      <c r="C22" s="450"/>
      <c r="D22" s="450"/>
      <c r="E22" s="450"/>
      <c r="F22" s="450"/>
      <c r="G22" s="450"/>
      <c r="H22" s="31"/>
      <c r="I22" s="31"/>
      <c r="J22" s="358"/>
      <c r="K22" s="358"/>
      <c r="L22" s="358"/>
      <c r="M22" s="358"/>
      <c r="N22" s="358"/>
      <c r="O22" s="358"/>
      <c r="P22" s="358"/>
      <c r="Q22" s="358"/>
      <c r="AB22" s="54"/>
    </row>
    <row r="23" spans="1:37" s="15" customFormat="1" ht="3" customHeight="1" x14ac:dyDescent="0.3">
      <c r="A23" s="21"/>
      <c r="B23" s="22"/>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B23" s="23"/>
    </row>
    <row r="3014" spans="28:28" x14ac:dyDescent="0.35">
      <c r="AB3014" s="26"/>
    </row>
    <row r="3022" spans="28:28" x14ac:dyDescent="0.35">
      <c r="AB3022" s="26"/>
    </row>
    <row r="3094" spans="22:22" x14ac:dyDescent="0.35">
      <c r="V3094" s="26"/>
    </row>
    <row r="3234" spans="28:28" x14ac:dyDescent="0.35">
      <c r="AB3234" s="26"/>
    </row>
    <row r="3242" spans="28:28" x14ac:dyDescent="0.35">
      <c r="AB3242" s="26"/>
    </row>
    <row r="3709" spans="28:28" x14ac:dyDescent="0.35">
      <c r="AB3709" s="26"/>
    </row>
    <row r="3717" spans="28:28" x14ac:dyDescent="0.35">
      <c r="AB3717" s="26"/>
    </row>
    <row r="3746" spans="22:22" x14ac:dyDescent="0.35">
      <c r="V3746" s="26"/>
    </row>
    <row r="3919" spans="28:28" x14ac:dyDescent="0.35">
      <c r="AB3919" s="26"/>
    </row>
    <row r="3927" spans="28:28" x14ac:dyDescent="0.35">
      <c r="AB3927" s="26"/>
    </row>
    <row r="4300" spans="28:28" x14ac:dyDescent="0.35">
      <c r="AB4300" s="26"/>
    </row>
    <row r="4301" spans="28:28" x14ac:dyDescent="0.35">
      <c r="AB4301" s="26"/>
    </row>
    <row r="4318" spans="25:27" x14ac:dyDescent="0.35">
      <c r="Y4318" s="26"/>
      <c r="Z4318" s="26"/>
      <c r="AA4318" s="26"/>
    </row>
    <row r="4394" spans="20:20" x14ac:dyDescent="0.35">
      <c r="T4394" s="26"/>
    </row>
    <row r="4401" spans="22:22" x14ac:dyDescent="0.35">
      <c r="V4401" s="26"/>
    </row>
    <row r="7879" spans="20:20" x14ac:dyDescent="0.35">
      <c r="T7879" s="26"/>
    </row>
  </sheetData>
  <mergeCells count="9">
    <mergeCell ref="A21:Q21"/>
    <mergeCell ref="A20:G20"/>
    <mergeCell ref="A22:G22"/>
    <mergeCell ref="A1:G2"/>
    <mergeCell ref="A3:L4"/>
    <mergeCell ref="A5:L5"/>
    <mergeCell ref="A8:A9"/>
    <mergeCell ref="B8:AB8"/>
    <mergeCell ref="A7:AB7"/>
  </mergeCells>
  <phoneticPr fontId="22" type="noConversion"/>
  <hyperlinks>
    <hyperlink ref="A6" location="Índice!A1" display="Índice" xr:uid="{00000000-0004-0000-0600-000000000000}"/>
  </hyperlinks>
  <printOptions horizontalCentered="1" verticalCentered="1"/>
  <pageMargins left="0.75000000000000011" right="0.75000000000000011" top="1" bottom="1" header="0.5" footer="0.5"/>
  <pageSetup scale="84" orientation="portrait" horizontalDpi="4294967292" verticalDpi="4294967292"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K7877"/>
  <sheetViews>
    <sheetView showGridLines="0" zoomScale="90" zoomScaleNormal="90" workbookViewId="0">
      <selection activeCell="A3" sqref="A3:L4"/>
    </sheetView>
  </sheetViews>
  <sheetFormatPr baseColWidth="10" defaultColWidth="11.44140625" defaultRowHeight="15" x14ac:dyDescent="0.35"/>
  <cols>
    <col min="1" max="1" width="23.5546875" style="24" customWidth="1"/>
    <col min="2" max="28" width="12.109375" style="24" customWidth="1"/>
    <col min="29" max="29" width="8.109375" style="24" customWidth="1"/>
    <col min="30" max="31" width="9.33203125" style="24" customWidth="1"/>
    <col min="32" max="32" width="2.6640625" style="24" customWidth="1"/>
    <col min="33" max="33" width="11" style="24" customWidth="1"/>
    <col min="34" max="34" width="6.109375" style="24" customWidth="1"/>
    <col min="35" max="35" width="8.109375" style="24" customWidth="1"/>
    <col min="36" max="37" width="9.33203125" style="24" customWidth="1"/>
    <col min="38" max="16384" width="11.44140625" style="24"/>
  </cols>
  <sheetData>
    <row r="1" spans="1:37" s="15" customFormat="1" ht="60" customHeight="1" x14ac:dyDescent="0.3">
      <c r="A1" s="425"/>
      <c r="B1" s="425"/>
      <c r="C1" s="425"/>
      <c r="D1" s="425"/>
      <c r="E1" s="425"/>
      <c r="F1" s="425"/>
      <c r="G1" s="425"/>
      <c r="H1" s="27"/>
      <c r="I1" s="27"/>
    </row>
    <row r="2" spans="1:37" s="15" customFormat="1" ht="15" customHeight="1" x14ac:dyDescent="0.3">
      <c r="A2" s="425"/>
      <c r="B2" s="425"/>
      <c r="C2" s="425"/>
      <c r="D2" s="425"/>
      <c r="E2" s="425"/>
      <c r="F2" s="425"/>
      <c r="G2" s="425"/>
      <c r="H2" s="27"/>
      <c r="I2" s="27"/>
    </row>
    <row r="3" spans="1:37" s="15" customFormat="1" ht="14.1" customHeight="1" x14ac:dyDescent="0.3">
      <c r="A3" s="426" t="s">
        <v>0</v>
      </c>
      <c r="B3" s="426"/>
      <c r="C3" s="426"/>
      <c r="D3" s="426"/>
      <c r="E3" s="426"/>
      <c r="F3" s="426"/>
      <c r="G3" s="426"/>
      <c r="H3" s="426"/>
      <c r="I3" s="426"/>
      <c r="J3" s="426"/>
      <c r="K3" s="426"/>
      <c r="L3" s="426"/>
    </row>
    <row r="4" spans="1:37" s="15" customFormat="1" ht="17.100000000000001" customHeight="1" x14ac:dyDescent="0.3">
      <c r="A4" s="426"/>
      <c r="B4" s="426"/>
      <c r="C4" s="426"/>
      <c r="D4" s="426"/>
      <c r="E4" s="426"/>
      <c r="F4" s="426"/>
      <c r="G4" s="426"/>
      <c r="H4" s="426"/>
      <c r="I4" s="426"/>
      <c r="J4" s="426"/>
      <c r="K4" s="426"/>
      <c r="L4" s="426"/>
    </row>
    <row r="5" spans="1:37" s="15" customFormat="1" ht="39" customHeight="1" x14ac:dyDescent="0.3">
      <c r="A5" s="427" t="s">
        <v>175</v>
      </c>
      <c r="B5" s="428"/>
      <c r="C5" s="428"/>
      <c r="D5" s="428"/>
      <c r="E5" s="428"/>
      <c r="F5" s="428"/>
      <c r="G5" s="428"/>
      <c r="H5" s="428"/>
      <c r="I5" s="428"/>
      <c r="J5" s="428"/>
      <c r="K5" s="428"/>
      <c r="L5" s="429"/>
    </row>
    <row r="6" spans="1:37" s="15" customFormat="1" x14ac:dyDescent="0.35">
      <c r="A6" s="151" t="s">
        <v>59</v>
      </c>
    </row>
    <row r="7" spans="1:37" s="15" customFormat="1" ht="23.25" customHeight="1" x14ac:dyDescent="0.3">
      <c r="A7" s="523" t="s">
        <v>176</v>
      </c>
      <c r="B7" s="524"/>
      <c r="C7" s="524"/>
      <c r="D7" s="524"/>
      <c r="E7" s="524"/>
      <c r="F7" s="524"/>
      <c r="G7" s="524"/>
      <c r="H7" s="524"/>
      <c r="I7" s="524"/>
      <c r="J7" s="524"/>
      <c r="K7" s="524"/>
      <c r="L7" s="524"/>
      <c r="M7" s="524"/>
      <c r="N7" s="524"/>
      <c r="O7" s="524"/>
      <c r="P7" s="524"/>
      <c r="Q7" s="524"/>
      <c r="R7" s="524"/>
      <c r="S7" s="524"/>
      <c r="T7" s="524"/>
      <c r="U7" s="524"/>
      <c r="V7" s="524"/>
      <c r="W7" s="524"/>
      <c r="X7" s="524"/>
      <c r="Y7" s="524"/>
      <c r="Z7" s="524"/>
      <c r="AA7" s="524"/>
      <c r="AB7" s="525"/>
    </row>
    <row r="8" spans="1:37" s="20" customFormat="1" ht="15" customHeight="1" x14ac:dyDescent="0.25">
      <c r="A8" s="543" t="s">
        <v>177</v>
      </c>
      <c r="B8" s="431" t="s">
        <v>134</v>
      </c>
      <c r="C8" s="432"/>
      <c r="D8" s="432"/>
      <c r="E8" s="432"/>
      <c r="F8" s="432"/>
      <c r="G8" s="432"/>
      <c r="H8" s="432"/>
      <c r="I8" s="432"/>
      <c r="J8" s="432"/>
      <c r="K8" s="432"/>
      <c r="L8" s="432"/>
      <c r="M8" s="432"/>
      <c r="N8" s="432"/>
      <c r="O8" s="432"/>
      <c r="P8" s="432"/>
      <c r="Q8" s="432"/>
      <c r="R8" s="432"/>
      <c r="S8" s="432"/>
      <c r="T8" s="432"/>
      <c r="U8" s="432"/>
      <c r="V8" s="432"/>
      <c r="W8" s="432"/>
      <c r="X8" s="432"/>
      <c r="Y8" s="432"/>
      <c r="Z8" s="432"/>
      <c r="AA8" s="432"/>
      <c r="AB8" s="433"/>
      <c r="AC8" s="187"/>
      <c r="AD8" s="188"/>
      <c r="AE8" s="188"/>
      <c r="AF8" s="189"/>
      <c r="AG8" s="188"/>
      <c r="AH8" s="190"/>
      <c r="AI8" s="187"/>
      <c r="AJ8" s="188"/>
      <c r="AK8" s="188"/>
    </row>
    <row r="9" spans="1:37" s="20" customFormat="1" ht="15" customHeight="1" x14ac:dyDescent="0.25">
      <c r="A9" s="544"/>
      <c r="B9" s="214" t="s">
        <v>135</v>
      </c>
      <c r="C9" s="215" t="s">
        <v>136</v>
      </c>
      <c r="D9" s="215" t="s">
        <v>137</v>
      </c>
      <c r="E9" s="215" t="s">
        <v>138</v>
      </c>
      <c r="F9" s="215" t="s">
        <v>139</v>
      </c>
      <c r="G9" s="215" t="s">
        <v>140</v>
      </c>
      <c r="H9" s="215" t="s">
        <v>141</v>
      </c>
      <c r="I9" s="215" t="s">
        <v>142</v>
      </c>
      <c r="J9" s="215" t="s">
        <v>143</v>
      </c>
      <c r="K9" s="215" t="s">
        <v>144</v>
      </c>
      <c r="L9" s="215" t="s">
        <v>145</v>
      </c>
      <c r="M9" s="215" t="s">
        <v>146</v>
      </c>
      <c r="N9" s="215" t="s">
        <v>147</v>
      </c>
      <c r="O9" s="215" t="s">
        <v>148</v>
      </c>
      <c r="P9" s="215" t="s">
        <v>149</v>
      </c>
      <c r="Q9" s="215" t="s">
        <v>150</v>
      </c>
      <c r="R9" s="215" t="s">
        <v>151</v>
      </c>
      <c r="S9" s="215" t="s">
        <v>152</v>
      </c>
      <c r="T9" s="215" t="s">
        <v>153</v>
      </c>
      <c r="U9" s="215" t="s">
        <v>154</v>
      </c>
      <c r="V9" s="215" t="s">
        <v>155</v>
      </c>
      <c r="W9" s="215" t="s">
        <v>156</v>
      </c>
      <c r="X9" s="215" t="s">
        <v>157</v>
      </c>
      <c r="Y9" s="215" t="s">
        <v>158</v>
      </c>
      <c r="Z9" s="215" t="s">
        <v>159</v>
      </c>
      <c r="AA9" s="215" t="s">
        <v>160</v>
      </c>
      <c r="AB9" s="216" t="s">
        <v>161</v>
      </c>
      <c r="AC9" s="187"/>
      <c r="AD9" s="188"/>
      <c r="AE9" s="188"/>
      <c r="AF9" s="189"/>
      <c r="AG9" s="188"/>
      <c r="AH9" s="190"/>
      <c r="AI9" s="187"/>
      <c r="AJ9" s="188"/>
      <c r="AK9" s="188"/>
    </row>
    <row r="10" spans="1:37" s="15" customFormat="1" ht="15" customHeight="1" x14ac:dyDescent="0.3">
      <c r="A10" s="181" t="s">
        <v>80</v>
      </c>
      <c r="B10" s="103">
        <v>283962</v>
      </c>
      <c r="C10" s="103">
        <v>287296</v>
      </c>
      <c r="D10" s="103">
        <v>246206</v>
      </c>
      <c r="E10" s="103">
        <v>311564</v>
      </c>
      <c r="F10" s="103">
        <v>328779</v>
      </c>
      <c r="G10" s="103">
        <v>269402</v>
      </c>
      <c r="H10" s="103">
        <v>218177</v>
      </c>
      <c r="I10" s="103">
        <v>223354</v>
      </c>
      <c r="J10" s="103">
        <v>275984</v>
      </c>
      <c r="K10" s="103">
        <v>329908.24294599995</v>
      </c>
      <c r="L10" s="103">
        <v>265569.88843429647</v>
      </c>
      <c r="M10" s="103">
        <v>296239.01640055538</v>
      </c>
      <c r="N10" s="103">
        <v>258550.6</v>
      </c>
      <c r="O10" s="103">
        <v>293179.05718749296</v>
      </c>
      <c r="P10" s="103">
        <v>240587.717611</v>
      </c>
      <c r="Q10" s="103">
        <v>305807.56613569858</v>
      </c>
      <c r="R10" s="103">
        <v>392647.01</v>
      </c>
      <c r="S10" s="103">
        <v>414058.64481500001</v>
      </c>
      <c r="T10" s="103">
        <v>333777.71219999995</v>
      </c>
      <c r="U10" s="103">
        <v>352850.02262831153</v>
      </c>
      <c r="V10" s="103">
        <v>394421.42948181962</v>
      </c>
      <c r="W10" s="103">
        <v>392647.80739318253</v>
      </c>
      <c r="X10" s="103">
        <v>357693.74305499997</v>
      </c>
      <c r="Y10" s="103">
        <v>413643.82999999996</v>
      </c>
      <c r="Z10" s="103">
        <v>452872.37252198718</v>
      </c>
      <c r="AA10" s="103">
        <v>417556.41849800001</v>
      </c>
      <c r="AB10" s="104">
        <v>324553.81597200001</v>
      </c>
      <c r="AC10" s="71"/>
      <c r="AD10" s="63"/>
      <c r="AE10" s="63"/>
      <c r="AF10" s="67"/>
      <c r="AG10" s="63"/>
      <c r="AH10" s="65"/>
      <c r="AI10" s="71"/>
      <c r="AJ10" s="63"/>
      <c r="AK10" s="63"/>
    </row>
    <row r="11" spans="1:37" s="15" customFormat="1" ht="6.9" customHeight="1" x14ac:dyDescent="0.3">
      <c r="A11" s="182"/>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6"/>
      <c r="AC11" s="71"/>
      <c r="AD11" s="63"/>
      <c r="AE11" s="63"/>
      <c r="AF11" s="67"/>
      <c r="AG11" s="63"/>
      <c r="AH11" s="65"/>
      <c r="AI11" s="71"/>
      <c r="AJ11" s="63"/>
      <c r="AK11" s="63"/>
    </row>
    <row r="12" spans="1:37" s="20" customFormat="1" ht="15" customHeight="1" x14ac:dyDescent="0.25">
      <c r="A12" s="207" t="s">
        <v>178</v>
      </c>
      <c r="B12" s="202">
        <v>153476</v>
      </c>
      <c r="C12" s="202">
        <v>154077</v>
      </c>
      <c r="D12" s="202">
        <v>136340</v>
      </c>
      <c r="E12" s="202">
        <v>153562</v>
      </c>
      <c r="F12" s="202">
        <v>150803</v>
      </c>
      <c r="G12" s="202">
        <v>132906</v>
      </c>
      <c r="H12" s="202">
        <v>124924</v>
      </c>
      <c r="I12" s="202">
        <v>128571</v>
      </c>
      <c r="J12" s="202">
        <v>137553</v>
      </c>
      <c r="K12" s="202">
        <v>147851.579436</v>
      </c>
      <c r="L12" s="202">
        <v>116693.33843429647</v>
      </c>
      <c r="M12" s="202">
        <v>124651.66640055535</v>
      </c>
      <c r="N12" s="202">
        <v>115319.4</v>
      </c>
      <c r="O12" s="202">
        <v>126703.38218749296</v>
      </c>
      <c r="P12" s="202">
        <v>102701.70663599999</v>
      </c>
      <c r="Q12" s="202">
        <v>122313.60292569859</v>
      </c>
      <c r="R12" s="202">
        <v>136956.85999999999</v>
      </c>
      <c r="S12" s="202">
        <v>141057.01656300001</v>
      </c>
      <c r="T12" s="202">
        <v>127855.13808999999</v>
      </c>
      <c r="U12" s="202">
        <v>118769.80762131151</v>
      </c>
      <c r="V12" s="202">
        <v>120647.93495981969</v>
      </c>
      <c r="W12" s="202">
        <v>116548.19779918256</v>
      </c>
      <c r="X12" s="202">
        <v>106782.75576</v>
      </c>
      <c r="Y12" s="202">
        <v>126740.32999999999</v>
      </c>
      <c r="Z12" s="202">
        <v>130945.42252198726</v>
      </c>
      <c r="AA12" s="202">
        <v>101537.39887899999</v>
      </c>
      <c r="AB12" s="203">
        <v>90808.932231999992</v>
      </c>
      <c r="AC12" s="187"/>
      <c r="AD12" s="188"/>
      <c r="AE12" s="188"/>
      <c r="AF12" s="189"/>
      <c r="AG12" s="188"/>
      <c r="AH12" s="190"/>
      <c r="AI12" s="187"/>
      <c r="AJ12" s="188"/>
      <c r="AK12" s="188"/>
    </row>
    <row r="13" spans="1:37" s="20" customFormat="1" ht="15" customHeight="1" x14ac:dyDescent="0.25">
      <c r="A13" s="204" t="s">
        <v>179</v>
      </c>
      <c r="B13" s="205">
        <v>130486</v>
      </c>
      <c r="C13" s="205">
        <v>133219</v>
      </c>
      <c r="D13" s="205">
        <v>109866</v>
      </c>
      <c r="E13" s="205">
        <v>158002</v>
      </c>
      <c r="F13" s="205">
        <v>177976</v>
      </c>
      <c r="G13" s="205">
        <v>136496</v>
      </c>
      <c r="H13" s="205">
        <v>93253</v>
      </c>
      <c r="I13" s="205">
        <v>94783</v>
      </c>
      <c r="J13" s="205">
        <v>138431</v>
      </c>
      <c r="K13" s="205">
        <v>182056.66350999998</v>
      </c>
      <c r="L13" s="205">
        <v>148876.54999999999</v>
      </c>
      <c r="M13" s="205">
        <v>171587.35</v>
      </c>
      <c r="N13" s="205">
        <v>143231.20000000001</v>
      </c>
      <c r="O13" s="205">
        <v>166475.67499999999</v>
      </c>
      <c r="P13" s="205">
        <v>137886.01097500001</v>
      </c>
      <c r="Q13" s="205">
        <v>183493.96320999999</v>
      </c>
      <c r="R13" s="205">
        <v>255690.15</v>
      </c>
      <c r="S13" s="205">
        <v>273001.62825200002</v>
      </c>
      <c r="T13" s="205">
        <v>205922.57411099999</v>
      </c>
      <c r="U13" s="205">
        <v>234080.21500700002</v>
      </c>
      <c r="V13" s="205">
        <v>273773.49452199996</v>
      </c>
      <c r="W13" s="205">
        <v>276099.60959399998</v>
      </c>
      <c r="X13" s="205">
        <v>250910.987295</v>
      </c>
      <c r="Y13" s="205">
        <v>286903.5</v>
      </c>
      <c r="Z13" s="205">
        <v>321926.94999999995</v>
      </c>
      <c r="AA13" s="205">
        <v>316019.01961900003</v>
      </c>
      <c r="AB13" s="206">
        <v>233744.88373999999</v>
      </c>
      <c r="AC13" s="187"/>
      <c r="AD13" s="188"/>
      <c r="AE13" s="188"/>
      <c r="AF13" s="189"/>
      <c r="AG13" s="188"/>
      <c r="AH13" s="190"/>
      <c r="AI13" s="187"/>
      <c r="AJ13" s="188"/>
      <c r="AK13" s="188"/>
    </row>
    <row r="14" spans="1:37" s="15" customFormat="1" ht="5.25" customHeight="1" x14ac:dyDescent="0.3">
      <c r="A14" s="37"/>
      <c r="B14" s="107"/>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8"/>
      <c r="AC14" s="71"/>
      <c r="AD14" s="63"/>
      <c r="AE14" s="63"/>
      <c r="AF14" s="67"/>
      <c r="AG14" s="63"/>
      <c r="AH14" s="65"/>
      <c r="AI14" s="71"/>
      <c r="AJ14" s="63"/>
      <c r="AK14" s="63"/>
    </row>
    <row r="15" spans="1:37" s="15" customFormat="1" ht="13.2" x14ac:dyDescent="0.3">
      <c r="A15" s="86"/>
      <c r="B15" s="379"/>
      <c r="C15" s="379"/>
      <c r="D15" s="379"/>
      <c r="E15" s="379"/>
      <c r="F15" s="379"/>
      <c r="G15" s="379"/>
      <c r="H15" s="379"/>
      <c r="I15" s="379"/>
      <c r="J15" s="379"/>
      <c r="K15" s="379"/>
      <c r="L15" s="379"/>
      <c r="M15" s="379"/>
      <c r="N15" s="379"/>
      <c r="O15" s="379"/>
      <c r="P15" s="379"/>
      <c r="Q15" s="379"/>
      <c r="R15" s="379"/>
      <c r="S15" s="379"/>
      <c r="T15" s="379"/>
      <c r="U15" s="379"/>
      <c r="V15" s="379"/>
      <c r="W15" s="379"/>
      <c r="X15" s="379"/>
      <c r="Y15" s="379"/>
      <c r="Z15" s="379"/>
      <c r="AA15" s="379"/>
      <c r="AB15" s="379"/>
      <c r="AC15" s="71"/>
      <c r="AD15" s="63"/>
      <c r="AE15" s="63"/>
      <c r="AF15" s="67"/>
      <c r="AG15" s="63"/>
      <c r="AH15" s="65"/>
      <c r="AI15" s="71"/>
      <c r="AJ15" s="63"/>
      <c r="AK15" s="63"/>
    </row>
    <row r="16" spans="1:37" s="15" customFormat="1" ht="2.1" customHeight="1" x14ac:dyDescent="0.3">
      <c r="A16" s="17"/>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9"/>
    </row>
    <row r="17" spans="1:28" s="20" customFormat="1" ht="17.100000000000001" customHeight="1" x14ac:dyDescent="0.25">
      <c r="A17" s="445" t="s">
        <v>87</v>
      </c>
      <c r="B17" s="446"/>
      <c r="C17" s="446"/>
      <c r="D17" s="446"/>
      <c r="E17" s="446"/>
      <c r="F17" s="446"/>
      <c r="G17" s="446"/>
      <c r="H17" s="29"/>
      <c r="I17" s="29"/>
      <c r="J17" s="358"/>
      <c r="K17" s="358"/>
      <c r="L17" s="358"/>
      <c r="M17" s="358"/>
      <c r="N17" s="358"/>
      <c r="O17" s="358"/>
      <c r="P17" s="358"/>
      <c r="Q17" s="358"/>
      <c r="AB17" s="54"/>
    </row>
    <row r="18" spans="1:28" s="20" customFormat="1" ht="15" customHeight="1" x14ac:dyDescent="0.25">
      <c r="A18" s="447" t="s">
        <v>174</v>
      </c>
      <c r="B18" s="454"/>
      <c r="C18" s="454"/>
      <c r="D18" s="454"/>
      <c r="E18" s="454"/>
      <c r="F18" s="454"/>
      <c r="G18" s="454"/>
      <c r="H18" s="454"/>
      <c r="I18" s="454"/>
      <c r="J18" s="454"/>
      <c r="K18" s="454"/>
      <c r="L18" s="454"/>
      <c r="M18" s="454"/>
      <c r="N18" s="454"/>
      <c r="O18" s="454"/>
      <c r="P18" s="454"/>
      <c r="Q18" s="454"/>
      <c r="AB18" s="54"/>
    </row>
    <row r="19" spans="1:28" s="20" customFormat="1" ht="18" customHeight="1" x14ac:dyDescent="0.25">
      <c r="A19" s="449" t="s">
        <v>30</v>
      </c>
      <c r="B19" s="450"/>
      <c r="C19" s="450"/>
      <c r="D19" s="450"/>
      <c r="E19" s="450"/>
      <c r="F19" s="450"/>
      <c r="G19" s="450"/>
      <c r="H19" s="31"/>
      <c r="I19" s="31"/>
      <c r="J19" s="358"/>
      <c r="K19" s="358"/>
      <c r="L19" s="358"/>
      <c r="M19" s="358"/>
      <c r="N19" s="358"/>
      <c r="O19" s="358"/>
      <c r="P19" s="358"/>
      <c r="Q19" s="358"/>
      <c r="AB19" s="54"/>
    </row>
    <row r="20" spans="1:28" s="15" customFormat="1" ht="3" customHeight="1" x14ac:dyDescent="0.3">
      <c r="A20" s="21"/>
      <c r="B20" s="22"/>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3"/>
    </row>
    <row r="22" spans="1:28" ht="81" customHeight="1" x14ac:dyDescent="0.35">
      <c r="A22" s="425"/>
      <c r="B22" s="425"/>
      <c r="C22" s="425"/>
      <c r="D22" s="425"/>
      <c r="E22" s="425"/>
      <c r="F22" s="425"/>
      <c r="G22" s="425"/>
      <c r="H22" s="27"/>
      <c r="I22" s="27"/>
    </row>
    <row r="3012" spans="28:28" x14ac:dyDescent="0.35">
      <c r="AB3012" s="26"/>
    </row>
    <row r="3020" spans="28:28" x14ac:dyDescent="0.35">
      <c r="AB3020" s="26"/>
    </row>
    <row r="3092" spans="22:22" x14ac:dyDescent="0.35">
      <c r="V3092" s="26"/>
    </row>
    <row r="3232" spans="28:28" x14ac:dyDescent="0.35">
      <c r="AB3232" s="26"/>
    </row>
    <row r="3240" spans="28:28" x14ac:dyDescent="0.35">
      <c r="AB3240" s="26"/>
    </row>
    <row r="3707" spans="28:28" x14ac:dyDescent="0.35">
      <c r="AB3707" s="26"/>
    </row>
    <row r="3715" spans="28:28" x14ac:dyDescent="0.35">
      <c r="AB3715" s="26"/>
    </row>
    <row r="3744" spans="22:22" x14ac:dyDescent="0.35">
      <c r="V3744" s="26"/>
    </row>
    <row r="3917" spans="28:28" x14ac:dyDescent="0.35">
      <c r="AB3917" s="26"/>
    </row>
    <row r="3925" spans="28:28" x14ac:dyDescent="0.35">
      <c r="AB3925" s="26"/>
    </row>
    <row r="4298" spans="28:28" x14ac:dyDescent="0.35">
      <c r="AB4298" s="26"/>
    </row>
    <row r="4299" spans="28:28" x14ac:dyDescent="0.35">
      <c r="AB4299" s="26"/>
    </row>
    <row r="4316" spans="25:27" x14ac:dyDescent="0.35">
      <c r="Y4316" s="26"/>
      <c r="Z4316" s="26"/>
      <c r="AA4316" s="26"/>
    </row>
    <row r="4392" spans="20:22" x14ac:dyDescent="0.35">
      <c r="T4392" s="26"/>
    </row>
    <row r="4399" spans="20:22" x14ac:dyDescent="0.35">
      <c r="V4399" s="26"/>
    </row>
    <row r="7877" spans="20:20" x14ac:dyDescent="0.35">
      <c r="T7877" s="26"/>
    </row>
  </sheetData>
  <mergeCells count="10">
    <mergeCell ref="A17:G17"/>
    <mergeCell ref="A18:Q18"/>
    <mergeCell ref="A19:G19"/>
    <mergeCell ref="A22:G22"/>
    <mergeCell ref="A1:G2"/>
    <mergeCell ref="A3:L4"/>
    <mergeCell ref="A5:L5"/>
    <mergeCell ref="A7:AB7"/>
    <mergeCell ref="A8:A9"/>
    <mergeCell ref="B8:AB8"/>
  </mergeCells>
  <phoneticPr fontId="4" type="noConversion"/>
  <hyperlinks>
    <hyperlink ref="A6" location="Índice!A1" display="Índice" xr:uid="{00000000-0004-0000-0700-000000000000}"/>
  </hyperlinks>
  <printOptions horizontalCentered="1" verticalCentered="1"/>
  <pageMargins left="0.75000000000000011" right="0.75000000000000011" top="1" bottom="1" header="0.5" footer="0.5"/>
  <pageSetup scale="84" orientation="portrait" horizontalDpi="4294967292" verticalDpi="4294967292"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U7876"/>
  <sheetViews>
    <sheetView showGridLines="0" zoomScaleNormal="100" workbookViewId="0">
      <selection activeCell="A3" sqref="A3:L4"/>
    </sheetView>
  </sheetViews>
  <sheetFormatPr baseColWidth="10" defaultColWidth="11.44140625" defaultRowHeight="15" x14ac:dyDescent="0.35"/>
  <cols>
    <col min="1" max="1" width="32.33203125" style="24" customWidth="1"/>
    <col min="2" max="12" width="9.5546875" style="24" customWidth="1"/>
    <col min="13" max="13" width="8.109375" style="24" customWidth="1"/>
    <col min="14" max="15" width="9.33203125" style="24" customWidth="1"/>
    <col min="16" max="16" width="2.6640625" style="24" customWidth="1"/>
    <col min="17" max="17" width="11" style="24" customWidth="1"/>
    <col min="18" max="18" width="6.109375" style="24" customWidth="1"/>
    <col min="19" max="19" width="8.109375" style="24" customWidth="1"/>
    <col min="20" max="21" width="9.33203125" style="24" customWidth="1"/>
    <col min="22" max="16384" width="11.44140625" style="24"/>
  </cols>
  <sheetData>
    <row r="1" spans="1:21" s="15" customFormat="1" ht="60" customHeight="1" x14ac:dyDescent="0.3">
      <c r="A1" s="425"/>
    </row>
    <row r="2" spans="1:21" s="15" customFormat="1" ht="15" customHeight="1" x14ac:dyDescent="0.3">
      <c r="A2" s="425"/>
    </row>
    <row r="3" spans="1:21" s="15" customFormat="1" ht="14.1" customHeight="1" x14ac:dyDescent="0.3">
      <c r="A3" s="426" t="s">
        <v>0</v>
      </c>
      <c r="B3" s="426"/>
      <c r="C3" s="426"/>
      <c r="D3" s="426"/>
      <c r="E3" s="426"/>
      <c r="F3" s="426"/>
      <c r="G3" s="426"/>
      <c r="H3" s="426"/>
      <c r="I3" s="426"/>
      <c r="J3" s="426"/>
      <c r="K3" s="426"/>
      <c r="L3" s="426"/>
    </row>
    <row r="4" spans="1:21" s="15" customFormat="1" ht="17.100000000000001" customHeight="1" x14ac:dyDescent="0.3">
      <c r="A4" s="426"/>
      <c r="B4" s="426"/>
      <c r="C4" s="426"/>
      <c r="D4" s="426"/>
      <c r="E4" s="426"/>
      <c r="F4" s="426"/>
      <c r="G4" s="426"/>
      <c r="H4" s="426"/>
      <c r="I4" s="426"/>
      <c r="J4" s="426"/>
      <c r="K4" s="426"/>
      <c r="L4" s="426"/>
    </row>
    <row r="5" spans="1:21" s="15" customFormat="1" ht="39" customHeight="1" x14ac:dyDescent="0.3">
      <c r="A5" s="427" t="s">
        <v>180</v>
      </c>
      <c r="B5" s="428"/>
      <c r="C5" s="428"/>
      <c r="D5" s="428"/>
      <c r="E5" s="428"/>
      <c r="F5" s="428"/>
      <c r="G5" s="428"/>
      <c r="H5" s="428"/>
      <c r="I5" s="428"/>
      <c r="J5" s="428"/>
      <c r="K5" s="428"/>
      <c r="L5" s="429"/>
    </row>
    <row r="6" spans="1:21" s="15" customFormat="1" x14ac:dyDescent="0.35">
      <c r="A6" s="151" t="s">
        <v>59</v>
      </c>
    </row>
    <row r="7" spans="1:21" s="15" customFormat="1" ht="23.25" customHeight="1" x14ac:dyDescent="0.3">
      <c r="A7" s="523" t="s">
        <v>181</v>
      </c>
      <c r="B7" s="524"/>
      <c r="C7" s="524"/>
      <c r="D7" s="524"/>
      <c r="E7" s="524"/>
      <c r="F7" s="524"/>
      <c r="G7" s="524"/>
      <c r="H7" s="524"/>
      <c r="I7" s="524"/>
      <c r="J7" s="524"/>
      <c r="K7" s="524"/>
      <c r="L7" s="525"/>
    </row>
    <row r="8" spans="1:21" s="20" customFormat="1" ht="15" customHeight="1" x14ac:dyDescent="0.25">
      <c r="A8" s="543" t="s">
        <v>177</v>
      </c>
      <c r="B8" s="432" t="s">
        <v>182</v>
      </c>
      <c r="C8" s="432"/>
      <c r="D8" s="432"/>
      <c r="E8" s="432"/>
      <c r="F8" s="432"/>
      <c r="G8" s="432"/>
      <c r="H8" s="432"/>
      <c r="I8" s="432"/>
      <c r="J8" s="432"/>
      <c r="K8" s="432"/>
      <c r="L8" s="433"/>
      <c r="M8" s="187"/>
      <c r="N8" s="188"/>
      <c r="O8" s="188"/>
      <c r="P8" s="189"/>
      <c r="Q8" s="188"/>
      <c r="R8" s="190"/>
      <c r="S8" s="187"/>
      <c r="T8" s="188"/>
      <c r="U8" s="188"/>
    </row>
    <row r="9" spans="1:21" s="20" customFormat="1" ht="15" customHeight="1" x14ac:dyDescent="0.25">
      <c r="A9" s="544"/>
      <c r="B9" s="215" t="s">
        <v>151</v>
      </c>
      <c r="C9" s="215" t="s">
        <v>152</v>
      </c>
      <c r="D9" s="215" t="s">
        <v>153</v>
      </c>
      <c r="E9" s="215" t="s">
        <v>154</v>
      </c>
      <c r="F9" s="215" t="s">
        <v>155</v>
      </c>
      <c r="G9" s="215" t="s">
        <v>156</v>
      </c>
      <c r="H9" s="215" t="s">
        <v>157</v>
      </c>
      <c r="I9" s="215" t="s">
        <v>158</v>
      </c>
      <c r="J9" s="215" t="s">
        <v>159</v>
      </c>
      <c r="K9" s="215" t="s">
        <v>160</v>
      </c>
      <c r="L9" s="216" t="s">
        <v>161</v>
      </c>
      <c r="M9" s="187"/>
      <c r="N9" s="188"/>
      <c r="O9" s="188"/>
      <c r="P9" s="189"/>
      <c r="Q9" s="188"/>
      <c r="R9" s="190"/>
      <c r="S9" s="187"/>
      <c r="T9" s="188"/>
      <c r="U9" s="188"/>
    </row>
    <row r="10" spans="1:21" s="15" customFormat="1" ht="12" customHeight="1" x14ac:dyDescent="0.3">
      <c r="A10" s="35"/>
      <c r="B10" s="105"/>
      <c r="C10" s="105"/>
      <c r="D10" s="105"/>
      <c r="E10" s="105"/>
      <c r="F10" s="105"/>
      <c r="G10" s="105"/>
      <c r="H10" s="105"/>
      <c r="I10" s="105"/>
      <c r="J10" s="105"/>
      <c r="K10" s="105"/>
      <c r="L10" s="106"/>
      <c r="M10" s="71"/>
      <c r="N10" s="63"/>
      <c r="O10" s="63"/>
      <c r="P10" s="67"/>
      <c r="Q10" s="63"/>
      <c r="R10" s="65"/>
      <c r="S10" s="71"/>
      <c r="T10" s="63"/>
      <c r="U10" s="63"/>
    </row>
    <row r="11" spans="1:21" s="20" customFormat="1" ht="15" customHeight="1" x14ac:dyDescent="0.25">
      <c r="A11" s="82" t="s">
        <v>178</v>
      </c>
      <c r="B11" s="217">
        <v>6.3496663590079816</v>
      </c>
      <c r="C11" s="217">
        <v>6.3968067727465545</v>
      </c>
      <c r="D11" s="217">
        <v>6.4356696317464142</v>
      </c>
      <c r="E11" s="217">
        <v>6.4950416304032794</v>
      </c>
      <c r="F11" s="217">
        <v>6.6321826056427904</v>
      </c>
      <c r="G11" s="217">
        <v>6.46</v>
      </c>
      <c r="H11" s="217">
        <v>6.5358652444911689</v>
      </c>
      <c r="I11" s="217">
        <v>6.6907937051013997</v>
      </c>
      <c r="J11" s="217">
        <v>6.1589106887662677</v>
      </c>
      <c r="K11" s="217">
        <v>6.22189842251999</v>
      </c>
      <c r="L11" s="218">
        <v>6.504423946678104</v>
      </c>
      <c r="M11" s="187"/>
      <c r="N11" s="188"/>
      <c r="O11" s="188"/>
      <c r="P11" s="189"/>
      <c r="Q11" s="188"/>
      <c r="R11" s="190"/>
      <c r="S11" s="187"/>
      <c r="T11" s="188"/>
      <c r="U11" s="188"/>
    </row>
    <row r="12" spans="1:21" s="20" customFormat="1" ht="15" customHeight="1" x14ac:dyDescent="0.25">
      <c r="A12" s="81" t="s">
        <v>179</v>
      </c>
      <c r="B12" s="219">
        <v>3.4598865426162102</v>
      </c>
      <c r="C12" s="219">
        <v>3.4789433302120809</v>
      </c>
      <c r="D12" s="219">
        <v>3.2502244179029063</v>
      </c>
      <c r="E12" s="219">
        <v>4.2196349067616161</v>
      </c>
      <c r="F12" s="219">
        <v>4.7392815798491803</v>
      </c>
      <c r="G12" s="219">
        <v>4.49</v>
      </c>
      <c r="H12" s="219">
        <v>4.3374503965329172</v>
      </c>
      <c r="I12" s="219">
        <v>4.9331419220558939</v>
      </c>
      <c r="J12" s="219">
        <v>3.7049182473145508</v>
      </c>
      <c r="K12" s="219">
        <v>4.2819104417257323</v>
      </c>
      <c r="L12" s="220">
        <v>4.0151093626609287</v>
      </c>
      <c r="M12" s="187"/>
      <c r="N12" s="188"/>
      <c r="O12" s="188"/>
      <c r="P12" s="189"/>
      <c r="Q12" s="188"/>
      <c r="R12" s="190"/>
      <c r="S12" s="187"/>
      <c r="T12" s="188"/>
      <c r="U12" s="188"/>
    </row>
    <row r="13" spans="1:21" s="15" customFormat="1" ht="6.9" customHeight="1" x14ac:dyDescent="0.3">
      <c r="A13" s="37"/>
      <c r="B13" s="107"/>
      <c r="C13" s="107"/>
      <c r="D13" s="107"/>
      <c r="E13" s="107"/>
      <c r="F13" s="107"/>
      <c r="G13" s="107"/>
      <c r="H13" s="107"/>
      <c r="I13" s="107"/>
      <c r="J13" s="107"/>
      <c r="K13" s="107"/>
      <c r="L13" s="108"/>
      <c r="M13" s="71"/>
      <c r="N13" s="63"/>
      <c r="O13" s="63"/>
      <c r="P13" s="67"/>
      <c r="Q13" s="63"/>
      <c r="R13" s="65"/>
      <c r="S13" s="71"/>
      <c r="T13" s="63"/>
      <c r="U13" s="63"/>
    </row>
    <row r="14" spans="1:21" s="15" customFormat="1" ht="13.2" x14ac:dyDescent="0.3">
      <c r="A14" s="86"/>
      <c r="B14" s="67"/>
      <c r="C14" s="63"/>
      <c r="D14" s="65"/>
      <c r="E14" s="71"/>
      <c r="F14" s="63"/>
      <c r="G14" s="63"/>
      <c r="H14" s="67"/>
      <c r="I14" s="63"/>
      <c r="J14" s="63"/>
      <c r="K14" s="63"/>
      <c r="L14" s="65"/>
      <c r="M14" s="71"/>
      <c r="N14" s="63"/>
      <c r="O14" s="63"/>
      <c r="P14" s="67"/>
      <c r="Q14" s="63"/>
      <c r="R14" s="65"/>
      <c r="S14" s="71"/>
      <c r="T14" s="63"/>
      <c r="U14" s="63"/>
    </row>
    <row r="15" spans="1:21" s="15" customFormat="1" ht="2.1" customHeight="1" x14ac:dyDescent="0.3">
      <c r="A15" s="17"/>
      <c r="B15" s="18"/>
      <c r="C15" s="18"/>
      <c r="D15" s="18"/>
      <c r="E15" s="18"/>
      <c r="F15" s="18"/>
      <c r="G15" s="18"/>
      <c r="H15" s="18"/>
      <c r="I15" s="18"/>
      <c r="J15" s="18"/>
      <c r="K15" s="18"/>
      <c r="L15" s="19"/>
    </row>
    <row r="16" spans="1:21" s="20" customFormat="1" ht="17.100000000000001" customHeight="1" x14ac:dyDescent="0.25">
      <c r="A16" s="28" t="s">
        <v>87</v>
      </c>
      <c r="B16" s="358"/>
      <c r="C16" s="358"/>
      <c r="D16" s="358"/>
      <c r="E16" s="358"/>
      <c r="F16" s="358"/>
      <c r="G16" s="358"/>
      <c r="L16" s="54"/>
    </row>
    <row r="17" spans="1:12" s="20" customFormat="1" ht="15" customHeight="1" x14ac:dyDescent="0.25">
      <c r="A17" s="453" t="s">
        <v>183</v>
      </c>
      <c r="B17" s="448"/>
      <c r="C17" s="448"/>
      <c r="D17" s="448"/>
      <c r="E17" s="448"/>
      <c r="F17" s="448"/>
      <c r="G17" s="448"/>
      <c r="L17" s="54"/>
    </row>
    <row r="18" spans="1:12" s="20" customFormat="1" ht="18" customHeight="1" x14ac:dyDescent="0.25">
      <c r="A18" s="52" t="s">
        <v>30</v>
      </c>
      <c r="B18" s="358"/>
      <c r="C18" s="358"/>
      <c r="D18" s="358"/>
      <c r="E18" s="358"/>
      <c r="F18" s="358"/>
      <c r="G18" s="358"/>
      <c r="L18" s="54"/>
    </row>
    <row r="19" spans="1:12" s="15" customFormat="1" ht="3" customHeight="1" x14ac:dyDescent="0.3">
      <c r="A19" s="21"/>
      <c r="B19" s="22"/>
      <c r="C19" s="22"/>
      <c r="D19" s="22"/>
      <c r="E19" s="22"/>
      <c r="F19" s="22"/>
      <c r="G19" s="22"/>
      <c r="H19" s="22"/>
      <c r="I19" s="22"/>
      <c r="J19" s="22"/>
      <c r="K19" s="22"/>
      <c r="L19" s="23"/>
    </row>
    <row r="21" spans="1:12" ht="81" customHeight="1" x14ac:dyDescent="0.35">
      <c r="A21" s="27"/>
    </row>
    <row r="3011" spans="12:12" x14ac:dyDescent="0.35">
      <c r="L3011" s="26"/>
    </row>
    <row r="3019" spans="12:12" x14ac:dyDescent="0.35">
      <c r="L3019" s="26"/>
    </row>
    <row r="3091" spans="6:6" x14ac:dyDescent="0.35">
      <c r="F3091" s="26"/>
    </row>
    <row r="3231" spans="12:12" x14ac:dyDescent="0.35">
      <c r="L3231" s="26"/>
    </row>
    <row r="3239" spans="12:12" x14ac:dyDescent="0.35">
      <c r="L3239" s="26"/>
    </row>
    <row r="3706" spans="12:12" x14ac:dyDescent="0.35">
      <c r="L3706" s="26"/>
    </row>
    <row r="3714" spans="12:12" x14ac:dyDescent="0.35">
      <c r="L3714" s="26"/>
    </row>
    <row r="3743" spans="6:6" x14ac:dyDescent="0.35">
      <c r="F3743" s="26"/>
    </row>
    <row r="3916" spans="12:12" x14ac:dyDescent="0.35">
      <c r="L3916" s="26"/>
    </row>
    <row r="3924" spans="12:12" x14ac:dyDescent="0.35">
      <c r="L3924" s="26"/>
    </row>
    <row r="4297" spans="12:12" x14ac:dyDescent="0.35">
      <c r="L4297" s="26"/>
    </row>
    <row r="4298" spans="12:12" x14ac:dyDescent="0.35">
      <c r="L4298" s="26"/>
    </row>
    <row r="4315" spans="9:11" x14ac:dyDescent="0.35">
      <c r="I4315" s="26"/>
      <c r="J4315" s="26"/>
      <c r="K4315" s="26"/>
    </row>
    <row r="4391" spans="4:6" x14ac:dyDescent="0.35">
      <c r="D4391" s="26"/>
    </row>
    <row r="4398" spans="4:6" x14ac:dyDescent="0.35">
      <c r="F4398" s="26"/>
    </row>
    <row r="7876" spans="4:4" x14ac:dyDescent="0.35">
      <c r="D7876" s="26"/>
    </row>
  </sheetData>
  <mergeCells count="7">
    <mergeCell ref="A3:L4"/>
    <mergeCell ref="A5:L5"/>
    <mergeCell ref="A17:G17"/>
    <mergeCell ref="A1:A2"/>
    <mergeCell ref="A7:L7"/>
    <mergeCell ref="A8:A9"/>
    <mergeCell ref="B8:L8"/>
  </mergeCells>
  <phoneticPr fontId="4" type="noConversion"/>
  <hyperlinks>
    <hyperlink ref="A6" location="Índice!A1" display="Índice" xr:uid="{00000000-0004-0000-0800-000000000000}"/>
  </hyperlinks>
  <printOptions horizontalCentered="1" verticalCentered="1"/>
  <pageMargins left="0.75000000000000011" right="0.75000000000000011" top="1" bottom="1" header="0.5" footer="0.5"/>
  <pageSetup scale="84" orientation="portrait" horizontalDpi="4294967292" verticalDpi="4294967292"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8190eb6-8e6e-4223-a66e-2e079989e3d0">
      <Terms xmlns="http://schemas.microsoft.com/office/infopath/2007/PartnerControls"/>
    </lcf76f155ced4ddcb4097134ff3c332f>
    <TaxCatchAll xmlns="b841f3fa-9ef8-4e95-9162-d8f0c2a8a625"/>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071B0C79EC65C64C8028616C896BAA13" ma:contentTypeVersion="15" ma:contentTypeDescription="Crear nuevo documento." ma:contentTypeScope="" ma:versionID="b930a059fc53f14b28c757aa88ea17ba">
  <xsd:schema xmlns:xsd="http://www.w3.org/2001/XMLSchema" xmlns:xs="http://www.w3.org/2001/XMLSchema" xmlns:p="http://schemas.microsoft.com/office/2006/metadata/properties" xmlns:ns2="48190eb6-8e6e-4223-a66e-2e079989e3d0" xmlns:ns3="b841f3fa-9ef8-4e95-9162-d8f0c2a8a625" targetNamespace="http://schemas.microsoft.com/office/2006/metadata/properties" ma:root="true" ma:fieldsID="809f902bd72c398344f4eafcc69c7579" ns2:_="" ns3:_="">
    <xsd:import namespace="48190eb6-8e6e-4223-a66e-2e079989e3d0"/>
    <xsd:import namespace="b841f3fa-9ef8-4e95-9162-d8f0c2a8a62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190eb6-8e6e-4223-a66e-2e079989e3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ea9b580d-3441-472b-b633-05114d4a3dc4" ma:termSetId="09814cd3-568e-fe90-9814-8d621ff8fb84" ma:anchorId="fba54fb3-c3e1-fe81-a776-ca4b69148c4d" ma:open="true" ma:isKeyword="false">
      <xsd:complexType>
        <xsd:sequence>
          <xsd:element ref="pc:Terms" minOccurs="0" maxOccurs="1"/>
        </xsd:sequence>
      </xsd:complex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841f3fa-9ef8-4e95-9162-d8f0c2a8a625"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TaxCatchAll" ma:index="18" nillable="true" ma:displayName="Taxonomy Catch All Column" ma:hidden="true" ma:list="{854f2426-c973-4890-a512-a6fbe72ad6ef}" ma:internalName="TaxCatchAll" ma:showField="CatchAllData" ma:web="b841f3fa-9ef8-4e95-9162-d8f0c2a8a6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225C6D-03E3-4FB0-B06F-2680A04A975B}">
  <ds:schemaRefs>
    <ds:schemaRef ds:uri="http://schemas.microsoft.com/office/2006/metadata/longProperties"/>
  </ds:schemaRefs>
</ds:datastoreItem>
</file>

<file path=customXml/itemProps2.xml><?xml version="1.0" encoding="utf-8"?>
<ds:datastoreItem xmlns:ds="http://schemas.openxmlformats.org/officeDocument/2006/customXml" ds:itemID="{32163AA6-864D-4925-9231-E7ACE2C8AA75}">
  <ds:schemaRefs>
    <ds:schemaRef ds:uri="http://schemas.microsoft.com/office/2006/metadata/properties"/>
    <ds:schemaRef ds:uri="http://schemas.microsoft.com/office/infopath/2007/PartnerControls"/>
    <ds:schemaRef ds:uri="48190eb6-8e6e-4223-a66e-2e079989e3d0"/>
    <ds:schemaRef ds:uri="b841f3fa-9ef8-4e95-9162-d8f0c2a8a625"/>
  </ds:schemaRefs>
</ds:datastoreItem>
</file>

<file path=customXml/itemProps3.xml><?xml version="1.0" encoding="utf-8"?>
<ds:datastoreItem xmlns:ds="http://schemas.openxmlformats.org/officeDocument/2006/customXml" ds:itemID="{431DCAD8-24A0-48A3-99F6-B42B84691D67}">
  <ds:schemaRefs>
    <ds:schemaRef ds:uri="http://schemas.microsoft.com/sharepoint/v3/contenttype/forms"/>
  </ds:schemaRefs>
</ds:datastoreItem>
</file>

<file path=customXml/itemProps4.xml><?xml version="1.0" encoding="utf-8"?>
<ds:datastoreItem xmlns:ds="http://schemas.openxmlformats.org/officeDocument/2006/customXml" ds:itemID="{C7699A35-6995-4DFA-8A79-B429A9783B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190eb6-8e6e-4223-a66e-2e079989e3d0"/>
    <ds:schemaRef ds:uri="b841f3fa-9ef8-4e95-9162-d8f0c2a8a6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vt:i4>
      </vt:variant>
    </vt:vector>
  </HeadingPairs>
  <TitlesOfParts>
    <vt:vector size="15" baseType="lpstr">
      <vt:lpstr>Índice</vt:lpstr>
      <vt:lpstr>Ficha Técnica</vt:lpstr>
      <vt:lpstr>Cuadro 1</vt:lpstr>
      <vt:lpstr>Cuadro 1.1</vt:lpstr>
      <vt:lpstr>Cuadro 2</vt:lpstr>
      <vt:lpstr>Cuadro 3</vt:lpstr>
      <vt:lpstr>Cuadro 4</vt:lpstr>
      <vt:lpstr>Cuadro 5</vt:lpstr>
      <vt:lpstr>Cuadro 6</vt:lpstr>
      <vt:lpstr>Cuadro 7</vt:lpstr>
      <vt:lpstr>Cuadro 8</vt:lpstr>
      <vt:lpstr>Cuadro 9</vt:lpstr>
      <vt:lpstr>Cuadro 10</vt:lpstr>
      <vt:lpstr>Históricos</vt:lpstr>
      <vt:lpstr>'Ficha Técnica'!_Hlk173515539</vt:lpstr>
    </vt:vector>
  </TitlesOfParts>
  <Manager/>
  <Company>DANE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GITAgropecuaria_DANE</dc:creator>
  <cp:keywords/>
  <dc:description/>
  <cp:lastModifiedBy>Juan David Calderón</cp:lastModifiedBy>
  <cp:revision/>
  <dcterms:created xsi:type="dcterms:W3CDTF">2007-01-25T17:17:56Z</dcterms:created>
  <dcterms:modified xsi:type="dcterms:W3CDTF">2026-08-10T16:56:24Z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ies>
</file>