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2760" yWindow="32760" windowWidth="28800" windowHeight="11775" tabRatio="837"/>
  </bookViews>
  <sheets>
    <sheet name="Índice" sheetId="519" r:id="rId1"/>
    <sheet name="Ficha Técnica" sheetId="518" r:id="rId2"/>
    <sheet name="Cuadro 1" sheetId="531" r:id="rId3"/>
    <sheet name="Cuadro 1.1" sheetId="521" r:id="rId4"/>
    <sheet name="Cuadro 2" sheetId="532" r:id="rId5"/>
    <sheet name="Cuadro 3" sheetId="523" r:id="rId6"/>
    <sheet name="Cuadro 4" sheetId="524" r:id="rId7"/>
    <sheet name="Cuadro 5" sheetId="525" r:id="rId8"/>
    <sheet name="Cuadro 6" sheetId="526" r:id="rId9"/>
    <sheet name="Cuadro 7" sheetId="527" r:id="rId10"/>
    <sheet name="Cuadro 8" sheetId="529" r:id="rId11"/>
    <sheet name="Cuadro 9" sheetId="530" r:id="rId12"/>
    <sheet name="Históricos" sheetId="528" r:id="rId13"/>
  </sheets>
  <externalReferences>
    <externalReference r:id="rId14"/>
  </externalReferences>
  <definedNames>
    <definedName name="_Hlk173515539" localSheetId="1">'Ficha Técnica'!$P$43</definedName>
  </definedNames>
  <calcPr calcId="977461"/>
</workbook>
</file>

<file path=xl/calcChain.xml><?xml version="1.0" encoding="utf-8"?>
<calcChain xmlns="http://schemas.openxmlformats.org/spreadsheetml/2006/main">
  <c r="A3" i="532" l="1"/>
  <c r="A3" i="531"/>
  <c r="A3" i="528"/>
  <c r="A3" i="527"/>
  <c r="A3" i="526"/>
  <c r="A3" i="525"/>
  <c r="A3" i="524"/>
  <c r="A3" i="523"/>
  <c r="A3" i="521"/>
  <c r="A3" i="518"/>
</calcChain>
</file>

<file path=xl/sharedStrings.xml><?xml version="1.0" encoding="utf-8"?>
<sst xmlns="http://schemas.openxmlformats.org/spreadsheetml/2006/main" count="1199" uniqueCount="285">
  <si>
    <t>1.</t>
  </si>
  <si>
    <t>3.</t>
  </si>
  <si>
    <t>2.</t>
  </si>
  <si>
    <t>Encuesta Nacional de Arroz Mecanizado, ENAM Primer Semestre 2024</t>
  </si>
  <si>
    <t>Contenido</t>
  </si>
  <si>
    <t>Periodo: primer semestre de 2024</t>
  </si>
  <si>
    <t>Área sembrada, cosechada, producción y rendimiento de arroz mecanizado según departamentos (c.v.e, ±IC95%, límite inferior, límite superior y variación)</t>
  </si>
  <si>
    <t>Departamento</t>
  </si>
  <si>
    <t>Área sembrada</t>
  </si>
  <si>
    <r>
      <t>Área cosechada</t>
    </r>
    <r>
      <rPr>
        <b/>
        <vertAlign val="superscript"/>
        <sz val="9"/>
        <rFont val="Segoe UI"/>
        <family val="2"/>
      </rPr>
      <t>2</t>
    </r>
  </si>
  <si>
    <r>
      <t xml:space="preserve">Producción </t>
    </r>
    <r>
      <rPr>
        <b/>
        <vertAlign val="superscript"/>
        <sz val="9"/>
        <rFont val="Segoe UI"/>
        <family val="2"/>
      </rPr>
      <t>3</t>
    </r>
  </si>
  <si>
    <t>Rendimiento</t>
  </si>
  <si>
    <t>2023-I</t>
  </si>
  <si>
    <t>Hectárea 
(ha)</t>
  </si>
  <si>
    <t>Cve</t>
  </si>
  <si>
    <t>±IC 95%</t>
  </si>
  <si>
    <t>L. Inf. 
(ha)</t>
  </si>
  <si>
    <t>L. Sup.
(ha)</t>
  </si>
  <si>
    <t>Tonelada (t)</t>
  </si>
  <si>
    <t>L. Inf. 
(t)</t>
  </si>
  <si>
    <t>L. Sup.
(t)</t>
  </si>
  <si>
    <t>t/ha</t>
  </si>
  <si>
    <t>L. Inf. 
(t/ha)</t>
  </si>
  <si>
    <t>L. Sup.
(t/ha)</t>
  </si>
  <si>
    <t>Total Nacional</t>
  </si>
  <si>
    <t>Meta</t>
  </si>
  <si>
    <t>Casanare</t>
  </si>
  <si>
    <t>Tolima</t>
  </si>
  <si>
    <t>Huila</t>
  </si>
  <si>
    <r>
      <t>Resto Departamentos</t>
    </r>
    <r>
      <rPr>
        <vertAlign val="superscript"/>
        <sz val="9"/>
        <rFont val="Segoe UI"/>
        <family val="2"/>
      </rPr>
      <t>1</t>
    </r>
  </si>
  <si>
    <t>2024-I</t>
  </si>
  <si>
    <t>Variación 
2024-I / 2023-I</t>
  </si>
  <si>
    <t>Cuadro 1. Área sembrada, cosechada, producción y rendimiento de arroz mecanizado
Total nacional y principales departamentos arroceros
Primer semestre (2023-2024)</t>
  </si>
  <si>
    <r>
      <rPr>
        <b/>
        <sz val="8"/>
        <rFont val="Segoe UI"/>
        <family val="2"/>
      </rPr>
      <t>Fuente:</t>
    </r>
    <r>
      <rPr>
        <sz val="8"/>
        <rFont val="Segoe UI"/>
        <family val="2"/>
      </rPr>
      <t xml:space="preserve"> DANE - Fedearroz, FNA.</t>
    </r>
  </si>
  <si>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Norte de Santander, Santander, Sucre, Valle del Cauca y Vichada.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</si>
  <si>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</si>
  <si>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t>Actualizado el 09 de agosto de 2024</t>
  </si>
  <si>
    <t>Notas</t>
  </si>
  <si>
    <t>- La diferencia en la sumatoria de variables obedece al sistema de aproximación de dígitos.</t>
  </si>
  <si>
    <r>
      <t xml:space="preserve">- </t>
    </r>
    <r>
      <rPr>
        <b/>
        <sz val="8"/>
        <rFont val="Segoe UI"/>
        <family val="2"/>
      </rPr>
      <t>IC:</t>
    </r>
    <r>
      <rPr>
        <sz val="8"/>
        <rFont val="Segoe UI"/>
        <family val="2"/>
      </rPr>
      <t xml:space="preserve"> intervalo de confianza del estimado con un nivel del 95%. </t>
    </r>
  </si>
  <si>
    <t>- Límite inferior y Límite superior del intervalo con un nivel de confianza del 95%. </t>
  </si>
  <si>
    <t>- Rendimientos expresados en tonelada por hectárea (t/ha) de arroz paddy verde.</t>
  </si>
  <si>
    <t>(-) no aplica.</t>
  </si>
  <si>
    <t>Zona arrocera</t>
  </si>
  <si>
    <t>Inundación</t>
  </si>
  <si>
    <t>Sequía</t>
  </si>
  <si>
    <t>Otro</t>
  </si>
  <si>
    <t>Plagas y enfermedades</t>
  </si>
  <si>
    <t>c.v.e.</t>
  </si>
  <si>
    <t>-</t>
  </si>
  <si>
    <t>Centro</t>
  </si>
  <si>
    <t>Santanderes</t>
  </si>
  <si>
    <t>Bajo Cauca</t>
  </si>
  <si>
    <t>Costa Norte</t>
  </si>
  <si>
    <t>Llanos</t>
  </si>
  <si>
    <r>
      <rPr>
        <b/>
        <vertAlign val="superscript"/>
        <sz val="8"/>
        <rFont val="Segoe UI"/>
        <family val="2"/>
      </rPr>
      <t>2</t>
    </r>
    <r>
      <rPr>
        <sz val="8"/>
        <rFont val="Segoe UI"/>
        <family val="2"/>
      </rPr>
      <t xml:space="preserve"> El área cosechada en el primer semestre de 2024 es igual al área sembrada de arroz mecanizado en el segundo semestre de 2023 (176.204 hectáreas) menos el área perdida (837,7 hectáreas) en el primer semestre de 2024.</t>
    </r>
  </si>
  <si>
    <t>Notas:</t>
  </si>
  <si>
    <r>
      <rPr>
        <b/>
        <sz val="8"/>
        <rFont val="Segoe UI"/>
        <family val="2"/>
      </rPr>
      <t>- L. Inf. - L. Sup:</t>
    </r>
    <r>
      <rPr>
        <sz val="8"/>
        <rFont val="Segoe UI"/>
        <family val="2"/>
      </rPr>
      <t xml:space="preserve"> límite inferior y superior del intervalo con un nivel de confianza del 95%. </t>
    </r>
  </si>
  <si>
    <t xml:space="preserve"> Área sembrada y producción de arroz mecanizado según departamentos (c.v.e., participación, variación y contribución)</t>
  </si>
  <si>
    <t>Cuadro 2. Área sembrada y producción de arroz mecanizado (c.v.e., participación, variación y contribución) 
Total nacional y principales departamentos arroceros
Primer semestre (2023 - 2024)</t>
  </si>
  <si>
    <r>
      <t>Producción</t>
    </r>
    <r>
      <rPr>
        <b/>
        <vertAlign val="superscript"/>
        <sz val="9"/>
        <rFont val="Segoe UI"/>
        <family val="2"/>
      </rPr>
      <t>3</t>
    </r>
  </si>
  <si>
    <t>Variación</t>
  </si>
  <si>
    <t>Contribución
(p.p)</t>
  </si>
  <si>
    <t>Hectárea (ha)</t>
  </si>
  <si>
    <t>Participación (%)</t>
  </si>
  <si>
    <t>Item 4</t>
  </si>
  <si>
    <r>
      <t xml:space="preserve">Total Nacional </t>
    </r>
    <r>
      <rPr>
        <b/>
        <vertAlign val="superscript"/>
        <sz val="9"/>
        <rFont val="Segoe UI"/>
        <family val="2"/>
      </rPr>
      <t>2</t>
    </r>
  </si>
  <si>
    <r>
      <t xml:space="preserve">Resto Departamentos </t>
    </r>
    <r>
      <rPr>
        <vertAlign val="superscript"/>
        <sz val="9"/>
        <rFont val="Segoe UI"/>
        <family val="2"/>
      </rPr>
      <t>1</t>
    </r>
  </si>
  <si>
    <t>1 Resto Departamentos: Antioquia, Arauca, Atlántico, Bolívar, Caquetá, Cauca, Cesar, Chocó, Córdoba, Cundinamarca, La Guajira, Guaviare, Magdalena, Nariño, Norte de Santander, Santander, Sucre, Valle del Cauca y Vichada.</t>
  </si>
  <si>
    <r>
      <rPr>
        <vertAlign val="superscript"/>
        <sz val="8"/>
        <rFont val="Segoe UI"/>
        <family val="2"/>
      </rPr>
      <t>2</t>
    </r>
    <r>
      <rPr>
        <sz val="8"/>
        <rFont val="Segoe UI"/>
        <family val="2"/>
      </rPr>
      <t xml:space="preserve"> La diferencia en la sumatoria de variables obedece al sistema de aproximación de dígitos.</t>
    </r>
  </si>
  <si>
    <r>
      <rPr>
        <vertAlign val="superscript"/>
        <sz val="8"/>
        <rFont val="Segoe UI"/>
        <family val="2"/>
      </rPr>
      <t>3</t>
    </r>
    <r>
      <rPr>
        <sz val="8"/>
        <rFont val="Segoe UI"/>
        <family val="2"/>
      </rPr>
      <t xml:space="preserve"> Producción total de arroz paddy verde</t>
    </r>
  </si>
  <si>
    <t>La producción es el resultado de multiplicar el área cosechada por el rendimiento estimado en el mismo periodo.</t>
  </si>
  <si>
    <r>
      <t xml:space="preserve">p.p. </t>
    </r>
    <r>
      <rPr>
        <sz val="8"/>
        <rFont val="Segoe UI"/>
        <family val="2"/>
      </rPr>
      <t>Puntos Porcentuales</t>
    </r>
  </si>
  <si>
    <t>Serie del área sembrada de arroz mecanizado según mes de siembra, en hectáreas (ha)</t>
  </si>
  <si>
    <t>Cuadro 3. Serie del área sembrada de arroz mecanizado, según zonas arroceras
Primer semestre (2000 - 2024)</t>
  </si>
  <si>
    <t>Serie del área sembrada de arroz mecanizado según zonas arroceras, en hectáreas (ha)</t>
  </si>
  <si>
    <t>Mes de siembra</t>
  </si>
  <si>
    <t>Área sembrada en hectáreas</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</si>
  <si>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</si>
  <si>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</si>
  <si>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</si>
  <si>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</si>
  <si>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</si>
  <si>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</si>
  <si>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</si>
  <si>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</si>
  <si>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</si>
  <si>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</si>
  <si>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</si>
  <si>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</si>
  <si>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</si>
  <si>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</si>
  <si>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</si>
  <si>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</si>
  <si>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</si>
  <si>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</si>
  <si>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</si>
  <si>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2019 - I</t>
  </si>
  <si>
    <t>2020 - I</t>
  </si>
  <si>
    <t>2021 - I</t>
  </si>
  <si>
    <t>2022 - I</t>
  </si>
  <si>
    <t>2023 - I</t>
  </si>
  <si>
    <t>2024 - I</t>
  </si>
  <si>
    <t>La diferencia en la sumatoria de variables obedece al sistema de aproximación de dígitos.</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</si>
  <si>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</si>
  <si>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</si>
  <si>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t>Cuadro 4. Serie del área sembrada de arroz mecanizado, según mes de siembra
Primer semestre (2000 - 2024)</t>
  </si>
  <si>
    <t>Enero</t>
  </si>
  <si>
    <t>Febrero</t>
  </si>
  <si>
    <t>Marzo</t>
  </si>
  <si>
    <t>Abril</t>
  </si>
  <si>
    <t>Mayo</t>
  </si>
  <si>
    <t>Junio</t>
  </si>
  <si>
    <r>
      <t xml:space="preserve">Nota: </t>
    </r>
    <r>
      <rPr>
        <sz val="8"/>
        <rFont val="Segoe UI"/>
        <family val="2"/>
      </rPr>
      <t>la diferencia en la sumatoria de variables obedece al sistema de aproximación de dígitos.</t>
    </r>
  </si>
  <si>
    <t>Cuadro 5. Serie del área sembrada de arroz mecanizado, según sistema de producción
Primer semestre (2000 - 2024)</t>
  </si>
  <si>
    <t>Serie del área sembrada de arroz mecanizado según sistema de producción, en hectáreas (ha)</t>
  </si>
  <si>
    <t>Sistema de producción de arroz mecanizado</t>
  </si>
  <si>
    <t>Riego</t>
  </si>
  <si>
    <t>Secano</t>
  </si>
  <si>
    <t>Cuadro 6. Serie de rendimiento de arroz mecanizado, según sistema de producción
Primer semestre (2016 - 2024)</t>
  </si>
  <si>
    <t>Serie de rendimiento de arroz mecanizado según sistema de producción en tonelada por hectárea (t/ha)</t>
  </si>
  <si>
    <r>
      <rPr>
        <b/>
        <sz val="8"/>
        <rFont val="Segoe UI"/>
        <family val="2"/>
      </rPr>
      <t>Nota</t>
    </r>
    <r>
      <rPr>
        <sz val="8"/>
        <rFont val="Segoe UI"/>
        <family val="2"/>
      </rPr>
      <t>: Rendimientos expresados en tonelada por hectárea (t/ha) de arroz paddy verde.</t>
    </r>
  </si>
  <si>
    <t>Cuadro 7. Serie de área cosechada de arroz mecanizado
Total nacional y principales departamentos arroceros
Primer semestre (2000-2024)</t>
  </si>
  <si>
    <t>El área cosechada de cada periodo de estudio es igual al área sembrada del semestre directamente anterior menos el área perdida estimada del periodo de estudio correspondiente. Anterior al año 2014 no se reportaron datos de área perdida.</t>
  </si>
  <si>
    <t>Series históricas - Área sembrada, producción y rendimiento
Según semestre y total anual</t>
  </si>
  <si>
    <t>Área sembrada en hectáreas (ha)</t>
  </si>
  <si>
    <t>Serie del área cosechada de arroz mecanizado según departamentos</t>
  </si>
  <si>
    <t>Área</t>
  </si>
  <si>
    <t>Libras de arroz consumido (miles)</t>
  </si>
  <si>
    <t>Total hogares (miles)</t>
  </si>
  <si>
    <t>Consumo promedio de arroz en total hogares (libras/hogar)</t>
  </si>
  <si>
    <t>Número de hogares que consumen arroz (miles)</t>
  </si>
  <si>
    <t>Consumo promedio de arroz en hogares consumidores (libras/hogar)</t>
  </si>
  <si>
    <t>Total</t>
  </si>
  <si>
    <t>L Inf.</t>
  </si>
  <si>
    <t>L Sup.</t>
  </si>
  <si>
    <t>CVE</t>
  </si>
  <si>
    <t>Promedio</t>
  </si>
  <si>
    <t>Total nacional</t>
  </si>
  <si>
    <t/>
  </si>
  <si>
    <t>Cabecera</t>
  </si>
  <si>
    <t>Centros poblados y rural disperso</t>
  </si>
  <si>
    <t>Amazonas</t>
  </si>
  <si>
    <t>Antioquia</t>
  </si>
  <si>
    <t>Arauca</t>
  </si>
  <si>
    <t>Atlántico</t>
  </si>
  <si>
    <t>Bogotá D.C.</t>
  </si>
  <si>
    <t>Bolívar</t>
  </si>
  <si>
    <t>Boyacá</t>
  </si>
  <si>
    <t>Caldas</t>
  </si>
  <si>
    <t>Caquetá</t>
  </si>
  <si>
    <t>Cauca</t>
  </si>
  <si>
    <t>Cesar</t>
  </si>
  <si>
    <t>Córdoba</t>
  </si>
  <si>
    <t>Cundinamarca</t>
  </si>
  <si>
    <t>Chocó</t>
  </si>
  <si>
    <t>Guainía</t>
  </si>
  <si>
    <t>Guaviare</t>
  </si>
  <si>
    <t>La Guajira</t>
  </si>
  <si>
    <t>Magdalena</t>
  </si>
  <si>
    <t>Nariño</t>
  </si>
  <si>
    <t>Norte de Santander</t>
  </si>
  <si>
    <t>Putumayo</t>
  </si>
  <si>
    <t>Quindío</t>
  </si>
  <si>
    <t>Risaralda</t>
  </si>
  <si>
    <t>San Andrés</t>
  </si>
  <si>
    <t>Santander</t>
  </si>
  <si>
    <t>Sucre</t>
  </si>
  <si>
    <t>Valle</t>
  </si>
  <si>
    <t>Vaupés</t>
  </si>
  <si>
    <t>Vichada</t>
  </si>
  <si>
    <t>Encuesta Nacional de Calidad de Vida</t>
  </si>
  <si>
    <t>Cantidad de libras de arroz semanal consumido por hogar (miles/promedio)
Total nacional, departamentos y área (c.v.e., L Inf. y L Sup.)
Encuesta Nacional de Calidad de Vida (ECV) 2023</t>
  </si>
  <si>
    <r>
      <rPr>
        <b/>
        <sz val="9"/>
        <color indexed="8"/>
        <rFont val="Segoe UI"/>
        <family val="2"/>
      </rPr>
      <t>Fuente:</t>
    </r>
    <r>
      <rPr>
        <sz val="9"/>
        <color indexed="8"/>
        <rFont val="Segoe UI"/>
      </rPr>
      <t xml:space="preserve"> DANE - Encuesta Nacional de Calidad de Vida.</t>
    </r>
  </si>
  <si>
    <t>Cuadro 8. Consumo de arroz total y promedio por hogar (miles/promedio).
Total nacional, departamentos y áreas</t>
  </si>
  <si>
    <t>Cuadro 9. Consumo de arroz total y promedio por persona (miles/promedio).
Total nacional, departamentos y áreas</t>
  </si>
  <si>
    <t>Cantidad de libras de arroz semanal consumido por persona (miles/promedio)
Total nacional, departamentos y área (c.v.e., L Inf. y L Sup.)
Encuesta Nacional de Calidad de Vida (ECV) 2023</t>
  </si>
  <si>
    <t xml:space="preserve">Total personas (miles) </t>
  </si>
  <si>
    <t>Consumo promedio de arroz por persona (libras/persona)</t>
  </si>
  <si>
    <t>Número de personas que pertenecen a un hogar que consume arroz (miles)</t>
  </si>
  <si>
    <t>Consumo promedio de arroz por persona de hogar consumidor (libras/persona)</t>
  </si>
  <si>
    <r>
      <rPr>
        <b/>
        <sz val="8"/>
        <rFont val="Segoe UI"/>
        <family val="2"/>
      </rPr>
      <t>Notas:</t>
    </r>
    <r>
      <rPr>
        <sz val="8"/>
        <rFont val="Segoe UI"/>
        <family val="2"/>
      </rPr>
      <t xml:space="preserve"> 
- Datos expandidos con proyecciones de población con base en el CNPV 2018
- Resultados en miles. La diferencia en la sumatoria de variables obedece al sistema de aproximación de dígitos.
- </t>
    </r>
    <r>
      <rPr>
        <b/>
        <sz val="8"/>
        <rFont val="Segoe UI"/>
        <family val="2"/>
      </rPr>
      <t xml:space="preserve">CVE: </t>
    </r>
    <r>
      <rPr>
        <sz val="8"/>
        <rFont val="Segoe UI"/>
        <family val="2"/>
      </rPr>
      <t>Coeficiente de variación estimado. Valores del coeficiente de variación no superiores al 10%, representan alta precisión en las estimaciones; valores entre 10% y 15% significan precisión aceptable de las cifras estimadas y requieren revisiones; valores del coeficiente de variación superiores al 15% transmiten baja precisión de las estimaciones y, por tanto, estas deben usarse con precaución. 
-</t>
    </r>
    <r>
      <rPr>
        <b/>
        <sz val="8"/>
        <rFont val="Segoe UI"/>
        <family val="2"/>
      </rPr>
      <t xml:space="preserve"> L Inf. y L Sup</t>
    </r>
    <r>
      <rPr>
        <sz val="8"/>
        <rFont val="Segoe UI"/>
        <family val="2"/>
      </rPr>
      <t>. son los límites inferior y superior del intervalo de confianza con una confianza del 95% o un nivel de significancia del 5%. 
- Siguiendo los lineamientos del Grupo de Washington, se considera que una persona tiene una discapacidad si para al menos una de las actividades manifiesta que “no puede hacerlo” o que lo hace “con mucha dificultad”.</t>
    </r>
  </si>
  <si>
    <t>Ficha Técnica</t>
  </si>
  <si>
    <t>Periodo: primer semestre 2024</t>
  </si>
  <si>
    <t>Cuadro 1</t>
  </si>
  <si>
    <t>Cuadro 1.1</t>
  </si>
  <si>
    <t>Cuadro 2</t>
  </si>
  <si>
    <t>Cuadro 3</t>
  </si>
  <si>
    <t>Cuadro 4</t>
  </si>
  <si>
    <t>Cuadro 5</t>
  </si>
  <si>
    <t>Cuadro 6</t>
  </si>
  <si>
    <t>Cuadro 7</t>
  </si>
  <si>
    <t>Cuadro 8</t>
  </si>
  <si>
    <t>Cuadro 9</t>
  </si>
  <si>
    <t>Históricos</t>
  </si>
  <si>
    <t>Rendimiento en tonelada por hectárea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</si>
  <si>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</si>
  <si>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</si>
  <si>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</si>
  <si>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</si>
  <si>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</si>
  <si>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</si>
  <si>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</si>
  <si>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</si>
  <si>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</si>
  <si>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</si>
  <si>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</si>
  <si>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</si>
  <si>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</si>
  <si>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</si>
  <si>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</si>
  <si>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</si>
  <si>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</si>
  <si>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2017 - II</t>
  </si>
  <si>
    <t>2018 - II</t>
  </si>
  <si>
    <t>2019 - II</t>
  </si>
  <si>
    <t>2020 - II</t>
  </si>
  <si>
    <t>2021 - II</t>
  </si>
  <si>
    <t>2022 - II</t>
  </si>
  <si>
    <t>2023-II</t>
  </si>
  <si>
    <t>Área sembrada  de arroz mecanizado según departamento. Total año (2000 - 2023)</t>
  </si>
  <si>
    <t>Área sembrada  de arroz mecanizado según departamento. II Semestre (2000 - 2023)</t>
  </si>
  <si>
    <t>Serie del área sembrada de arroz mecanizado según departamento. I Semestre (2000-2024)</t>
  </si>
  <si>
    <t>Producción de arroz mecanizado según departamento. I Semestre (2000-2024)</t>
  </si>
  <si>
    <t>Producción de arroz mecanizado según departamento. II Semestre (2000 - 2023)</t>
  </si>
  <si>
    <t>Producción de arroz mecanizado según departamento. Total año (2000 - 2023)</t>
  </si>
  <si>
    <t>Producción en toneladas (t)</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</si>
  <si>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</si>
  <si>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Rendimientos de arroz mecanizado según departamento. I Semestre (2000-2024)</t>
  </si>
  <si>
    <t>Rendimiento en tonelada por hectárea (t/ha)</t>
  </si>
  <si>
    <r>
      <rPr>
        <b/>
        <vertAlign val="superscript"/>
        <sz val="8"/>
        <rFont val="Segoe UI"/>
        <family val="2"/>
      </rPr>
      <t>1</t>
    </r>
    <r>
      <rPr>
        <sz val="8"/>
        <rFont val="Segoe UI"/>
        <family val="2"/>
      </rPr>
      <t xml:space="preserve"> Resto Departamentos incluye: Antioquia, Arauca, Atlántico, Bolívar, Caquetá, Cauca, Cesar, Chocó, Córdoba, Cundinamarca, La Guajira, Guaviare, Magdalena, Nariño, Norte de Santander, Santander, Sucre, Valle del Cauca y Vichada.</t>
    </r>
  </si>
  <si>
    <r>
      <rPr>
        <b/>
        <sz val="8"/>
        <rFont val="Segoe UI"/>
        <family val="2"/>
      </rPr>
      <t>Nota:</t>
    </r>
    <r>
      <rPr>
        <sz val="8"/>
        <rFont val="Segoe UI"/>
        <family val="2"/>
      </rPr>
      <t xml:space="preserve"> Rendimientos expresados en tonelada por hectárea (t/ha) de arroz paddy verde.</t>
    </r>
  </si>
  <si>
    <t>Área sembrada, cosechada, producción y rendimiento de arroz mecanizado
Total nacional y principales departamentos arroceros
Primer semestre (2023-2024)</t>
  </si>
  <si>
    <t>Área sembrada perdida, razón de pérdida
Total nacional y zona arrocera
Primer Semestre (2023 - 2024)</t>
  </si>
  <si>
    <t>Área sembrada y producción de arroz mecanizado (c.v.e., participación, variación y contribución) 
Total nacional y principales departamentos arroceros
Primer semestre (2023 - 2024)</t>
  </si>
  <si>
    <t>Índice</t>
  </si>
  <si>
    <t>- El área perdida corresponde al área sembrada en el segundo semestre de 2023 que no se cosechó para el primer semestre de 2024.</t>
  </si>
  <si>
    <t>El área perdida corresponde al área sembrada en el semestre anterior que no se cosechó para el siguiente semestre o periodo de medición.</t>
  </si>
  <si>
    <t>Área cosechada en hectáreas (ha)</t>
  </si>
  <si>
    <t>Objetivo</t>
  </si>
  <si>
    <t>Tipo de investigación</t>
  </si>
  <si>
    <t>Convenio DANE-Fedearroz, FNA</t>
  </si>
  <si>
    <t>Universo de estudio</t>
  </si>
  <si>
    <t xml:space="preserve">Objetivo general. Proporcionar información estadística sobre el área sembrada, la producción y el rendimiento del cultivo de arroz mecanizado (riego y secano mecanizado) en cada semestre del año en Colombia.
Objetivos específicos. 
1. Estimar el área sembrada, la producción y el rendimiento del cultivo de arroz mecanizado (riego y secano mecanizado) semestralmente, según los principales departamentos productores (Tolima, Huila, Meta, Casanare y Resto Departamentos).
2. Estimar el área sembrada del cultivo de arroz mecanizado (riego y secano mecanizado) semestralmente, según zona arrocera.
3. Estimar el área sembrada de arroz mecanizado (riego y secano mecanizado) semestralmente, por tipo de sistema de producción del cultivo.
</t>
  </si>
  <si>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en el año 2007, y el IV Censo Nacional Arrocero realizado en 2016.</t>
  </si>
  <si>
    <t>Corresponde al área dedicada al cultivo de arroz mecanizado en el país (riego, secano). Según el Quinto Censo Nacional Arrocero, comprende una superficie aproximada de 589.848 hectáreas al año, distribuidas 19.302 fincas ubicadas en 23 departamentos: Antioquia, Arauca, Atlántico, Bolívar, Caquetá, Casanare, Cauca, Cesar, Chocó, Córdoba, Cundinamarca, La Guajira, Guaviare, Huila, Magdalena, Meta, Nariño, Norte de Santander, Santander, Sucre, Tolima, Valle del Cauca y Vichada.</t>
  </si>
  <si>
    <t>Marco muestral</t>
  </si>
  <si>
    <t>Tipo de muestra</t>
  </si>
  <si>
    <t>Tamaño de muestra</t>
  </si>
  <si>
    <t>Parámetros estimados</t>
  </si>
  <si>
    <t>Cobertura operativa</t>
  </si>
  <si>
    <t>Nivel de desagregación de los resultados</t>
  </si>
  <si>
    <t>Coeficiente de variación estimado C.v.e.</t>
  </si>
  <si>
    <t>Intervalos de confianza</t>
  </si>
  <si>
    <t xml:space="preserve">Para el primer semestre de 2024, el marco se conformó a partir de la lista de 13.511 fincas arroceras. El marco integra información del III Censo Nacional Arrocero (2007), el IV Censo Nacional Arrocero (2016), del Quinto Censo Nacional Arrocero (2023) y de las encuestas realizadas a partir del 2008. Cada semestre el marco se actualiza con la información de nuevas fincas arroceras detectada en campo por el equipo de trabajo de Fedearroz-FNA.
En los censos se cuenta con productores de lista registrados en los directorios de Fedearroz – FNA dada su importancia para el sector y productores de barrido de los cuales se toma la información directamente en las Unidades Productoras de Arroz.
</t>
  </si>
  <si>
    <t>Probabilística, estratificada de elementos, en dos muestras; una para estimar el área sembrada y la otra para estimar rendimiento. El método de selección es muestreo aleatorio simple al interior de cada estrato.</t>
  </si>
  <si>
    <t xml:space="preserve">El tamaño de muestra seleccionada es variable en los diferentes semestres, debido a diferentes factores, dentro de los cuales se encuentran, la dinámica del sector y la cantidad de fincas que por efectos aleatorios resultan seleccionadas simultáneamente en las dos muestras (áreas sembradas y rendimiento), el error muestral, el cual se planea para que sea máximo 3% para el total nacional y el presupuesto para el operativo de campo.
Como se mencionó antes, esta operación estadística combina varias metodologías (censo, uso de registros administrativos y muestra probabilística), además se selecciona muestra independiente para estimar área sembrada y rendimiento. </t>
  </si>
  <si>
    <t>*4° Censo Nacional Arrocero (CNA). Para 2016-I se sacó solo muestra para rendimiento en distritos de riego. Para 2016-II no hay muestra. 
**A partir de este semestre cambia la metodología para la selección de muestra de rendimiento, eliminando el estrato de la muestra de área sembrada del semestre anterior. 
***Muestra adicional para la zona arrocera Llanos por cambio de metodología de recolección a causa de la pandemia por SARS-COVID19. 
****5° Censo Nacional Arrocero (CNA). Para 2023-I se sacó muestra para rendimiento en distritos de riego y de área sembrada para la zona de Bajo Cauca. Para 2023-II no hay muestra. 
Fuente: Convenio DANE - Fedearroz.</t>
  </si>
  <si>
    <t xml:space="preserve">- Área sembrada expresada en hectáreas (ha)
- Producción expresada en toneladas (t)
- Rendimiento expresado en toneladas por hectárea (t/ha)
</t>
  </si>
  <si>
    <t>100% de cobertura en el primer semestre de 2024. Durante este semestre no se presentó pérdida de muestra.</t>
  </si>
  <si>
    <t xml:space="preserve">Se presentan para los siguientes niveles de desagregación.
- Temporal. Resultado semestral, con desagregación mensual de las áreas sembradas. 
- Temática. Resultados de área sembrada y área cosechada por sistema de producción riego y secano.
- Geográfica. Total nacional, principales departamentos y zonas arroceras.
</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</si>
  <si>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t>
  </si>
  <si>
    <t>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ésta es más precisa. La utilización del c.v.e depende directamente de las condiciones del estudio.</t>
  </si>
  <si>
    <t>Con base en el c.v.e. se estiman los intervalos de confianza que a su vez proporcionan los límites entre los cuales, se encuentra el valor del parámetro de interés con una determinada probabilidad. Un intervalo con el 95% de confiabilidad está dado por:</t>
  </si>
  <si>
    <t>Donde t ̂, representa el valor estimado del parámetro de interés.</t>
  </si>
  <si>
    <t>Para leer adecuadamente el coeficiente c.v.e. así como el intervalo de confianza (±IC95%), se establecen los límites inferior (L. Inf.) y superior (L. Sup.) de la variable. Estos indican el rango de los posibles valores que puede tomar la variable teniendo en cuenta el coeficiente de variación.</t>
  </si>
  <si>
    <t xml:space="preserve">El detalle de la metodología de la operación estadística ENAM se encuentra publicado en el siguiente enlace: 
</t>
  </si>
  <si>
    <t>https://www.dane.gov.co/index.php/estadisticas-por-tema/agropecuario/encuesta-de-arroz-mecanizado</t>
  </si>
  <si>
    <t xml:space="preserve">La metodología de la ENAM es una combinación de tres metodologías estadísticas, que se complementan y optimizan para realizar la estimación de las variables de área, producción y rendimiento del arroz mecanizado, asegurando una cobertura nacional . Específicamente, para estimar el área cultivada de arroz mecanizado en la zona Llanos, que tradicionalmente se realizaba a través de censo con entrevista directa a los productores, se aplicó una nueva metodología a partir del procesamiento de imágenes satelitales ópticas y de radar con algoritmos de clasificación utilizando inteligencia artificial para identificar las áreas cultivadas en arroz; además, se obtienen registros administrativos para el área sembrada en los distritos de riego y muestreo probabilístico para el resto, con base en el Marco Censal. La toma de información de las encuestas se realiza a través de entrevista directa al productor arrocero.
La metodología de esta investigación ha evolucionado desde 2020, año en el cual se inició la implementación de la medición del área sembrada en arroz a partir del uso de imágenes satelitales ópticas y de radar, con un proceso de preparación de estas y algoritmos de clasificación utilizando inteligencia artificial, como complemento a las áreas en las que se realiza encuesta directa a los productores.
Esta metodología ya se venía trabajando en el marco de los planes de innovación de la Encuesta Nacional de Arroz Mecanizado (ENAM) desde 2016, y aunque su implementación estaba prevista para 2021, la coyuntura de la pandemia generada por COVID-19 obligó a utilizarla en 2020. De 2021 hasta 2023 la metodología se implementó de manera paralela al levantamiento de encuestas. Una vez verificada la eficacia de esta metodología, se utiliza para estimar el área total sembrada en la Zona arrocera Llanos en la ENAM a partir del primer semestre de 2024. 
</t>
  </si>
  <si>
    <r>
      <t xml:space="preserve">- </t>
    </r>
    <r>
      <rPr>
        <b/>
        <sz val="8"/>
        <rFont val="Segoe UI"/>
        <family val="2"/>
      </rPr>
      <t>Cve:</t>
    </r>
    <r>
      <rPr>
        <sz val="8"/>
        <rFont val="Segoe UI"/>
        <family val="2"/>
      </rPr>
      <t xml:space="preserve"> coeficiente de variación. Es un indicador del nivel de precisión. Para leer adecuadamente este coeficiente se establecen los límites inferior y superior de la variable. Estos indican el rango de posibles valores que puede tomar la variable teniendo en cuenta el coeficiente de variación.</t>
    </r>
  </si>
  <si>
    <t>Actualizado el 9 de agosto de 2024</t>
  </si>
  <si>
    <t>- Valores de área sembrada de primer semestre de 2023 a partir de los resultados del Quinto Censo de Arroz Mecanizado 2023.</t>
  </si>
  <si>
    <t>- Valores de área cosechada, producción y rendimiento de primer semestre de 2023 a partir de los resultados de la ENAM 2023-I.</t>
  </si>
  <si>
    <t>Total área perdida</t>
  </si>
  <si>
    <t>Área perdida según razón de pérdida</t>
  </si>
  <si>
    <t>- Para el primer semestre de 2024, el total del área perdida tiene una estimación de 837,7 ha que corresponde al 0,47% del área cultivada en 2023-II, con un Cve de 0%.</t>
  </si>
  <si>
    <t>Cuadro 1.1. Área sembrada perdida por razón de pérdida
Total nacional y zona arrocera
Primer Semestre (2023 - 2024)</t>
  </si>
  <si>
    <t>Área sembrada perdida y razón de pérdida
Según zona arrocera (c.v.e., ±IC95%, límite superior y límite inferior)</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</si>
  <si>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</si>
  <si>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e la variable. Estos indican el rango de posibles valores que puede tomar la variable teniendo en cuenta el coeficiente de variación.</t>
    </r>
  </si>
  <si>
    <t>Cuadro 8. Consumo de arroz total y promedio por hogar (miles/promedio)
Total nacional, departamentos y áreas</t>
  </si>
  <si>
    <t>Cuadro 9. Consumo de arroz total y promedio por persona (miles/promedio)
Total nacional, departamentos y áreas</t>
  </si>
  <si>
    <r>
      <rPr>
        <b/>
        <sz val="8"/>
        <rFont val="Segoe UI"/>
        <family val="2"/>
      </rPr>
      <t>Notas:</t>
    </r>
    <r>
      <rPr>
        <sz val="8"/>
        <rFont val="Segoe UI"/>
        <family val="2"/>
      </rPr>
      <t xml:space="preserve"> 
- Datos expandidos con proyecciones de población con base en el CNPV 2018
- Resultados en miles. La diferencia en la sumatoria de variables obedece al sistema de aproximación de dígitos.
- </t>
    </r>
    <r>
      <rPr>
        <b/>
        <sz val="8"/>
        <rFont val="Segoe UI"/>
        <family val="2"/>
      </rPr>
      <t>CVE:</t>
    </r>
    <r>
      <rPr>
        <sz val="8"/>
        <rFont val="Segoe UI"/>
        <family val="2"/>
      </rPr>
      <t xml:space="preserve"> Coeficiente de variación estimado. Valores del coeficiente de variación no superiores al 10%, representan alta precisión en las estimaciones; valores entre 10% y 15% significan precisión aceptable de las cifras estimadas y requieren revisiones; valores del coeficiente de variación superiores al 15% transmiten baja precisión de las estimaciones y, por tanto, estas deben usarse con precaución. 
-</t>
    </r>
    <r>
      <rPr>
        <b/>
        <sz val="8"/>
        <rFont val="Segoe UI"/>
        <family val="2"/>
      </rPr>
      <t xml:space="preserve"> L Inf. y L Sup</t>
    </r>
    <r>
      <rPr>
        <sz val="8"/>
        <rFont val="Segoe UI"/>
        <family val="2"/>
      </rPr>
      <t>. son los límites inferior y superior del intervalo de confianza con una confianza del 95% o un nivel de significancia del 5%. 
- Siguiendo los lineamientos del Grupo de Washington, se considera que una persona tiene una discapacidad si para al menos una de las actividades manifiesta que “no puede hacerlo” o que lo hace “con mucha dificultad”.</t>
    </r>
  </si>
  <si>
    <t>Rendimientos de arroz mecanizado según departamento. II Semestre (2000-2023)</t>
  </si>
  <si>
    <t>Rendimiento de arroz mecanizado según departamento. Total año (2000 - 2023)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</si>
</sst>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93" formatCode="_ * #,##0.00_ ;_ * \-#,##0.00_ ;_ * &quot;-&quot;??_ ;_ @_ "/>
    <numFmt numFmtId="197" formatCode="_-* #,##0.00\ _P_t_s_-;\-* #,##0.00\ _P_t_s_-;_-* &quot;-&quot;??\ _P_t_s_-;_-@_-"/>
    <numFmt numFmtId="198" formatCode="0.0"/>
    <numFmt numFmtId="199" formatCode="_-* #,##0.00\ [$€]_-;\-* #,##0.00\ [$€]_-;_-* &quot;-&quot;??\ [$€]_-;_-@_-"/>
    <numFmt numFmtId="200" formatCode="#,##0.0"/>
    <numFmt numFmtId="206" formatCode="0.0%"/>
  </numFmts>
  <fonts count="53" x14ac:knownFonts="1">
    <font>
      <sz val="10"/>
      <name val="Arial"/>
    </font>
    <font>
      <sz val="10"/>
      <name val="Arial"/>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b/>
      <sz val="10"/>
      <name val="Segoe UI"/>
      <family val="2"/>
    </font>
    <font>
      <b/>
      <vertAlign val="superscript"/>
      <sz val="9"/>
      <name val="Segoe UI"/>
      <family val="2"/>
    </font>
    <font>
      <vertAlign val="superscript"/>
      <sz val="9"/>
      <name val="Segoe UI"/>
      <family val="2"/>
    </font>
    <font>
      <b/>
      <vertAlign val="superscript"/>
      <sz val="8"/>
      <name val="Segoe UI"/>
      <family val="2"/>
    </font>
    <font>
      <vertAlign val="superscript"/>
      <sz val="8"/>
      <name val="Segoe UI"/>
      <family val="2"/>
    </font>
    <font>
      <sz val="8"/>
      <name val="Arial"/>
    </font>
    <font>
      <sz val="9"/>
      <color indexed="8"/>
      <name val="Segoe UI"/>
    </font>
    <font>
      <sz val="9"/>
      <name val="Arial"/>
      <family val="2"/>
    </font>
    <font>
      <b/>
      <sz val="9"/>
      <color indexed="8"/>
      <name val="Segoe UI"/>
      <family val="2"/>
    </font>
    <font>
      <b/>
      <u/>
      <sz val="10"/>
      <color indexed="12"/>
      <name val="Segoe UI"/>
      <family val="2"/>
    </font>
    <font>
      <u/>
      <sz val="10"/>
      <color indexed="12"/>
      <name val="Segoe UI"/>
      <family val="2"/>
    </font>
    <font>
      <sz val="11"/>
      <name val="Segoe UI"/>
      <family val="2"/>
      <charset val="204"/>
    </font>
    <font>
      <u/>
      <sz val="11"/>
      <color indexed="12"/>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9"/>
      <color theme="1"/>
      <name val="Segoe UI"/>
      <family val="2"/>
    </font>
    <font>
      <b/>
      <sz val="9"/>
      <color rgb="FF000000"/>
      <name val="Segoe UI"/>
    </font>
    <font>
      <sz val="9"/>
      <color rgb="FF000000"/>
      <name val="Segoe UI"/>
      <family val="2"/>
    </font>
    <font>
      <b/>
      <sz val="9"/>
      <color rgb="FFB6004B"/>
      <name val="Segoe UI"/>
      <family val="2"/>
    </font>
    <font>
      <sz val="9"/>
      <color rgb="FFB6004B"/>
      <name val="Segoe UI"/>
      <family val="2"/>
    </font>
    <font>
      <sz val="10"/>
      <color theme="1" tint="0.249977111117893"/>
      <name val="Segoe UI"/>
      <family val="2"/>
    </font>
    <font>
      <b/>
      <sz val="12"/>
      <color rgb="FF404040"/>
      <name val="Segoe UI"/>
      <family val="2"/>
    </font>
    <font>
      <b/>
      <sz val="14"/>
      <color theme="0"/>
      <name val="Segoe UI"/>
      <family val="2"/>
    </font>
    <font>
      <b/>
      <sz val="9"/>
      <color rgb="FF00000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BFBFBF"/>
        <bgColor indexed="64"/>
      </patternFill>
    </fill>
    <fill>
      <patternFill patternType="solid">
        <fgColor rgb="FFB6004B"/>
        <bgColor indexed="64"/>
      </patternFill>
    </fill>
    <fill>
      <patternFill patternType="solid">
        <fgColor theme="0" tint="-0.249977111117893"/>
        <bgColor indexed="64"/>
      </patternFill>
    </fill>
  </fills>
  <borders count="2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3">
    <xf numFmtId="0" fontId="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2" fillId="21" borderId="15" applyNumberFormat="0" applyAlignment="0" applyProtection="0"/>
    <xf numFmtId="0" fontId="33" fillId="0" borderId="16" applyNumberFormat="0" applyFill="0" applyAlignment="0" applyProtection="0"/>
    <xf numFmtId="0" fontId="34" fillId="0" borderId="0" applyNumberFormat="0" applyFill="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5" fillId="28" borderId="15" applyNumberFormat="0" applyAlignment="0" applyProtection="0"/>
    <xf numFmtId="199" fontId="1" fillId="0" borderId="0" applyFont="0" applyFill="0" applyBorder="0" applyAlignment="0" applyProtection="0"/>
    <xf numFmtId="199" fontId="6" fillId="0" borderId="0" applyFont="0" applyFill="0" applyBorder="0" applyAlignment="0" applyProtection="0"/>
    <xf numFmtId="0" fontId="2" fillId="0" borderId="0" applyNumberFormat="0" applyFill="0" applyBorder="0" applyAlignment="0" applyProtection="0">
      <alignment vertical="top"/>
      <protection locked="0"/>
    </xf>
    <xf numFmtId="0" fontId="36" fillId="29" borderId="0" applyNumberFormat="0" applyBorder="0" applyAlignment="0" applyProtection="0"/>
    <xf numFmtId="197" fontId="1" fillId="0" borderId="0" applyFont="0" applyFill="0" applyBorder="0" applyAlignment="0" applyProtection="0"/>
    <xf numFmtId="193" fontId="7"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7" fillId="30" borderId="0" applyNumberFormat="0" applyBorder="0" applyAlignment="0" applyProtection="0"/>
    <xf numFmtId="0" fontId="30" fillId="0" borderId="0"/>
    <xf numFmtId="0" fontId="3" fillId="0" borderId="0"/>
    <xf numFmtId="0" fontId="3" fillId="0" borderId="0"/>
    <xf numFmtId="0" fontId="3" fillId="0" borderId="0"/>
    <xf numFmtId="0" fontId="3" fillId="0" borderId="0"/>
    <xf numFmtId="0" fontId="30" fillId="0" borderId="0"/>
    <xf numFmtId="0" fontId="30" fillId="31" borderId="17"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8" fillId="21" borderId="18" applyNumberFormat="0" applyAlignment="0" applyProtection="0"/>
    <xf numFmtId="0" fontId="39" fillId="0" borderId="0" applyNumberFormat="0" applyFill="0" applyBorder="0" applyAlignment="0" applyProtection="0"/>
    <xf numFmtId="0" fontId="40" fillId="0" borderId="19" applyNumberFormat="0" applyFill="0" applyAlignment="0" applyProtection="0"/>
  </cellStyleXfs>
  <cellXfs count="520">
    <xf numFmtId="0" fontId="0" fillId="0" borderId="0" xfId="0"/>
    <xf numFmtId="0" fontId="41" fillId="32" borderId="0" xfId="0" applyFont="1" applyFill="1" applyBorder="1" applyAlignment="1">
      <alignment horizontal="center"/>
    </xf>
    <xf numFmtId="0" fontId="8" fillId="32" borderId="0" xfId="0" applyFont="1" applyFill="1"/>
    <xf numFmtId="0" fontId="41" fillId="32" borderId="1" xfId="0" applyFont="1" applyFill="1" applyBorder="1" applyAlignment="1"/>
    <xf numFmtId="0" fontId="42" fillId="32" borderId="2" xfId="0" applyFont="1" applyFill="1" applyBorder="1" applyAlignment="1">
      <alignment horizontal="right" vertical="center"/>
    </xf>
    <xf numFmtId="0" fontId="10" fillId="32" borderId="0" xfId="0" applyFont="1" applyFill="1" applyBorder="1" applyAlignment="1">
      <alignment vertical="center"/>
    </xf>
    <xf numFmtId="0" fontId="10" fillId="32" borderId="3" xfId="0" applyFont="1" applyFill="1" applyBorder="1" applyAlignment="1">
      <alignment vertical="center"/>
    </xf>
    <xf numFmtId="0" fontId="10" fillId="32" borderId="0" xfId="0" applyFont="1" applyFill="1" applyAlignment="1">
      <alignment vertical="center"/>
    </xf>
    <xf numFmtId="0" fontId="43" fillId="32" borderId="4" xfId="0" applyFont="1" applyFill="1" applyBorder="1" applyAlignment="1">
      <alignment horizontal="right" vertical="center"/>
    </xf>
    <xf numFmtId="0" fontId="10" fillId="32" borderId="1" xfId="0" applyFont="1" applyFill="1" applyBorder="1" applyAlignment="1">
      <alignment vertical="center"/>
    </xf>
    <xf numFmtId="0" fontId="10" fillId="32" borderId="5" xfId="0" applyFont="1" applyFill="1" applyBorder="1" applyAlignment="1">
      <alignment vertical="center"/>
    </xf>
    <xf numFmtId="0" fontId="41" fillId="33" borderId="4" xfId="0" applyFont="1" applyFill="1" applyBorder="1"/>
    <xf numFmtId="0" fontId="8" fillId="33" borderId="1" xfId="0" applyFont="1" applyFill="1" applyBorder="1"/>
    <xf numFmtId="0" fontId="8" fillId="33" borderId="5" xfId="0" applyFont="1" applyFill="1" applyBorder="1"/>
    <xf numFmtId="0" fontId="41" fillId="32" borderId="0" xfId="0" applyFont="1" applyFill="1" applyBorder="1"/>
    <xf numFmtId="0" fontId="8" fillId="32" borderId="0" xfId="0" applyFont="1" applyFill="1" applyBorder="1"/>
    <xf numFmtId="0" fontId="41" fillId="32" borderId="0" xfId="0" applyFont="1" applyFill="1"/>
    <xf numFmtId="0" fontId="8" fillId="32" borderId="0" xfId="0" applyFont="1" applyFill="1" applyAlignment="1">
      <alignment horizontal="left" vertical="top"/>
    </xf>
    <xf numFmtId="0" fontId="11" fillId="0" borderId="0" xfId="0" applyFont="1" applyFill="1" applyBorder="1"/>
    <xf numFmtId="0" fontId="11" fillId="0" borderId="0" xfId="0" applyFont="1" applyFill="1"/>
    <xf numFmtId="198" fontId="11" fillId="34" borderId="0" xfId="45" applyNumberFormat="1" applyFont="1" applyFill="1" applyBorder="1" applyAlignment="1"/>
    <xf numFmtId="198" fontId="11" fillId="34" borderId="3" xfId="45" applyNumberFormat="1" applyFont="1" applyFill="1" applyBorder="1" applyAlignment="1"/>
    <xf numFmtId="0" fontId="11" fillId="0" borderId="0" xfId="0"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0" fontId="11" fillId="0" borderId="0" xfId="0" applyFont="1" applyFill="1" applyBorder="1" applyAlignment="1">
      <alignment vertical="center"/>
    </xf>
    <xf numFmtId="0" fontId="11" fillId="0" borderId="4" xfId="0" applyFont="1" applyFill="1" applyBorder="1"/>
    <xf numFmtId="0" fontId="11" fillId="0" borderId="1" xfId="0" applyFont="1" applyFill="1" applyBorder="1"/>
    <xf numFmtId="0" fontId="11" fillId="0" borderId="5" xfId="0" applyFont="1" applyFill="1" applyBorder="1"/>
    <xf numFmtId="0" fontId="8" fillId="0" borderId="0" xfId="0" applyFont="1"/>
    <xf numFmtId="0" fontId="16" fillId="32" borderId="0" xfId="0" applyFont="1" applyFill="1" applyAlignment="1">
      <alignment horizontal="left" vertical="top"/>
    </xf>
    <xf numFmtId="0" fontId="8" fillId="0" borderId="0" xfId="0" applyFont="1" applyAlignment="1">
      <alignment wrapText="1"/>
    </xf>
    <xf numFmtId="0" fontId="11" fillId="0" borderId="0" xfId="0" applyFont="1" applyFill="1" applyBorder="1" applyAlignment="1">
      <alignment horizontal="center"/>
    </xf>
    <xf numFmtId="0" fontId="13" fillId="0" borderId="2" xfId="0" applyFont="1" applyBorder="1" applyAlignment="1">
      <alignment horizontal="left" vertical="center"/>
    </xf>
    <xf numFmtId="0" fontId="13" fillId="0" borderId="0" xfId="0" applyFont="1" applyBorder="1" applyAlignment="1">
      <alignment horizontal="left" vertical="center"/>
    </xf>
    <xf numFmtId="0" fontId="13" fillId="0" borderId="0" xfId="0" applyFont="1" applyBorder="1" applyAlignment="1">
      <alignment horizontal="left" vertical="center" wrapText="1"/>
    </xf>
    <xf numFmtId="3" fontId="14" fillId="0" borderId="0" xfId="0" applyNumberFormat="1" applyFont="1" applyFill="1" applyBorder="1" applyAlignment="1" applyProtection="1">
      <alignment horizontal="left" vertical="center"/>
    </xf>
    <xf numFmtId="0" fontId="12" fillId="0" borderId="1" xfId="0" applyFont="1" applyBorder="1" applyAlignment="1">
      <alignment horizontal="center"/>
    </xf>
    <xf numFmtId="0" fontId="15" fillId="0" borderId="1" xfId="0" applyFont="1" applyBorder="1" applyAlignment="1">
      <alignment horizontal="center" vertical="center"/>
    </xf>
    <xf numFmtId="0" fontId="12" fillId="0" borderId="9" xfId="40" applyFont="1" applyBorder="1" applyAlignment="1">
      <alignment horizontal="center" vertical="center" wrapText="1"/>
    </xf>
    <xf numFmtId="0" fontId="11" fillId="0" borderId="1" xfId="0" applyFont="1" applyBorder="1"/>
    <xf numFmtId="198" fontId="11" fillId="34" borderId="10" xfId="0" applyNumberFormat="1" applyFont="1" applyFill="1" applyBorder="1" applyAlignment="1">
      <alignment horizontal="center"/>
    </xf>
    <xf numFmtId="3" fontId="11" fillId="34" borderId="0" xfId="45" applyNumberFormat="1" applyFont="1" applyFill="1" applyBorder="1" applyAlignment="1"/>
    <xf numFmtId="206" fontId="11" fillId="34" borderId="0" xfId="45" applyNumberFormat="1" applyFont="1" applyFill="1" applyBorder="1" applyAlignment="1"/>
    <xf numFmtId="198" fontId="11" fillId="0" borderId="11" xfId="0" applyNumberFormat="1" applyFont="1" applyBorder="1" applyAlignment="1">
      <alignment horizontal="center"/>
    </xf>
    <xf numFmtId="3" fontId="11" fillId="0" borderId="0" xfId="45" applyNumberFormat="1" applyFont="1" applyFill="1" applyBorder="1" applyAlignment="1">
      <alignment vertical="center"/>
    </xf>
    <xf numFmtId="3" fontId="11" fillId="34" borderId="0" xfId="45" applyNumberFormat="1" applyFont="1" applyFill="1" applyBorder="1" applyAlignment="1">
      <alignment vertical="center"/>
    </xf>
    <xf numFmtId="3" fontId="11" fillId="0" borderId="1" xfId="45" applyNumberFormat="1" applyFont="1" applyFill="1" applyBorder="1" applyAlignment="1">
      <alignment vertical="center"/>
    </xf>
    <xf numFmtId="198" fontId="11" fillId="0" borderId="0" xfId="45" applyNumberFormat="1" applyFont="1" applyFill="1" applyBorder="1" applyAlignment="1">
      <alignment horizontal="right" vertical="center"/>
    </xf>
    <xf numFmtId="206" fontId="11" fillId="0" borderId="0" xfId="45" applyNumberFormat="1" applyFont="1" applyFill="1" applyBorder="1" applyAlignment="1">
      <alignment vertical="center"/>
    </xf>
    <xf numFmtId="198" fontId="11" fillId="0" borderId="0" xfId="45" applyNumberFormat="1" applyFont="1" applyFill="1" applyBorder="1" applyAlignment="1">
      <alignment vertical="center"/>
    </xf>
    <xf numFmtId="2" fontId="11" fillId="0" borderId="0" xfId="45" applyNumberFormat="1" applyFont="1" applyFill="1" applyBorder="1" applyAlignment="1">
      <alignment vertical="center"/>
    </xf>
    <xf numFmtId="2" fontId="11" fillId="0" borderId="0" xfId="45" applyNumberFormat="1" applyFont="1" applyFill="1" applyBorder="1" applyAlignment="1">
      <alignment horizontal="right" vertical="center"/>
    </xf>
    <xf numFmtId="198" fontId="11" fillId="34" borderId="0" xfId="45" applyNumberFormat="1" applyFont="1" applyFill="1" applyBorder="1" applyAlignment="1">
      <alignment horizontal="right" vertical="center"/>
    </xf>
    <xf numFmtId="206" fontId="11" fillId="34" borderId="0" xfId="45" applyNumberFormat="1" applyFont="1" applyFill="1" applyBorder="1" applyAlignment="1">
      <alignment vertical="center"/>
    </xf>
    <xf numFmtId="198" fontId="11" fillId="34" borderId="0" xfId="45" applyNumberFormat="1" applyFont="1" applyFill="1" applyBorder="1" applyAlignment="1">
      <alignment vertical="center"/>
    </xf>
    <xf numFmtId="2" fontId="11" fillId="34" borderId="0" xfId="45" applyNumberFormat="1" applyFont="1" applyFill="1" applyBorder="1" applyAlignment="1">
      <alignment vertical="center"/>
    </xf>
    <xf numFmtId="2" fontId="11" fillId="34" borderId="0" xfId="45" applyNumberFormat="1" applyFont="1" applyFill="1" applyBorder="1" applyAlignment="1">
      <alignment horizontal="right" vertical="center"/>
    </xf>
    <xf numFmtId="198" fontId="11" fillId="0" borderId="1" xfId="45" applyNumberFormat="1" applyFont="1" applyFill="1" applyBorder="1" applyAlignment="1">
      <alignment vertical="center"/>
    </xf>
    <xf numFmtId="206" fontId="11" fillId="0" borderId="1" xfId="45" applyNumberFormat="1" applyFont="1" applyFill="1" applyBorder="1" applyAlignment="1">
      <alignment vertical="center"/>
    </xf>
    <xf numFmtId="2" fontId="11" fillId="0" borderId="1" xfId="45" applyNumberFormat="1" applyFont="1" applyFill="1" applyBorder="1" applyAlignment="1">
      <alignment vertical="center"/>
    </xf>
    <xf numFmtId="4" fontId="11" fillId="0" borderId="0" xfId="45" applyNumberFormat="1" applyFont="1" applyFill="1" applyBorder="1" applyAlignment="1">
      <alignment vertical="center"/>
    </xf>
    <xf numFmtId="4" fontId="11" fillId="34" borderId="0" xfId="45" applyNumberFormat="1" applyFont="1" applyFill="1" applyBorder="1" applyAlignment="1">
      <alignment vertical="center"/>
    </xf>
    <xf numFmtId="4" fontId="11" fillId="0" borderId="1" xfId="45" applyNumberFormat="1" applyFont="1" applyFill="1" applyBorder="1" applyAlignment="1">
      <alignment vertical="center"/>
    </xf>
    <xf numFmtId="198" fontId="11" fillId="34" borderId="2" xfId="0" applyNumberFormat="1" applyFont="1" applyFill="1" applyBorder="1" applyAlignment="1">
      <alignment horizontal="center"/>
    </xf>
    <xf numFmtId="198" fontId="11" fillId="0" borderId="2" xfId="0" applyNumberFormat="1" applyFont="1" applyBorder="1" applyAlignment="1">
      <alignment horizontal="center"/>
    </xf>
    <xf numFmtId="198" fontId="11" fillId="0" borderId="4" xfId="0" applyNumberFormat="1" applyFont="1" applyBorder="1" applyAlignment="1">
      <alignment horizontal="center"/>
    </xf>
    <xf numFmtId="0" fontId="15" fillId="0" borderId="0" xfId="0" applyFont="1" applyBorder="1" applyAlignment="1">
      <alignment horizontal="center" vertical="center"/>
    </xf>
    <xf numFmtId="0" fontId="12" fillId="0" borderId="0" xfId="0" applyFont="1" applyBorder="1" applyAlignment="1">
      <alignment horizontal="center"/>
    </xf>
    <xf numFmtId="0" fontId="11" fillId="0" borderId="0" xfId="0" applyFont="1" applyBorder="1"/>
    <xf numFmtId="3" fontId="14" fillId="0" borderId="2" xfId="0" applyNumberFormat="1" applyFont="1" applyFill="1" applyBorder="1" applyAlignment="1" applyProtection="1">
      <alignment horizontal="left" vertical="center"/>
    </xf>
    <xf numFmtId="49" fontId="13" fillId="0" borderId="0" xfId="0" applyNumberFormat="1" applyFont="1" applyBorder="1" applyAlignment="1">
      <alignment vertical="center" wrapText="1"/>
    </xf>
    <xf numFmtId="0" fontId="13" fillId="0" borderId="0" xfId="40" applyFont="1" applyBorder="1" applyAlignment="1">
      <alignment vertical="center"/>
    </xf>
    <xf numFmtId="0" fontId="11" fillId="0" borderId="3" xfId="0" applyFont="1" applyFill="1" applyBorder="1" applyAlignment="1">
      <alignment vertical="center"/>
    </xf>
    <xf numFmtId="0" fontId="13" fillId="0" borderId="2" xfId="40" applyFont="1" applyBorder="1" applyAlignment="1">
      <alignment horizontal="left" vertical="center"/>
    </xf>
    <xf numFmtId="0" fontId="13" fillId="0" borderId="2" xfId="40" applyFont="1" applyBorder="1" applyAlignment="1">
      <alignment vertical="center"/>
    </xf>
    <xf numFmtId="49" fontId="13" fillId="0" borderId="2" xfId="40" applyNumberFormat="1" applyFont="1" applyBorder="1" applyAlignment="1">
      <alignment vertical="center"/>
    </xf>
    <xf numFmtId="0" fontId="13" fillId="0" borderId="2" xfId="0" applyFont="1" applyBorder="1" applyAlignment="1">
      <alignment vertical="center" wrapText="1"/>
    </xf>
    <xf numFmtId="0" fontId="12" fillId="32" borderId="7" xfId="42" applyFont="1" applyFill="1" applyBorder="1" applyAlignment="1">
      <alignment horizontal="left" vertical="center"/>
    </xf>
    <xf numFmtId="0" fontId="12" fillId="32" borderId="7" xfId="42" applyFont="1" applyFill="1" applyBorder="1" applyAlignment="1">
      <alignment horizontal="center" vertical="center"/>
    </xf>
    <xf numFmtId="0" fontId="11" fillId="0" borderId="0" xfId="0" applyFont="1"/>
    <xf numFmtId="0" fontId="12" fillId="0" borderId="1" xfId="41" applyFont="1" applyBorder="1" applyAlignment="1">
      <alignment horizontal="center" vertical="center" wrapText="1"/>
    </xf>
    <xf numFmtId="0" fontId="12" fillId="0" borderId="5" xfId="41" applyFont="1" applyBorder="1" applyAlignment="1">
      <alignment horizontal="center" vertical="center" wrapText="1"/>
    </xf>
    <xf numFmtId="198" fontId="11" fillId="35" borderId="10" xfId="42" applyNumberFormat="1" applyFont="1" applyFill="1" applyBorder="1" applyAlignment="1">
      <alignment horizontal="center"/>
    </xf>
    <xf numFmtId="198" fontId="11" fillId="35" borderId="0" xfId="36" applyNumberFormat="1" applyFont="1" applyFill="1" applyBorder="1" applyAlignment="1">
      <alignment horizontal="right"/>
    </xf>
    <xf numFmtId="198" fontId="11" fillId="32" borderId="0" xfId="33" applyNumberFormat="1" applyFont="1" applyFill="1" applyBorder="1" applyAlignment="1"/>
    <xf numFmtId="198" fontId="11" fillId="32" borderId="0" xfId="36" applyNumberFormat="1" applyFont="1" applyFill="1" applyBorder="1" applyAlignment="1"/>
    <xf numFmtId="198" fontId="11" fillId="32" borderId="0" xfId="36" applyNumberFormat="1" applyFont="1" applyFill="1" applyBorder="1" applyAlignment="1">
      <alignment horizontal="right"/>
    </xf>
    <xf numFmtId="198" fontId="11" fillId="32" borderId="0" xfId="33" applyNumberFormat="1" applyFont="1" applyFill="1" applyBorder="1" applyAlignment="1">
      <alignment horizontal="right"/>
    </xf>
    <xf numFmtId="198" fontId="11" fillId="32" borderId="0" xfId="33" applyNumberFormat="1" applyFont="1" applyFill="1" applyBorder="1" applyAlignment="1">
      <alignment horizontal="center" shrinkToFit="1"/>
    </xf>
    <xf numFmtId="198" fontId="11" fillId="32" borderId="1" xfId="42" applyNumberFormat="1" applyFont="1" applyFill="1" applyBorder="1" applyAlignment="1">
      <alignment horizontal="left"/>
    </xf>
    <xf numFmtId="198" fontId="11" fillId="32" borderId="1" xfId="36" applyNumberFormat="1" applyFont="1" applyFill="1" applyBorder="1" applyAlignment="1">
      <alignment horizontal="right"/>
    </xf>
    <xf numFmtId="0" fontId="12" fillId="32" borderId="7" xfId="42" applyFont="1" applyFill="1" applyBorder="1" applyAlignment="1">
      <alignment horizontal="center" vertical="center" wrapText="1"/>
    </xf>
    <xf numFmtId="0" fontId="12" fillId="32" borderId="0" xfId="42" applyFont="1" applyFill="1" applyBorder="1" applyAlignment="1">
      <alignment horizontal="center" vertical="center" wrapText="1"/>
    </xf>
    <xf numFmtId="1" fontId="11" fillId="32" borderId="0" xfId="36" applyNumberFormat="1" applyFont="1" applyFill="1" applyBorder="1" applyAlignment="1">
      <alignment horizontal="right"/>
    </xf>
    <xf numFmtId="0" fontId="12" fillId="32" borderId="0" xfId="42" applyFont="1" applyFill="1" applyBorder="1" applyAlignment="1">
      <alignment horizontal="left" vertical="center"/>
    </xf>
    <xf numFmtId="0" fontId="12" fillId="32" borderId="0" xfId="42" applyFont="1" applyFill="1" applyBorder="1" applyAlignment="1">
      <alignment horizontal="center" vertical="center"/>
    </xf>
    <xf numFmtId="0" fontId="12" fillId="0" borderId="0" xfId="42" applyFont="1" applyBorder="1" applyAlignment="1">
      <alignment vertical="center"/>
    </xf>
    <xf numFmtId="198" fontId="11" fillId="34" borderId="0" xfId="42" applyNumberFormat="1" applyFont="1" applyFill="1" applyBorder="1" applyAlignment="1">
      <alignment horizontal="left"/>
    </xf>
    <xf numFmtId="198" fontId="11" fillId="32" borderId="0" xfId="42" applyNumberFormat="1" applyFont="1" applyFill="1" applyBorder="1" applyAlignment="1">
      <alignment horizontal="left"/>
    </xf>
    <xf numFmtId="198" fontId="11" fillId="32" borderId="7" xfId="42" applyNumberFormat="1" applyFont="1" applyFill="1" applyBorder="1" applyAlignment="1">
      <alignment horizontal="left" vertical="center"/>
    </xf>
    <xf numFmtId="198" fontId="11" fillId="32" borderId="7" xfId="36" applyNumberFormat="1" applyFont="1" applyFill="1" applyBorder="1" applyAlignment="1">
      <alignment horizontal="right" vertical="center"/>
    </xf>
    <xf numFmtId="0" fontId="13" fillId="0" borderId="2" xfId="40" applyFont="1" applyFill="1" applyBorder="1" applyAlignment="1">
      <alignment vertical="center"/>
    </xf>
    <xf numFmtId="49" fontId="13" fillId="32" borderId="2" xfId="42" applyNumberFormat="1" applyFont="1" applyFill="1" applyBorder="1" applyAlignment="1">
      <alignment vertical="center"/>
    </xf>
    <xf numFmtId="0" fontId="12" fillId="0" borderId="7" xfId="0" applyFont="1" applyBorder="1" applyAlignment="1">
      <alignment horizontal="lef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32" borderId="8" xfId="0" applyFont="1" applyFill="1" applyBorder="1" applyAlignment="1">
      <alignment horizontal="center" vertical="center"/>
    </xf>
    <xf numFmtId="198" fontId="11" fillId="34" borderId="10" xfId="0" applyNumberFormat="1" applyFont="1" applyFill="1" applyBorder="1" applyAlignment="1">
      <alignment horizontal="center" vertical="center"/>
    </xf>
    <xf numFmtId="198" fontId="11" fillId="0" borderId="10" xfId="0" applyNumberFormat="1" applyFont="1" applyBorder="1" applyAlignment="1">
      <alignment horizontal="center" vertical="center"/>
    </xf>
    <xf numFmtId="198" fontId="11" fillId="0" borderId="11" xfId="0" applyNumberFormat="1" applyFont="1" applyBorder="1" applyAlignment="1">
      <alignment horizontal="center" vertical="center"/>
    </xf>
    <xf numFmtId="49" fontId="13" fillId="32" borderId="2" xfId="0" applyNumberFormat="1" applyFont="1" applyFill="1" applyBorder="1" applyAlignment="1">
      <alignment vertical="center"/>
    </xf>
    <xf numFmtId="3" fontId="14" fillId="0" borderId="2" xfId="0" applyNumberFormat="1" applyFont="1" applyBorder="1" applyAlignment="1">
      <alignment vertical="center"/>
    </xf>
    <xf numFmtId="0" fontId="11" fillId="0" borderId="0" xfId="0" applyFont="1" applyBorder="1" applyAlignment="1">
      <alignment vertical="center"/>
    </xf>
    <xf numFmtId="49" fontId="13" fillId="0" borderId="2" xfId="41" applyNumberFormat="1" applyFont="1" applyBorder="1" applyAlignment="1">
      <alignment vertical="center"/>
    </xf>
    <xf numFmtId="198" fontId="11" fillId="32" borderId="0" xfId="42" applyNumberFormat="1" applyFont="1" applyFill="1" applyBorder="1" applyAlignment="1">
      <alignment horizontal="center"/>
    </xf>
    <xf numFmtId="0" fontId="12" fillId="0" borderId="12" xfId="0" applyFont="1" applyBorder="1" applyAlignment="1">
      <alignment horizontal="right"/>
    </xf>
    <xf numFmtId="0" fontId="12" fillId="0" borderId="9" xfId="0" applyFont="1" applyBorder="1" applyAlignment="1">
      <alignment horizontal="right"/>
    </xf>
    <xf numFmtId="0" fontId="12" fillId="0" borderId="13" xfId="0" applyFont="1" applyBorder="1" applyAlignment="1">
      <alignment horizontal="right"/>
    </xf>
    <xf numFmtId="3" fontId="11" fillId="0" borderId="7" xfId="36" applyNumberFormat="1" applyFont="1" applyFill="1" applyBorder="1" applyAlignment="1"/>
    <xf numFmtId="3" fontId="11" fillId="0" borderId="8" xfId="36" applyNumberFormat="1" applyFont="1" applyFill="1" applyBorder="1" applyAlignment="1"/>
    <xf numFmtId="198" fontId="12" fillId="34" borderId="2" xfId="0" applyNumberFormat="1" applyFont="1" applyFill="1" applyBorder="1" applyAlignment="1">
      <alignment horizontal="left"/>
    </xf>
    <xf numFmtId="3" fontId="11" fillId="34" borderId="0" xfId="49" applyNumberFormat="1" applyFont="1" applyFill="1" applyBorder="1" applyAlignment="1"/>
    <xf numFmtId="3" fontId="11" fillId="34" borderId="3" xfId="49" applyNumberFormat="1" applyFont="1" applyFill="1" applyBorder="1" applyAlignment="1"/>
    <xf numFmtId="3" fontId="11" fillId="0" borderId="0" xfId="36" applyNumberFormat="1" applyFont="1" applyFill="1" applyBorder="1" applyAlignment="1"/>
    <xf numFmtId="3" fontId="11" fillId="0" borderId="3" xfId="36" applyNumberFormat="1" applyFont="1" applyFill="1" applyBorder="1" applyAlignment="1"/>
    <xf numFmtId="3" fontId="11" fillId="34" borderId="0" xfId="36" applyNumberFormat="1" applyFont="1" applyFill="1" applyBorder="1" applyAlignment="1"/>
    <xf numFmtId="3" fontId="11" fillId="34" borderId="3" xfId="36" applyNumberFormat="1" applyFont="1" applyFill="1" applyBorder="1" applyAlignment="1"/>
    <xf numFmtId="3" fontId="11" fillId="0" borderId="1" xfId="36" applyNumberFormat="1" applyFont="1" applyFill="1" applyBorder="1" applyAlignment="1"/>
    <xf numFmtId="3" fontId="11" fillId="0" borderId="5" xfId="36" applyNumberFormat="1" applyFont="1" applyFill="1" applyBorder="1" applyAlignment="1"/>
    <xf numFmtId="3" fontId="11" fillId="32" borderId="6" xfId="36" applyNumberFormat="1" applyFont="1" applyFill="1" applyBorder="1" applyAlignment="1"/>
    <xf numFmtId="3" fontId="11" fillId="34" borderId="2" xfId="49" applyNumberFormat="1" applyFont="1" applyFill="1" applyBorder="1" applyAlignment="1"/>
    <xf numFmtId="3" fontId="11" fillId="0" borderId="2" xfId="36" applyNumberFormat="1" applyFont="1" applyFill="1" applyBorder="1" applyAlignment="1"/>
    <xf numFmtId="3" fontId="11" fillId="34" borderId="2" xfId="36" applyNumberFormat="1" applyFont="1" applyFill="1" applyBorder="1" applyAlignment="1"/>
    <xf numFmtId="3" fontId="11" fillId="0" borderId="4" xfId="36" applyNumberFormat="1" applyFont="1" applyFill="1" applyBorder="1" applyAlignment="1"/>
    <xf numFmtId="0" fontId="11" fillId="0" borderId="3" xfId="0" applyFont="1" applyBorder="1" applyAlignment="1">
      <alignment vertical="center"/>
    </xf>
    <xf numFmtId="3" fontId="11" fillId="0" borderId="0" xfId="48" applyNumberFormat="1" applyFont="1" applyFill="1" applyBorder="1" applyAlignment="1"/>
    <xf numFmtId="3" fontId="11" fillId="0" borderId="3" xfId="48" applyNumberFormat="1" applyFont="1" applyFill="1" applyBorder="1" applyAlignment="1"/>
    <xf numFmtId="3" fontId="11" fillId="34" borderId="0" xfId="48" applyNumberFormat="1" applyFont="1" applyFill="1" applyBorder="1" applyAlignment="1"/>
    <xf numFmtId="3" fontId="11" fillId="34" borderId="3" xfId="48" applyNumberFormat="1" applyFont="1" applyFill="1" applyBorder="1" applyAlignment="1"/>
    <xf numFmtId="3" fontId="11" fillId="0" borderId="1" xfId="48" applyNumberFormat="1" applyFont="1" applyFill="1" applyBorder="1" applyAlignment="1"/>
    <xf numFmtId="3" fontId="11" fillId="0" borderId="5" xfId="48" applyNumberFormat="1" applyFont="1" applyFill="1" applyBorder="1" applyAlignment="1"/>
    <xf numFmtId="198" fontId="12" fillId="0" borderId="6" xfId="0" applyNumberFormat="1" applyFont="1" applyBorder="1" applyAlignment="1">
      <alignment horizontal="center" vertical="center"/>
    </xf>
    <xf numFmtId="0" fontId="12" fillId="0" borderId="7" xfId="0" applyFont="1" applyBorder="1" applyAlignment="1">
      <alignment horizontal="center" vertical="center" wrapText="1"/>
    </xf>
    <xf numFmtId="0" fontId="44" fillId="32" borderId="9" xfId="0" applyFont="1" applyFill="1" applyBorder="1" applyAlignment="1">
      <alignment horizontal="center" vertical="center"/>
    </xf>
    <xf numFmtId="0" fontId="44" fillId="32" borderId="9" xfId="0" applyFont="1" applyFill="1" applyBorder="1" applyAlignment="1">
      <alignment horizontal="center" vertical="center" wrapText="1"/>
    </xf>
    <xf numFmtId="0" fontId="45" fillId="34" borderId="1" xfId="0" applyFont="1" applyFill="1" applyBorder="1" applyAlignment="1">
      <alignment horizontal="center" vertical="center" wrapText="1"/>
    </xf>
    <xf numFmtId="0" fontId="24" fillId="32" borderId="0" xfId="0" applyFont="1" applyFill="1" applyAlignment="1">
      <alignment vertical="center" wrapText="1"/>
    </xf>
    <xf numFmtId="0" fontId="11" fillId="32" borderId="0" xfId="0" applyFont="1" applyFill="1"/>
    <xf numFmtId="0" fontId="24" fillId="32" borderId="0" xfId="0" applyFont="1" applyFill="1"/>
    <xf numFmtId="0" fontId="2" fillId="0" borderId="0" xfId="31" applyFill="1" applyAlignment="1" applyProtection="1"/>
    <xf numFmtId="0" fontId="11" fillId="32" borderId="7" xfId="0" applyFont="1" applyFill="1" applyBorder="1"/>
    <xf numFmtId="0" fontId="11" fillId="32" borderId="8" xfId="0" applyFont="1" applyFill="1" applyBorder="1"/>
    <xf numFmtId="0" fontId="11" fillId="32" borderId="0" xfId="39" applyFont="1" applyFill="1" applyBorder="1" applyAlignment="1">
      <alignment horizontal="left" vertical="center"/>
    </xf>
    <xf numFmtId="0" fontId="11" fillId="32" borderId="0" xfId="0" applyFont="1" applyFill="1" applyBorder="1"/>
    <xf numFmtId="0" fontId="11" fillId="32" borderId="1" xfId="0" applyFont="1" applyFill="1" applyBorder="1"/>
    <xf numFmtId="0" fontId="11" fillId="32" borderId="5" xfId="0" applyFont="1" applyFill="1" applyBorder="1"/>
    <xf numFmtId="0" fontId="11" fillId="32" borderId="3" xfId="0" applyFont="1" applyFill="1" applyBorder="1"/>
    <xf numFmtId="0" fontId="11" fillId="32" borderId="1" xfId="39" applyFont="1" applyFill="1" applyBorder="1" applyAlignment="1">
      <alignment horizontal="left" vertical="center"/>
    </xf>
    <xf numFmtId="0" fontId="46" fillId="32" borderId="6" xfId="0" applyFont="1" applyFill="1" applyBorder="1" applyAlignment="1">
      <alignment horizontal="left" vertical="center"/>
    </xf>
    <xf numFmtId="0" fontId="17" fillId="36" borderId="9" xfId="0" applyFont="1" applyFill="1" applyBorder="1" applyAlignment="1">
      <alignment vertical="center" wrapText="1"/>
    </xf>
    <xf numFmtId="0" fontId="17" fillId="36" borderId="13" xfId="0" applyFont="1" applyFill="1" applyBorder="1" applyAlignment="1">
      <alignment vertical="center" wrapText="1"/>
    </xf>
    <xf numFmtId="0" fontId="12" fillId="0" borderId="1" xfId="0" applyFont="1" applyBorder="1" applyAlignment="1">
      <alignment horizontal="right"/>
    </xf>
    <xf numFmtId="0" fontId="12" fillId="0" borderId="5" xfId="0" applyFont="1" applyBorder="1" applyAlignment="1">
      <alignment horizontal="right"/>
    </xf>
    <xf numFmtId="198" fontId="12" fillId="0" borderId="14" xfId="0" applyNumberFormat="1" applyFont="1" applyBorder="1" applyAlignment="1">
      <alignment horizontal="center" vertical="center"/>
    </xf>
    <xf numFmtId="3" fontId="11" fillId="0" borderId="7" xfId="49" applyNumberFormat="1" applyFont="1" applyFill="1" applyBorder="1" applyAlignment="1">
      <alignment horizontal="right"/>
    </xf>
    <xf numFmtId="3" fontId="11" fillId="0" borderId="8" xfId="49" applyNumberFormat="1" applyFont="1" applyFill="1" applyBorder="1" applyAlignment="1">
      <alignment horizontal="right"/>
    </xf>
    <xf numFmtId="3" fontId="11" fillId="34" borderId="0" xfId="49" applyNumberFormat="1" applyFont="1" applyFill="1" applyBorder="1" applyAlignment="1">
      <alignment horizontal="right"/>
    </xf>
    <xf numFmtId="3" fontId="11" fillId="34" borderId="3" xfId="49" applyNumberFormat="1" applyFont="1" applyFill="1" applyBorder="1" applyAlignment="1">
      <alignment horizontal="right"/>
    </xf>
    <xf numFmtId="3" fontId="11" fillId="0" borderId="0" xfId="49" applyNumberFormat="1" applyFont="1" applyFill="1" applyBorder="1" applyAlignment="1">
      <alignment horizontal="right"/>
    </xf>
    <xf numFmtId="3" fontId="11" fillId="0" borderId="3" xfId="49" applyNumberFormat="1" applyFont="1" applyFill="1" applyBorder="1" applyAlignment="1">
      <alignment horizontal="right"/>
    </xf>
    <xf numFmtId="3" fontId="11" fillId="0" borderId="1" xfId="49" applyNumberFormat="1" applyFont="1" applyFill="1" applyBorder="1" applyAlignment="1">
      <alignment horizontal="right"/>
    </xf>
    <xf numFmtId="3" fontId="11" fillId="0" borderId="5" xfId="49" applyNumberFormat="1" applyFont="1" applyFill="1" applyBorder="1" applyAlignment="1">
      <alignment horizontal="right"/>
    </xf>
    <xf numFmtId="0" fontId="12" fillId="0" borderId="4" xfId="0" applyFont="1" applyBorder="1" applyAlignment="1">
      <alignment horizontal="right"/>
    </xf>
    <xf numFmtId="3" fontId="11" fillId="0" borderId="6" xfId="49" applyNumberFormat="1" applyFont="1" applyFill="1" applyBorder="1" applyAlignment="1">
      <alignment horizontal="right"/>
    </xf>
    <xf numFmtId="3" fontId="11" fillId="34" borderId="2" xfId="49" applyNumberFormat="1" applyFont="1" applyFill="1" applyBorder="1" applyAlignment="1">
      <alignment horizontal="right"/>
    </xf>
    <xf numFmtId="3" fontId="11" fillId="0" borderId="2" xfId="49" applyNumberFormat="1" applyFont="1" applyFill="1" applyBorder="1" applyAlignment="1">
      <alignment horizontal="right"/>
    </xf>
    <xf numFmtId="3" fontId="11" fillId="0" borderId="4" xfId="49" applyNumberFormat="1" applyFont="1" applyFill="1" applyBorder="1" applyAlignment="1">
      <alignment horizontal="right"/>
    </xf>
    <xf numFmtId="200" fontId="11" fillId="0" borderId="2" xfId="36" applyNumberFormat="1" applyFont="1" applyFill="1" applyBorder="1" applyAlignment="1"/>
    <xf numFmtId="200" fontId="11" fillId="0" borderId="0" xfId="36" applyNumberFormat="1" applyFont="1" applyFill="1" applyBorder="1" applyAlignment="1"/>
    <xf numFmtId="200" fontId="11" fillId="34" borderId="2" xfId="36" applyNumberFormat="1" applyFont="1" applyFill="1" applyBorder="1" applyAlignment="1"/>
    <xf numFmtId="200" fontId="11" fillId="34" borderId="0" xfId="36" applyNumberFormat="1" applyFont="1" applyFill="1" applyBorder="1" applyAlignment="1"/>
    <xf numFmtId="200" fontId="11" fillId="0" borderId="4" xfId="36" applyNumberFormat="1" applyFont="1" applyFill="1" applyBorder="1" applyAlignment="1"/>
    <xf numFmtId="200" fontId="11" fillId="0" borderId="1" xfId="36" applyNumberFormat="1" applyFont="1" applyFill="1" applyBorder="1" applyAlignment="1"/>
    <xf numFmtId="200" fontId="11" fillId="0" borderId="3" xfId="36" applyNumberFormat="1" applyFont="1" applyFill="1" applyBorder="1" applyAlignment="1"/>
    <xf numFmtId="200" fontId="11" fillId="34" borderId="3" xfId="36" applyNumberFormat="1" applyFont="1" applyFill="1" applyBorder="1" applyAlignment="1"/>
    <xf numFmtId="200" fontId="11" fillId="0" borderId="5" xfId="36" applyNumberFormat="1" applyFont="1" applyFill="1" applyBorder="1" applyAlignment="1"/>
    <xf numFmtId="0" fontId="11" fillId="0" borderId="6" xfId="0" applyFont="1" applyBorder="1"/>
    <xf numFmtId="0" fontId="11" fillId="0" borderId="7" xfId="0" applyFont="1" applyBorder="1"/>
    <xf numFmtId="0" fontId="11" fillId="0" borderId="4" xfId="0" applyFont="1" applyBorder="1"/>
    <xf numFmtId="200" fontId="11" fillId="0" borderId="2" xfId="49" applyNumberFormat="1" applyFont="1" applyFill="1" applyBorder="1" applyAlignment="1">
      <alignment horizontal="right"/>
    </xf>
    <xf numFmtId="200" fontId="11" fillId="0" borderId="0" xfId="49" applyNumberFormat="1" applyFont="1" applyFill="1" applyBorder="1" applyAlignment="1">
      <alignment horizontal="right"/>
    </xf>
    <xf numFmtId="200" fontId="11" fillId="34" borderId="2" xfId="49" applyNumberFormat="1" applyFont="1" applyFill="1" applyBorder="1" applyAlignment="1">
      <alignment horizontal="right"/>
    </xf>
    <xf numFmtId="200" fontId="11" fillId="34" borderId="0" xfId="49" applyNumberFormat="1" applyFont="1" applyFill="1" applyBorder="1" applyAlignment="1">
      <alignment horizontal="right"/>
    </xf>
    <xf numFmtId="200" fontId="11" fillId="0" borderId="4" xfId="49" applyNumberFormat="1" applyFont="1" applyFill="1" applyBorder="1" applyAlignment="1">
      <alignment horizontal="right"/>
    </xf>
    <xf numFmtId="200" fontId="11" fillId="0" borderId="1" xfId="49" applyNumberFormat="1" applyFont="1" applyFill="1" applyBorder="1" applyAlignment="1">
      <alignment horizontal="right"/>
    </xf>
    <xf numFmtId="200" fontId="11" fillId="0" borderId="6" xfId="49" applyNumberFormat="1" applyFont="1" applyFill="1" applyBorder="1" applyAlignment="1">
      <alignment horizontal="right"/>
    </xf>
    <xf numFmtId="200" fontId="11" fillId="0" borderId="7" xfId="49" applyNumberFormat="1" applyFont="1" applyFill="1" applyBorder="1" applyAlignment="1">
      <alignment horizontal="right"/>
    </xf>
    <xf numFmtId="0" fontId="8" fillId="0" borderId="7" xfId="0" applyFont="1" applyBorder="1"/>
    <xf numFmtId="0" fontId="8" fillId="0" borderId="8" xfId="0" applyFont="1" applyBorder="1"/>
    <xf numFmtId="0" fontId="8" fillId="0" borderId="0" xfId="0" applyFont="1" applyBorder="1"/>
    <xf numFmtId="0" fontId="8" fillId="0" borderId="3" xfId="0" applyFont="1" applyBorder="1"/>
    <xf numFmtId="0" fontId="8" fillId="0" borderId="1" xfId="0" applyFont="1" applyBorder="1"/>
    <xf numFmtId="0" fontId="8" fillId="0" borderId="5" xfId="0" applyFont="1" applyBorder="1"/>
    <xf numFmtId="0" fontId="12" fillId="0" borderId="1" xfId="40" applyFont="1" applyFill="1" applyBorder="1" applyAlignment="1">
      <alignment horizontal="center" vertical="center"/>
    </xf>
    <xf numFmtId="206" fontId="11" fillId="0" borderId="3" xfId="45" applyNumberFormat="1" applyFont="1" applyFill="1" applyBorder="1" applyAlignment="1">
      <alignment vertical="center"/>
    </xf>
    <xf numFmtId="206" fontId="11" fillId="34" borderId="3" xfId="45" applyNumberFormat="1" applyFont="1" applyFill="1" applyBorder="1" applyAlignment="1">
      <alignment vertical="center"/>
    </xf>
    <xf numFmtId="206" fontId="11" fillId="0" borderId="5" xfId="45" applyNumberFormat="1" applyFont="1" applyFill="1" applyBorder="1" applyAlignment="1">
      <alignment vertical="center"/>
    </xf>
    <xf numFmtId="0" fontId="13" fillId="0" borderId="2" xfId="40" applyFont="1" applyFill="1" applyBorder="1" applyAlignment="1">
      <alignment horizontal="left" vertical="center"/>
    </xf>
    <xf numFmtId="0" fontId="47" fillId="32" borderId="2" xfId="0" applyFont="1" applyFill="1" applyBorder="1" applyAlignment="1">
      <alignment horizontal="right" vertical="center"/>
    </xf>
    <xf numFmtId="0" fontId="11" fillId="32" borderId="0" xfId="0" applyFont="1" applyFill="1" applyBorder="1" applyAlignment="1">
      <alignment vertical="center"/>
    </xf>
    <xf numFmtId="0" fontId="11" fillId="32" borderId="3" xfId="0" applyFont="1" applyFill="1" applyBorder="1" applyAlignment="1">
      <alignment vertical="center"/>
    </xf>
    <xf numFmtId="0" fontId="48" fillId="32" borderId="4" xfId="0" applyFont="1" applyFill="1" applyBorder="1" applyAlignment="1">
      <alignment horizontal="right" vertical="center"/>
    </xf>
    <xf numFmtId="3" fontId="11" fillId="35" borderId="0" xfId="48" applyNumberFormat="1" applyFont="1" applyFill="1" applyBorder="1" applyAlignment="1">
      <alignment horizontal="right" vertical="center" indent="2"/>
    </xf>
    <xf numFmtId="3" fontId="11" fillId="35" borderId="3" xfId="48" applyNumberFormat="1" applyFont="1" applyFill="1" applyBorder="1" applyAlignment="1">
      <alignment horizontal="right" vertical="center"/>
    </xf>
    <xf numFmtId="3" fontId="11" fillId="32" borderId="5" xfId="48" applyNumberFormat="1" applyFont="1" applyFill="1" applyBorder="1" applyAlignment="1">
      <alignment horizontal="right" vertical="center"/>
    </xf>
    <xf numFmtId="3" fontId="11" fillId="32" borderId="3" xfId="48" applyNumberFormat="1" applyFont="1" applyFill="1" applyBorder="1" applyAlignment="1">
      <alignment horizontal="right" vertical="center"/>
    </xf>
    <xf numFmtId="0" fontId="12" fillId="0" borderId="0" xfId="0" applyFont="1" applyBorder="1" applyAlignment="1">
      <alignment horizontal="left" vertical="center"/>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0" fontId="12" fillId="32" borderId="0" xfId="0" applyFont="1" applyFill="1" applyBorder="1" applyAlignment="1">
      <alignment horizontal="center" vertical="center"/>
    </xf>
    <xf numFmtId="0" fontId="12" fillId="32" borderId="3" xfId="0" applyFont="1" applyFill="1" applyBorder="1" applyAlignment="1">
      <alignment horizontal="center" vertical="center"/>
    </xf>
    <xf numFmtId="3" fontId="12" fillId="32" borderId="8" xfId="0" applyNumberFormat="1" applyFont="1" applyFill="1" applyBorder="1" applyAlignment="1">
      <alignment horizontal="right" vertical="center"/>
    </xf>
    <xf numFmtId="198" fontId="11" fillId="35" borderId="2" xfId="0" applyNumberFormat="1" applyFont="1" applyFill="1" applyBorder="1" applyAlignment="1">
      <alignment horizontal="left" vertical="center"/>
    </xf>
    <xf numFmtId="198" fontId="11" fillId="32" borderId="2" xfId="0" applyNumberFormat="1" applyFont="1" applyFill="1" applyBorder="1" applyAlignment="1">
      <alignment horizontal="left" vertical="center"/>
    </xf>
    <xf numFmtId="198" fontId="11" fillId="32" borderId="4" xfId="0" applyNumberFormat="1" applyFont="1" applyFill="1" applyBorder="1" applyAlignment="1">
      <alignment horizontal="left" vertical="center"/>
    </xf>
    <xf numFmtId="198" fontId="12" fillId="32" borderId="6" xfId="0" applyNumberFormat="1" applyFont="1" applyFill="1" applyBorder="1" applyAlignment="1">
      <alignment horizontal="left" vertical="center"/>
    </xf>
    <xf numFmtId="200" fontId="11" fillId="32" borderId="7" xfId="48" applyNumberFormat="1" applyFont="1" applyFill="1" applyBorder="1" applyAlignment="1">
      <alignment horizontal="right" vertical="center" indent="2"/>
    </xf>
    <xf numFmtId="0" fontId="12" fillId="0" borderId="7" xfId="0" applyFont="1" applyFill="1" applyBorder="1" applyAlignment="1">
      <alignment horizontal="center" vertical="center"/>
    </xf>
    <xf numFmtId="0" fontId="13" fillId="0" borderId="3" xfId="0" applyFont="1" applyBorder="1" applyAlignment="1">
      <alignment horizontal="left" vertical="center" wrapText="1"/>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13" fillId="0" borderId="2" xfId="0" applyFont="1" applyFill="1" applyBorder="1"/>
    <xf numFmtId="0" fontId="27" fillId="0" borderId="0" xfId="31" applyFont="1" applyFill="1" applyAlignment="1" applyProtection="1"/>
    <xf numFmtId="3" fontId="11" fillId="0" borderId="0" xfId="45" applyNumberFormat="1" applyFont="1" applyFill="1" applyBorder="1" applyAlignment="1">
      <alignment horizontal="right" vertical="center"/>
    </xf>
    <xf numFmtId="3" fontId="11" fillId="34" borderId="0" xfId="45" applyNumberFormat="1" applyFont="1" applyFill="1" applyBorder="1" applyAlignment="1">
      <alignment horizontal="right" vertical="center"/>
    </xf>
    <xf numFmtId="0" fontId="10" fillId="2" borderId="2" xfId="0" applyFont="1" applyFill="1" applyBorder="1" applyAlignment="1">
      <alignment vertical="top" wrapText="1"/>
    </xf>
    <xf numFmtId="0" fontId="10" fillId="2" borderId="0" xfId="0" applyFont="1" applyFill="1" applyBorder="1" applyAlignment="1">
      <alignment vertical="top" wrapText="1"/>
    </xf>
    <xf numFmtId="49" fontId="10" fillId="2" borderId="0" xfId="0" applyNumberFormat="1" applyFont="1" applyFill="1" applyBorder="1" applyAlignment="1">
      <alignment vertical="top" wrapText="1"/>
    </xf>
    <xf numFmtId="0" fontId="29" fillId="32" borderId="0" xfId="31" applyFont="1" applyFill="1" applyAlignment="1" applyProtection="1">
      <alignment horizontal="left" vertical="center"/>
    </xf>
    <xf numFmtId="0" fontId="10" fillId="32" borderId="0" xfId="0" applyFont="1" applyFill="1" applyAlignment="1">
      <alignment horizontal="left" vertical="center"/>
    </xf>
    <xf numFmtId="0" fontId="12" fillId="0" borderId="9" xfId="40" applyFont="1" applyFill="1" applyBorder="1" applyAlignment="1">
      <alignment horizontal="center" vertical="center"/>
    </xf>
    <xf numFmtId="0" fontId="12" fillId="0" borderId="0" xfId="0" applyFont="1" applyFill="1" applyBorder="1" applyAlignment="1">
      <alignment horizontal="center"/>
    </xf>
    <xf numFmtId="0" fontId="12" fillId="0" borderId="9" xfId="40" applyFont="1" applyFill="1" applyBorder="1" applyAlignment="1">
      <alignment horizontal="center" vertical="center" wrapText="1"/>
    </xf>
    <xf numFmtId="0" fontId="12" fillId="0" borderId="1" xfId="0" applyFont="1" applyFill="1" applyBorder="1" applyAlignment="1">
      <alignment horizontal="center"/>
    </xf>
    <xf numFmtId="0" fontId="49" fillId="32" borderId="0" xfId="0" applyFont="1" applyFill="1"/>
    <xf numFmtId="198" fontId="11" fillId="32" borderId="7" xfId="33" applyNumberFormat="1" applyFont="1" applyFill="1" applyBorder="1" applyAlignment="1">
      <alignment horizontal="left" vertical="center" indent="2"/>
    </xf>
    <xf numFmtId="198" fontId="11" fillId="32" borderId="7" xfId="36" applyNumberFormat="1" applyFont="1" applyFill="1" applyBorder="1" applyAlignment="1">
      <alignment horizontal="left" vertical="center" indent="2"/>
    </xf>
    <xf numFmtId="198" fontId="11" fillId="35" borderId="0" xfId="33" applyNumberFormat="1" applyFont="1" applyFill="1" applyBorder="1" applyAlignment="1">
      <alignment horizontal="left" indent="2"/>
    </xf>
    <xf numFmtId="198" fontId="11" fillId="35" borderId="0" xfId="36" applyNumberFormat="1" applyFont="1" applyFill="1" applyBorder="1" applyAlignment="1">
      <alignment horizontal="left" indent="2"/>
    </xf>
    <xf numFmtId="198" fontId="11" fillId="32" borderId="0" xfId="33" applyNumberFormat="1" applyFont="1" applyFill="1" applyBorder="1" applyAlignment="1">
      <alignment horizontal="left" indent="2"/>
    </xf>
    <xf numFmtId="198" fontId="11" fillId="32" borderId="0" xfId="36" applyNumberFormat="1" applyFont="1" applyFill="1" applyBorder="1" applyAlignment="1">
      <alignment horizontal="left" indent="2"/>
    </xf>
    <xf numFmtId="198" fontId="11" fillId="32" borderId="1" xfId="33" applyNumberFormat="1" applyFont="1" applyFill="1" applyBorder="1" applyAlignment="1">
      <alignment horizontal="left" indent="2"/>
    </xf>
    <xf numFmtId="198" fontId="11" fillId="32" borderId="1" xfId="36" applyNumberFormat="1" applyFont="1" applyFill="1" applyBorder="1" applyAlignment="1">
      <alignment horizontal="left" indent="2"/>
    </xf>
    <xf numFmtId="198" fontId="11" fillId="32" borderId="7" xfId="33" applyNumberFormat="1" applyFont="1" applyFill="1" applyBorder="1" applyAlignment="1">
      <alignment horizontal="right" vertical="center" indent="2"/>
    </xf>
    <xf numFmtId="198" fontId="11" fillId="32" borderId="7" xfId="36" applyNumberFormat="1" applyFont="1" applyFill="1" applyBorder="1" applyAlignment="1">
      <alignment horizontal="right" vertical="center" indent="2"/>
    </xf>
    <xf numFmtId="198" fontId="11" fillId="35" borderId="0" xfId="33" applyNumberFormat="1" applyFont="1" applyFill="1" applyBorder="1" applyAlignment="1">
      <alignment horizontal="right" indent="2"/>
    </xf>
    <xf numFmtId="198" fontId="11" fillId="35" borderId="0" xfId="36" applyNumberFormat="1" applyFont="1" applyFill="1" applyBorder="1" applyAlignment="1">
      <alignment horizontal="right" indent="2"/>
    </xf>
    <xf numFmtId="198" fontId="11" fillId="32" borderId="0" xfId="33" applyNumberFormat="1" applyFont="1" applyFill="1" applyBorder="1" applyAlignment="1">
      <alignment horizontal="right" indent="2"/>
    </xf>
    <xf numFmtId="198" fontId="11" fillId="32" borderId="0" xfId="36" applyNumberFormat="1" applyFont="1" applyFill="1" applyBorder="1" applyAlignment="1">
      <alignment horizontal="right" indent="2"/>
    </xf>
    <xf numFmtId="198" fontId="11" fillId="32" borderId="1" xfId="33" applyNumberFormat="1" applyFont="1" applyFill="1" applyBorder="1" applyAlignment="1">
      <alignment horizontal="right" indent="2"/>
    </xf>
    <xf numFmtId="198" fontId="11" fillId="32" borderId="1" xfId="36" applyNumberFormat="1" applyFont="1" applyFill="1" applyBorder="1" applyAlignment="1">
      <alignment horizontal="right" indent="2"/>
    </xf>
    <xf numFmtId="198" fontId="11" fillId="34" borderId="10" xfId="0" applyNumberFormat="1" applyFont="1" applyFill="1" applyBorder="1" applyAlignment="1"/>
    <xf numFmtId="198" fontId="11" fillId="0" borderId="10" xfId="0" applyNumberFormat="1" applyFont="1" applyBorder="1" applyAlignment="1">
      <alignment vertical="center"/>
    </xf>
    <xf numFmtId="198" fontId="11" fillId="0" borderId="2" xfId="0" applyNumberFormat="1" applyFont="1" applyBorder="1" applyAlignment="1">
      <alignment horizontal="center" vertical="center"/>
    </xf>
    <xf numFmtId="198" fontId="11" fillId="34" borderId="10" xfId="0" applyNumberFormat="1" applyFont="1" applyFill="1" applyBorder="1" applyAlignment="1">
      <alignment vertical="center"/>
    </xf>
    <xf numFmtId="198" fontId="11" fillId="34" borderId="2" xfId="0" applyNumberFormat="1" applyFont="1" applyFill="1" applyBorder="1" applyAlignment="1">
      <alignment horizontal="center" vertical="center"/>
    </xf>
    <xf numFmtId="198" fontId="11" fillId="0" borderId="11" xfId="0" applyNumberFormat="1" applyFont="1" applyFill="1" applyBorder="1" applyAlignment="1">
      <alignment vertical="center"/>
    </xf>
    <xf numFmtId="198" fontId="11" fillId="0" borderId="4" xfId="0" applyNumberFormat="1" applyFont="1" applyBorder="1" applyAlignment="1">
      <alignment horizontal="center" vertical="center"/>
    </xf>
    <xf numFmtId="198" fontId="11" fillId="32" borderId="10" xfId="42" applyNumberFormat="1" applyFont="1" applyFill="1" applyBorder="1" applyAlignment="1">
      <alignment horizontal="left"/>
    </xf>
    <xf numFmtId="198" fontId="11" fillId="34" borderId="10" xfId="42" applyNumberFormat="1" applyFont="1" applyFill="1" applyBorder="1" applyAlignment="1">
      <alignment horizontal="left"/>
    </xf>
    <xf numFmtId="198" fontId="11" fillId="32" borderId="11" xfId="42" applyNumberFormat="1" applyFont="1" applyFill="1" applyBorder="1" applyAlignment="1">
      <alignment horizontal="left"/>
    </xf>
    <xf numFmtId="198" fontId="12" fillId="0" borderId="14" xfId="0" applyNumberFormat="1" applyFont="1" applyBorder="1" applyAlignment="1">
      <alignment vertical="center"/>
    </xf>
    <xf numFmtId="3" fontId="12" fillId="0" borderId="7" xfId="45" applyNumberFormat="1" applyFont="1" applyFill="1" applyBorder="1" applyAlignment="1">
      <alignment vertical="center"/>
    </xf>
    <xf numFmtId="198" fontId="12" fillId="0" borderId="7" xfId="45" applyNumberFormat="1" applyFont="1" applyFill="1" applyBorder="1" applyAlignment="1">
      <alignment vertical="center"/>
    </xf>
    <xf numFmtId="206" fontId="12" fillId="0" borderId="7" xfId="45" applyNumberFormat="1" applyFont="1" applyFill="1" applyBorder="1" applyAlignment="1">
      <alignment vertical="center"/>
    </xf>
    <xf numFmtId="198" fontId="12" fillId="0" borderId="8" xfId="45" applyNumberFormat="1" applyFont="1" applyFill="1" applyBorder="1" applyAlignment="1">
      <alignment vertical="center"/>
    </xf>
    <xf numFmtId="198" fontId="12" fillId="32" borderId="14" xfId="42" applyNumberFormat="1" applyFont="1" applyFill="1" applyBorder="1" applyAlignment="1">
      <alignment horizontal="left" vertical="center"/>
    </xf>
    <xf numFmtId="0" fontId="11" fillId="0" borderId="0" xfId="0" applyFont="1" applyAlignment="1">
      <alignment vertical="center"/>
    </xf>
    <xf numFmtId="198" fontId="11" fillId="32" borderId="7" xfId="33" applyNumberFormat="1" applyFont="1" applyFill="1" applyBorder="1" applyAlignment="1">
      <alignment horizontal="right" vertical="center" indent="1"/>
    </xf>
    <xf numFmtId="198" fontId="11" fillId="32" borderId="7" xfId="36" applyNumberFormat="1" applyFont="1" applyFill="1" applyBorder="1" applyAlignment="1">
      <alignment horizontal="right" vertical="center" indent="1"/>
    </xf>
    <xf numFmtId="1" fontId="11" fillId="32" borderId="7" xfId="36" applyNumberFormat="1" applyFont="1" applyFill="1" applyBorder="1" applyAlignment="1">
      <alignment horizontal="right" vertical="center" indent="1"/>
    </xf>
    <xf numFmtId="198" fontId="11" fillId="32" borderId="7" xfId="33" applyNumberFormat="1" applyFont="1" applyFill="1" applyBorder="1" applyAlignment="1">
      <alignment horizontal="right" vertical="center" indent="1" shrinkToFit="1"/>
    </xf>
    <xf numFmtId="198" fontId="11" fillId="32" borderId="8" xfId="33" applyNumberFormat="1" applyFont="1" applyFill="1" applyBorder="1" applyAlignment="1">
      <alignment horizontal="right" vertical="center" indent="1"/>
    </xf>
    <xf numFmtId="198" fontId="11" fillId="35" borderId="0" xfId="33" applyNumberFormat="1" applyFont="1" applyFill="1" applyBorder="1" applyAlignment="1">
      <alignment horizontal="right" indent="1"/>
    </xf>
    <xf numFmtId="198" fontId="11" fillId="35" borderId="0" xfId="36" applyNumberFormat="1" applyFont="1" applyFill="1" applyBorder="1" applyAlignment="1">
      <alignment horizontal="right" indent="1"/>
    </xf>
    <xf numFmtId="1" fontId="11" fillId="35" borderId="0" xfId="36" applyNumberFormat="1" applyFont="1" applyFill="1" applyBorder="1" applyAlignment="1">
      <alignment horizontal="right" indent="1"/>
    </xf>
    <xf numFmtId="198" fontId="11" fillId="35" borderId="0" xfId="33" applyNumberFormat="1" applyFont="1" applyFill="1" applyBorder="1" applyAlignment="1">
      <alignment horizontal="right" indent="1" shrinkToFit="1"/>
    </xf>
    <xf numFmtId="198" fontId="11" fillId="35" borderId="3" xfId="33" applyNumberFormat="1" applyFont="1" applyFill="1" applyBorder="1" applyAlignment="1">
      <alignment horizontal="right" indent="1"/>
    </xf>
    <xf numFmtId="198" fontId="11" fillId="32" borderId="0" xfId="33" applyNumberFormat="1" applyFont="1" applyFill="1" applyBorder="1" applyAlignment="1">
      <alignment horizontal="right" indent="1"/>
    </xf>
    <xf numFmtId="198" fontId="11" fillId="32" borderId="0" xfId="36" applyNumberFormat="1" applyFont="1" applyFill="1" applyBorder="1" applyAlignment="1">
      <alignment horizontal="right" indent="1"/>
    </xf>
    <xf numFmtId="1" fontId="11" fillId="32" borderId="0" xfId="36" applyNumberFormat="1" applyFont="1" applyFill="1" applyBorder="1" applyAlignment="1">
      <alignment horizontal="right" indent="1"/>
    </xf>
    <xf numFmtId="198" fontId="11" fillId="32" borderId="0" xfId="33" applyNumberFormat="1" applyFont="1" applyFill="1" applyBorder="1" applyAlignment="1">
      <alignment horizontal="right" indent="1" shrinkToFit="1"/>
    </xf>
    <xf numFmtId="198" fontId="11" fillId="32" borderId="3" xfId="33" applyNumberFormat="1" applyFont="1" applyFill="1" applyBorder="1" applyAlignment="1">
      <alignment horizontal="right" indent="1"/>
    </xf>
    <xf numFmtId="198" fontId="11" fillId="32" borderId="1" xfId="33" applyNumberFormat="1" applyFont="1" applyFill="1" applyBorder="1" applyAlignment="1">
      <alignment horizontal="right" indent="1"/>
    </xf>
    <xf numFmtId="198" fontId="11" fillId="32" borderId="1" xfId="36" applyNumberFormat="1" applyFont="1" applyFill="1" applyBorder="1" applyAlignment="1">
      <alignment horizontal="right" indent="1"/>
    </xf>
    <xf numFmtId="1" fontId="11" fillId="32" borderId="1" xfId="36" applyNumberFormat="1" applyFont="1" applyFill="1" applyBorder="1" applyAlignment="1">
      <alignment horizontal="right" indent="1"/>
    </xf>
    <xf numFmtId="198" fontId="11" fillId="32" borderId="1" xfId="33" applyNumberFormat="1" applyFont="1" applyFill="1" applyBorder="1" applyAlignment="1">
      <alignment horizontal="right" indent="1" shrinkToFit="1"/>
    </xf>
    <xf numFmtId="198" fontId="11" fillId="32" borderId="5" xfId="33" applyNumberFormat="1" applyFont="1" applyFill="1" applyBorder="1" applyAlignment="1">
      <alignment horizontal="right" indent="1"/>
    </xf>
    <xf numFmtId="198" fontId="12" fillId="32" borderId="2" xfId="0" applyNumberFormat="1" applyFont="1" applyFill="1" applyBorder="1" applyAlignment="1">
      <alignment horizontal="left" vertical="center"/>
    </xf>
    <xf numFmtId="3" fontId="12" fillId="32" borderId="7" xfId="45" applyNumberFormat="1" applyFont="1" applyFill="1" applyBorder="1" applyAlignment="1">
      <alignment horizontal="right" indent="2"/>
    </xf>
    <xf numFmtId="3" fontId="11" fillId="32" borderId="7" xfId="35" applyNumberFormat="1" applyFont="1" applyFill="1" applyBorder="1" applyAlignment="1">
      <alignment horizontal="right" vertical="center" indent="2"/>
    </xf>
    <xf numFmtId="200" fontId="12" fillId="32" borderId="7" xfId="45" applyNumberFormat="1" applyFont="1" applyFill="1" applyBorder="1" applyAlignment="1">
      <alignment horizontal="right" indent="2"/>
    </xf>
    <xf numFmtId="3" fontId="11" fillId="32" borderId="7" xfId="48" applyNumberFormat="1" applyFont="1" applyFill="1" applyBorder="1" applyAlignment="1">
      <alignment horizontal="right" vertical="center" indent="2"/>
    </xf>
    <xf numFmtId="200" fontId="12" fillId="32" borderId="7" xfId="48" applyNumberFormat="1" applyFont="1" applyFill="1" applyBorder="1" applyAlignment="1">
      <alignment horizontal="right" vertical="center" indent="2"/>
    </xf>
    <xf numFmtId="206" fontId="12" fillId="32" borderId="7" xfId="48" applyNumberFormat="1" applyFont="1" applyFill="1" applyBorder="1" applyAlignment="1">
      <alignment horizontal="right" vertical="center" indent="2"/>
    </xf>
    <xf numFmtId="200" fontId="11" fillId="35" borderId="0" xfId="48" applyNumberFormat="1" applyFont="1" applyFill="1" applyBorder="1" applyAlignment="1">
      <alignment horizontal="right" vertical="center" indent="2"/>
    </xf>
    <xf numFmtId="200" fontId="12" fillId="35" borderId="0" xfId="48" applyNumberFormat="1" applyFont="1" applyFill="1" applyBorder="1" applyAlignment="1">
      <alignment horizontal="right" vertical="center" indent="2"/>
    </xf>
    <xf numFmtId="206" fontId="11" fillId="35" borderId="0" xfId="48" applyNumberFormat="1" applyFont="1" applyFill="1" applyBorder="1" applyAlignment="1">
      <alignment horizontal="right" vertical="center" indent="2"/>
    </xf>
    <xf numFmtId="3" fontId="11" fillId="32" borderId="0" xfId="35" applyNumberFormat="1" applyFont="1" applyFill="1" applyBorder="1" applyAlignment="1">
      <alignment horizontal="right" vertical="center" indent="2"/>
    </xf>
    <xf numFmtId="200" fontId="11" fillId="32" borderId="0" xfId="48" applyNumberFormat="1" applyFont="1" applyFill="1" applyBorder="1" applyAlignment="1">
      <alignment horizontal="right" vertical="center" indent="2"/>
    </xf>
    <xf numFmtId="3" fontId="11" fillId="32" borderId="0" xfId="48" applyNumberFormat="1" applyFont="1" applyFill="1" applyBorder="1" applyAlignment="1">
      <alignment horizontal="right" vertical="center" indent="2"/>
    </xf>
    <xf numFmtId="206" fontId="11" fillId="32" borderId="0" xfId="48" applyNumberFormat="1" applyFont="1" applyFill="1" applyBorder="1" applyAlignment="1">
      <alignment horizontal="right" vertical="center" indent="2"/>
    </xf>
    <xf numFmtId="3" fontId="11" fillId="35" borderId="0" xfId="35" applyNumberFormat="1" applyFont="1" applyFill="1" applyBorder="1" applyAlignment="1">
      <alignment horizontal="right" vertical="center" indent="2"/>
    </xf>
    <xf numFmtId="3" fontId="11" fillId="32" borderId="1" xfId="35" applyNumberFormat="1" applyFont="1" applyFill="1" applyBorder="1" applyAlignment="1">
      <alignment horizontal="right" vertical="center" indent="2"/>
    </xf>
    <xf numFmtId="200" fontId="11" fillId="32" borderId="1" xfId="48" applyNumberFormat="1" applyFont="1" applyFill="1" applyBorder="1" applyAlignment="1">
      <alignment horizontal="right" vertical="center" indent="2"/>
    </xf>
    <xf numFmtId="3" fontId="11" fillId="32" borderId="1" xfId="48" applyNumberFormat="1" applyFont="1" applyFill="1" applyBorder="1" applyAlignment="1">
      <alignment horizontal="right" vertical="center" indent="2"/>
    </xf>
    <xf numFmtId="206" fontId="11" fillId="32" borderId="1" xfId="48" applyNumberFormat="1" applyFont="1" applyFill="1" applyBorder="1" applyAlignment="1">
      <alignment horizontal="right" vertical="center" indent="2"/>
    </xf>
    <xf numFmtId="198" fontId="12" fillId="0" borderId="10" xfId="0" applyNumberFormat="1" applyFont="1" applyBorder="1" applyAlignment="1">
      <alignment horizontal="left"/>
    </xf>
    <xf numFmtId="198" fontId="11" fillId="34" borderId="10" xfId="0" applyNumberFormat="1" applyFont="1" applyFill="1" applyBorder="1" applyAlignment="1">
      <alignment horizontal="left"/>
    </xf>
    <xf numFmtId="198" fontId="11" fillId="0" borderId="2" xfId="0" applyNumberFormat="1" applyFont="1" applyBorder="1" applyAlignment="1">
      <alignment horizontal="left" vertical="center"/>
    </xf>
    <xf numFmtId="3" fontId="11" fillId="0" borderId="2" xfId="36" applyNumberFormat="1" applyFont="1" applyFill="1" applyBorder="1" applyAlignment="1">
      <alignment vertical="center"/>
    </xf>
    <xf numFmtId="3" fontId="11" fillId="0" borderId="0" xfId="36" applyNumberFormat="1" applyFont="1" applyFill="1" applyBorder="1" applyAlignment="1">
      <alignment vertical="center"/>
    </xf>
    <xf numFmtId="3" fontId="11" fillId="0" borderId="3" xfId="36" applyNumberFormat="1" applyFont="1" applyFill="1" applyBorder="1" applyAlignment="1">
      <alignment vertical="center"/>
    </xf>
    <xf numFmtId="1" fontId="11" fillId="32" borderId="0" xfId="36" applyNumberFormat="1" applyFont="1" applyFill="1" applyBorder="1" applyAlignment="1">
      <alignment horizontal="right" vertical="center"/>
    </xf>
    <xf numFmtId="198" fontId="11" fillId="32" borderId="0" xfId="33" applyNumberFormat="1" applyFont="1" applyFill="1" applyBorder="1" applyAlignment="1">
      <alignment vertical="center"/>
    </xf>
    <xf numFmtId="198" fontId="11" fillId="32" borderId="0" xfId="33" applyNumberFormat="1" applyFont="1" applyFill="1" applyBorder="1" applyAlignment="1">
      <alignment horizontal="center" vertical="center" shrinkToFit="1"/>
    </xf>
    <xf numFmtId="198" fontId="11" fillId="32" borderId="0" xfId="36" applyNumberFormat="1" applyFont="1" applyFill="1" applyBorder="1" applyAlignment="1">
      <alignment horizontal="right" vertical="center"/>
    </xf>
    <xf numFmtId="198" fontId="11" fillId="34" borderId="2" xfId="0" applyNumberFormat="1" applyFont="1" applyFill="1" applyBorder="1" applyAlignment="1">
      <alignment horizontal="left" vertical="center"/>
    </xf>
    <xf numFmtId="3" fontId="11" fillId="34" borderId="2" xfId="36" applyNumberFormat="1" applyFont="1" applyFill="1" applyBorder="1" applyAlignment="1">
      <alignment vertical="center"/>
    </xf>
    <xf numFmtId="3" fontId="11" fillId="34" borderId="0" xfId="36" applyNumberFormat="1" applyFont="1" applyFill="1" applyBorder="1" applyAlignment="1">
      <alignment vertical="center"/>
    </xf>
    <xf numFmtId="3" fontId="11" fillId="34" borderId="3" xfId="36" applyNumberFormat="1" applyFont="1" applyFill="1" applyBorder="1" applyAlignment="1">
      <alignment vertical="center"/>
    </xf>
    <xf numFmtId="198" fontId="11" fillId="0" borderId="4" xfId="0" applyNumberFormat="1" applyFont="1" applyBorder="1" applyAlignment="1">
      <alignment horizontal="left" vertical="center"/>
    </xf>
    <xf numFmtId="3" fontId="11" fillId="0" borderId="4" xfId="36" applyNumberFormat="1" applyFont="1" applyFill="1" applyBorder="1" applyAlignment="1">
      <alignment vertical="center"/>
    </xf>
    <xf numFmtId="3" fontId="11" fillId="0" borderId="1" xfId="36" applyNumberFormat="1" applyFont="1" applyFill="1" applyBorder="1" applyAlignment="1">
      <alignment vertical="center"/>
    </xf>
    <xf numFmtId="3" fontId="11" fillId="0" borderId="5" xfId="36" applyNumberFormat="1" applyFont="1" applyFill="1" applyBorder="1" applyAlignment="1">
      <alignment vertical="center"/>
    </xf>
    <xf numFmtId="198" fontId="12" fillId="0" borderId="6" xfId="0" applyNumberFormat="1" applyFont="1" applyBorder="1" applyAlignment="1">
      <alignment horizontal="left" vertical="center"/>
    </xf>
    <xf numFmtId="3" fontId="11" fillId="32" borderId="6" xfId="36" applyNumberFormat="1" applyFont="1" applyFill="1" applyBorder="1" applyAlignment="1">
      <alignment vertical="center"/>
    </xf>
    <xf numFmtId="3" fontId="11" fillId="0" borderId="7" xfId="36" applyNumberFormat="1" applyFont="1" applyFill="1" applyBorder="1" applyAlignment="1">
      <alignment vertical="center"/>
    </xf>
    <xf numFmtId="3" fontId="11" fillId="0" borderId="8" xfId="36" applyNumberFormat="1" applyFont="1" applyFill="1" applyBorder="1" applyAlignment="1">
      <alignment vertical="center"/>
    </xf>
    <xf numFmtId="198" fontId="12" fillId="0" borderId="10" xfId="0" applyNumberFormat="1" applyFont="1" applyBorder="1" applyAlignment="1">
      <alignment horizontal="left" vertical="center"/>
    </xf>
    <xf numFmtId="3" fontId="11" fillId="0" borderId="0" xfId="48" applyNumberFormat="1" applyFont="1" applyFill="1" applyBorder="1" applyAlignment="1">
      <alignment vertical="center"/>
    </xf>
    <xf numFmtId="3" fontId="11" fillId="0" borderId="3" xfId="48" applyNumberFormat="1" applyFont="1" applyFill="1" applyBorder="1" applyAlignment="1">
      <alignment vertical="center"/>
    </xf>
    <xf numFmtId="198" fontId="11" fillId="34" borderId="10" xfId="0" applyNumberFormat="1" applyFont="1" applyFill="1" applyBorder="1" applyAlignment="1">
      <alignment horizontal="left" vertical="center"/>
    </xf>
    <xf numFmtId="3" fontId="11" fillId="34" borderId="0" xfId="48" applyNumberFormat="1" applyFont="1" applyFill="1" applyBorder="1" applyAlignment="1">
      <alignment vertical="center"/>
    </xf>
    <xf numFmtId="3" fontId="11" fillId="34" borderId="3" xfId="48" applyNumberFormat="1" applyFont="1" applyFill="1" applyBorder="1" applyAlignment="1">
      <alignment vertical="center"/>
    </xf>
    <xf numFmtId="198" fontId="11" fillId="0" borderId="10" xfId="0" applyNumberFormat="1" applyFont="1" applyBorder="1" applyAlignment="1">
      <alignment horizontal="left" vertical="center"/>
    </xf>
    <xf numFmtId="198" fontId="11" fillId="35" borderId="10" xfId="0" applyNumberFormat="1" applyFont="1" applyFill="1" applyBorder="1" applyAlignment="1">
      <alignment horizontal="left" vertical="center"/>
    </xf>
    <xf numFmtId="3" fontId="11" fillId="35" borderId="0" xfId="48" applyNumberFormat="1" applyFont="1" applyFill="1" applyBorder="1" applyAlignment="1">
      <alignment vertical="center"/>
    </xf>
    <xf numFmtId="3" fontId="11" fillId="35" borderId="3" xfId="48" applyNumberFormat="1" applyFont="1" applyFill="1" applyBorder="1" applyAlignment="1">
      <alignment vertical="center"/>
    </xf>
    <xf numFmtId="198" fontId="11" fillId="34" borderId="11" xfId="0" applyNumberFormat="1" applyFont="1" applyFill="1" applyBorder="1" applyAlignment="1">
      <alignment horizontal="left" vertical="center"/>
    </xf>
    <xf numFmtId="3" fontId="11" fillId="34" borderId="1" xfId="48" applyNumberFormat="1" applyFont="1" applyFill="1" applyBorder="1" applyAlignment="1">
      <alignment vertical="center"/>
    </xf>
    <xf numFmtId="3" fontId="11" fillId="34" borderId="5" xfId="48" applyNumberFormat="1" applyFont="1" applyFill="1" applyBorder="1" applyAlignment="1">
      <alignment vertical="center"/>
    </xf>
    <xf numFmtId="0" fontId="12" fillId="0" borderId="12" xfId="0" applyFont="1" applyBorder="1" applyAlignment="1">
      <alignment horizontal="right" vertical="center"/>
    </xf>
    <xf numFmtId="0" fontId="12" fillId="0" borderId="9" xfId="0" applyFont="1" applyBorder="1" applyAlignment="1">
      <alignment horizontal="right" vertical="center"/>
    </xf>
    <xf numFmtId="0" fontId="12" fillId="0" borderId="13" xfId="0" applyFont="1" applyBorder="1" applyAlignment="1">
      <alignment horizontal="right" vertical="center"/>
    </xf>
    <xf numFmtId="4" fontId="11" fillId="0" borderId="0" xfId="48" applyNumberFormat="1" applyFont="1" applyFill="1" applyBorder="1" applyAlignment="1">
      <alignment horizontal="right" vertical="center" indent="1"/>
    </xf>
    <xf numFmtId="4" fontId="11" fillId="0" borderId="3" xfId="48" applyNumberFormat="1" applyFont="1" applyFill="1" applyBorder="1" applyAlignment="1">
      <alignment horizontal="right" vertical="center" indent="1"/>
    </xf>
    <xf numFmtId="4" fontId="11" fillId="34" borderId="0" xfId="48" applyNumberFormat="1" applyFont="1" applyFill="1" applyBorder="1" applyAlignment="1">
      <alignment horizontal="right" vertical="center" indent="1"/>
    </xf>
    <xf numFmtId="4" fontId="11" fillId="34" borderId="3" xfId="48" applyNumberFormat="1" applyFont="1" applyFill="1" applyBorder="1" applyAlignment="1">
      <alignment horizontal="right" vertical="center" indent="1"/>
    </xf>
    <xf numFmtId="3" fontId="46" fillId="34" borderId="1" xfId="0" applyNumberFormat="1" applyFont="1" applyFill="1" applyBorder="1" applyAlignment="1">
      <alignment horizontal="right" indent="1"/>
    </xf>
    <xf numFmtId="200" fontId="46" fillId="34" borderId="1" xfId="0" applyNumberFormat="1" applyFont="1" applyFill="1" applyBorder="1" applyAlignment="1">
      <alignment horizontal="right" indent="1"/>
    </xf>
    <xf numFmtId="198" fontId="46" fillId="34" borderId="1" xfId="0" applyNumberFormat="1" applyFont="1" applyFill="1" applyBorder="1" applyAlignment="1">
      <alignment horizontal="right" indent="1"/>
    </xf>
    <xf numFmtId="0" fontId="44" fillId="32" borderId="13" xfId="0" applyFont="1" applyFill="1" applyBorder="1" applyAlignment="1">
      <alignment horizontal="center" vertical="center" wrapText="1"/>
    </xf>
    <xf numFmtId="0" fontId="45" fillId="34" borderId="0" xfId="0" applyFont="1" applyFill="1" applyBorder="1" applyAlignment="1">
      <alignment horizontal="center" vertical="center" wrapText="1"/>
    </xf>
    <xf numFmtId="3" fontId="46" fillId="34" borderId="0" xfId="0" applyNumberFormat="1" applyFont="1" applyFill="1" applyBorder="1" applyAlignment="1">
      <alignment horizontal="right" vertical="center" wrapText="1" indent="1"/>
    </xf>
    <xf numFmtId="200" fontId="46" fillId="34" borderId="0" xfId="0" applyNumberFormat="1" applyFont="1" applyFill="1" applyBorder="1" applyAlignment="1">
      <alignment horizontal="right" vertical="center" wrapText="1" indent="1"/>
    </xf>
    <xf numFmtId="198" fontId="46" fillId="34" borderId="0" xfId="0" applyNumberFormat="1" applyFont="1" applyFill="1" applyBorder="1" applyAlignment="1">
      <alignment horizontal="right" vertical="center" wrapText="1" indent="1"/>
    </xf>
    <xf numFmtId="198" fontId="46" fillId="34" borderId="3" xfId="0" applyNumberFormat="1" applyFont="1" applyFill="1" applyBorder="1" applyAlignment="1">
      <alignment horizontal="right" vertical="center" wrapText="1" indent="1"/>
    </xf>
    <xf numFmtId="0" fontId="45" fillId="32" borderId="0" xfId="0" applyFont="1" applyFill="1" applyBorder="1" applyAlignment="1">
      <alignment horizontal="center" vertical="center" wrapText="1"/>
    </xf>
    <xf numFmtId="3" fontId="46" fillId="32" borderId="0" xfId="0" applyNumberFormat="1" applyFont="1" applyFill="1" applyBorder="1" applyAlignment="1">
      <alignment horizontal="right" indent="1"/>
    </xf>
    <xf numFmtId="200" fontId="46" fillId="32" borderId="0" xfId="0" applyNumberFormat="1" applyFont="1" applyFill="1" applyBorder="1" applyAlignment="1">
      <alignment horizontal="right" indent="1"/>
    </xf>
    <xf numFmtId="198" fontId="46" fillId="32" borderId="0" xfId="0" applyNumberFormat="1" applyFont="1" applyFill="1" applyBorder="1" applyAlignment="1">
      <alignment horizontal="right" indent="1"/>
    </xf>
    <xf numFmtId="198" fontId="46" fillId="32" borderId="3" xfId="0" applyNumberFormat="1" applyFont="1" applyFill="1" applyBorder="1" applyAlignment="1">
      <alignment horizontal="right" indent="1"/>
    </xf>
    <xf numFmtId="3" fontId="46" fillId="34" borderId="0" xfId="0" applyNumberFormat="1" applyFont="1" applyFill="1" applyBorder="1" applyAlignment="1">
      <alignment horizontal="right" indent="1"/>
    </xf>
    <xf numFmtId="200" fontId="46" fillId="34" borderId="0" xfId="0" applyNumberFormat="1" applyFont="1" applyFill="1" applyBorder="1" applyAlignment="1">
      <alignment horizontal="right" indent="1"/>
    </xf>
    <xf numFmtId="198" fontId="46" fillId="34" borderId="0" xfId="0" applyNumberFormat="1" applyFont="1" applyFill="1" applyBorder="1" applyAlignment="1">
      <alignment horizontal="right" indent="1"/>
    </xf>
    <xf numFmtId="198" fontId="46" fillId="34" borderId="3" xfId="0" applyNumberFormat="1" applyFont="1" applyFill="1" applyBorder="1" applyAlignment="1">
      <alignment horizontal="right" indent="1"/>
    </xf>
    <xf numFmtId="198" fontId="46" fillId="34" borderId="5" xfId="0" applyNumberFormat="1" applyFont="1" applyFill="1" applyBorder="1" applyAlignment="1">
      <alignment horizontal="right" indent="1"/>
    </xf>
    <xf numFmtId="200" fontId="11" fillId="0" borderId="3" xfId="49" applyNumberFormat="1" applyFont="1" applyFill="1" applyBorder="1" applyAlignment="1">
      <alignment horizontal="right"/>
    </xf>
    <xf numFmtId="200" fontId="11" fillId="34" borderId="3" xfId="49" applyNumberFormat="1" applyFont="1" applyFill="1" applyBorder="1" applyAlignment="1">
      <alignment horizontal="right"/>
    </xf>
    <xf numFmtId="200" fontId="11" fillId="0" borderId="5" xfId="49" applyNumberFormat="1" applyFont="1" applyFill="1" applyBorder="1" applyAlignment="1">
      <alignment horizontal="right"/>
    </xf>
    <xf numFmtId="200" fontId="11" fillId="0" borderId="8" xfId="49" applyNumberFormat="1" applyFont="1" applyFill="1" applyBorder="1" applyAlignment="1">
      <alignment horizontal="right"/>
    </xf>
    <xf numFmtId="4" fontId="11" fillId="32" borderId="0" xfId="48" applyNumberFormat="1" applyFont="1" applyFill="1" applyBorder="1" applyAlignment="1">
      <alignment horizontal="right" vertical="center" indent="2"/>
    </xf>
    <xf numFmtId="4" fontId="11" fillId="35" borderId="0" xfId="48" applyNumberFormat="1" applyFont="1" applyFill="1" applyBorder="1" applyAlignment="1">
      <alignment horizontal="right" vertical="center" indent="2"/>
    </xf>
    <xf numFmtId="4" fontId="11" fillId="32" borderId="1" xfId="48" applyNumberFormat="1" applyFont="1" applyFill="1" applyBorder="1" applyAlignment="1">
      <alignment horizontal="right" vertical="center" indent="2"/>
    </xf>
    <xf numFmtId="0" fontId="11" fillId="32" borderId="1" xfId="0" applyFont="1" applyFill="1" applyBorder="1" applyAlignment="1">
      <alignment horizontal="left" vertical="top" wrapText="1"/>
    </xf>
    <xf numFmtId="0" fontId="11" fillId="32" borderId="5" xfId="0" applyFont="1" applyFill="1" applyBorder="1" applyAlignment="1">
      <alignment horizontal="left" vertical="top" wrapText="1"/>
    </xf>
    <xf numFmtId="0" fontId="26" fillId="32" borderId="0" xfId="31" quotePrefix="1" applyFont="1" applyFill="1" applyBorder="1" applyAlignment="1" applyProtection="1">
      <alignment horizontal="left" vertical="center"/>
    </xf>
    <xf numFmtId="0" fontId="51" fillId="37" borderId="6" xfId="0" applyFont="1" applyFill="1" applyBorder="1" applyAlignment="1">
      <alignment horizontal="center" vertical="center" wrapText="1"/>
    </xf>
    <xf numFmtId="0" fontId="51" fillId="37" borderId="7" xfId="0" applyFont="1" applyFill="1" applyBorder="1" applyAlignment="1">
      <alignment horizontal="center" vertical="center" wrapText="1"/>
    </xf>
    <xf numFmtId="0" fontId="51" fillId="37" borderId="8" xfId="0" applyFont="1" applyFill="1" applyBorder="1" applyAlignment="1">
      <alignment horizontal="center" vertical="center" wrapText="1"/>
    </xf>
    <xf numFmtId="0" fontId="51" fillId="37" borderId="4" xfId="0" applyFont="1" applyFill="1" applyBorder="1" applyAlignment="1">
      <alignment horizontal="center" vertical="center" wrapText="1"/>
    </xf>
    <xf numFmtId="0" fontId="51" fillId="37" borderId="1" xfId="0" applyFont="1" applyFill="1" applyBorder="1" applyAlignment="1">
      <alignment horizontal="center" vertical="center" wrapText="1"/>
    </xf>
    <xf numFmtId="0" fontId="51" fillId="37" borderId="5" xfId="0" applyFont="1" applyFill="1" applyBorder="1" applyAlignment="1">
      <alignment horizontal="center" vertical="center" wrapText="1"/>
    </xf>
    <xf numFmtId="0" fontId="41" fillId="32" borderId="0" xfId="0" applyFont="1" applyFill="1" applyBorder="1" applyAlignment="1">
      <alignment horizontal="center"/>
    </xf>
    <xf numFmtId="0" fontId="50" fillId="33" borderId="6" xfId="0" applyFont="1" applyFill="1" applyBorder="1" applyAlignment="1">
      <alignment horizontal="center" vertical="center" wrapText="1"/>
    </xf>
    <xf numFmtId="0" fontId="50" fillId="33" borderId="7" xfId="0" applyFont="1" applyFill="1" applyBorder="1" applyAlignment="1">
      <alignment horizontal="center" vertical="center" wrapText="1"/>
    </xf>
    <xf numFmtId="0" fontId="50" fillId="33" borderId="8" xfId="0" applyFont="1" applyFill="1" applyBorder="1" applyAlignment="1">
      <alignment horizontal="center" vertical="center" wrapText="1"/>
    </xf>
    <xf numFmtId="0" fontId="50" fillId="33" borderId="2" xfId="0" applyFont="1" applyFill="1" applyBorder="1" applyAlignment="1">
      <alignment horizontal="center" vertical="center" wrapText="1"/>
    </xf>
    <xf numFmtId="0" fontId="50" fillId="33" borderId="0" xfId="0" applyFont="1" applyFill="1" applyBorder="1" applyAlignment="1">
      <alignment horizontal="center" vertical="center" wrapText="1"/>
    </xf>
    <xf numFmtId="0" fontId="50" fillId="33" borderId="3" xfId="0" applyFont="1" applyFill="1" applyBorder="1" applyAlignment="1">
      <alignment horizontal="center" vertical="center" wrapText="1"/>
    </xf>
    <xf numFmtId="0" fontId="9" fillId="33" borderId="2" xfId="0" applyFont="1" applyFill="1" applyBorder="1" applyAlignment="1">
      <alignment horizontal="left" vertical="center"/>
    </xf>
    <xf numFmtId="0" fontId="9" fillId="33" borderId="0" xfId="0" applyFont="1" applyFill="1" applyBorder="1" applyAlignment="1">
      <alignment horizontal="left" vertical="center"/>
    </xf>
    <xf numFmtId="0" fontId="10" fillId="2" borderId="2" xfId="0" applyFont="1" applyFill="1" applyBorder="1" applyAlignment="1">
      <alignment horizontal="left" vertical="top" wrapText="1"/>
    </xf>
    <xf numFmtId="0" fontId="10" fillId="2" borderId="0" xfId="0" applyFont="1" applyFill="1" applyBorder="1" applyAlignment="1">
      <alignment horizontal="left" vertical="top" wrapText="1"/>
    </xf>
    <xf numFmtId="0" fontId="51" fillId="37" borderId="2" xfId="0" applyFont="1" applyFill="1" applyBorder="1" applyAlignment="1">
      <alignment horizontal="center" vertical="center" wrapText="1"/>
    </xf>
    <xf numFmtId="0" fontId="51" fillId="37" borderId="0" xfId="0" applyFont="1" applyFill="1" applyBorder="1" applyAlignment="1">
      <alignment horizontal="center" vertical="center" wrapText="1"/>
    </xf>
    <xf numFmtId="0" fontId="10" fillId="32" borderId="0" xfId="0" applyFont="1" applyFill="1" applyAlignment="1">
      <alignment horizontal="justify" vertical="top" wrapText="1"/>
    </xf>
    <xf numFmtId="0" fontId="8" fillId="2" borderId="0" xfId="0" applyFont="1" applyFill="1" applyBorder="1" applyAlignment="1">
      <alignment horizontal="center" vertical="top"/>
    </xf>
    <xf numFmtId="0" fontId="15" fillId="2"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0" fillId="32" borderId="0" xfId="0" applyFont="1" applyFill="1" applyAlignment="1">
      <alignment horizontal="justify" vertical="top"/>
    </xf>
    <xf numFmtId="0" fontId="10" fillId="32" borderId="0" xfId="0" applyFont="1" applyFill="1" applyAlignment="1">
      <alignment horizontal="left" vertical="top" wrapText="1"/>
    </xf>
    <xf numFmtId="0" fontId="10" fillId="32" borderId="2" xfId="0" applyFont="1" applyFill="1" applyBorder="1" applyAlignment="1">
      <alignment horizontal="left" wrapText="1"/>
    </xf>
    <xf numFmtId="0" fontId="10" fillId="32" borderId="0" xfId="0" applyFont="1" applyFill="1" applyAlignment="1">
      <alignment horizontal="left" wrapText="1"/>
    </xf>
    <xf numFmtId="49" fontId="10" fillId="2" borderId="2" xfId="0" applyNumberFormat="1" applyFont="1" applyFill="1" applyBorder="1" applyAlignment="1">
      <alignment horizontal="left" vertical="top" wrapText="1"/>
    </xf>
    <xf numFmtId="49" fontId="10" fillId="2" borderId="0" xfId="0" applyNumberFormat="1" applyFont="1" applyFill="1" applyBorder="1" applyAlignment="1">
      <alignment horizontal="left" vertical="top" wrapText="1"/>
    </xf>
    <xf numFmtId="0" fontId="28" fillId="32" borderId="0" xfId="0" applyFont="1" applyFill="1" applyAlignment="1">
      <alignment horizontal="justify" vertical="top" wrapText="1"/>
    </xf>
    <xf numFmtId="0" fontId="12" fillId="0" borderId="0" xfId="40" applyFont="1" applyFill="1" applyBorder="1" applyAlignment="1">
      <alignment horizontal="center" vertical="center" wrapText="1"/>
    </xf>
    <xf numFmtId="0" fontId="12" fillId="0" borderId="1" xfId="40" applyFont="1" applyFill="1" applyBorder="1" applyAlignment="1">
      <alignment horizontal="center" vertical="center" wrapText="1"/>
    </xf>
    <xf numFmtId="0" fontId="12" fillId="0" borderId="3" xfId="40" applyFont="1" applyFill="1" applyBorder="1" applyAlignment="1">
      <alignment horizontal="center" vertical="center" wrapText="1"/>
    </xf>
    <xf numFmtId="0" fontId="12" fillId="0" borderId="5" xfId="40" applyFont="1" applyFill="1" applyBorder="1" applyAlignment="1">
      <alignment horizontal="center" vertical="center" wrapText="1"/>
    </xf>
    <xf numFmtId="0" fontId="13" fillId="0" borderId="2" xfId="0" applyFont="1" applyBorder="1" applyAlignment="1">
      <alignment horizontal="left" vertical="center"/>
    </xf>
    <xf numFmtId="0" fontId="13" fillId="0" borderId="0" xfId="0" applyFont="1" applyBorder="1" applyAlignment="1">
      <alignment horizontal="left" vertical="center"/>
    </xf>
    <xf numFmtId="0" fontId="14" fillId="0" borderId="2" xfId="0" applyFont="1" applyBorder="1" applyAlignment="1">
      <alignment horizontal="left" vertical="center" wrapText="1"/>
    </xf>
    <xf numFmtId="0" fontId="13" fillId="0" borderId="0" xfId="0" applyFont="1" applyBorder="1" applyAlignment="1">
      <alignment horizontal="left" vertical="center" wrapText="1"/>
    </xf>
    <xf numFmtId="3" fontId="14" fillId="0" borderId="2"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horizontal="left" vertical="center"/>
    </xf>
    <xf numFmtId="0" fontId="12" fillId="0" borderId="9" xfId="40" applyFont="1" applyFill="1" applyBorder="1" applyAlignment="1">
      <alignment horizontal="center" vertical="center"/>
    </xf>
    <xf numFmtId="0" fontId="11" fillId="0" borderId="0" xfId="0" applyFont="1" applyFill="1" applyBorder="1" applyAlignment="1">
      <alignment horizontal="center"/>
    </xf>
    <xf numFmtId="0" fontId="51" fillId="37" borderId="0" xfId="0" applyFont="1" applyFill="1" applyBorder="1" applyAlignment="1">
      <alignment horizontal="center" vertical="center"/>
    </xf>
    <xf numFmtId="0" fontId="12" fillId="34" borderId="2" xfId="0" applyFont="1" applyFill="1" applyBorder="1" applyAlignment="1">
      <alignment horizontal="center" vertical="center" wrapText="1"/>
    </xf>
    <xf numFmtId="0" fontId="12" fillId="34" borderId="0" xfId="0" applyFont="1" applyFill="1" applyBorder="1" applyAlignment="1">
      <alignment horizontal="center" vertical="center" wrapText="1"/>
    </xf>
    <xf numFmtId="0" fontId="17" fillId="38" borderId="12" xfId="0" applyFont="1" applyFill="1" applyBorder="1" applyAlignment="1">
      <alignment horizontal="left" vertical="center"/>
    </xf>
    <xf numFmtId="0" fontId="17" fillId="38" borderId="9" xfId="0" applyFont="1" applyFill="1" applyBorder="1" applyAlignment="1">
      <alignment horizontal="left" vertical="center"/>
    </xf>
    <xf numFmtId="0" fontId="17" fillId="38" borderId="13" xfId="0" applyFont="1" applyFill="1" applyBorder="1" applyAlignment="1">
      <alignment horizontal="left" vertical="center"/>
    </xf>
    <xf numFmtId="0" fontId="12" fillId="0" borderId="10" xfId="0" applyFont="1" applyBorder="1" applyAlignment="1">
      <alignment vertical="center"/>
    </xf>
    <xf numFmtId="0" fontId="12" fillId="0" borderId="11" xfId="0" applyFont="1" applyBorder="1" applyAlignment="1">
      <alignment vertical="center"/>
    </xf>
    <xf numFmtId="0" fontId="12" fillId="0" borderId="4" xfId="0" applyFont="1" applyBorder="1" applyAlignment="1">
      <alignment horizontal="center"/>
    </xf>
    <xf numFmtId="0" fontId="12" fillId="0" borderId="1" xfId="0" applyFont="1" applyBorder="1" applyAlignment="1">
      <alignment horizontal="center"/>
    </xf>
    <xf numFmtId="0" fontId="12" fillId="0" borderId="1" xfId="40" applyFont="1" applyBorder="1" applyAlignment="1">
      <alignment horizontal="center"/>
    </xf>
    <xf numFmtId="0" fontId="12" fillId="0" borderId="1" xfId="40" applyFont="1" applyFill="1" applyBorder="1" applyAlignment="1">
      <alignment horizontal="center"/>
    </xf>
    <xf numFmtId="0" fontId="12" fillId="0" borderId="5" xfId="0" applyFont="1" applyBorder="1" applyAlignment="1">
      <alignment horizontal="center"/>
    </xf>
    <xf numFmtId="0" fontId="12" fillId="0" borderId="0" xfId="42" applyFont="1" applyBorder="1" applyAlignment="1">
      <alignment horizontal="center" vertical="center"/>
    </xf>
    <xf numFmtId="0" fontId="12" fillId="0" borderId="1" xfId="42" applyFont="1" applyBorder="1" applyAlignment="1">
      <alignment horizontal="center" vertical="center"/>
    </xf>
    <xf numFmtId="0" fontId="12" fillId="32" borderId="9" xfId="42" applyFont="1" applyFill="1" applyBorder="1" applyAlignment="1">
      <alignment horizontal="center" vertical="center"/>
    </xf>
    <xf numFmtId="0" fontId="12" fillId="32" borderId="7" xfId="42" applyFont="1" applyFill="1" applyBorder="1" applyAlignment="1">
      <alignment horizontal="center" vertical="center"/>
    </xf>
    <xf numFmtId="0" fontId="12" fillId="32" borderId="8" xfId="42" applyFont="1" applyFill="1" applyBorder="1" applyAlignment="1">
      <alignment horizontal="center" vertical="center"/>
    </xf>
    <xf numFmtId="0" fontId="12" fillId="32" borderId="13" xfId="42" applyFont="1" applyFill="1" applyBorder="1" applyAlignment="1">
      <alignment horizontal="center" vertical="center"/>
    </xf>
    <xf numFmtId="0" fontId="17" fillId="38" borderId="12" xfId="0" applyFont="1" applyFill="1" applyBorder="1" applyAlignment="1">
      <alignment horizontal="center" vertical="center" wrapText="1"/>
    </xf>
    <xf numFmtId="0" fontId="17" fillId="38" borderId="9" xfId="0" applyFont="1" applyFill="1" applyBorder="1" applyAlignment="1">
      <alignment horizontal="center" vertical="center" wrapText="1"/>
    </xf>
    <xf numFmtId="0" fontId="17" fillId="38" borderId="13" xfId="0" applyFont="1" applyFill="1" applyBorder="1" applyAlignment="1">
      <alignment horizontal="center" vertical="center" wrapText="1"/>
    </xf>
    <xf numFmtId="0" fontId="12" fillId="32" borderId="0" xfId="42" applyFont="1" applyFill="1" applyBorder="1" applyAlignment="1">
      <alignment horizontal="center" vertical="center"/>
    </xf>
    <xf numFmtId="49" fontId="13" fillId="0" borderId="2" xfId="42" applyNumberFormat="1" applyFont="1" applyBorder="1" applyAlignment="1">
      <alignment horizontal="left" vertical="center" wrapText="1"/>
    </xf>
    <xf numFmtId="49" fontId="13" fillId="0" borderId="0" xfId="42" applyNumberFormat="1" applyFont="1" applyBorder="1" applyAlignment="1">
      <alignment horizontal="left" vertical="center" wrapText="1"/>
    </xf>
    <xf numFmtId="49" fontId="13" fillId="32" borderId="2" xfId="42" applyNumberFormat="1" applyFont="1" applyFill="1" applyBorder="1" applyAlignment="1">
      <alignment horizontal="left" vertical="center" wrapText="1"/>
    </xf>
    <xf numFmtId="49" fontId="13" fillId="32" borderId="0" xfId="42" applyNumberFormat="1" applyFont="1" applyFill="1" applyBorder="1" applyAlignment="1">
      <alignment horizontal="left" vertical="center" wrapText="1"/>
    </xf>
    <xf numFmtId="0" fontId="13" fillId="0" borderId="2" xfId="42" applyFont="1" applyBorder="1" applyAlignment="1">
      <alignment horizontal="left" vertical="center" wrapText="1"/>
    </xf>
    <xf numFmtId="0" fontId="13" fillId="0" borderId="0" xfId="42" applyFont="1" applyBorder="1" applyAlignment="1">
      <alignment horizontal="left" vertical="center" wrapText="1"/>
    </xf>
    <xf numFmtId="0" fontId="12" fillId="0" borderId="9" xfId="42" applyFont="1" applyFill="1" applyBorder="1" applyAlignment="1">
      <alignment horizontal="center" vertical="center"/>
    </xf>
    <xf numFmtId="0" fontId="12" fillId="32" borderId="14" xfId="42" applyFont="1" applyFill="1" applyBorder="1" applyAlignment="1">
      <alignment horizontal="center" vertical="center"/>
    </xf>
    <xf numFmtId="0" fontId="12" fillId="32" borderId="10" xfId="42" applyFont="1" applyFill="1" applyBorder="1" applyAlignment="1">
      <alignment horizontal="center" vertical="center"/>
    </xf>
    <xf numFmtId="0" fontId="13" fillId="0" borderId="2" xfId="0" applyFont="1" applyBorder="1" applyAlignment="1">
      <alignment horizontal="left" vertical="center" wrapText="1"/>
    </xf>
    <xf numFmtId="0" fontId="12" fillId="0" borderId="7"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9" xfId="40" applyFont="1" applyBorder="1" applyAlignment="1">
      <alignment horizontal="center" vertical="center"/>
    </xf>
    <xf numFmtId="0" fontId="17" fillId="38" borderId="12" xfId="0" applyFont="1" applyFill="1" applyBorder="1" applyAlignment="1">
      <alignment horizontal="center" vertical="center"/>
    </xf>
    <xf numFmtId="0" fontId="17" fillId="38" borderId="9" xfId="0" applyFont="1" applyFill="1" applyBorder="1" applyAlignment="1">
      <alignment horizontal="center" vertical="center"/>
    </xf>
    <xf numFmtId="0" fontId="17" fillId="38" borderId="13" xfId="0" applyFont="1" applyFill="1" applyBorder="1" applyAlignment="1">
      <alignment horizontal="center" vertical="center"/>
    </xf>
    <xf numFmtId="0" fontId="12" fillId="0" borderId="14" xfId="40" applyFont="1" applyBorder="1" applyAlignment="1">
      <alignment horizontal="center" vertical="center"/>
    </xf>
    <xf numFmtId="0" fontId="12" fillId="0" borderId="10" xfId="40" applyFont="1" applyBorder="1" applyAlignment="1">
      <alignment horizontal="center" vertical="center"/>
    </xf>
    <xf numFmtId="0" fontId="12" fillId="0" borderId="11" xfId="40" applyFont="1" applyBorder="1" applyAlignment="1">
      <alignment horizontal="center" vertical="center"/>
    </xf>
    <xf numFmtId="0" fontId="12" fillId="0" borderId="9" xfId="0" applyFont="1" applyBorder="1" applyAlignment="1">
      <alignment horizontal="center" vertical="center"/>
    </xf>
    <xf numFmtId="49" fontId="13" fillId="32" borderId="3" xfId="42" applyNumberFormat="1" applyFont="1" applyFill="1" applyBorder="1" applyAlignment="1">
      <alignment horizontal="left"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0" fontId="14" fillId="0" borderId="0" xfId="0" applyFont="1" applyBorder="1" applyAlignment="1">
      <alignment horizontal="left" vertical="center" wrapText="1"/>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0" xfId="0" applyFont="1" applyAlignment="1">
      <alignment horizontal="left" vertical="center" wrapText="1"/>
    </xf>
    <xf numFmtId="0" fontId="45" fillId="32" borderId="2" xfId="0" applyFont="1" applyFill="1" applyBorder="1" applyAlignment="1">
      <alignment horizontal="center" vertical="center" wrapText="1"/>
    </xf>
    <xf numFmtId="0" fontId="14" fillId="32" borderId="4" xfId="0" applyFont="1" applyFill="1" applyBorder="1" applyAlignment="1">
      <alignment horizontal="left" vertical="center" wrapText="1"/>
    </xf>
    <xf numFmtId="0" fontId="14" fillId="32" borderId="1" xfId="0" applyFont="1" applyFill="1" applyBorder="1" applyAlignment="1">
      <alignment horizontal="left" vertical="center" wrapText="1"/>
    </xf>
    <xf numFmtId="0" fontId="13" fillId="32" borderId="1" xfId="0" applyFont="1" applyFill="1" applyBorder="1" applyAlignment="1">
      <alignment horizontal="left" vertical="center" wrapText="1"/>
    </xf>
    <xf numFmtId="0" fontId="17" fillId="38" borderId="12" xfId="40" applyFont="1" applyFill="1" applyBorder="1" applyAlignment="1">
      <alignment horizontal="center" vertical="center" wrapText="1"/>
    </xf>
    <xf numFmtId="0" fontId="17" fillId="38" borderId="9" xfId="40" applyFont="1" applyFill="1" applyBorder="1" applyAlignment="1">
      <alignment horizontal="center" vertical="center" wrapText="1"/>
    </xf>
    <xf numFmtId="0" fontId="17" fillId="38" borderId="13" xfId="40" applyFont="1" applyFill="1" applyBorder="1" applyAlignment="1">
      <alignment horizontal="center" vertical="center" wrapText="1"/>
    </xf>
    <xf numFmtId="0" fontId="45" fillId="32" borderId="6" xfId="0" applyFont="1" applyFill="1" applyBorder="1" applyAlignment="1">
      <alignment horizontal="center" vertical="center" wrapText="1"/>
    </xf>
    <xf numFmtId="0" fontId="0" fillId="0" borderId="4" xfId="0" applyBorder="1" applyAlignment="1">
      <alignment horizontal="center" vertical="center" wrapText="1"/>
    </xf>
    <xf numFmtId="0" fontId="45" fillId="32" borderId="7" xfId="0" applyFont="1" applyFill="1" applyBorder="1" applyAlignment="1">
      <alignment horizontal="center" vertical="center" wrapText="1"/>
    </xf>
    <xf numFmtId="0" fontId="0" fillId="0" borderId="1" xfId="0" applyBorder="1" applyAlignment="1">
      <alignment horizontal="center" vertical="center" wrapText="1"/>
    </xf>
    <xf numFmtId="0" fontId="45" fillId="32" borderId="9" xfId="0" applyFont="1" applyFill="1" applyBorder="1" applyAlignment="1">
      <alignment horizontal="center" vertical="center" wrapText="1"/>
    </xf>
    <xf numFmtId="0" fontId="0" fillId="0" borderId="9" xfId="0" applyBorder="1" applyAlignment="1">
      <alignment horizontal="center" vertical="center" wrapText="1"/>
    </xf>
    <xf numFmtId="0" fontId="13" fillId="32" borderId="2" xfId="39" applyFont="1" applyFill="1" applyBorder="1" applyAlignment="1">
      <alignment horizontal="left" vertical="center" wrapText="1"/>
    </xf>
    <xf numFmtId="0" fontId="13" fillId="32" borderId="0" xfId="39" applyFont="1" applyFill="1" applyBorder="1" applyAlignment="1">
      <alignment horizontal="left" vertical="center" wrapText="1"/>
    </xf>
    <xf numFmtId="0" fontId="13" fillId="32" borderId="3" xfId="39" applyFont="1" applyFill="1" applyBorder="1" applyAlignment="1">
      <alignment horizontal="left" vertical="center" wrapText="1"/>
    </xf>
    <xf numFmtId="0" fontId="0" fillId="0" borderId="13" xfId="0" applyBorder="1" applyAlignment="1">
      <alignment horizontal="center" vertical="center" wrapText="1"/>
    </xf>
    <xf numFmtId="0" fontId="45" fillId="32" borderId="4" xfId="0" applyFont="1" applyFill="1" applyBorder="1" applyAlignment="1">
      <alignment horizontal="center" vertical="center" wrapText="1"/>
    </xf>
    <xf numFmtId="0" fontId="52" fillId="32" borderId="9" xfId="0" applyFont="1" applyFill="1" applyBorder="1" applyAlignment="1">
      <alignment horizontal="center" vertical="center" wrapText="1"/>
    </xf>
    <xf numFmtId="0" fontId="17" fillId="36" borderId="12" xfId="0" applyFont="1" applyFill="1" applyBorder="1" applyAlignment="1">
      <alignment horizontal="left" vertical="center" wrapText="1"/>
    </xf>
    <xf numFmtId="0" fontId="17" fillId="36" borderId="9" xfId="0" applyFont="1" applyFill="1" applyBorder="1" applyAlignment="1">
      <alignment horizontal="left" vertical="center" wrapText="1"/>
    </xf>
    <xf numFmtId="0" fontId="12" fillId="0" borderId="14"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3" fillId="0" borderId="2" xfId="0" applyFont="1" applyFill="1" applyBorder="1" applyAlignment="1">
      <alignment horizontal="left" vertical="center"/>
    </xf>
    <xf numFmtId="0" fontId="13" fillId="0" borderId="0" xfId="0" applyFont="1" applyFill="1" applyBorder="1" applyAlignment="1">
      <alignment horizontal="left" vertical="center"/>
    </xf>
    <xf numFmtId="0" fontId="13" fillId="0" borderId="2"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 xfId="0" applyFont="1" applyBorder="1" applyAlignment="1">
      <alignment horizontal="left" vertical="center" wrapText="1"/>
    </xf>
    <xf numFmtId="0" fontId="17" fillId="36" borderId="13" xfId="0" applyFont="1" applyFill="1" applyBorder="1" applyAlignment="1">
      <alignment horizontal="left" vertical="center" wrapText="1"/>
    </xf>
    <xf numFmtId="0" fontId="17" fillId="38" borderId="12" xfId="0" applyFont="1" applyFill="1" applyBorder="1" applyAlignment="1">
      <alignment horizontal="left" vertical="center" wrapText="1"/>
    </xf>
    <xf numFmtId="0" fontId="17" fillId="38" borderId="9" xfId="0" applyFont="1" applyFill="1" applyBorder="1" applyAlignment="1">
      <alignment horizontal="left" vertical="center" wrapText="1"/>
    </xf>
    <xf numFmtId="0" fontId="17" fillId="38" borderId="13" xfId="0" applyFont="1" applyFill="1" applyBorder="1" applyAlignment="1">
      <alignment horizontal="left" vertical="center" wrapText="1"/>
    </xf>
    <xf numFmtId="0" fontId="14" fillId="0" borderId="2" xfId="0" applyFont="1" applyFill="1" applyBorder="1" applyAlignment="1">
      <alignment horizontal="left" vertical="center" wrapText="1"/>
    </xf>
  </cellXfs>
  <cellStyles count="5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cellStyle name="Euro 2" xfId="30"/>
    <cellStyle name="Hipervínculo" xfId="31" builtinId="8"/>
    <cellStyle name="Incorrecto" xfId="32" builtinId="27" customBuiltin="1"/>
    <cellStyle name="Millares" xfId="33" builtinId="3"/>
    <cellStyle name="Millares 2" xfId="34"/>
    <cellStyle name="Millares 3" xfId="35"/>
    <cellStyle name="Millares 4 3" xfId="36"/>
    <cellStyle name="Neutral" xfId="37" builtinId="28" customBuiltin="1"/>
    <cellStyle name="Normal" xfId="0" builtinId="0"/>
    <cellStyle name="Normal 2" xfId="38"/>
    <cellStyle name="Normal 2 3" xfId="39"/>
    <cellStyle name="Normal 3" xfId="40"/>
    <cellStyle name="Normal 3 3" xfId="41"/>
    <cellStyle name="Normal 5" xfId="42"/>
    <cellStyle name="Normal 6 3" xfId="43"/>
    <cellStyle name="Notas 2" xfId="44"/>
    <cellStyle name="Porcentaje" xfId="45" builtinId="5"/>
    <cellStyle name="Porcentaje 2" xfId="46"/>
    <cellStyle name="Porcentaje 3" xfId="47"/>
    <cellStyle name="Porcentaje 4 2" xfId="48"/>
    <cellStyle name="Porcentaje 5" xfId="49"/>
    <cellStyle name="Salida 2" xfId="50"/>
    <cellStyle name="Título" xfId="51" builtinId="15" customBuiltin="1"/>
    <cellStyle name="Total" xfId="5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51608537874888E-2"/>
          <c:y val="1.7141415445275001E-2"/>
          <c:w val="0.89230557136824551"/>
          <c:h val="0.65297985992956908"/>
        </c:manualLayout>
      </c:layout>
      <c:lineChart>
        <c:grouping val="standard"/>
        <c:varyColors val="0"/>
        <c:ser>
          <c:idx val="4"/>
          <c:order val="0"/>
          <c:tx>
            <c:strRef>
              <c:f>'[1]AreaxZona%'!$BB$20</c:f>
              <c:strCache>
                <c:ptCount val="1"/>
                <c:pt idx="0">
                  <c:v>Centro</c:v>
                </c:pt>
              </c:strCache>
            </c:strRef>
          </c:tx>
          <c:spPr>
            <a:ln w="12700">
              <a:solidFill>
                <a:srgbClr val="E46C0A">
                  <a:alpha val="97000"/>
                </a:srgbClr>
              </a:solidFill>
            </a:ln>
          </c:spPr>
          <c:marker>
            <c:symbol val="square"/>
            <c:size val="4"/>
            <c:spPr>
              <a:solidFill>
                <a:srgbClr val="E46C0A"/>
              </a:solidFill>
              <a:ln>
                <a:noFill/>
                <a:prstDash val="solid"/>
              </a:ln>
            </c:spPr>
          </c:marker>
          <c:cat>
            <c:strRef>
              <c:f>'[1]AreaxZona%'!$BC$19:$CA$19</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'[1]AreaxZona%'!$BC$20:$CA$20</c:f>
              <c:numCache>
                <c:formatCode>General</c:formatCode>
                <c:ptCount val="25"/>
                <c:pt idx="0">
                  <c:v>74638</c:v>
                </c:pt>
                <c:pt idx="1">
                  <c:v>76201</c:v>
                </c:pt>
                <c:pt idx="2">
                  <c:v>66902</c:v>
                </c:pt>
                <c:pt idx="3">
                  <c:v>75101</c:v>
                </c:pt>
                <c:pt idx="4">
                  <c:v>75890</c:v>
                </c:pt>
                <c:pt idx="5">
                  <c:v>71631</c:v>
                </c:pt>
                <c:pt idx="6">
                  <c:v>69300</c:v>
                </c:pt>
                <c:pt idx="7">
                  <c:v>70056</c:v>
                </c:pt>
                <c:pt idx="8">
                  <c:v>76053</c:v>
                </c:pt>
                <c:pt idx="9">
                  <c:v>78609</c:v>
                </c:pt>
                <c:pt idx="10">
                  <c:v>63833.208434296466</c:v>
                </c:pt>
                <c:pt idx="11">
                  <c:v>72992.716400555364</c:v>
                </c:pt>
                <c:pt idx="12">
                  <c:v>73713.34</c:v>
                </c:pt>
                <c:pt idx="13">
                  <c:v>69423.215055809473</c:v>
                </c:pt>
                <c:pt idx="14">
                  <c:v>64671.995824999998</c:v>
                </c:pt>
                <c:pt idx="15">
                  <c:v>74267.959185698594</c:v>
                </c:pt>
                <c:pt idx="16">
                  <c:v>75501.279999999999</c:v>
                </c:pt>
                <c:pt idx="17">
                  <c:v>74438.650139000005</c:v>
                </c:pt>
                <c:pt idx="18">
                  <c:v>75902.24842399999</c:v>
                </c:pt>
                <c:pt idx="19">
                  <c:v>65975.580375311518</c:v>
                </c:pt>
                <c:pt idx="20">
                  <c:v>73735.197071819683</c:v>
                </c:pt>
                <c:pt idx="21">
                  <c:v>65586.486881182573</c:v>
                </c:pt>
                <c:pt idx="22">
                  <c:v>58885.202762999994</c:v>
                </c:pt>
                <c:pt idx="23">
                  <c:v>72819.570000000007</c:v>
                </c:pt>
                <c:pt idx="24">
                  <c:v>74846.712521987269</c:v>
                </c:pt>
              </c:numCache>
            </c:numRef>
          </c:val>
          <c:smooth val="0"/>
        </c:ser>
        <c:ser>
          <c:idx val="0"/>
          <c:order val="1"/>
          <c:tx>
            <c:strRef>
              <c:f>'[1]AreaxZona%'!$BB$21</c:f>
              <c:strCache>
                <c:ptCount val="1"/>
                <c:pt idx="0">
                  <c:v>Santanderes</c:v>
                </c:pt>
              </c:strCache>
            </c:strRef>
          </c:tx>
          <c:spPr>
            <a:ln w="12700">
              <a:solidFill>
                <a:srgbClr val="FF00FF"/>
              </a:solidFill>
            </a:ln>
          </c:spPr>
          <c:marker>
            <c:symbol val="diamond"/>
            <c:size val="6"/>
            <c:spPr>
              <a:solidFill>
                <a:srgbClr val="FF00FF"/>
              </a:solidFill>
              <a:ln>
                <a:noFill/>
                <a:prstDash val="solid"/>
              </a:ln>
            </c:spPr>
          </c:marker>
          <c:cat>
            <c:strRef>
              <c:f>'[1]AreaxZona%'!$BC$19:$CA$19</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'[1]AreaxZona%'!$BC$21:$CA$21</c:f>
              <c:numCache>
                <c:formatCode>General</c:formatCode>
                <c:ptCount val="25"/>
                <c:pt idx="0">
                  <c:v>14266</c:v>
                </c:pt>
                <c:pt idx="1">
                  <c:v>12798</c:v>
                </c:pt>
                <c:pt idx="2">
                  <c:v>14612</c:v>
                </c:pt>
                <c:pt idx="3">
                  <c:v>13939</c:v>
                </c:pt>
                <c:pt idx="4">
                  <c:v>13117</c:v>
                </c:pt>
                <c:pt idx="5">
                  <c:v>14138</c:v>
                </c:pt>
                <c:pt idx="6">
                  <c:v>11973</c:v>
                </c:pt>
                <c:pt idx="7">
                  <c:v>11583</c:v>
                </c:pt>
                <c:pt idx="8">
                  <c:v>11930</c:v>
                </c:pt>
                <c:pt idx="9">
                  <c:v>12346</c:v>
                </c:pt>
                <c:pt idx="10">
                  <c:v>13498.49</c:v>
                </c:pt>
                <c:pt idx="11">
                  <c:v>13206.27</c:v>
                </c:pt>
                <c:pt idx="12">
                  <c:v>11342.65</c:v>
                </c:pt>
                <c:pt idx="13">
                  <c:v>16380.058798683491</c:v>
                </c:pt>
                <c:pt idx="14">
                  <c:v>16495.400000000001</c:v>
                </c:pt>
                <c:pt idx="15">
                  <c:v>17113.148529399998</c:v>
                </c:pt>
                <c:pt idx="16">
                  <c:v>21551.47</c:v>
                </c:pt>
                <c:pt idx="17">
                  <c:v>23854.069661000001</c:v>
                </c:pt>
                <c:pt idx="18">
                  <c:v>20520.972669999999</c:v>
                </c:pt>
                <c:pt idx="19">
                  <c:v>19603.673125000001</c:v>
                </c:pt>
                <c:pt idx="20">
                  <c:v>20558.928027999998</c:v>
                </c:pt>
                <c:pt idx="21">
                  <c:v>19090.131132000002</c:v>
                </c:pt>
                <c:pt idx="22">
                  <c:v>18465.910564999998</c:v>
                </c:pt>
                <c:pt idx="23">
                  <c:v>20923.96</c:v>
                </c:pt>
                <c:pt idx="24">
                  <c:v>20528.25</c:v>
                </c:pt>
              </c:numCache>
            </c:numRef>
          </c:val>
          <c:smooth val="0"/>
        </c:ser>
        <c:ser>
          <c:idx val="1"/>
          <c:order val="2"/>
          <c:tx>
            <c:strRef>
              <c:f>'[1]AreaxZona%'!$BB$22</c:f>
              <c:strCache>
                <c:ptCount val="1"/>
                <c:pt idx="0">
                  <c:v>Bajo Cauca</c:v>
                </c:pt>
              </c:strCache>
            </c:strRef>
          </c:tx>
          <c:spPr>
            <a:ln w="12700">
              <a:solidFill>
                <a:srgbClr val="953735"/>
              </a:solidFill>
            </a:ln>
          </c:spPr>
          <c:marker>
            <c:symbol val="circle"/>
            <c:size val="4"/>
            <c:spPr>
              <a:solidFill>
                <a:srgbClr val="953735"/>
              </a:solidFill>
              <a:ln>
                <a:noFill/>
                <a:prstDash val="solid"/>
              </a:ln>
            </c:spPr>
          </c:marker>
          <c:cat>
            <c:strRef>
              <c:f>'[1]AreaxZona%'!$BC$19:$CA$19</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'[1]AreaxZona%'!$BC$22:$CA$22</c:f>
              <c:numCache>
                <c:formatCode>General</c:formatCode>
                <c:ptCount val="25"/>
                <c:pt idx="0">
                  <c:v>39874</c:v>
                </c:pt>
                <c:pt idx="1">
                  <c:v>45447</c:v>
                </c:pt>
                <c:pt idx="2">
                  <c:v>20682</c:v>
                </c:pt>
                <c:pt idx="3">
                  <c:v>37865</c:v>
                </c:pt>
                <c:pt idx="4">
                  <c:v>44314</c:v>
                </c:pt>
                <c:pt idx="5">
                  <c:v>38383</c:v>
                </c:pt>
                <c:pt idx="6">
                  <c:v>29272</c:v>
                </c:pt>
                <c:pt idx="7">
                  <c:v>20233</c:v>
                </c:pt>
                <c:pt idx="8">
                  <c:v>31728</c:v>
                </c:pt>
                <c:pt idx="9">
                  <c:v>42376</c:v>
                </c:pt>
                <c:pt idx="10">
                  <c:v>26505.85</c:v>
                </c:pt>
                <c:pt idx="11">
                  <c:v>24758.22</c:v>
                </c:pt>
                <c:pt idx="12">
                  <c:v>22532.080000000002</c:v>
                </c:pt>
                <c:pt idx="13">
                  <c:v>25928.083332999999</c:v>
                </c:pt>
                <c:pt idx="14">
                  <c:v>25790.558406999997</c:v>
                </c:pt>
                <c:pt idx="15">
                  <c:v>30500.446241999998</c:v>
                </c:pt>
                <c:pt idx="16">
                  <c:v>59761.96</c:v>
                </c:pt>
                <c:pt idx="17">
                  <c:v>53985.700852000002</c:v>
                </c:pt>
                <c:pt idx="18">
                  <c:v>35770.785018999995</c:v>
                </c:pt>
                <c:pt idx="19">
                  <c:v>47276.02</c:v>
                </c:pt>
                <c:pt idx="20">
                  <c:v>51620.472508999999</c:v>
                </c:pt>
                <c:pt idx="21">
                  <c:v>47195.971404999997</c:v>
                </c:pt>
                <c:pt idx="22">
                  <c:v>31036.555441</c:v>
                </c:pt>
                <c:pt idx="23">
                  <c:v>34304.199999999997</c:v>
                </c:pt>
                <c:pt idx="24">
                  <c:v>41640.880000000005</c:v>
                </c:pt>
              </c:numCache>
            </c:numRef>
          </c:val>
          <c:smooth val="0"/>
        </c:ser>
        <c:ser>
          <c:idx val="2"/>
          <c:order val="3"/>
          <c:tx>
            <c:strRef>
              <c:f>'[1]AreaxZona%'!$BB$23</c:f>
              <c:strCache>
                <c:ptCount val="1"/>
                <c:pt idx="0">
                  <c:v>Costa Norte</c:v>
                </c:pt>
              </c:strCache>
            </c:strRef>
          </c:tx>
          <c:spPr>
            <a:ln w="12700">
              <a:solidFill>
                <a:srgbClr val="339966"/>
              </a:solidFill>
            </a:ln>
          </c:spPr>
          <c:marker>
            <c:symbol val="square"/>
            <c:size val="4"/>
            <c:spPr>
              <a:solidFill>
                <a:srgbClr val="339966"/>
              </a:solidFill>
              <a:ln>
                <a:noFill/>
                <a:prstDash val="solid"/>
              </a:ln>
            </c:spPr>
          </c:marker>
          <c:cat>
            <c:strRef>
              <c:f>'[1]AreaxZona%'!$BC$19:$CA$19</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'[1]AreaxZona%'!$BC$23:$CA$23</c:f>
              <c:numCache>
                <c:formatCode>General</c:formatCode>
                <c:ptCount val="25"/>
                <c:pt idx="0">
                  <c:v>21922</c:v>
                </c:pt>
                <c:pt idx="1">
                  <c:v>18346</c:v>
                </c:pt>
                <c:pt idx="2">
                  <c:v>11983</c:v>
                </c:pt>
                <c:pt idx="3">
                  <c:v>19373</c:v>
                </c:pt>
                <c:pt idx="4">
                  <c:v>19664</c:v>
                </c:pt>
                <c:pt idx="5">
                  <c:v>14688</c:v>
                </c:pt>
                <c:pt idx="6">
                  <c:v>14253</c:v>
                </c:pt>
                <c:pt idx="7">
                  <c:v>12427</c:v>
                </c:pt>
                <c:pt idx="8">
                  <c:v>16218</c:v>
                </c:pt>
                <c:pt idx="9">
                  <c:v>15660</c:v>
                </c:pt>
                <c:pt idx="10">
                  <c:v>9943.65</c:v>
                </c:pt>
                <c:pt idx="11">
                  <c:v>9777.2000000000007</c:v>
                </c:pt>
                <c:pt idx="12">
                  <c:v>9597.5300000000007</c:v>
                </c:pt>
                <c:pt idx="13">
                  <c:v>13990.9</c:v>
                </c:pt>
                <c:pt idx="14">
                  <c:v>10494.653378000001</c:v>
                </c:pt>
                <c:pt idx="15">
                  <c:v>11577.562179</c:v>
                </c:pt>
                <c:pt idx="16">
                  <c:v>13280.3</c:v>
                </c:pt>
                <c:pt idx="17">
                  <c:v>16384.484163000001</c:v>
                </c:pt>
                <c:pt idx="18">
                  <c:v>12920.906086999999</c:v>
                </c:pt>
                <c:pt idx="19">
                  <c:v>10304.369128</c:v>
                </c:pt>
                <c:pt idx="20">
                  <c:v>12414.83187</c:v>
                </c:pt>
                <c:pt idx="21">
                  <c:v>14497.967975</c:v>
                </c:pt>
                <c:pt idx="22">
                  <c:v>9058.1142856999995</c:v>
                </c:pt>
                <c:pt idx="23">
                  <c:v>12449.8</c:v>
                </c:pt>
                <c:pt idx="24">
                  <c:v>13161.38</c:v>
                </c:pt>
              </c:numCache>
            </c:numRef>
          </c:val>
          <c:smooth val="0"/>
        </c:ser>
        <c:ser>
          <c:idx val="3"/>
          <c:order val="4"/>
          <c:tx>
            <c:strRef>
              <c:f>'[1]AreaxZona%'!$BB$24</c:f>
              <c:strCache>
                <c:ptCount val="1"/>
                <c:pt idx="0">
                  <c:v>Llanos</c:v>
                </c:pt>
              </c:strCache>
            </c:strRef>
          </c:tx>
          <c:spPr>
            <a:ln w="12700">
              <a:solidFill>
                <a:srgbClr val="00FFFF"/>
              </a:solidFill>
            </a:ln>
          </c:spPr>
          <c:marker>
            <c:symbol val="triangle"/>
            <c:size val="5"/>
            <c:spPr>
              <a:solidFill>
                <a:srgbClr val="00FFFF"/>
              </a:solidFill>
              <a:ln>
                <a:noFill/>
              </a:ln>
            </c:spPr>
          </c:marker>
          <c:cat>
            <c:strRef>
              <c:f>'[1]AreaxZona%'!$BC$19:$CA$19</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'[1]AreaxZona%'!$BC$24:$CA$24</c:f>
              <c:numCache>
                <c:formatCode>General</c:formatCode>
                <c:ptCount val="25"/>
                <c:pt idx="0">
                  <c:v>133262</c:v>
                </c:pt>
                <c:pt idx="1">
                  <c:v>134504</c:v>
                </c:pt>
                <c:pt idx="2">
                  <c:v>132027</c:v>
                </c:pt>
                <c:pt idx="3">
                  <c:v>165286</c:v>
                </c:pt>
                <c:pt idx="4">
                  <c:v>175794</c:v>
                </c:pt>
                <c:pt idx="5">
                  <c:v>130562</c:v>
                </c:pt>
                <c:pt idx="6">
                  <c:v>93379</c:v>
                </c:pt>
                <c:pt idx="7">
                  <c:v>109055</c:v>
                </c:pt>
                <c:pt idx="8">
                  <c:v>140055</c:v>
                </c:pt>
                <c:pt idx="9">
                  <c:v>180917</c:v>
                </c:pt>
                <c:pt idx="10">
                  <c:v>151788.6</c:v>
                </c:pt>
                <c:pt idx="11">
                  <c:v>175504.6</c:v>
                </c:pt>
                <c:pt idx="12">
                  <c:v>141365</c:v>
                </c:pt>
                <c:pt idx="13">
                  <c:v>167456.79999999999</c:v>
                </c:pt>
                <c:pt idx="14">
                  <c:v>123135.11</c:v>
                </c:pt>
                <c:pt idx="15">
                  <c:v>172348.45</c:v>
                </c:pt>
                <c:pt idx="16">
                  <c:v>222552</c:v>
                </c:pt>
                <c:pt idx="17">
                  <c:v>245395.74</c:v>
                </c:pt>
                <c:pt idx="18">
                  <c:v>188662.8</c:v>
                </c:pt>
                <c:pt idx="19">
                  <c:v>209690.38</c:v>
                </c:pt>
                <c:pt idx="20">
                  <c:v>236091.99999999997</c:v>
                </c:pt>
                <c:pt idx="21">
                  <c:v>246277.25</c:v>
                </c:pt>
                <c:pt idx="22">
                  <c:v>240247.96700000003</c:v>
                </c:pt>
                <c:pt idx="23">
                  <c:v>273146.3</c:v>
                </c:pt>
                <c:pt idx="24">
                  <c:v>302695.15000000002</c:v>
                </c:pt>
              </c:numCache>
            </c:numRef>
          </c:val>
          <c:smooth val="0"/>
        </c:ser>
        <c:dLbls>
          <c:showLegendKey val="0"/>
          <c:showVal val="0"/>
          <c:showCatName val="0"/>
          <c:showSerName val="0"/>
          <c:showPercent val="0"/>
          <c:showBubbleSize val="0"/>
        </c:dLbls>
        <c:marker val="1"/>
        <c:smooth val="0"/>
        <c:axId val="148109312"/>
        <c:axId val="308074688"/>
      </c:lineChart>
      <c:catAx>
        <c:axId val="14810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s-CO"/>
          </a:p>
        </c:txPr>
        <c:crossAx val="308074688"/>
        <c:crosses val="autoZero"/>
        <c:auto val="1"/>
        <c:lblAlgn val="ctr"/>
        <c:lblOffset val="100"/>
        <c:tickLblSkip val="1"/>
        <c:tickMarkSkip val="1"/>
        <c:noMultiLvlLbl val="0"/>
      </c:catAx>
      <c:valAx>
        <c:axId val="308074688"/>
        <c:scaling>
          <c:orientation val="minMax"/>
        </c:scaling>
        <c:delete val="0"/>
        <c:axPos val="l"/>
        <c:title>
          <c:tx>
            <c:rich>
              <a:bodyPr/>
              <a:lstStyle/>
              <a:p>
                <a:pPr>
                  <a:defRPr sz="1000"/>
                </a:pPr>
                <a:r>
                  <a:rPr lang="es-CO" sz="1000"/>
                  <a:t>Hectárea (ha)</a:t>
                </a:r>
              </a:p>
            </c:rich>
          </c:tx>
          <c:layout>
            <c:manualLayout>
              <c:xMode val="edge"/>
              <c:yMode val="edge"/>
              <c:x val="5.6646533641126181E-3"/>
              <c:y val="0.22443037277682948"/>
            </c:manualLayout>
          </c:layout>
          <c:overlay val="0"/>
          <c:spPr>
            <a:noFill/>
            <a:ln w="25400">
              <a:noFill/>
            </a:ln>
          </c:spPr>
        </c:title>
        <c:numFmt formatCode="General" sourceLinked="1"/>
        <c:majorTickMark val="out"/>
        <c:minorTickMark val="none"/>
        <c:tickLblPos val="nextTo"/>
        <c:spPr>
          <a:ln w="3175">
            <a:solidFill>
              <a:schemeClr val="bg1">
                <a:lumMod val="65000"/>
              </a:schemeClr>
            </a:solidFill>
            <a:prstDash val="solid"/>
          </a:ln>
        </c:spPr>
        <c:txPr>
          <a:bodyPr rot="0" vert="horz"/>
          <a:lstStyle/>
          <a:p>
            <a:pPr>
              <a:defRPr sz="800"/>
            </a:pPr>
            <a:endParaRPr lang="es-CO"/>
          </a:p>
        </c:txPr>
        <c:crossAx val="148109312"/>
        <c:crosses val="autoZero"/>
        <c:crossBetween val="between"/>
        <c:majorUnit val="25000"/>
      </c:valAx>
      <c:dTable>
        <c:showHorzBorder val="1"/>
        <c:showVertBorder val="1"/>
        <c:showOutline val="1"/>
        <c:showKeys val="1"/>
        <c:spPr>
          <a:ln>
            <a:solidFill>
              <a:schemeClr val="bg1">
                <a:lumMod val="65000"/>
              </a:schemeClr>
            </a:solidFill>
          </a:ln>
        </c:spPr>
        <c:txPr>
          <a:bodyPr/>
          <a:lstStyle/>
          <a:p>
            <a:pPr rtl="0">
              <a:defRPr sz="800"/>
            </a:pPr>
            <a:endParaRPr lang="es-CO"/>
          </a:p>
        </c:txPr>
      </c:dTable>
      <c:spPr>
        <a:noFill/>
        <a:ln w="25400">
          <a:noFill/>
        </a:ln>
      </c:spPr>
    </c:plotArea>
    <c:plotVisOnly val="1"/>
    <c:dispBlanksAs val="gap"/>
    <c:showDLblsOverMax val="0"/>
  </c:chart>
  <c:spPr>
    <a:solidFill>
      <a:srgbClr val="FFFFFF"/>
    </a:solidFill>
    <a:ln w="3175">
      <a:noFill/>
      <a:prstDash val="solid"/>
    </a:ln>
  </c:spPr>
  <c:txPr>
    <a:bodyPr/>
    <a:lstStyle/>
    <a:p>
      <a:pPr>
        <a:defRPr sz="700" b="0" i="0" u="none" strike="noStrike" baseline="0">
          <a:solidFill>
            <a:schemeClr val="tx1">
              <a:lumMod val="65000"/>
              <a:lumOff val="35000"/>
            </a:schemeClr>
          </a:solidFill>
          <a:latin typeface="Segoe UI"/>
          <a:ea typeface="Segoe UI"/>
          <a:cs typeface="Segoe UI"/>
        </a:defRPr>
      </a:pPr>
      <a:endParaRPr lang="es-CO"/>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49397918186346"/>
          <c:y val="4.4665409733747351E-2"/>
          <c:w val="0.8589057291686768"/>
          <c:h val="0.69693316528312454"/>
        </c:manualLayout>
      </c:layout>
      <c:lineChart>
        <c:grouping val="standard"/>
        <c:varyColors val="0"/>
        <c:ser>
          <c:idx val="0"/>
          <c:order val="0"/>
          <c:tx>
            <c:strRef>
              <c:f>'[1]Area_Rend '!$A$3</c:f>
              <c:strCache>
                <c:ptCount val="1"/>
                <c:pt idx="0">
                  <c:v>Meta</c:v>
                </c:pt>
              </c:strCache>
            </c:strRef>
          </c:tx>
          <c:spPr>
            <a:ln w="19050">
              <a:solidFill>
                <a:srgbClr val="33CCCC"/>
              </a:solidFill>
              <a:prstDash val="solid"/>
            </a:ln>
          </c:spPr>
          <c:marker>
            <c:symbol val="diamond"/>
            <c:size val="5"/>
            <c:spPr>
              <a:solidFill>
                <a:srgbClr val="33CCCC"/>
              </a:solidFill>
              <a:ln>
                <a:noFill/>
                <a:prstDash val="solid"/>
              </a:ln>
            </c:spPr>
          </c:marker>
          <c:cat>
            <c:strRef>
              <c:f>'[1]Area_Rend '!$B$2:$Z$2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'!$B$3:$Z$3</c:f>
              <c:numCache>
                <c:formatCode>General</c:formatCode>
                <c:ptCount val="25"/>
                <c:pt idx="0">
                  <c:v>84787</c:v>
                </c:pt>
                <c:pt idx="1">
                  <c:v>77386</c:v>
                </c:pt>
                <c:pt idx="2">
                  <c:v>71524.41</c:v>
                </c:pt>
                <c:pt idx="3">
                  <c:v>82614.5</c:v>
                </c:pt>
                <c:pt idx="4">
                  <c:v>83848.3</c:v>
                </c:pt>
                <c:pt idx="5">
                  <c:v>71024.600000000006</c:v>
                </c:pt>
                <c:pt idx="6">
                  <c:v>53051</c:v>
                </c:pt>
                <c:pt idx="7">
                  <c:v>59249</c:v>
                </c:pt>
                <c:pt idx="8">
                  <c:v>72257.2</c:v>
                </c:pt>
                <c:pt idx="9">
                  <c:v>96056.8</c:v>
                </c:pt>
                <c:pt idx="10">
                  <c:v>80699.8</c:v>
                </c:pt>
                <c:pt idx="11">
                  <c:v>86982.5</c:v>
                </c:pt>
                <c:pt idx="12">
                  <c:v>56719</c:v>
                </c:pt>
                <c:pt idx="13">
                  <c:v>61640.2</c:v>
                </c:pt>
                <c:pt idx="14">
                  <c:v>31082.61</c:v>
                </c:pt>
                <c:pt idx="15">
                  <c:v>47262.55</c:v>
                </c:pt>
                <c:pt idx="16">
                  <c:v>63311.5</c:v>
                </c:pt>
                <c:pt idx="17">
                  <c:v>68051.740000000005</c:v>
                </c:pt>
                <c:pt idx="18">
                  <c:v>52062.8</c:v>
                </c:pt>
                <c:pt idx="19">
                  <c:v>61184.78</c:v>
                </c:pt>
                <c:pt idx="20">
                  <c:v>66769.899999999994</c:v>
                </c:pt>
                <c:pt idx="21">
                  <c:v>57992.25</c:v>
                </c:pt>
                <c:pt idx="22">
                  <c:v>66576.213000000003</c:v>
                </c:pt>
                <c:pt idx="23">
                  <c:v>68184.5</c:v>
                </c:pt>
                <c:pt idx="24">
                  <c:v>72416.03</c:v>
                </c:pt>
              </c:numCache>
            </c:numRef>
          </c:val>
          <c:smooth val="0"/>
        </c:ser>
        <c:ser>
          <c:idx val="1"/>
          <c:order val="1"/>
          <c:tx>
            <c:strRef>
              <c:f>'[1]Area_Rend '!$A$4</c:f>
              <c:strCache>
                <c:ptCount val="1"/>
                <c:pt idx="0">
                  <c:v>Casanare</c:v>
                </c:pt>
              </c:strCache>
            </c:strRef>
          </c:tx>
          <c:spPr>
            <a:ln w="19050">
              <a:solidFill>
                <a:srgbClr val="FF00FF"/>
              </a:solidFill>
              <a:prstDash val="solid"/>
            </a:ln>
          </c:spPr>
          <c:marker>
            <c:symbol val="square"/>
            <c:size val="4"/>
            <c:spPr>
              <a:solidFill>
                <a:srgbClr val="FF00FF"/>
              </a:solidFill>
              <a:ln>
                <a:noFill/>
                <a:prstDash val="solid"/>
              </a:ln>
            </c:spPr>
          </c:marker>
          <c:cat>
            <c:strRef>
              <c:f>'[1]Area_Rend '!$B$2:$Z$2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'!$B$4:$Z$4</c:f>
              <c:numCache>
                <c:formatCode>General</c:formatCode>
                <c:ptCount val="25"/>
                <c:pt idx="0">
                  <c:v>44407</c:v>
                </c:pt>
                <c:pt idx="1">
                  <c:v>50579</c:v>
                </c:pt>
                <c:pt idx="2">
                  <c:v>55071.44</c:v>
                </c:pt>
                <c:pt idx="3">
                  <c:v>78434</c:v>
                </c:pt>
                <c:pt idx="4">
                  <c:v>86618</c:v>
                </c:pt>
                <c:pt idx="5">
                  <c:v>55652.5</c:v>
                </c:pt>
                <c:pt idx="6">
                  <c:v>36662</c:v>
                </c:pt>
                <c:pt idx="7">
                  <c:v>45729</c:v>
                </c:pt>
                <c:pt idx="8">
                  <c:v>60509.1</c:v>
                </c:pt>
                <c:pt idx="9">
                  <c:v>76925.600000000006</c:v>
                </c:pt>
                <c:pt idx="10">
                  <c:v>65389.8</c:v>
                </c:pt>
                <c:pt idx="11">
                  <c:v>83236.100000000006</c:v>
                </c:pt>
                <c:pt idx="12">
                  <c:v>77209</c:v>
                </c:pt>
                <c:pt idx="13">
                  <c:v>93878.7</c:v>
                </c:pt>
                <c:pt idx="14">
                  <c:v>81326</c:v>
                </c:pt>
                <c:pt idx="15">
                  <c:v>112857.4</c:v>
                </c:pt>
                <c:pt idx="16">
                  <c:v>139097</c:v>
                </c:pt>
                <c:pt idx="17">
                  <c:v>161882</c:v>
                </c:pt>
                <c:pt idx="18">
                  <c:v>129561.5</c:v>
                </c:pt>
                <c:pt idx="19">
                  <c:v>139396.6</c:v>
                </c:pt>
                <c:pt idx="20">
                  <c:v>158112.79999999999</c:v>
                </c:pt>
                <c:pt idx="21">
                  <c:v>175579.5</c:v>
                </c:pt>
                <c:pt idx="22">
                  <c:v>160626.28400000001</c:v>
                </c:pt>
                <c:pt idx="23">
                  <c:v>187789.3</c:v>
                </c:pt>
                <c:pt idx="24">
                  <c:v>210261.5</c:v>
                </c:pt>
              </c:numCache>
            </c:numRef>
          </c:val>
          <c:smooth val="0"/>
        </c:ser>
        <c:ser>
          <c:idx val="2"/>
          <c:order val="2"/>
          <c:tx>
            <c:strRef>
              <c:f>'[1]Area_Rend '!$A$5</c:f>
              <c:strCache>
                <c:ptCount val="1"/>
                <c:pt idx="0">
                  <c:v>Tolima</c:v>
                </c:pt>
              </c:strCache>
            </c:strRef>
          </c:tx>
          <c:spPr>
            <a:ln w="19050">
              <a:solidFill>
                <a:srgbClr val="FF9900"/>
              </a:solidFill>
              <a:prstDash val="solid"/>
            </a:ln>
          </c:spPr>
          <c:marker>
            <c:symbol val="square"/>
            <c:size val="4"/>
            <c:spPr>
              <a:solidFill>
                <a:srgbClr val="FF6600"/>
              </a:solidFill>
              <a:ln>
                <a:noFill/>
                <a:prstDash val="solid"/>
              </a:ln>
            </c:spPr>
          </c:marker>
          <c:cat>
            <c:strRef>
              <c:f>'[1]Area_Rend '!$B$2:$Z$2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'!$B$5:$Z$5</c:f>
              <c:numCache>
                <c:formatCode>General</c:formatCode>
                <c:ptCount val="25"/>
                <c:pt idx="0">
                  <c:v>52686</c:v>
                </c:pt>
                <c:pt idx="1">
                  <c:v>52648</c:v>
                </c:pt>
                <c:pt idx="2">
                  <c:v>49546.75</c:v>
                </c:pt>
                <c:pt idx="3">
                  <c:v>56504.77</c:v>
                </c:pt>
                <c:pt idx="4">
                  <c:v>54716.59428600152</c:v>
                </c:pt>
                <c:pt idx="5">
                  <c:v>50805.64</c:v>
                </c:pt>
                <c:pt idx="6">
                  <c:v>51838.2</c:v>
                </c:pt>
                <c:pt idx="7">
                  <c:v>52276</c:v>
                </c:pt>
                <c:pt idx="8">
                  <c:v>55414.998780487804</c:v>
                </c:pt>
                <c:pt idx="9">
                  <c:v>57269.796667000002</c:v>
                </c:pt>
                <c:pt idx="10">
                  <c:v>45672.566234296464</c:v>
                </c:pt>
                <c:pt idx="11">
                  <c:v>55101.919999999998</c:v>
                </c:pt>
                <c:pt idx="12">
                  <c:v>53516.5</c:v>
                </c:pt>
                <c:pt idx="13">
                  <c:v>51050.133440809463</c:v>
                </c:pt>
                <c:pt idx="14">
                  <c:v>47165.756580000001</c:v>
                </c:pt>
                <c:pt idx="15">
                  <c:v>54627.476417698599</c:v>
                </c:pt>
                <c:pt idx="16">
                  <c:v>51820.38</c:v>
                </c:pt>
                <c:pt idx="17">
                  <c:v>53099.478000000003</c:v>
                </c:pt>
                <c:pt idx="18">
                  <c:v>55251.453534</c:v>
                </c:pt>
                <c:pt idx="19">
                  <c:v>47275.873728999999</c:v>
                </c:pt>
                <c:pt idx="20">
                  <c:v>53025.74</c:v>
                </c:pt>
                <c:pt idx="21">
                  <c:v>48439.295577608696</c:v>
                </c:pt>
                <c:pt idx="22">
                  <c:v>39179.931844999999</c:v>
                </c:pt>
                <c:pt idx="23">
                  <c:v>50695.3</c:v>
                </c:pt>
                <c:pt idx="24">
                  <c:v>54001.68252198727</c:v>
                </c:pt>
              </c:numCache>
            </c:numRef>
          </c:val>
          <c:smooth val="0"/>
        </c:ser>
        <c:ser>
          <c:idx val="3"/>
          <c:order val="3"/>
          <c:tx>
            <c:strRef>
              <c:f>'[1]Area_Rend '!$A$6</c:f>
              <c:strCache>
                <c:ptCount val="1"/>
                <c:pt idx="0">
                  <c:v>Huila</c:v>
                </c:pt>
              </c:strCache>
            </c:strRef>
          </c:tx>
          <c:spPr>
            <a:ln w="19050">
              <a:solidFill>
                <a:srgbClr val="808000"/>
              </a:solidFill>
              <a:prstDash val="solid"/>
            </a:ln>
          </c:spPr>
          <c:marker>
            <c:symbol val="square"/>
            <c:size val="4"/>
            <c:spPr>
              <a:solidFill>
                <a:srgbClr val="99CC00"/>
              </a:solidFill>
              <a:ln>
                <a:noFill/>
                <a:prstDash val="solid"/>
              </a:ln>
            </c:spPr>
          </c:marker>
          <c:cat>
            <c:strRef>
              <c:f>'[1]Area_Rend '!$B$2:$Z$2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'!$B$6:$Z$6</c:f>
              <c:numCache>
                <c:formatCode>General</c:formatCode>
                <c:ptCount val="25"/>
                <c:pt idx="0">
                  <c:v>18247</c:v>
                </c:pt>
                <c:pt idx="1">
                  <c:v>18786</c:v>
                </c:pt>
                <c:pt idx="2">
                  <c:v>14893.61</c:v>
                </c:pt>
                <c:pt idx="3">
                  <c:v>15412.45</c:v>
                </c:pt>
                <c:pt idx="4">
                  <c:v>17304.414798375856</c:v>
                </c:pt>
                <c:pt idx="5">
                  <c:v>17130.48</c:v>
                </c:pt>
                <c:pt idx="6">
                  <c:v>14213</c:v>
                </c:pt>
                <c:pt idx="7">
                  <c:v>14773</c:v>
                </c:pt>
                <c:pt idx="8">
                  <c:v>16926.901769834352</c:v>
                </c:pt>
                <c:pt idx="9">
                  <c:v>17241.301480999999</c:v>
                </c:pt>
                <c:pt idx="10">
                  <c:v>14532.2022</c:v>
                </c:pt>
                <c:pt idx="11">
                  <c:v>14790.546400555362</c:v>
                </c:pt>
                <c:pt idx="12">
                  <c:v>17280.25</c:v>
                </c:pt>
                <c:pt idx="13">
                  <c:v>14995.527497000001</c:v>
                </c:pt>
                <c:pt idx="14">
                  <c:v>14822.439245</c:v>
                </c:pt>
                <c:pt idx="15">
                  <c:v>15153.781875000001</c:v>
                </c:pt>
                <c:pt idx="16">
                  <c:v>18628.400000000001</c:v>
                </c:pt>
                <c:pt idx="17">
                  <c:v>17189.649999999998</c:v>
                </c:pt>
                <c:pt idx="18">
                  <c:v>16218.832891999999</c:v>
                </c:pt>
                <c:pt idx="19">
                  <c:v>14843.032962311512</c:v>
                </c:pt>
                <c:pt idx="20">
                  <c:v>17178.049270819673</c:v>
                </c:pt>
                <c:pt idx="21">
                  <c:v>13020.902414573873</c:v>
                </c:pt>
                <c:pt idx="22">
                  <c:v>16007.466156</c:v>
                </c:pt>
                <c:pt idx="23">
                  <c:v>16816.919999999998</c:v>
                </c:pt>
                <c:pt idx="24">
                  <c:v>16433.490000000002</c:v>
                </c:pt>
              </c:numCache>
            </c:numRef>
          </c:val>
          <c:smooth val="0"/>
        </c:ser>
        <c:ser>
          <c:idx val="4"/>
          <c:order val="4"/>
          <c:tx>
            <c:strRef>
              <c:f>'[1]Area_Rend '!$A$7</c:f>
              <c:strCache>
                <c:ptCount val="1"/>
                <c:pt idx="0">
                  <c:v>Resto departamentos</c:v>
                </c:pt>
              </c:strCache>
            </c:strRef>
          </c:tx>
          <c:spPr>
            <a:ln w="19050">
              <a:solidFill>
                <a:srgbClr val="953735"/>
              </a:solidFill>
              <a:prstDash val="solid"/>
            </a:ln>
          </c:spPr>
          <c:marker>
            <c:symbol val="circle"/>
            <c:size val="4"/>
            <c:spPr>
              <a:solidFill>
                <a:srgbClr val="953735"/>
              </a:solidFill>
              <a:ln>
                <a:noFill/>
                <a:prstDash val="solid"/>
              </a:ln>
            </c:spPr>
          </c:marker>
          <c:cat>
            <c:strRef>
              <c:f>'[1]Area_Rend '!$B$2:$Z$2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'!$B$7:$Z$7</c:f>
              <c:numCache>
                <c:formatCode>General</c:formatCode>
                <c:ptCount val="25"/>
                <c:pt idx="0">
                  <c:v>83835</c:v>
                </c:pt>
                <c:pt idx="1">
                  <c:v>87896</c:v>
                </c:pt>
                <c:pt idx="2">
                  <c:v>55169.440000000002</c:v>
                </c:pt>
                <c:pt idx="3">
                  <c:v>78597.8</c:v>
                </c:pt>
                <c:pt idx="4">
                  <c:v>86291.766764361935</c:v>
                </c:pt>
                <c:pt idx="5">
                  <c:v>74789</c:v>
                </c:pt>
                <c:pt idx="6">
                  <c:v>62412.9</c:v>
                </c:pt>
                <c:pt idx="7">
                  <c:v>51326</c:v>
                </c:pt>
                <c:pt idx="8">
                  <c:v>70875.487536231871</c:v>
                </c:pt>
                <c:pt idx="9">
                  <c:v>82414.744798</c:v>
                </c:pt>
                <c:pt idx="10">
                  <c:v>59275.42</c:v>
                </c:pt>
                <c:pt idx="11">
                  <c:v>56127.929999999993</c:v>
                </c:pt>
                <c:pt idx="12">
                  <c:v>53825.86</c:v>
                </c:pt>
                <c:pt idx="13">
                  <c:v>71614.496249683492</c:v>
                </c:pt>
                <c:pt idx="14">
                  <c:v>66190.911784999989</c:v>
                </c:pt>
                <c:pt idx="15">
                  <c:v>75906.357843999998</c:v>
                </c:pt>
                <c:pt idx="16">
                  <c:v>119789.73</c:v>
                </c:pt>
                <c:pt idx="17">
                  <c:v>113835.77820500001</c:v>
                </c:pt>
                <c:pt idx="18">
                  <c:v>80683.125774</c:v>
                </c:pt>
                <c:pt idx="19">
                  <c:v>90149.735937000005</c:v>
                </c:pt>
                <c:pt idx="20">
                  <c:v>99334.940208</c:v>
                </c:pt>
                <c:pt idx="21">
                  <c:v>97615.859400999994</c:v>
                </c:pt>
                <c:pt idx="22">
                  <c:v>75303.855054</c:v>
                </c:pt>
                <c:pt idx="23">
                  <c:v>90157.81</c:v>
                </c:pt>
                <c:pt idx="24">
                  <c:v>99759.67</c:v>
                </c:pt>
              </c:numCache>
            </c:numRef>
          </c:val>
          <c:smooth val="0"/>
        </c:ser>
        <c:dLbls>
          <c:showLegendKey val="0"/>
          <c:showVal val="0"/>
          <c:showCatName val="0"/>
          <c:showSerName val="0"/>
          <c:showPercent val="0"/>
          <c:showBubbleSize val="0"/>
        </c:dLbls>
        <c:marker val="1"/>
        <c:smooth val="0"/>
        <c:axId val="149594112"/>
        <c:axId val="308663936"/>
      </c:lineChart>
      <c:catAx>
        <c:axId val="149594112"/>
        <c:scaling>
          <c:orientation val="minMax"/>
        </c:scaling>
        <c:delete val="0"/>
        <c:axPos val="b"/>
        <c:numFmt formatCode="#,##0" sourceLinked="0"/>
        <c:majorTickMark val="out"/>
        <c:minorTickMark val="none"/>
        <c:tickLblPos val="nextTo"/>
        <c:spPr>
          <a:ln w="3175">
            <a:solidFill>
              <a:srgbClr val="000000"/>
            </a:solidFill>
            <a:prstDash val="solid"/>
          </a:ln>
        </c:spPr>
        <c:txPr>
          <a:bodyPr rot="0" vert="horz"/>
          <a:lstStyle/>
          <a:p>
            <a:pPr>
              <a:defRPr/>
            </a:pPr>
            <a:endParaRPr lang="es-CO"/>
          </a:p>
        </c:txPr>
        <c:crossAx val="308663936"/>
        <c:crosses val="autoZero"/>
        <c:auto val="1"/>
        <c:lblAlgn val="ctr"/>
        <c:lblOffset val="100"/>
        <c:tickMarkSkip val="1"/>
        <c:noMultiLvlLbl val="0"/>
      </c:catAx>
      <c:valAx>
        <c:axId val="308663936"/>
        <c:scaling>
          <c:orientation val="minMax"/>
        </c:scaling>
        <c:delete val="0"/>
        <c:axPos val="l"/>
        <c:title>
          <c:tx>
            <c:rich>
              <a:bodyPr/>
              <a:lstStyle/>
              <a:p>
                <a:pPr>
                  <a:defRPr sz="1000"/>
                </a:pPr>
                <a:r>
                  <a:rPr lang="es-CO" sz="1000"/>
                  <a:t>I Semestre </a:t>
                </a:r>
              </a:p>
              <a:p>
                <a:pPr>
                  <a:defRPr sz="1000"/>
                </a:pPr>
                <a:r>
                  <a:rPr lang="es-CO" sz="1000"/>
                  <a:t>Hectárea (ha)</a:t>
                </a:r>
              </a:p>
            </c:rich>
          </c:tx>
          <c:layout>
            <c:manualLayout>
              <c:xMode val="edge"/>
              <c:yMode val="edge"/>
              <c:x val="1.489215661922386E-2"/>
              <c:y val="0.23348528802320764"/>
            </c:manualLayout>
          </c:layout>
          <c:overlay val="0"/>
          <c:spPr>
            <a:noFill/>
            <a:ln w="25400">
              <a:noFill/>
            </a:ln>
          </c:spPr>
        </c:title>
        <c:numFmt formatCode="General" sourceLinked="1"/>
        <c:majorTickMark val="out"/>
        <c:minorTickMark val="none"/>
        <c:tickLblPos val="nextTo"/>
        <c:spPr>
          <a:ln w="3175">
            <a:solidFill>
              <a:schemeClr val="bg1">
                <a:lumMod val="65000"/>
              </a:schemeClr>
            </a:solidFill>
            <a:prstDash val="solid"/>
          </a:ln>
        </c:spPr>
        <c:txPr>
          <a:bodyPr rot="0" vert="horz"/>
          <a:lstStyle/>
          <a:p>
            <a:pPr>
              <a:defRPr sz="800"/>
            </a:pPr>
            <a:endParaRPr lang="es-CO"/>
          </a:p>
        </c:txPr>
        <c:crossAx val="149594112"/>
        <c:crosses val="autoZero"/>
        <c:crossBetween val="between"/>
      </c:valAx>
      <c:dTable>
        <c:showHorzBorder val="1"/>
        <c:showVertBorder val="1"/>
        <c:showOutline val="1"/>
        <c:showKeys val="1"/>
        <c:spPr>
          <a:ln w="3175">
            <a:solidFill>
              <a:schemeClr val="bg1">
                <a:lumMod val="65000"/>
              </a:schemeClr>
            </a:solidFill>
            <a:prstDash val="solid"/>
          </a:ln>
        </c:spPr>
        <c:txPr>
          <a:bodyPr/>
          <a:lstStyle/>
          <a:p>
            <a:pPr rtl="0">
              <a:defRPr sz="800"/>
            </a:pPr>
            <a:endParaRPr lang="es-CO"/>
          </a:p>
        </c:txPr>
      </c:dTable>
      <c:spPr>
        <a:noFill/>
        <a:ln w="25400">
          <a:noFill/>
        </a:ln>
      </c:spPr>
    </c:plotArea>
    <c:plotVisOnly val="1"/>
    <c:dispBlanksAs val="gap"/>
    <c:showDLblsOverMax val="0"/>
  </c:chart>
  <c:spPr>
    <a:solidFill>
      <a:srgbClr val="FFFFFF"/>
    </a:solidFill>
    <a:ln w="3175">
      <a:noFill/>
      <a:prstDash val="solid"/>
    </a:ln>
  </c:spPr>
  <c:txPr>
    <a:bodyPr/>
    <a:lstStyle/>
    <a:p>
      <a:pPr>
        <a:defRPr sz="700" b="0" i="0" u="none" strike="noStrike" baseline="0">
          <a:solidFill>
            <a:schemeClr val="tx1">
              <a:lumMod val="65000"/>
              <a:lumOff val="35000"/>
            </a:schemeClr>
          </a:solidFill>
          <a:latin typeface="Segoe UI"/>
          <a:ea typeface="Segoe UI"/>
          <a:cs typeface="Segoe UI"/>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9026081031114E-2"/>
          <c:y val="2.8339789381930644E-2"/>
          <c:w val="0.89949760261724121"/>
          <c:h val="0.67636076026035064"/>
        </c:manualLayout>
      </c:layout>
      <c:lineChart>
        <c:grouping val="standard"/>
        <c:varyColors val="0"/>
        <c:ser>
          <c:idx val="0"/>
          <c:order val="0"/>
          <c:tx>
            <c:strRef>
              <c:f>[1]PRODUCCION!$A$5</c:f>
              <c:strCache>
                <c:ptCount val="1"/>
                <c:pt idx="0">
                  <c:v>Meta</c:v>
                </c:pt>
              </c:strCache>
            </c:strRef>
          </c:tx>
          <c:spPr>
            <a:ln w="12700">
              <a:solidFill>
                <a:srgbClr val="33CCCC"/>
              </a:solidFill>
              <a:prstDash val="solid"/>
            </a:ln>
          </c:spPr>
          <c:marker>
            <c:symbol val="x"/>
            <c:size val="4"/>
            <c:spPr>
              <a:solidFill>
                <a:srgbClr val="33CCCC"/>
              </a:solidFill>
              <a:ln w="9525">
                <a:solidFill>
                  <a:srgbClr val="33CCCC">
                    <a:alpha val="98000"/>
                  </a:srgbClr>
                </a:solidFill>
              </a:ln>
              <a:effectLst/>
            </c:spPr>
          </c:marker>
          <c:cat>
            <c:strRef>
              <c:f>[1]PRODUCCION!$B$4:$Z$4</c:f>
              <c:strCache>
                <c:ptCount val="25"/>
                <c:pt idx="0">
                  <c:v>2000 I</c:v>
                </c:pt>
                <c:pt idx="1">
                  <c:v>2001 I</c:v>
                </c:pt>
                <c:pt idx="2">
                  <c:v>2002 I</c:v>
                </c:pt>
                <c:pt idx="3">
                  <c:v>2003 I</c:v>
                </c:pt>
                <c:pt idx="4">
                  <c:v>2004 I</c:v>
                </c:pt>
                <c:pt idx="5">
                  <c:v>2005 I</c:v>
                </c:pt>
                <c:pt idx="6">
                  <c:v>2006 I</c:v>
                </c:pt>
                <c:pt idx="7">
                  <c:v>2007 I</c:v>
                </c:pt>
                <c:pt idx="8">
                  <c:v>2008 I</c:v>
                </c:pt>
                <c:pt idx="9">
                  <c:v>2009 I</c:v>
                </c:pt>
                <c:pt idx="10">
                  <c:v>2010 I</c:v>
                </c:pt>
                <c:pt idx="11">
                  <c:v>2011 I</c:v>
                </c:pt>
                <c:pt idx="12">
                  <c:v>2012 I</c:v>
                </c:pt>
                <c:pt idx="13">
                  <c:v>2013 I</c:v>
                </c:pt>
                <c:pt idx="14">
                  <c:v>2014 I</c:v>
                </c:pt>
                <c:pt idx="15">
                  <c:v>2015 I</c:v>
                </c:pt>
                <c:pt idx="16">
                  <c:v>2016 I</c:v>
                </c:pt>
                <c:pt idx="17">
                  <c:v>2017 I</c:v>
                </c:pt>
                <c:pt idx="18">
                  <c:v>2018 I</c:v>
                </c:pt>
                <c:pt idx="19">
                  <c:v>2019 I</c:v>
                </c:pt>
                <c:pt idx="20">
                  <c:v>2020 I</c:v>
                </c:pt>
                <c:pt idx="21">
                  <c:v>2021 I</c:v>
                </c:pt>
                <c:pt idx="22">
                  <c:v>2022 I</c:v>
                </c:pt>
                <c:pt idx="23">
                  <c:v>2023 I</c:v>
                </c:pt>
                <c:pt idx="24">
                  <c:v>2024 I</c:v>
                </c:pt>
              </c:strCache>
            </c:strRef>
          </c:cat>
          <c:val>
            <c:numRef>
              <c:f>[1]PRODUCCION!$B$5:$Z$5</c:f>
              <c:numCache>
                <c:formatCode>General</c:formatCode>
                <c:ptCount val="25"/>
                <c:pt idx="0">
                  <c:v>99413</c:v>
                </c:pt>
                <c:pt idx="1">
                  <c:v>76409</c:v>
                </c:pt>
                <c:pt idx="2">
                  <c:v>102975</c:v>
                </c:pt>
                <c:pt idx="3">
                  <c:v>79283</c:v>
                </c:pt>
                <c:pt idx="4">
                  <c:v>89855</c:v>
                </c:pt>
                <c:pt idx="5">
                  <c:v>89428</c:v>
                </c:pt>
                <c:pt idx="6">
                  <c:v>61819</c:v>
                </c:pt>
                <c:pt idx="7">
                  <c:v>60871.585318011967</c:v>
                </c:pt>
                <c:pt idx="8">
                  <c:v>86848</c:v>
                </c:pt>
                <c:pt idx="9">
                  <c:v>62695</c:v>
                </c:pt>
                <c:pt idx="10">
                  <c:v>42502.548692460521</c:v>
                </c:pt>
                <c:pt idx="11">
                  <c:v>85080.717135772647</c:v>
                </c:pt>
                <c:pt idx="12">
                  <c:v>50960.361526717563</c:v>
                </c:pt>
                <c:pt idx="13">
                  <c:v>82671.76327450182</c:v>
                </c:pt>
                <c:pt idx="14">
                  <c:v>41866.101553760098</c:v>
                </c:pt>
                <c:pt idx="15">
                  <c:v>49252.239632073586</c:v>
                </c:pt>
                <c:pt idx="16">
                  <c:v>65518.35</c:v>
                </c:pt>
                <c:pt idx="17">
                  <c:v>74395.339781812188</c:v>
                </c:pt>
                <c:pt idx="18">
                  <c:v>71252.108143064281</c:v>
                </c:pt>
                <c:pt idx="19">
                  <c:v>78478.494789182063</c:v>
                </c:pt>
                <c:pt idx="20">
                  <c:v>116232.84774429603</c:v>
                </c:pt>
                <c:pt idx="21">
                  <c:v>100893.480014008</c:v>
                </c:pt>
                <c:pt idx="22">
                  <c:v>78133.570109749489</c:v>
                </c:pt>
                <c:pt idx="23">
                  <c:v>98465.798264172059</c:v>
                </c:pt>
                <c:pt idx="24">
                  <c:v>88590.394950969931</c:v>
                </c:pt>
              </c:numCache>
            </c:numRef>
          </c:val>
          <c:smooth val="0"/>
        </c:ser>
        <c:ser>
          <c:idx val="1"/>
          <c:order val="1"/>
          <c:tx>
            <c:strRef>
              <c:f>[1]PRODUCCION!$A$6</c:f>
              <c:strCache>
                <c:ptCount val="1"/>
                <c:pt idx="0">
                  <c:v>Casanare</c:v>
                </c:pt>
              </c:strCache>
            </c:strRef>
          </c:tx>
          <c:spPr>
            <a:ln w="12700">
              <a:solidFill>
                <a:srgbClr val="FF00FF"/>
              </a:solidFill>
              <a:prstDash val="solid"/>
            </a:ln>
          </c:spPr>
          <c:marker>
            <c:symbol val="circle"/>
            <c:size val="5"/>
            <c:spPr>
              <a:solidFill>
                <a:srgbClr val="FF00FF"/>
              </a:solidFill>
              <a:ln>
                <a:solidFill>
                  <a:srgbClr val="FF00FF"/>
                </a:solidFill>
                <a:prstDash val="solid"/>
              </a:ln>
            </c:spPr>
          </c:marker>
          <c:cat>
            <c:strRef>
              <c:f>[1]PRODUCCION!$B$4:$Z$4</c:f>
              <c:strCache>
                <c:ptCount val="25"/>
                <c:pt idx="0">
                  <c:v>2000 I</c:v>
                </c:pt>
                <c:pt idx="1">
                  <c:v>2001 I</c:v>
                </c:pt>
                <c:pt idx="2">
                  <c:v>2002 I</c:v>
                </c:pt>
                <c:pt idx="3">
                  <c:v>2003 I</c:v>
                </c:pt>
                <c:pt idx="4">
                  <c:v>2004 I</c:v>
                </c:pt>
                <c:pt idx="5">
                  <c:v>2005 I</c:v>
                </c:pt>
                <c:pt idx="6">
                  <c:v>2006 I</c:v>
                </c:pt>
                <c:pt idx="7">
                  <c:v>2007 I</c:v>
                </c:pt>
                <c:pt idx="8">
                  <c:v>2008 I</c:v>
                </c:pt>
                <c:pt idx="9">
                  <c:v>2009 I</c:v>
                </c:pt>
                <c:pt idx="10">
                  <c:v>2010 I</c:v>
                </c:pt>
                <c:pt idx="11">
                  <c:v>2011 I</c:v>
                </c:pt>
                <c:pt idx="12">
                  <c:v>2012 I</c:v>
                </c:pt>
                <c:pt idx="13">
                  <c:v>2013 I</c:v>
                </c:pt>
                <c:pt idx="14">
                  <c:v>2014 I</c:v>
                </c:pt>
                <c:pt idx="15">
                  <c:v>2015 I</c:v>
                </c:pt>
                <c:pt idx="16">
                  <c:v>2016 I</c:v>
                </c:pt>
                <c:pt idx="17">
                  <c:v>2017 I</c:v>
                </c:pt>
                <c:pt idx="18">
                  <c:v>2018 I</c:v>
                </c:pt>
                <c:pt idx="19">
                  <c:v>2019 I</c:v>
                </c:pt>
                <c:pt idx="20">
                  <c:v>2020 I</c:v>
                </c:pt>
                <c:pt idx="21">
                  <c:v>2021 I</c:v>
                </c:pt>
                <c:pt idx="22">
                  <c:v>2022 I</c:v>
                </c:pt>
                <c:pt idx="23">
                  <c:v>2023 I</c:v>
                </c:pt>
                <c:pt idx="24">
                  <c:v>2024 I</c:v>
                </c:pt>
              </c:strCache>
            </c:strRef>
          </c:cat>
          <c:val>
            <c:numRef>
              <c:f>[1]PRODUCCION!$B$6:$Z$6</c:f>
              <c:numCache>
                <c:formatCode>General</c:formatCode>
                <c:ptCount val="25"/>
                <c:pt idx="0">
                  <c:v>83422</c:v>
                </c:pt>
                <c:pt idx="1">
                  <c:v>64539</c:v>
                </c:pt>
                <c:pt idx="2">
                  <c:v>111371</c:v>
                </c:pt>
                <c:pt idx="3">
                  <c:v>91904</c:v>
                </c:pt>
                <c:pt idx="4">
                  <c:v>78828</c:v>
                </c:pt>
                <c:pt idx="5">
                  <c:v>92392</c:v>
                </c:pt>
                <c:pt idx="6">
                  <c:v>64189</c:v>
                </c:pt>
                <c:pt idx="7">
                  <c:v>130357.89140824585</c:v>
                </c:pt>
                <c:pt idx="8">
                  <c:v>105335</c:v>
                </c:pt>
                <c:pt idx="9">
                  <c:v>98391</c:v>
                </c:pt>
                <c:pt idx="10">
                  <c:v>63554.719413488245</c:v>
                </c:pt>
                <c:pt idx="11">
                  <c:v>76377.425846095124</c:v>
                </c:pt>
                <c:pt idx="12">
                  <c:v>88171.607116239262</c:v>
                </c:pt>
                <c:pt idx="13">
                  <c:v>94968.999075019514</c:v>
                </c:pt>
                <c:pt idx="14">
                  <c:v>56429.721353132161</c:v>
                </c:pt>
                <c:pt idx="15">
                  <c:v>79609.012956010614</c:v>
                </c:pt>
                <c:pt idx="16">
                  <c:v>81819.05</c:v>
                </c:pt>
                <c:pt idx="17">
                  <c:v>107813.69362592704</c:v>
                </c:pt>
                <c:pt idx="18">
                  <c:v>93031.430781336589</c:v>
                </c:pt>
                <c:pt idx="19">
                  <c:v>102256.25178211162</c:v>
                </c:pt>
                <c:pt idx="20">
                  <c:v>116222.06218589676</c:v>
                </c:pt>
                <c:pt idx="21">
                  <c:v>109415.65623897353</c:v>
                </c:pt>
                <c:pt idx="22">
                  <c:v>78355.569563225828</c:v>
                </c:pt>
                <c:pt idx="23">
                  <c:v>115599.446420544</c:v>
                </c:pt>
                <c:pt idx="24">
                  <c:v>101204.32100338522</c:v>
                </c:pt>
              </c:numCache>
            </c:numRef>
          </c:val>
          <c:smooth val="0"/>
        </c:ser>
        <c:ser>
          <c:idx val="2"/>
          <c:order val="2"/>
          <c:tx>
            <c:strRef>
              <c:f>[1]PRODUCCION!$A$7</c:f>
              <c:strCache>
                <c:ptCount val="1"/>
                <c:pt idx="0">
                  <c:v>Tolima</c:v>
                </c:pt>
              </c:strCache>
            </c:strRef>
          </c:tx>
          <c:spPr>
            <a:ln w="12700">
              <a:solidFill>
                <a:srgbClr val="FF9900"/>
              </a:solidFill>
              <a:prstDash val="solid"/>
            </a:ln>
          </c:spPr>
          <c:marker>
            <c:symbol val="circle"/>
            <c:size val="5"/>
            <c:spPr>
              <a:solidFill>
                <a:srgbClr val="FF9900"/>
              </a:solidFill>
              <a:ln w="9525">
                <a:solidFill>
                  <a:srgbClr val="FF9900">
                    <a:alpha val="96863"/>
                  </a:srgbClr>
                </a:solidFill>
              </a:ln>
              <a:effectLst/>
            </c:spPr>
          </c:marker>
          <c:cat>
            <c:strRef>
              <c:f>[1]PRODUCCION!$B$4:$Z$4</c:f>
              <c:strCache>
                <c:ptCount val="25"/>
                <c:pt idx="0">
                  <c:v>2000 I</c:v>
                </c:pt>
                <c:pt idx="1">
                  <c:v>2001 I</c:v>
                </c:pt>
                <c:pt idx="2">
                  <c:v>2002 I</c:v>
                </c:pt>
                <c:pt idx="3">
                  <c:v>2003 I</c:v>
                </c:pt>
                <c:pt idx="4">
                  <c:v>2004 I</c:v>
                </c:pt>
                <c:pt idx="5">
                  <c:v>2005 I</c:v>
                </c:pt>
                <c:pt idx="6">
                  <c:v>2006 I</c:v>
                </c:pt>
                <c:pt idx="7">
                  <c:v>2007 I</c:v>
                </c:pt>
                <c:pt idx="8">
                  <c:v>2008 I</c:v>
                </c:pt>
                <c:pt idx="9">
                  <c:v>2009 I</c:v>
                </c:pt>
                <c:pt idx="10">
                  <c:v>2010 I</c:v>
                </c:pt>
                <c:pt idx="11">
                  <c:v>2011 I</c:v>
                </c:pt>
                <c:pt idx="12">
                  <c:v>2012 I</c:v>
                </c:pt>
                <c:pt idx="13">
                  <c:v>2013 I</c:v>
                </c:pt>
                <c:pt idx="14">
                  <c:v>2014 I</c:v>
                </c:pt>
                <c:pt idx="15">
                  <c:v>2015 I</c:v>
                </c:pt>
                <c:pt idx="16">
                  <c:v>2016 I</c:v>
                </c:pt>
                <c:pt idx="17">
                  <c:v>2017 I</c:v>
                </c:pt>
                <c:pt idx="18">
                  <c:v>2018 I</c:v>
                </c:pt>
                <c:pt idx="19">
                  <c:v>2019 I</c:v>
                </c:pt>
                <c:pt idx="20">
                  <c:v>2020 I</c:v>
                </c:pt>
                <c:pt idx="21">
                  <c:v>2021 I</c:v>
                </c:pt>
                <c:pt idx="22">
                  <c:v>2022 I</c:v>
                </c:pt>
                <c:pt idx="23">
                  <c:v>2023 I</c:v>
                </c:pt>
                <c:pt idx="24">
                  <c:v>2024 I</c:v>
                </c:pt>
              </c:strCache>
            </c:strRef>
          </c:cat>
          <c:val>
            <c:numRef>
              <c:f>[1]PRODUCCION!$B$7:$Z$7</c:f>
              <c:numCache>
                <c:formatCode>General</c:formatCode>
                <c:ptCount val="25"/>
                <c:pt idx="0">
                  <c:v>444582</c:v>
                </c:pt>
                <c:pt idx="1">
                  <c:v>385568</c:v>
                </c:pt>
                <c:pt idx="2">
                  <c:v>346301</c:v>
                </c:pt>
                <c:pt idx="3">
                  <c:v>346816</c:v>
                </c:pt>
                <c:pt idx="4">
                  <c:v>383523</c:v>
                </c:pt>
                <c:pt idx="5">
                  <c:v>366958</c:v>
                </c:pt>
                <c:pt idx="6">
                  <c:v>353933</c:v>
                </c:pt>
                <c:pt idx="7">
                  <c:v>400649.11897795537</c:v>
                </c:pt>
                <c:pt idx="8">
                  <c:v>454088</c:v>
                </c:pt>
                <c:pt idx="9">
                  <c:v>456937</c:v>
                </c:pt>
                <c:pt idx="10">
                  <c:v>297237.34805015626</c:v>
                </c:pt>
                <c:pt idx="11">
                  <c:v>382459.88263911288</c:v>
                </c:pt>
                <c:pt idx="12">
                  <c:v>324945.1505095152</c:v>
                </c:pt>
                <c:pt idx="13">
                  <c:v>332264.08827795752</c:v>
                </c:pt>
                <c:pt idx="14">
                  <c:v>334995.92868056102</c:v>
                </c:pt>
                <c:pt idx="15">
                  <c:v>317977.97790513665</c:v>
                </c:pt>
                <c:pt idx="16">
                  <c:v>293931.48</c:v>
                </c:pt>
                <c:pt idx="17">
                  <c:v>366956.86849554838</c:v>
                </c:pt>
                <c:pt idx="18">
                  <c:v>391267.09097440279</c:v>
                </c:pt>
                <c:pt idx="19">
                  <c:v>364301.75857464608</c:v>
                </c:pt>
                <c:pt idx="20">
                  <c:v>383250.59918124432</c:v>
                </c:pt>
                <c:pt idx="21">
                  <c:v>403028.36726818315</c:v>
                </c:pt>
                <c:pt idx="22">
                  <c:v>296451.60278076259</c:v>
                </c:pt>
                <c:pt idx="23">
                  <c:v>357126.27662726108</c:v>
                </c:pt>
                <c:pt idx="24">
                  <c:v>334675.68871865311</c:v>
                </c:pt>
              </c:numCache>
            </c:numRef>
          </c:val>
          <c:smooth val="0"/>
        </c:ser>
        <c:ser>
          <c:idx val="3"/>
          <c:order val="3"/>
          <c:tx>
            <c:strRef>
              <c:f>[1]PRODUCCION!$A$8</c:f>
              <c:strCache>
                <c:ptCount val="1"/>
                <c:pt idx="0">
                  <c:v>Huila</c:v>
                </c:pt>
              </c:strCache>
            </c:strRef>
          </c:tx>
          <c:spPr>
            <a:ln w="19050" cap="rnd">
              <a:solidFill>
                <a:srgbClr val="808000">
                  <a:alpha val="99000"/>
                </a:srgbClr>
              </a:solidFill>
              <a:round/>
            </a:ln>
            <a:effectLst/>
          </c:spPr>
          <c:marker>
            <c:symbol val="diamond"/>
            <c:size val="5"/>
            <c:spPr>
              <a:solidFill>
                <a:srgbClr val="808000"/>
              </a:solidFill>
              <a:ln>
                <a:solidFill>
                  <a:srgbClr val="808000"/>
                </a:solidFill>
                <a:prstDash val="solid"/>
              </a:ln>
            </c:spPr>
          </c:marker>
          <c:cat>
            <c:strRef>
              <c:f>[1]PRODUCCION!$B$4:$Z$4</c:f>
              <c:strCache>
                <c:ptCount val="25"/>
                <c:pt idx="0">
                  <c:v>2000 I</c:v>
                </c:pt>
                <c:pt idx="1">
                  <c:v>2001 I</c:v>
                </c:pt>
                <c:pt idx="2">
                  <c:v>2002 I</c:v>
                </c:pt>
                <c:pt idx="3">
                  <c:v>2003 I</c:v>
                </c:pt>
                <c:pt idx="4">
                  <c:v>2004 I</c:v>
                </c:pt>
                <c:pt idx="5">
                  <c:v>2005 I</c:v>
                </c:pt>
                <c:pt idx="6">
                  <c:v>2006 I</c:v>
                </c:pt>
                <c:pt idx="7">
                  <c:v>2007 I</c:v>
                </c:pt>
                <c:pt idx="8">
                  <c:v>2008 I</c:v>
                </c:pt>
                <c:pt idx="9">
                  <c:v>2009 I</c:v>
                </c:pt>
                <c:pt idx="10">
                  <c:v>2010 I</c:v>
                </c:pt>
                <c:pt idx="11">
                  <c:v>2011 I</c:v>
                </c:pt>
                <c:pt idx="12">
                  <c:v>2012 I</c:v>
                </c:pt>
                <c:pt idx="13">
                  <c:v>2013 I</c:v>
                </c:pt>
                <c:pt idx="14">
                  <c:v>2014 I</c:v>
                </c:pt>
                <c:pt idx="15">
                  <c:v>2015 I</c:v>
                </c:pt>
                <c:pt idx="16">
                  <c:v>2016 I</c:v>
                </c:pt>
                <c:pt idx="17">
                  <c:v>2017 I</c:v>
                </c:pt>
                <c:pt idx="18">
                  <c:v>2018 I</c:v>
                </c:pt>
                <c:pt idx="19">
                  <c:v>2019 I</c:v>
                </c:pt>
                <c:pt idx="20">
                  <c:v>2020 I</c:v>
                </c:pt>
                <c:pt idx="21">
                  <c:v>2021 I</c:v>
                </c:pt>
                <c:pt idx="22">
                  <c:v>2022 I</c:v>
                </c:pt>
                <c:pt idx="23">
                  <c:v>2023 I</c:v>
                </c:pt>
                <c:pt idx="24">
                  <c:v>2024 I</c:v>
                </c:pt>
              </c:strCache>
            </c:strRef>
          </c:cat>
          <c:val>
            <c:numRef>
              <c:f>[1]PRODUCCION!$B$8:$Z$8</c:f>
              <c:numCache>
                <c:formatCode>General</c:formatCode>
                <c:ptCount val="25"/>
                <c:pt idx="0">
                  <c:v>129528</c:v>
                </c:pt>
                <c:pt idx="1">
                  <c:v>146418</c:v>
                </c:pt>
                <c:pt idx="2">
                  <c:v>106410</c:v>
                </c:pt>
                <c:pt idx="3">
                  <c:v>100523</c:v>
                </c:pt>
                <c:pt idx="4">
                  <c:v>136153</c:v>
                </c:pt>
                <c:pt idx="5">
                  <c:v>116405</c:v>
                </c:pt>
                <c:pt idx="6">
                  <c:v>131984</c:v>
                </c:pt>
                <c:pt idx="7">
                  <c:v>135206.41942875017</c:v>
                </c:pt>
                <c:pt idx="8">
                  <c:v>129193</c:v>
                </c:pt>
                <c:pt idx="9">
                  <c:v>137068</c:v>
                </c:pt>
                <c:pt idx="10">
                  <c:v>109922.91671411821</c:v>
                </c:pt>
                <c:pt idx="11">
                  <c:v>125465.74906161978</c:v>
                </c:pt>
                <c:pt idx="12">
                  <c:v>111588.7334124617</c:v>
                </c:pt>
                <c:pt idx="13">
                  <c:v>97241.950330729684</c:v>
                </c:pt>
                <c:pt idx="14">
                  <c:v>98591.100702386058</c:v>
                </c:pt>
                <c:pt idx="15">
                  <c:v>97600.436287576638</c:v>
                </c:pt>
                <c:pt idx="16">
                  <c:v>105879.43</c:v>
                </c:pt>
                <c:pt idx="17">
                  <c:v>138877.82362394573</c:v>
                </c:pt>
                <c:pt idx="18">
                  <c:v>117561.50940586695</c:v>
                </c:pt>
                <c:pt idx="19">
                  <c:v>133914.68632185154</c:v>
                </c:pt>
                <c:pt idx="20">
                  <c:v>128263.38306895374</c:v>
                </c:pt>
                <c:pt idx="21">
                  <c:v>147701.55003667442</c:v>
                </c:pt>
                <c:pt idx="22">
                  <c:v>135420.04499265997</c:v>
                </c:pt>
                <c:pt idx="23">
                  <c:v>131873.65982573529</c:v>
                </c:pt>
                <c:pt idx="24">
                  <c:v>132367.84927259304</c:v>
                </c:pt>
              </c:numCache>
            </c:numRef>
          </c:val>
          <c:smooth val="0"/>
        </c:ser>
        <c:ser>
          <c:idx val="4"/>
          <c:order val="4"/>
          <c:tx>
            <c:strRef>
              <c:f>[1]PRODUCCION!$A$9</c:f>
              <c:strCache>
                <c:ptCount val="1"/>
                <c:pt idx="0">
                  <c:v>Resto Dptos</c:v>
                </c:pt>
              </c:strCache>
            </c:strRef>
          </c:tx>
          <c:spPr>
            <a:ln w="19050" cap="rnd">
              <a:solidFill>
                <a:srgbClr val="953735"/>
              </a:solidFill>
              <a:round/>
            </a:ln>
            <a:effectLst/>
          </c:spPr>
          <c:marker>
            <c:symbol val="triangle"/>
            <c:size val="5"/>
            <c:spPr>
              <a:solidFill>
                <a:srgbClr val="953735"/>
              </a:solidFill>
              <a:ln w="9525">
                <a:solidFill>
                  <a:srgbClr val="953735">
                    <a:alpha val="97000"/>
                  </a:srgbClr>
                </a:solidFill>
              </a:ln>
              <a:effectLst/>
            </c:spPr>
          </c:marker>
          <c:cat>
            <c:strRef>
              <c:f>[1]PRODUCCION!$B$4:$Z$4</c:f>
              <c:strCache>
                <c:ptCount val="25"/>
                <c:pt idx="0">
                  <c:v>2000 I</c:v>
                </c:pt>
                <c:pt idx="1">
                  <c:v>2001 I</c:v>
                </c:pt>
                <c:pt idx="2">
                  <c:v>2002 I</c:v>
                </c:pt>
                <c:pt idx="3">
                  <c:v>2003 I</c:v>
                </c:pt>
                <c:pt idx="4">
                  <c:v>2004 I</c:v>
                </c:pt>
                <c:pt idx="5">
                  <c:v>2005 I</c:v>
                </c:pt>
                <c:pt idx="6">
                  <c:v>2006 I</c:v>
                </c:pt>
                <c:pt idx="7">
                  <c:v>2007 I</c:v>
                </c:pt>
                <c:pt idx="8">
                  <c:v>2008 I</c:v>
                </c:pt>
                <c:pt idx="9">
                  <c:v>2009 I</c:v>
                </c:pt>
                <c:pt idx="10">
                  <c:v>2010 I</c:v>
                </c:pt>
                <c:pt idx="11">
                  <c:v>2011 I</c:v>
                </c:pt>
                <c:pt idx="12">
                  <c:v>2012 I</c:v>
                </c:pt>
                <c:pt idx="13">
                  <c:v>2013 I</c:v>
                </c:pt>
                <c:pt idx="14">
                  <c:v>2014 I</c:v>
                </c:pt>
                <c:pt idx="15">
                  <c:v>2015 I</c:v>
                </c:pt>
                <c:pt idx="16">
                  <c:v>2016 I</c:v>
                </c:pt>
                <c:pt idx="17">
                  <c:v>2017 I</c:v>
                </c:pt>
                <c:pt idx="18">
                  <c:v>2018 I</c:v>
                </c:pt>
                <c:pt idx="19">
                  <c:v>2019 I</c:v>
                </c:pt>
                <c:pt idx="20">
                  <c:v>2020 I</c:v>
                </c:pt>
                <c:pt idx="21">
                  <c:v>2021 I</c:v>
                </c:pt>
                <c:pt idx="22">
                  <c:v>2022 I</c:v>
                </c:pt>
                <c:pt idx="23">
                  <c:v>2023 I</c:v>
                </c:pt>
                <c:pt idx="24">
                  <c:v>2024 I</c:v>
                </c:pt>
              </c:strCache>
            </c:strRef>
          </c:cat>
          <c:val>
            <c:numRef>
              <c:f>[1]PRODUCCION!$B$9:$Z$9</c:f>
              <c:numCache>
                <c:formatCode>General</c:formatCode>
                <c:ptCount val="25"/>
                <c:pt idx="0">
                  <c:v>331704</c:v>
                </c:pt>
                <c:pt idx="1">
                  <c:v>315876</c:v>
                </c:pt>
                <c:pt idx="2">
                  <c:v>283070</c:v>
                </c:pt>
                <c:pt idx="3">
                  <c:v>327680</c:v>
                </c:pt>
                <c:pt idx="4">
                  <c:v>328243</c:v>
                </c:pt>
                <c:pt idx="5">
                  <c:v>343671</c:v>
                </c:pt>
                <c:pt idx="6">
                  <c:v>284779</c:v>
                </c:pt>
                <c:pt idx="7">
                  <c:v>312149.95231000596</c:v>
                </c:pt>
                <c:pt idx="8">
                  <c:v>329744</c:v>
                </c:pt>
                <c:pt idx="9">
                  <c:v>322950</c:v>
                </c:pt>
                <c:pt idx="10">
                  <c:v>211076.53398825091</c:v>
                </c:pt>
                <c:pt idx="11">
                  <c:v>228860.74461086711</c:v>
                </c:pt>
                <c:pt idx="12">
                  <c:v>223487.35715190144</c:v>
                </c:pt>
                <c:pt idx="13">
                  <c:v>245043.45778309257</c:v>
                </c:pt>
                <c:pt idx="14">
                  <c:v>264811.99935426062</c:v>
                </c:pt>
                <c:pt idx="15">
                  <c:v>236557.45786337738</c:v>
                </c:pt>
                <c:pt idx="16">
                  <c:v>218206.19</c:v>
                </c:pt>
                <c:pt idx="17">
                  <c:v>301915.20706851128</c:v>
                </c:pt>
                <c:pt idx="18">
                  <c:v>347625.97200754884</c:v>
                </c:pt>
                <c:pt idx="19">
                  <c:v>329129.50043981551</c:v>
                </c:pt>
                <c:pt idx="20">
                  <c:v>421223.73905225279</c:v>
                </c:pt>
                <c:pt idx="21">
                  <c:v>447559.48024844035</c:v>
                </c:pt>
                <c:pt idx="22">
                  <c:v>323906.19807933149</c:v>
                </c:pt>
                <c:pt idx="23">
                  <c:v>411794.49454260373</c:v>
                </c:pt>
                <c:pt idx="24">
                  <c:v>323882.55512881681</c:v>
                </c:pt>
              </c:numCache>
            </c:numRef>
          </c:val>
          <c:smooth val="0"/>
        </c:ser>
        <c:dLbls>
          <c:showLegendKey val="0"/>
          <c:showVal val="0"/>
          <c:showCatName val="0"/>
          <c:showSerName val="0"/>
          <c:showPercent val="0"/>
          <c:showBubbleSize val="0"/>
        </c:dLbls>
        <c:marker val="1"/>
        <c:smooth val="0"/>
        <c:axId val="190998016"/>
        <c:axId val="309141504"/>
      </c:lineChart>
      <c:catAx>
        <c:axId val="19099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309141504"/>
        <c:crosses val="autoZero"/>
        <c:auto val="1"/>
        <c:lblAlgn val="ctr"/>
        <c:lblOffset val="100"/>
        <c:tickMarkSkip val="1"/>
        <c:noMultiLvlLbl val="0"/>
      </c:catAx>
      <c:valAx>
        <c:axId val="3091415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s-CO"/>
                  <a:t>I Semestre</a:t>
                </a:r>
              </a:p>
              <a:p>
                <a:pPr>
                  <a:defRPr sz="10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s-CO"/>
                  <a:t>Tonelada (t)</a:t>
                </a:r>
              </a:p>
            </c:rich>
          </c:tx>
          <c:layout>
            <c:manualLayout>
              <c:xMode val="edge"/>
              <c:yMode val="edge"/>
              <c:x val="1.2435103070679701E-2"/>
              <c:y val="0.28457132189020307"/>
            </c:manualLayout>
          </c:layout>
          <c:overlay val="0"/>
          <c:spPr>
            <a:noFill/>
            <a:ln w="25400">
              <a:noFill/>
            </a:ln>
          </c:spPr>
        </c:title>
        <c:numFmt formatCode="General" sourceLinked="1"/>
        <c:majorTickMark val="none"/>
        <c:minorTickMark val="none"/>
        <c:tickLblPos val="nextTo"/>
        <c:spPr>
          <a:ln w="9525">
            <a:noFill/>
          </a:ln>
        </c:spPr>
        <c:txPr>
          <a:bodyPr rot="0" spcFirstLastPara="1" vertOverflow="ellipsis" wrap="square" anchor="ctr" anchorCtr="1"/>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9099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dTable>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65000"/>
              <a:lumOff val="35000"/>
            </a:schemeClr>
          </a:solidFill>
          <a:latin typeface="Segoe UI" panose="020B0502040204020203" pitchFamily="34" charset="0"/>
          <a:cs typeface="Segoe UI" panose="020B0502040204020203" pitchFamily="34" charset="0"/>
        </a:defRPr>
      </a:pPr>
      <a:endParaRPr lang="es-CO"/>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5807463791227"/>
          <c:y val="6.1349866694855974E-2"/>
          <c:w val="0.86073907638556935"/>
          <c:h val="0.56120715828341816"/>
        </c:manualLayout>
      </c:layout>
      <c:lineChart>
        <c:grouping val="standard"/>
        <c:varyColors val="0"/>
        <c:ser>
          <c:idx val="0"/>
          <c:order val="0"/>
          <c:tx>
            <c:strRef>
              <c:f>'[1]Area_Rend '!$AC$3</c:f>
              <c:strCache>
                <c:ptCount val="1"/>
                <c:pt idx="0">
                  <c:v>Meta</c:v>
                </c:pt>
              </c:strCache>
            </c:strRef>
          </c:tx>
          <c:spPr>
            <a:ln w="15875">
              <a:solidFill>
                <a:srgbClr val="33CCCC"/>
              </a:solidFill>
              <a:prstDash val="solid"/>
            </a:ln>
          </c:spPr>
          <c:marker>
            <c:symbol val="diamond"/>
            <c:size val="5"/>
            <c:spPr>
              <a:solidFill>
                <a:srgbClr val="33CCCC"/>
              </a:solidFill>
              <a:ln>
                <a:noFill/>
                <a:prstDash val="solid"/>
              </a:ln>
            </c:spPr>
          </c:marker>
          <c:cat>
            <c:strRef>
              <c:f>'[1]Area_Rend '!$AD$2:$BB$2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'!$AD$3:$BB$3</c:f>
              <c:numCache>
                <c:formatCode>General</c:formatCode>
                <c:ptCount val="25"/>
                <c:pt idx="0">
                  <c:v>5.47</c:v>
                </c:pt>
                <c:pt idx="1">
                  <c:v>5.41</c:v>
                </c:pt>
                <c:pt idx="2">
                  <c:v>5.65</c:v>
                </c:pt>
                <c:pt idx="3">
                  <c:v>5.67</c:v>
                </c:pt>
                <c:pt idx="4">
                  <c:v>5.28</c:v>
                </c:pt>
                <c:pt idx="5">
                  <c:v>5.0270000000000001</c:v>
                </c:pt>
                <c:pt idx="6">
                  <c:v>5.4222317216981128</c:v>
                </c:pt>
                <c:pt idx="7">
                  <c:v>5.6768772024939009</c:v>
                </c:pt>
                <c:pt idx="8">
                  <c:v>5.8857220058714272</c:v>
                </c:pt>
                <c:pt idx="9">
                  <c:v>5.43</c:v>
                </c:pt>
                <c:pt idx="10">
                  <c:v>5.3844997393374951</c:v>
                </c:pt>
                <c:pt idx="11">
                  <c:v>5.1623829484902304</c:v>
                </c:pt>
                <c:pt idx="12">
                  <c:v>4.7396169574700115</c:v>
                </c:pt>
                <c:pt idx="13">
                  <c:v>5.0462227856180419</c:v>
                </c:pt>
                <c:pt idx="14">
                  <c:v>4.8372156619018023</c:v>
                </c:pt>
                <c:pt idx="15">
                  <c:v>5.674221155768846</c:v>
                </c:pt>
                <c:pt idx="16">
                  <c:v>5.2559323257604929</c:v>
                </c:pt>
                <c:pt idx="17">
                  <c:v>5.3071293894858176</c:v>
                </c:pt>
                <c:pt idx="18">
                  <c:v>4.8455988400193331</c:v>
                </c:pt>
                <c:pt idx="19">
                  <c:v>5.4796912928759891</c:v>
                </c:pt>
                <c:pt idx="20">
                  <c:v>5.6329237974317845</c:v>
                </c:pt>
                <c:pt idx="21">
                  <c:v>5.4526700361557543</c:v>
                </c:pt>
                <c:pt idx="22">
                  <c:v>5.3672971923269968</c:v>
                </c:pt>
                <c:pt idx="23">
                  <c:v>5.4418118959691997</c:v>
                </c:pt>
                <c:pt idx="24">
                  <c:v>4.8503746280914184</c:v>
                </c:pt>
              </c:numCache>
            </c:numRef>
          </c:val>
          <c:smooth val="0"/>
        </c:ser>
        <c:ser>
          <c:idx val="1"/>
          <c:order val="1"/>
          <c:tx>
            <c:strRef>
              <c:f>'[1]Area_Rend '!$AC$4</c:f>
              <c:strCache>
                <c:ptCount val="1"/>
                <c:pt idx="0">
                  <c:v>Casanare</c:v>
                </c:pt>
              </c:strCache>
            </c:strRef>
          </c:tx>
          <c:spPr>
            <a:ln w="15875">
              <a:solidFill>
                <a:srgbClr val="FF00FF"/>
              </a:solidFill>
              <a:prstDash val="solid"/>
            </a:ln>
          </c:spPr>
          <c:marker>
            <c:symbol val="square"/>
            <c:size val="4"/>
            <c:spPr>
              <a:solidFill>
                <a:srgbClr val="FF00FF"/>
              </a:solidFill>
              <a:ln>
                <a:noFill/>
                <a:prstDash val="solid"/>
              </a:ln>
            </c:spPr>
          </c:marker>
          <c:cat>
            <c:strRef>
              <c:f>'[1]Area_Rend '!$AD$2:$BB$2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'!$AD$4:$BB$4</c:f>
              <c:numCache>
                <c:formatCode>General</c:formatCode>
                <c:ptCount val="25"/>
                <c:pt idx="0">
                  <c:v>5.69</c:v>
                </c:pt>
                <c:pt idx="1">
                  <c:v>5.65</c:v>
                </c:pt>
                <c:pt idx="2">
                  <c:v>6</c:v>
                </c:pt>
                <c:pt idx="3">
                  <c:v>6.04</c:v>
                </c:pt>
                <c:pt idx="4">
                  <c:v>5.25</c:v>
                </c:pt>
                <c:pt idx="5">
                  <c:v>5.1388999999999996</c:v>
                </c:pt>
                <c:pt idx="6">
                  <c:v>5.8775533333333332</c:v>
                </c:pt>
                <c:pt idx="7">
                  <c:v>5.853627541589649</c:v>
                </c:pt>
                <c:pt idx="8">
                  <c:v>6.0846962219495087</c:v>
                </c:pt>
                <c:pt idx="9">
                  <c:v>6.02</c:v>
                </c:pt>
                <c:pt idx="10">
                  <c:v>5.3565085954547875</c:v>
                </c:pt>
                <c:pt idx="11">
                  <c:v>5.060118314965889</c:v>
                </c:pt>
                <c:pt idx="12">
                  <c:v>4.8943439975708722</c:v>
                </c:pt>
                <c:pt idx="13">
                  <c:v>5.0668508619136281</c:v>
                </c:pt>
                <c:pt idx="14">
                  <c:v>5.2572968391902215</c:v>
                </c:pt>
                <c:pt idx="15">
                  <c:v>5.8141021994690938</c:v>
                </c:pt>
                <c:pt idx="16">
                  <c:v>6.0694373354104076</c:v>
                </c:pt>
                <c:pt idx="17">
                  <c:v>5.8814954790206233</c:v>
                </c:pt>
                <c:pt idx="18">
                  <c:v>5.6985348553696111</c:v>
                </c:pt>
                <c:pt idx="19">
                  <c:v>5.9729119031607256</c:v>
                </c:pt>
                <c:pt idx="20">
                  <c:v>5.9042425352890229</c:v>
                </c:pt>
                <c:pt idx="21">
                  <c:v>5.830681635926223</c:v>
                </c:pt>
                <c:pt idx="22">
                  <c:v>5.6605071022738542</c:v>
                </c:pt>
                <c:pt idx="23">
                  <c:v>5.8885740861918849</c:v>
                </c:pt>
                <c:pt idx="24">
                  <c:v>5.3960960487219598</c:v>
                </c:pt>
              </c:numCache>
            </c:numRef>
          </c:val>
          <c:smooth val="0"/>
        </c:ser>
        <c:ser>
          <c:idx val="2"/>
          <c:order val="2"/>
          <c:tx>
            <c:strRef>
              <c:f>'[1]Area_Rend '!$AC$5</c:f>
              <c:strCache>
                <c:ptCount val="1"/>
                <c:pt idx="0">
                  <c:v>Tolima</c:v>
                </c:pt>
              </c:strCache>
            </c:strRef>
          </c:tx>
          <c:spPr>
            <a:ln w="15875">
              <a:solidFill>
                <a:srgbClr val="FF9900"/>
              </a:solidFill>
              <a:prstDash val="solid"/>
            </a:ln>
          </c:spPr>
          <c:marker>
            <c:symbol val="square"/>
            <c:size val="4"/>
            <c:spPr>
              <a:solidFill>
                <a:srgbClr val="FF6600"/>
              </a:solidFill>
              <a:ln>
                <a:noFill/>
                <a:prstDash val="solid"/>
              </a:ln>
            </c:spPr>
          </c:marker>
          <c:cat>
            <c:strRef>
              <c:f>'[1]Area_Rend '!$AD$2:$BB$2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'!$AD$5:$BB$5</c:f>
              <c:numCache>
                <c:formatCode>General</c:formatCode>
                <c:ptCount val="25"/>
                <c:pt idx="0">
                  <c:v>7.38</c:v>
                </c:pt>
                <c:pt idx="1">
                  <c:v>7.34</c:v>
                </c:pt>
                <c:pt idx="2">
                  <c:v>6.94</c:v>
                </c:pt>
                <c:pt idx="3">
                  <c:v>6.93</c:v>
                </c:pt>
                <c:pt idx="4">
                  <c:v>7.16</c:v>
                </c:pt>
                <c:pt idx="5">
                  <c:v>7.1390000000000002</c:v>
                </c:pt>
                <c:pt idx="6">
                  <c:v>7.3507764992254936</c:v>
                </c:pt>
                <c:pt idx="7">
                  <c:v>7.7349176353134137</c:v>
                </c:pt>
                <c:pt idx="8">
                  <c:v>8.0954782079934358</c:v>
                </c:pt>
                <c:pt idx="9">
                  <c:v>8.2899999999999991</c:v>
                </c:pt>
                <c:pt idx="10">
                  <c:v>5.845892037948901</c:v>
                </c:pt>
                <c:pt idx="11">
                  <c:v>6.8989548132185528</c:v>
                </c:pt>
                <c:pt idx="12">
                  <c:v>6.2469603714851667</c:v>
                </c:pt>
                <c:pt idx="13">
                  <c:v>6.2475950589345279</c:v>
                </c:pt>
                <c:pt idx="14">
                  <c:v>6.3036952732172855</c:v>
                </c:pt>
                <c:pt idx="15">
                  <c:v>6.6343183527971332</c:v>
                </c:pt>
                <c:pt idx="16">
                  <c:v>6.8890249827558447</c:v>
                </c:pt>
                <c:pt idx="17">
                  <c:v>7.0525879024012443</c:v>
                </c:pt>
                <c:pt idx="18">
                  <c:v>7.1896021932805807</c:v>
                </c:pt>
                <c:pt idx="19">
                  <c:v>7.1204159319066793</c:v>
                </c:pt>
                <c:pt idx="20">
                  <c:v>7.683599950387987</c:v>
                </c:pt>
                <c:pt idx="21">
                  <c:v>7.2883184910463656</c:v>
                </c:pt>
                <c:pt idx="22">
                  <c:v>7.3384788612588627</c:v>
                </c:pt>
                <c:pt idx="23">
                  <c:v>7.4080277157677763</c:v>
                </c:pt>
                <c:pt idx="24">
                  <c:v>6.7078242466208025</c:v>
                </c:pt>
              </c:numCache>
            </c:numRef>
          </c:val>
          <c:smooth val="0"/>
        </c:ser>
        <c:ser>
          <c:idx val="3"/>
          <c:order val="3"/>
          <c:tx>
            <c:strRef>
              <c:f>'[1]Area_Rend '!$AC$6</c:f>
              <c:strCache>
                <c:ptCount val="1"/>
                <c:pt idx="0">
                  <c:v>Huila</c:v>
                </c:pt>
              </c:strCache>
            </c:strRef>
          </c:tx>
          <c:spPr>
            <a:ln w="15875">
              <a:solidFill>
                <a:srgbClr val="808000"/>
              </a:solidFill>
              <a:prstDash val="solid"/>
            </a:ln>
          </c:spPr>
          <c:marker>
            <c:symbol val="square"/>
            <c:size val="4"/>
            <c:spPr>
              <a:solidFill>
                <a:srgbClr val="99CC00"/>
              </a:solidFill>
              <a:ln>
                <a:noFill/>
                <a:prstDash val="solid"/>
              </a:ln>
            </c:spPr>
          </c:marker>
          <c:cat>
            <c:strRef>
              <c:f>'[1]Area_Rend '!$AD$2:$BB$2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'!$AD$6:$BB$6</c:f>
              <c:numCache>
                <c:formatCode>General</c:formatCode>
                <c:ptCount val="25"/>
                <c:pt idx="0">
                  <c:v>6.9</c:v>
                </c:pt>
                <c:pt idx="1">
                  <c:v>7.44</c:v>
                </c:pt>
                <c:pt idx="2">
                  <c:v>7.02</c:v>
                </c:pt>
                <c:pt idx="3">
                  <c:v>7.1</c:v>
                </c:pt>
                <c:pt idx="4">
                  <c:v>7.23</c:v>
                </c:pt>
                <c:pt idx="5">
                  <c:v>6.7969999999999997</c:v>
                </c:pt>
                <c:pt idx="6">
                  <c:v>6.7805914360797654</c:v>
                </c:pt>
                <c:pt idx="7">
                  <c:v>7.5703442505378913</c:v>
                </c:pt>
                <c:pt idx="8">
                  <c:v>7.7215263941632255</c:v>
                </c:pt>
                <c:pt idx="9">
                  <c:v>7.73</c:v>
                </c:pt>
                <c:pt idx="10">
                  <c:v>6.7693646737857947</c:v>
                </c:pt>
                <c:pt idx="11">
                  <c:v>7.2087697616873605</c:v>
                </c:pt>
                <c:pt idx="12">
                  <c:v>6.7082012963032582</c:v>
                </c:pt>
                <c:pt idx="13">
                  <c:v>6.1766292108234211</c:v>
                </c:pt>
                <c:pt idx="14">
                  <c:v>6.8024789287274885</c:v>
                </c:pt>
                <c:pt idx="15">
                  <c:v>6.7769672506106531</c:v>
                </c:pt>
                <c:pt idx="16">
                  <c:v>7.2068936882164474</c:v>
                </c:pt>
                <c:pt idx="17">
                  <c:v>7.0287492711478539</c:v>
                </c:pt>
                <c:pt idx="18">
                  <c:v>7.1670908663696995</c:v>
                </c:pt>
                <c:pt idx="19">
                  <c:v>7.4119797253437811</c:v>
                </c:pt>
                <c:pt idx="20">
                  <c:v>7.1437149960648769</c:v>
                </c:pt>
                <c:pt idx="21">
                  <c:v>6.9042696395128171</c:v>
                </c:pt>
                <c:pt idx="22">
                  <c:v>7.2415376673803014</c:v>
                </c:pt>
                <c:pt idx="23">
                  <c:v>7.2964284006040359</c:v>
                </c:pt>
                <c:pt idx="24">
                  <c:v>7.2975941459847444</c:v>
                </c:pt>
              </c:numCache>
            </c:numRef>
          </c:val>
          <c:smooth val="0"/>
        </c:ser>
        <c:ser>
          <c:idx val="4"/>
          <c:order val="4"/>
          <c:tx>
            <c:strRef>
              <c:f>'[1]Area_Rend '!$AC$7</c:f>
              <c:strCache>
                <c:ptCount val="1"/>
                <c:pt idx="0">
                  <c:v>Resto departamentos</c:v>
                </c:pt>
              </c:strCache>
            </c:strRef>
          </c:tx>
          <c:spPr>
            <a:ln w="15875">
              <a:solidFill>
                <a:srgbClr val="953735"/>
              </a:solidFill>
              <a:prstDash val="solid"/>
            </a:ln>
          </c:spPr>
          <c:marker>
            <c:symbol val="circle"/>
            <c:size val="4"/>
            <c:spPr>
              <a:solidFill>
                <a:srgbClr val="953735"/>
              </a:solidFill>
              <a:ln>
                <a:noFill/>
                <a:prstDash val="solid"/>
              </a:ln>
            </c:spPr>
          </c:marker>
          <c:cat>
            <c:strRef>
              <c:f>'[1]Area_Rend '!$AD$2:$BB$2</c:f>
              <c:strCache>
                <c:ptCount val="25"/>
                <c:pt idx="0">
                  <c:v>2000-I</c:v>
                </c:pt>
                <c:pt idx="1">
                  <c:v>2001-I</c:v>
                </c:pt>
                <c:pt idx="2">
                  <c:v>2002-I</c:v>
                </c:pt>
                <c:pt idx="3">
                  <c:v>2003-I</c:v>
                </c:pt>
                <c:pt idx="4">
                  <c:v>2004-I</c:v>
                </c:pt>
                <c:pt idx="5">
                  <c:v>2005-I</c:v>
                </c:pt>
                <c:pt idx="6">
                  <c:v>2006-I</c:v>
                </c:pt>
                <c:pt idx="7">
                  <c:v>2007-I</c:v>
                </c:pt>
                <c:pt idx="8">
                  <c:v>2008-I</c:v>
                </c:pt>
                <c:pt idx="9">
                  <c:v>2009-I</c:v>
                </c:pt>
                <c:pt idx="10">
                  <c:v>2010-I</c:v>
                </c:pt>
                <c:pt idx="11">
                  <c:v>2011-I</c:v>
                </c:pt>
                <c:pt idx="12">
                  <c:v>2012-I</c:v>
                </c:pt>
                <c:pt idx="13">
                  <c:v>2013-I</c:v>
                </c:pt>
                <c:pt idx="14">
                  <c:v>2014-I</c:v>
                </c:pt>
                <c:pt idx="15">
                  <c:v>2015-I</c:v>
                </c:pt>
                <c:pt idx="16">
                  <c:v>2016-I</c:v>
                </c:pt>
                <c:pt idx="17">
                  <c:v>2017-I</c:v>
                </c:pt>
                <c:pt idx="18">
                  <c:v>2018-I</c:v>
                </c:pt>
                <c:pt idx="19">
                  <c:v>2019-I</c:v>
                </c:pt>
                <c:pt idx="20">
                  <c:v>2020-I</c:v>
                </c:pt>
                <c:pt idx="21">
                  <c:v>2021-I</c:v>
                </c:pt>
                <c:pt idx="22">
                  <c:v>2022-I</c:v>
                </c:pt>
                <c:pt idx="23">
                  <c:v>2023-I</c:v>
                </c:pt>
                <c:pt idx="24">
                  <c:v>2024-I</c:v>
                </c:pt>
              </c:strCache>
            </c:strRef>
          </c:cat>
          <c:val>
            <c:numRef>
              <c:f>'[1]Area_Rend '!$AD$7:$BB$7</c:f>
              <c:numCache>
                <c:formatCode>General</c:formatCode>
                <c:ptCount val="25"/>
                <c:pt idx="0">
                  <c:v>4.93</c:v>
                </c:pt>
                <c:pt idx="1">
                  <c:v>4.79</c:v>
                </c:pt>
                <c:pt idx="2">
                  <c:v>4.7300000000000004</c:v>
                </c:pt>
                <c:pt idx="3">
                  <c:v>5.04</c:v>
                </c:pt>
                <c:pt idx="4">
                  <c:v>5.77</c:v>
                </c:pt>
                <c:pt idx="5">
                  <c:v>5.59</c:v>
                </c:pt>
                <c:pt idx="6">
                  <c:v>5.7397830293940126</c:v>
                </c:pt>
                <c:pt idx="7">
                  <c:v>5.2422220218234283</c:v>
                </c:pt>
                <c:pt idx="8">
                  <c:v>5.9470212547023467</c:v>
                </c:pt>
                <c:pt idx="9">
                  <c:v>4.93</c:v>
                </c:pt>
                <c:pt idx="10">
                  <c:v>4.0482961925603425</c:v>
                </c:pt>
                <c:pt idx="11">
                  <c:v>4.5109731403950937</c:v>
                </c:pt>
                <c:pt idx="12">
                  <c:v>4.3180649872616303</c:v>
                </c:pt>
                <c:pt idx="13">
                  <c:v>4.5845957454018071</c:v>
                </c:pt>
                <c:pt idx="14">
                  <c:v>4.5476509579756836</c:v>
                </c:pt>
                <c:pt idx="15">
                  <c:v>4.9785331612706294</c:v>
                </c:pt>
                <c:pt idx="16">
                  <c:v>4.8070046777746009</c:v>
                </c:pt>
                <c:pt idx="17">
                  <c:v>4.2060812925116196</c:v>
                </c:pt>
                <c:pt idx="18">
                  <c:v>4.423195019027486</c:v>
                </c:pt>
                <c:pt idx="19">
                  <c:v>5.0266869649698851</c:v>
                </c:pt>
                <c:pt idx="20">
                  <c:v>5.369420878723937</c:v>
                </c:pt>
                <c:pt idx="21">
                  <c:v>5.1481126769687391</c:v>
                </c:pt>
                <c:pt idx="22">
                  <c:v>5.0788610845573476</c:v>
                </c:pt>
                <c:pt idx="23">
                  <c:v>5.5111459515578511</c:v>
                </c:pt>
                <c:pt idx="24">
                  <c:v>4.6061842403527571</c:v>
                </c:pt>
              </c:numCache>
            </c:numRef>
          </c:val>
          <c:smooth val="0"/>
        </c:ser>
        <c:dLbls>
          <c:showLegendKey val="0"/>
          <c:showVal val="0"/>
          <c:showCatName val="0"/>
          <c:showSerName val="0"/>
          <c:showPercent val="0"/>
          <c:showBubbleSize val="0"/>
        </c:dLbls>
        <c:marker val="1"/>
        <c:smooth val="0"/>
        <c:axId val="149596160"/>
        <c:axId val="309143808"/>
      </c:lineChart>
      <c:catAx>
        <c:axId val="14959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s-CO"/>
          </a:p>
        </c:txPr>
        <c:crossAx val="309143808"/>
        <c:crosses val="autoZero"/>
        <c:auto val="1"/>
        <c:lblAlgn val="ctr"/>
        <c:lblOffset val="100"/>
        <c:tickMarkSkip val="1"/>
        <c:noMultiLvlLbl val="0"/>
      </c:catAx>
      <c:valAx>
        <c:axId val="309143808"/>
        <c:scaling>
          <c:orientation val="minMax"/>
          <c:min val="3"/>
        </c:scaling>
        <c:delete val="0"/>
        <c:axPos val="l"/>
        <c:title>
          <c:tx>
            <c:rich>
              <a:bodyPr/>
              <a:lstStyle/>
              <a:p>
                <a:pPr>
                  <a:defRPr/>
                </a:pPr>
                <a:r>
                  <a:rPr lang="es-CO"/>
                  <a:t>I EMESTRE</a:t>
                </a:r>
              </a:p>
              <a:p>
                <a:pPr>
                  <a:defRPr/>
                </a:pPr>
                <a:r>
                  <a:rPr lang="es-CO"/>
                  <a:t>Tonelada por hectárea (t/ha)</a:t>
                </a:r>
              </a:p>
            </c:rich>
          </c:tx>
          <c:layout>
            <c:manualLayout>
              <c:xMode val="edge"/>
              <c:yMode val="edge"/>
              <c:x val="3.7591441863990827E-2"/>
              <c:y val="0.12681435653876599"/>
            </c:manualLayout>
          </c:layout>
          <c:overlay val="0"/>
          <c:spPr>
            <a:noFill/>
            <a:ln w="25400">
              <a:noFill/>
            </a:ln>
          </c:spPr>
        </c:title>
        <c:numFmt formatCode="General" sourceLinked="1"/>
        <c:majorTickMark val="out"/>
        <c:minorTickMark val="none"/>
        <c:tickLblPos val="nextTo"/>
        <c:spPr>
          <a:ln w="3175">
            <a:solidFill>
              <a:schemeClr val="bg1">
                <a:lumMod val="85000"/>
              </a:schemeClr>
            </a:solidFill>
            <a:prstDash val="solid"/>
          </a:ln>
        </c:spPr>
        <c:txPr>
          <a:bodyPr rot="0" vert="horz"/>
          <a:lstStyle/>
          <a:p>
            <a:pPr>
              <a:defRPr/>
            </a:pPr>
            <a:endParaRPr lang="es-CO"/>
          </a:p>
        </c:txPr>
        <c:crossAx val="149596160"/>
        <c:crosses val="autoZero"/>
        <c:crossBetween val="between"/>
      </c:valAx>
      <c:dTable>
        <c:showHorzBorder val="1"/>
        <c:showVertBorder val="1"/>
        <c:showOutline val="1"/>
        <c:showKeys val="1"/>
        <c:spPr>
          <a:ln w="3175">
            <a:solidFill>
              <a:schemeClr val="bg1">
                <a:lumMod val="85000"/>
              </a:schemeClr>
            </a:solidFill>
            <a:prstDash val="solid"/>
          </a:ln>
        </c:spPr>
      </c:dTable>
      <c:spPr>
        <a:noFill/>
        <a:ln w="25400">
          <a:noFill/>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chemeClr val="tx1">
              <a:lumMod val="65000"/>
              <a:lumOff val="35000"/>
            </a:schemeClr>
          </a:solidFill>
          <a:latin typeface="Segoe UI"/>
          <a:ea typeface="Segoe UI"/>
          <a:cs typeface="Segoe UI"/>
        </a:defRPr>
      </a:pPr>
      <a:endParaRPr lang="es-CO"/>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3.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9.png"/><Relationship Id="rId5" Type="http://schemas.openxmlformats.org/officeDocument/2006/relationships/image" Target="../media/image12.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5.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3.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190500</xdr:rowOff>
    </xdr:from>
    <xdr:to>
      <xdr:col>2</xdr:col>
      <xdr:colOff>142875</xdr:colOff>
      <xdr:row>1</xdr:row>
      <xdr:rowOff>161925</xdr:rowOff>
    </xdr:to>
    <xdr:pic>
      <xdr:nvPicPr>
        <xdr:cNvPr id="25110591"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18383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0</xdr:row>
      <xdr:rowOff>0</xdr:rowOff>
    </xdr:from>
    <xdr:to>
      <xdr:col>6</xdr:col>
      <xdr:colOff>1152525</xdr:colOff>
      <xdr:row>1</xdr:row>
      <xdr:rowOff>285750</xdr:rowOff>
    </xdr:to>
    <xdr:pic>
      <xdr:nvPicPr>
        <xdr:cNvPr id="25110592" name="4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0"/>
          <a:ext cx="11620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304800</xdr:rowOff>
    </xdr:from>
    <xdr:to>
      <xdr:col>7</xdr:col>
      <xdr:colOff>19050</xdr:colOff>
      <xdr:row>2</xdr:row>
      <xdr:rowOff>47625</xdr:rowOff>
    </xdr:to>
    <xdr:pic>
      <xdr:nvPicPr>
        <xdr:cNvPr id="25110593" name="Imagen 1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019175"/>
          <a:ext cx="6753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12</xdr:col>
      <xdr:colOff>47625</xdr:colOff>
      <xdr:row>1</xdr:row>
      <xdr:rowOff>323850</xdr:rowOff>
    </xdr:to>
    <xdr:pic>
      <xdr:nvPicPr>
        <xdr:cNvPr id="25118783"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10010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590550</xdr:colOff>
      <xdr:row>1</xdr:row>
      <xdr:rowOff>133350</xdr:rowOff>
    </xdr:to>
    <xdr:pic>
      <xdr:nvPicPr>
        <xdr:cNvPr id="25118784"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025"/>
          <a:ext cx="1809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0</xdr:rowOff>
    </xdr:from>
    <xdr:to>
      <xdr:col>9</xdr:col>
      <xdr:colOff>647700</xdr:colOff>
      <xdr:row>74</xdr:row>
      <xdr:rowOff>66675</xdr:rowOff>
    </xdr:to>
    <xdr:pic>
      <xdr:nvPicPr>
        <xdr:cNvPr id="25118785" name="Imagen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5875" y="5572125"/>
          <a:ext cx="6943725" cy="960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38100</xdr:rowOff>
    </xdr:from>
    <xdr:to>
      <xdr:col>12</xdr:col>
      <xdr:colOff>57150</xdr:colOff>
      <xdr:row>5</xdr:row>
      <xdr:rowOff>85725</xdr:rowOff>
    </xdr:to>
    <xdr:pic>
      <xdr:nvPicPr>
        <xdr:cNvPr id="2511978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50"/>
          <a:ext cx="11287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xdr:row>
      <xdr:rowOff>0</xdr:rowOff>
    </xdr:from>
    <xdr:to>
      <xdr:col>1</xdr:col>
      <xdr:colOff>828675</xdr:colOff>
      <xdr:row>4</xdr:row>
      <xdr:rowOff>114300</xdr:rowOff>
    </xdr:to>
    <xdr:pic>
      <xdr:nvPicPr>
        <xdr:cNvPr id="25119787"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1925"/>
          <a:ext cx="1952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38100</xdr:rowOff>
    </xdr:from>
    <xdr:to>
      <xdr:col>12</xdr:col>
      <xdr:colOff>57150</xdr:colOff>
      <xdr:row>5</xdr:row>
      <xdr:rowOff>85725</xdr:rowOff>
    </xdr:to>
    <xdr:pic>
      <xdr:nvPicPr>
        <xdr:cNvPr id="25120810"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50"/>
          <a:ext cx="11287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0</xdr:rowOff>
    </xdr:from>
    <xdr:to>
      <xdr:col>1</xdr:col>
      <xdr:colOff>981075</xdr:colOff>
      <xdr:row>4</xdr:row>
      <xdr:rowOff>85725</xdr:rowOff>
    </xdr:to>
    <xdr:pic>
      <xdr:nvPicPr>
        <xdr:cNvPr id="25120811"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0"/>
          <a:ext cx="2105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12</xdr:col>
      <xdr:colOff>47625</xdr:colOff>
      <xdr:row>1</xdr:row>
      <xdr:rowOff>304800</xdr:rowOff>
    </xdr:to>
    <xdr:pic>
      <xdr:nvPicPr>
        <xdr:cNvPr id="2512191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100107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571500</xdr:colOff>
      <xdr:row>1</xdr:row>
      <xdr:rowOff>114300</xdr:rowOff>
    </xdr:to>
    <xdr:pic>
      <xdr:nvPicPr>
        <xdr:cNvPr id="25121919"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025"/>
          <a:ext cx="1790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542925</xdr:colOff>
      <xdr:row>0</xdr:row>
      <xdr:rowOff>0</xdr:rowOff>
    </xdr:from>
    <xdr:to>
      <xdr:col>11</xdr:col>
      <xdr:colOff>781050</xdr:colOff>
      <xdr:row>1</xdr:row>
      <xdr:rowOff>171450</xdr:rowOff>
    </xdr:to>
    <xdr:pic>
      <xdr:nvPicPr>
        <xdr:cNvPr id="25121920"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24925" y="0"/>
          <a:ext cx="1038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0</xdr:colOff>
      <xdr:row>6</xdr:row>
      <xdr:rowOff>0</xdr:rowOff>
    </xdr:from>
    <xdr:to>
      <xdr:col>45</xdr:col>
      <xdr:colOff>752475</xdr:colOff>
      <xdr:row>29</xdr:row>
      <xdr:rowOff>28575</xdr:rowOff>
    </xdr:to>
    <xdr:graphicFrame macro="">
      <xdr:nvGraphicFramePr>
        <xdr:cNvPr id="251219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71</xdr:row>
      <xdr:rowOff>0</xdr:rowOff>
    </xdr:from>
    <xdr:to>
      <xdr:col>45</xdr:col>
      <xdr:colOff>742950</xdr:colOff>
      <xdr:row>94</xdr:row>
      <xdr:rowOff>19050</xdr:rowOff>
    </xdr:to>
    <xdr:graphicFrame macro="">
      <xdr:nvGraphicFramePr>
        <xdr:cNvPr id="25121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428625</xdr:colOff>
      <xdr:row>132</xdr:row>
      <xdr:rowOff>28575</xdr:rowOff>
    </xdr:from>
    <xdr:to>
      <xdr:col>47</xdr:col>
      <xdr:colOff>152400</xdr:colOff>
      <xdr:row>156</xdr:row>
      <xdr:rowOff>76200</xdr:rowOff>
    </xdr:to>
    <xdr:graphicFrame macro="">
      <xdr:nvGraphicFramePr>
        <xdr:cNvPr id="25121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171450</xdr:rowOff>
    </xdr:from>
    <xdr:to>
      <xdr:col>13</xdr:col>
      <xdr:colOff>76200</xdr:colOff>
      <xdr:row>1</xdr:row>
      <xdr:rowOff>209550</xdr:rowOff>
    </xdr:to>
    <xdr:pic>
      <xdr:nvPicPr>
        <xdr:cNvPr id="24599339" name="Imagen 1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933450"/>
          <a:ext cx="819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76200</xdr:rowOff>
    </xdr:from>
    <xdr:to>
      <xdr:col>3</xdr:col>
      <xdr:colOff>0</xdr:colOff>
      <xdr:row>1</xdr:row>
      <xdr:rowOff>19050</xdr:rowOff>
    </xdr:to>
    <xdr:pic>
      <xdr:nvPicPr>
        <xdr:cNvPr id="24599340"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76200"/>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0</xdr:row>
      <xdr:rowOff>0</xdr:rowOff>
    </xdr:from>
    <xdr:to>
      <xdr:col>12</xdr:col>
      <xdr:colOff>428625</xdr:colOff>
      <xdr:row>1</xdr:row>
      <xdr:rowOff>171450</xdr:rowOff>
    </xdr:to>
    <xdr:pic>
      <xdr:nvPicPr>
        <xdr:cNvPr id="24599341"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24675" y="0"/>
          <a:ext cx="1047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30</xdr:row>
      <xdr:rowOff>1257300</xdr:rowOff>
    </xdr:from>
    <xdr:to>
      <xdr:col>9</xdr:col>
      <xdr:colOff>200025</xdr:colOff>
      <xdr:row>32</xdr:row>
      <xdr:rowOff>828675</xdr:rowOff>
    </xdr:to>
    <xdr:pic>
      <xdr:nvPicPr>
        <xdr:cNvPr id="24599342" name="6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14525" y="11372850"/>
          <a:ext cx="394335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266700</xdr:colOff>
          <xdr:row>58</xdr:row>
          <xdr:rowOff>123825</xdr:rowOff>
        </xdr:from>
        <xdr:to>
          <xdr:col>8</xdr:col>
          <xdr:colOff>28575</xdr:colOff>
          <xdr:row>59</xdr:row>
          <xdr:rowOff>0</xdr:rowOff>
        </xdr:to>
        <xdr:sp macro="" textlink="">
          <xdr:nvSpPr>
            <xdr:cNvPr id="24598702" name="Object 4270" hidden="1">
              <a:extLst>
                <a:ext uri="{63B3BB69-23CF-44E3-9099-C40C66FF867C}">
                  <a14:compatExt spid="_x0000_s24598702"/>
                </a:ext>
              </a:extLst>
            </xdr:cNvPr>
            <xdr:cNvSpPr/>
          </xdr:nvSpPr>
          <xdr:spPr>
            <a:xfrm>
              <a:off x="0" y="0"/>
              <a:ext cx="0" cy="0"/>
            </a:xfrm>
            <a:prstGeom prst="rect">
              <a:avLst/>
            </a:prstGeom>
          </xdr:spPr>
        </xdr:sp>
        <xdr:clientData/>
      </xdr:twoCellAnchor>
    </mc:Choice>
    <mc:Fallback/>
  </mc:AlternateContent>
  <xdr:twoCellAnchor editAs="oneCell">
    <xdr:from>
      <xdr:col>1</xdr:col>
      <xdr:colOff>428625</xdr:colOff>
      <xdr:row>61</xdr:row>
      <xdr:rowOff>38100</xdr:rowOff>
    </xdr:from>
    <xdr:to>
      <xdr:col>10</xdr:col>
      <xdr:colOff>447675</xdr:colOff>
      <xdr:row>61</xdr:row>
      <xdr:rowOff>457200</xdr:rowOff>
    </xdr:to>
    <xdr:pic>
      <xdr:nvPicPr>
        <xdr:cNvPr id="24599343" name="Imagen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7275" y="33708975"/>
          <a:ext cx="56769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42</xdr:row>
      <xdr:rowOff>1971675</xdr:rowOff>
    </xdr:from>
    <xdr:to>
      <xdr:col>10</xdr:col>
      <xdr:colOff>533400</xdr:colOff>
      <xdr:row>44</xdr:row>
      <xdr:rowOff>2371725</xdr:rowOff>
    </xdr:to>
    <xdr:pic>
      <xdr:nvPicPr>
        <xdr:cNvPr id="24599344" name="Imagen 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575" y="19735800"/>
          <a:ext cx="6029325" cy="540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228600</xdr:rowOff>
    </xdr:from>
    <xdr:to>
      <xdr:col>10</xdr:col>
      <xdr:colOff>28575</xdr:colOff>
      <xdr:row>1</xdr:row>
      <xdr:rowOff>285750</xdr:rowOff>
    </xdr:to>
    <xdr:pic>
      <xdr:nvPicPr>
        <xdr:cNvPr id="2511165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8575" y="990600"/>
          <a:ext cx="7381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114300</xdr:rowOff>
    </xdr:from>
    <xdr:to>
      <xdr:col>0</xdr:col>
      <xdr:colOff>2419350</xdr:colOff>
      <xdr:row>1</xdr:row>
      <xdr:rowOff>114300</xdr:rowOff>
    </xdr:to>
    <xdr:pic>
      <xdr:nvPicPr>
        <xdr:cNvPr id="25111658"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14300"/>
          <a:ext cx="1952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13</xdr:col>
      <xdr:colOff>447675</xdr:colOff>
      <xdr:row>83</xdr:row>
      <xdr:rowOff>76200</xdr:rowOff>
    </xdr:to>
    <xdr:pic>
      <xdr:nvPicPr>
        <xdr:cNvPr id="25111659"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7505700"/>
          <a:ext cx="6924675" cy="961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35</xdr:row>
      <xdr:rowOff>0</xdr:rowOff>
    </xdr:from>
    <xdr:to>
      <xdr:col>26</xdr:col>
      <xdr:colOff>66675</xdr:colOff>
      <xdr:row>83</xdr:row>
      <xdr:rowOff>95250</xdr:rowOff>
    </xdr:to>
    <xdr:pic>
      <xdr:nvPicPr>
        <xdr:cNvPr id="25111660" name="Imagen 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15525" y="7505700"/>
          <a:ext cx="6953250" cy="962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0</xdr:colOff>
      <xdr:row>35</xdr:row>
      <xdr:rowOff>0</xdr:rowOff>
    </xdr:from>
    <xdr:to>
      <xdr:col>38</xdr:col>
      <xdr:colOff>628650</xdr:colOff>
      <xdr:row>83</xdr:row>
      <xdr:rowOff>95250</xdr:rowOff>
    </xdr:to>
    <xdr:pic>
      <xdr:nvPicPr>
        <xdr:cNvPr id="25111661" name="Imagen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573625" y="7505700"/>
          <a:ext cx="7038975" cy="962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95250</xdr:colOff>
      <xdr:row>1</xdr:row>
      <xdr:rowOff>323850</xdr:rowOff>
    </xdr:to>
    <xdr:pic>
      <xdr:nvPicPr>
        <xdr:cNvPr id="2511261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6648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2</xdr:col>
      <xdr:colOff>457200</xdr:colOff>
      <xdr:row>1</xdr:row>
      <xdr:rowOff>133350</xdr:rowOff>
    </xdr:to>
    <xdr:pic>
      <xdr:nvPicPr>
        <xdr:cNvPr id="25112619"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025"/>
          <a:ext cx="1809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228600</xdr:rowOff>
    </xdr:from>
    <xdr:to>
      <xdr:col>10</xdr:col>
      <xdr:colOff>19050</xdr:colOff>
      <xdr:row>1</xdr:row>
      <xdr:rowOff>285750</xdr:rowOff>
    </xdr:to>
    <xdr:pic>
      <xdr:nvPicPr>
        <xdr:cNvPr id="2446728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8575" y="990600"/>
          <a:ext cx="77533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200025</xdr:rowOff>
    </xdr:from>
    <xdr:to>
      <xdr:col>0</xdr:col>
      <xdr:colOff>2019300</xdr:colOff>
      <xdr:row>1</xdr:row>
      <xdr:rowOff>123825</xdr:rowOff>
    </xdr:to>
    <xdr:pic>
      <xdr:nvPicPr>
        <xdr:cNvPr id="24467289"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00025"/>
          <a:ext cx="19431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31</xdr:row>
      <xdr:rowOff>0</xdr:rowOff>
    </xdr:from>
    <xdr:to>
      <xdr:col>12</xdr:col>
      <xdr:colOff>19050</xdr:colOff>
      <xdr:row>79</xdr:row>
      <xdr:rowOff>66675</xdr:rowOff>
    </xdr:to>
    <xdr:pic>
      <xdr:nvPicPr>
        <xdr:cNvPr id="24467290"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7029450"/>
          <a:ext cx="6943725" cy="960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19050</xdr:colOff>
      <xdr:row>1</xdr:row>
      <xdr:rowOff>323850</xdr:rowOff>
    </xdr:to>
    <xdr:pic>
      <xdr:nvPicPr>
        <xdr:cNvPr id="25113684"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10077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581025</xdr:colOff>
      <xdr:row>1</xdr:row>
      <xdr:rowOff>142875</xdr:rowOff>
    </xdr:to>
    <xdr:pic>
      <xdr:nvPicPr>
        <xdr:cNvPr id="25113685"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025"/>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0</xdr:colOff>
      <xdr:row>6</xdr:row>
      <xdr:rowOff>0</xdr:rowOff>
    </xdr:from>
    <xdr:to>
      <xdr:col>45</xdr:col>
      <xdr:colOff>419100</xdr:colOff>
      <xdr:row>25</xdr:row>
      <xdr:rowOff>76200</xdr:rowOff>
    </xdr:to>
    <xdr:graphicFrame macro="">
      <xdr:nvGraphicFramePr>
        <xdr:cNvPr id="251136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26</xdr:row>
      <xdr:rowOff>0</xdr:rowOff>
    </xdr:from>
    <xdr:to>
      <xdr:col>15</xdr:col>
      <xdr:colOff>714375</xdr:colOff>
      <xdr:row>76</xdr:row>
      <xdr:rowOff>152400</xdr:rowOff>
    </xdr:to>
    <xdr:pic>
      <xdr:nvPicPr>
        <xdr:cNvPr id="25113687" name="1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86475" y="6286500"/>
          <a:ext cx="7115175" cy="1004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85725</xdr:colOff>
      <xdr:row>1</xdr:row>
      <xdr:rowOff>323850</xdr:rowOff>
    </xdr:to>
    <xdr:pic>
      <xdr:nvPicPr>
        <xdr:cNvPr id="25115690"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102489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590550</xdr:colOff>
      <xdr:row>1</xdr:row>
      <xdr:rowOff>142875</xdr:rowOff>
    </xdr:to>
    <xdr:pic>
      <xdr:nvPicPr>
        <xdr:cNvPr id="25115691"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0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12</xdr:col>
      <xdr:colOff>85725</xdr:colOff>
      <xdr:row>1</xdr:row>
      <xdr:rowOff>323850</xdr:rowOff>
    </xdr:to>
    <xdr:pic>
      <xdr:nvPicPr>
        <xdr:cNvPr id="25116714"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11125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209550</xdr:rowOff>
    </xdr:from>
    <xdr:to>
      <xdr:col>0</xdr:col>
      <xdr:colOff>1952625</xdr:colOff>
      <xdr:row>1</xdr:row>
      <xdr:rowOff>76200</xdr:rowOff>
    </xdr:to>
    <xdr:pic>
      <xdr:nvPicPr>
        <xdr:cNvPr id="25116715"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9550"/>
          <a:ext cx="18859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10</xdr:col>
      <xdr:colOff>47625</xdr:colOff>
      <xdr:row>1</xdr:row>
      <xdr:rowOff>323850</xdr:rowOff>
    </xdr:to>
    <xdr:pic>
      <xdr:nvPicPr>
        <xdr:cNvPr id="2511773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792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209550</xdr:rowOff>
    </xdr:from>
    <xdr:to>
      <xdr:col>0</xdr:col>
      <xdr:colOff>2076450</xdr:colOff>
      <xdr:row>1</xdr:row>
      <xdr:rowOff>123825</xdr:rowOff>
    </xdr:to>
    <xdr:pic>
      <xdr:nvPicPr>
        <xdr:cNvPr id="25117739"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09550"/>
          <a:ext cx="20002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cono3/Downloads/CUADROS%20ENAM%202024%20-%20IP%202024-07-16_JDCV_2024%2008%2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ODUCCION"/>
      <sheetName val="Area_Rend "/>
      <sheetName val="AreaxZona%"/>
      <sheetName val="CALENDARIO"/>
      <sheetName val="SISTEMA"/>
      <sheetName val="Area (%)"/>
      <sheetName val="Variaciones A P R"/>
      <sheetName val="RESUM EJEC"/>
      <sheetName val="RESUMEN (S)"/>
      <sheetName val="marco"/>
      <sheetName val="C1"/>
      <sheetName val="cuadros base area"/>
      <sheetName val="Perdida"/>
    </sheetNames>
    <sheetDataSet>
      <sheetData sheetId="0"/>
      <sheetData sheetId="1">
        <row r="4">
          <cell r="B4" t="str">
            <v>2000 I</v>
          </cell>
          <cell r="C4" t="str">
            <v>2001 I</v>
          </cell>
          <cell r="D4" t="str">
            <v>2002 I</v>
          </cell>
          <cell r="E4" t="str">
            <v>2003 I</v>
          </cell>
          <cell r="F4" t="str">
            <v>2004 I</v>
          </cell>
          <cell r="G4" t="str">
            <v>2005 I</v>
          </cell>
          <cell r="H4" t="str">
            <v>2006 I</v>
          </cell>
          <cell r="I4" t="str">
            <v>2007 I</v>
          </cell>
          <cell r="J4" t="str">
            <v>2008 I</v>
          </cell>
          <cell r="K4" t="str">
            <v>2009 I</v>
          </cell>
          <cell r="L4" t="str">
            <v>2010 I</v>
          </cell>
          <cell r="M4" t="str">
            <v>2011 I</v>
          </cell>
          <cell r="N4" t="str">
            <v>2012 I</v>
          </cell>
          <cell r="O4" t="str">
            <v>2013 I</v>
          </cell>
          <cell r="P4" t="str">
            <v>2014 I</v>
          </cell>
          <cell r="Q4" t="str">
            <v>2015 I</v>
          </cell>
          <cell r="R4" t="str">
            <v>2016 I</v>
          </cell>
          <cell r="S4" t="str">
            <v>2017 I</v>
          </cell>
          <cell r="T4" t="str">
            <v>2018 I</v>
          </cell>
          <cell r="U4" t="str">
            <v>2019 I</v>
          </cell>
          <cell r="V4" t="str">
            <v>2020 I</v>
          </cell>
          <cell r="W4" t="str">
            <v>2021 I</v>
          </cell>
          <cell r="X4" t="str">
            <v>2022 I</v>
          </cell>
          <cell r="Y4" t="str">
            <v>2023 I</v>
          </cell>
          <cell r="Z4" t="str">
            <v>2024 I</v>
          </cell>
        </row>
        <row r="5">
          <cell r="A5" t="str">
            <v>Meta</v>
          </cell>
          <cell r="B5">
            <v>99413</v>
          </cell>
          <cell r="C5">
            <v>76409</v>
          </cell>
          <cell r="D5">
            <v>102975</v>
          </cell>
          <cell r="E5">
            <v>79283</v>
          </cell>
          <cell r="F5">
            <v>89855</v>
          </cell>
          <cell r="G5">
            <v>89428</v>
          </cell>
          <cell r="H5">
            <v>61819</v>
          </cell>
          <cell r="I5">
            <v>60871.585318011967</v>
          </cell>
          <cell r="J5">
            <v>86848</v>
          </cell>
          <cell r="K5">
            <v>62695</v>
          </cell>
          <cell r="L5">
            <v>42502.548692460521</v>
          </cell>
          <cell r="M5">
            <v>85080.717135772647</v>
          </cell>
          <cell r="N5">
            <v>50960.361526717563</v>
          </cell>
          <cell r="O5">
            <v>82671.76327450182</v>
          </cell>
          <cell r="P5">
            <v>41866.101553760098</v>
          </cell>
          <cell r="Q5">
            <v>49252.239632073586</v>
          </cell>
          <cell r="R5">
            <v>65518.35</v>
          </cell>
          <cell r="S5">
            <v>74395.339781812188</v>
          </cell>
          <cell r="T5">
            <v>71252.108143064281</v>
          </cell>
          <cell r="U5">
            <v>78478.494789182063</v>
          </cell>
          <cell r="V5">
            <v>116232.84774429603</v>
          </cell>
          <cell r="W5">
            <v>100893.480014008</v>
          </cell>
          <cell r="X5">
            <v>78133.570109749489</v>
          </cell>
          <cell r="Y5">
            <v>98465.798264172059</v>
          </cell>
          <cell r="Z5">
            <v>88590.394950969931</v>
          </cell>
        </row>
        <row r="6">
          <cell r="A6" t="str">
            <v>Casanare</v>
          </cell>
          <cell r="B6">
            <v>83422</v>
          </cell>
          <cell r="C6">
            <v>64539</v>
          </cell>
          <cell r="D6">
            <v>111371</v>
          </cell>
          <cell r="E6">
            <v>91904</v>
          </cell>
          <cell r="F6">
            <v>78828</v>
          </cell>
          <cell r="G6">
            <v>92392</v>
          </cell>
          <cell r="H6">
            <v>64189</v>
          </cell>
          <cell r="I6">
            <v>130357.89140824585</v>
          </cell>
          <cell r="J6">
            <v>105335</v>
          </cell>
          <cell r="K6">
            <v>98391</v>
          </cell>
          <cell r="L6">
            <v>63554.719413488245</v>
          </cell>
          <cell r="M6">
            <v>76377.425846095124</v>
          </cell>
          <cell r="N6">
            <v>88171.607116239262</v>
          </cell>
          <cell r="O6">
            <v>94968.999075019514</v>
          </cell>
          <cell r="P6">
            <v>56429.721353132161</v>
          </cell>
          <cell r="Q6">
            <v>79609.012956010614</v>
          </cell>
          <cell r="R6">
            <v>81819.05</v>
          </cell>
          <cell r="S6">
            <v>107813.69362592704</v>
          </cell>
          <cell r="T6">
            <v>93031.430781336589</v>
          </cell>
          <cell r="U6">
            <v>102256.25178211162</v>
          </cell>
          <cell r="V6">
            <v>116222.06218589676</v>
          </cell>
          <cell r="W6">
            <v>109415.65623897353</v>
          </cell>
          <cell r="X6">
            <v>78355.569563225828</v>
          </cell>
          <cell r="Y6">
            <v>115599.446420544</v>
          </cell>
          <cell r="Z6">
            <v>101204.32100338522</v>
          </cell>
        </row>
        <row r="7">
          <cell r="A7" t="str">
            <v>Tolima</v>
          </cell>
          <cell r="B7">
            <v>444582</v>
          </cell>
          <cell r="C7">
            <v>385568</v>
          </cell>
          <cell r="D7">
            <v>346301</v>
          </cell>
          <cell r="E7">
            <v>346816</v>
          </cell>
          <cell r="F7">
            <v>383523</v>
          </cell>
          <cell r="G7">
            <v>366958</v>
          </cell>
          <cell r="H7">
            <v>353933</v>
          </cell>
          <cell r="I7">
            <v>400649.11897795537</v>
          </cell>
          <cell r="J7">
            <v>454088</v>
          </cell>
          <cell r="K7">
            <v>456937</v>
          </cell>
          <cell r="L7">
            <v>297237.34805015626</v>
          </cell>
          <cell r="M7">
            <v>382459.88263911288</v>
          </cell>
          <cell r="N7">
            <v>324945.1505095152</v>
          </cell>
          <cell r="O7">
            <v>332264.08827795752</v>
          </cell>
          <cell r="P7">
            <v>334995.92868056102</v>
          </cell>
          <cell r="Q7">
            <v>317977.97790513665</v>
          </cell>
          <cell r="R7">
            <v>293931.48</v>
          </cell>
          <cell r="S7">
            <v>366956.86849554838</v>
          </cell>
          <cell r="T7">
            <v>391267.09097440279</v>
          </cell>
          <cell r="U7">
            <v>364301.75857464608</v>
          </cell>
          <cell r="V7">
            <v>383250.59918124432</v>
          </cell>
          <cell r="W7">
            <v>403028.36726818315</v>
          </cell>
          <cell r="X7">
            <v>296451.60278076259</v>
          </cell>
          <cell r="Y7">
            <v>357126.27662726108</v>
          </cell>
          <cell r="Z7">
            <v>334675.68871865311</v>
          </cell>
        </row>
        <row r="8">
          <cell r="A8" t="str">
            <v>Huila</v>
          </cell>
          <cell r="B8">
            <v>129528</v>
          </cell>
          <cell r="C8">
            <v>146418</v>
          </cell>
          <cell r="D8">
            <v>106410</v>
          </cell>
          <cell r="E8">
            <v>100523</v>
          </cell>
          <cell r="F8">
            <v>136153</v>
          </cell>
          <cell r="G8">
            <v>116405</v>
          </cell>
          <cell r="H8">
            <v>131984</v>
          </cell>
          <cell r="I8">
            <v>135206.41942875017</v>
          </cell>
          <cell r="J8">
            <v>129193</v>
          </cell>
          <cell r="K8">
            <v>137068</v>
          </cell>
          <cell r="L8">
            <v>109922.91671411821</v>
          </cell>
          <cell r="M8">
            <v>125465.74906161978</v>
          </cell>
          <cell r="N8">
            <v>111588.7334124617</v>
          </cell>
          <cell r="O8">
            <v>97241.950330729684</v>
          </cell>
          <cell r="P8">
            <v>98591.100702386058</v>
          </cell>
          <cell r="Q8">
            <v>97600.436287576638</v>
          </cell>
          <cell r="R8">
            <v>105879.43</v>
          </cell>
          <cell r="S8">
            <v>138877.82362394573</v>
          </cell>
          <cell r="T8">
            <v>117561.50940586695</v>
          </cell>
          <cell r="U8">
            <v>133914.68632185154</v>
          </cell>
          <cell r="V8">
            <v>128263.38306895374</v>
          </cell>
          <cell r="W8">
            <v>147701.55003667442</v>
          </cell>
          <cell r="X8">
            <v>135420.04499265997</v>
          </cell>
          <cell r="Y8">
            <v>131873.65982573529</v>
          </cell>
          <cell r="Z8">
            <v>132367.84927259304</v>
          </cell>
        </row>
        <row r="9">
          <cell r="A9" t="str">
            <v>Resto Dptos</v>
          </cell>
          <cell r="B9">
            <v>331704</v>
          </cell>
          <cell r="C9">
            <v>315876</v>
          </cell>
          <cell r="D9">
            <v>283070</v>
          </cell>
          <cell r="E9">
            <v>327680</v>
          </cell>
          <cell r="F9">
            <v>328243</v>
          </cell>
          <cell r="G9">
            <v>343671</v>
          </cell>
          <cell r="H9">
            <v>284779</v>
          </cell>
          <cell r="I9">
            <v>312149.95231000596</v>
          </cell>
          <cell r="J9">
            <v>329744</v>
          </cell>
          <cell r="K9">
            <v>322950</v>
          </cell>
          <cell r="L9">
            <v>211076.53398825091</v>
          </cell>
          <cell r="M9">
            <v>228860.74461086711</v>
          </cell>
          <cell r="N9">
            <v>223487.35715190144</v>
          </cell>
          <cell r="O9">
            <v>245043.45778309257</v>
          </cell>
          <cell r="P9">
            <v>264811.99935426062</v>
          </cell>
          <cell r="Q9">
            <v>236557.45786337738</v>
          </cell>
          <cell r="R9">
            <v>218206.19</v>
          </cell>
          <cell r="S9">
            <v>301915.20706851128</v>
          </cell>
          <cell r="T9">
            <v>347625.97200754884</v>
          </cell>
          <cell r="U9">
            <v>329129.50043981551</v>
          </cell>
          <cell r="V9">
            <v>421223.73905225279</v>
          </cell>
          <cell r="W9">
            <v>447559.48024844035</v>
          </cell>
          <cell r="X9">
            <v>323906.19807933149</v>
          </cell>
          <cell r="Y9">
            <v>411794.49454260373</v>
          </cell>
          <cell r="Z9">
            <v>323882.55512881681</v>
          </cell>
        </row>
      </sheetData>
      <sheetData sheetId="2">
        <row r="2">
          <cell r="B2" t="str">
            <v>2000-I</v>
          </cell>
          <cell r="C2" t="str">
            <v>2001-I</v>
          </cell>
          <cell r="D2" t="str">
            <v>2002-I</v>
          </cell>
          <cell r="E2" t="str">
            <v>2003-I</v>
          </cell>
          <cell r="F2" t="str">
            <v>2004-I</v>
          </cell>
          <cell r="G2" t="str">
            <v>2005-I</v>
          </cell>
          <cell r="H2" t="str">
            <v>2006-I</v>
          </cell>
          <cell r="I2" t="str">
            <v>2007-I</v>
          </cell>
          <cell r="J2" t="str">
            <v>2008-I</v>
          </cell>
          <cell r="K2" t="str">
            <v>2009-I</v>
          </cell>
          <cell r="L2" t="str">
            <v>2010-I</v>
          </cell>
          <cell r="M2" t="str">
            <v>2011-I</v>
          </cell>
          <cell r="N2" t="str">
            <v>2012-I</v>
          </cell>
          <cell r="O2" t="str">
            <v>2013-I</v>
          </cell>
          <cell r="P2" t="str">
            <v>2014-I</v>
          </cell>
          <cell r="Q2" t="str">
            <v>2015-I</v>
          </cell>
          <cell r="R2" t="str">
            <v>2016-I</v>
          </cell>
          <cell r="S2" t="str">
            <v>2017-I</v>
          </cell>
          <cell r="T2" t="str">
            <v>2018-I</v>
          </cell>
          <cell r="U2" t="str">
            <v>2019-I</v>
          </cell>
          <cell r="V2" t="str">
            <v>2020-I</v>
          </cell>
          <cell r="W2" t="str">
            <v>2021-I</v>
          </cell>
          <cell r="X2" t="str">
            <v>2022-I</v>
          </cell>
          <cell r="Y2" t="str">
            <v>2023-I</v>
          </cell>
          <cell r="Z2" t="str">
            <v>2024-I</v>
          </cell>
          <cell r="AD2" t="str">
            <v>2000-I</v>
          </cell>
          <cell r="AE2" t="str">
            <v>2001-I</v>
          </cell>
          <cell r="AF2" t="str">
            <v>2002-I</v>
          </cell>
          <cell r="AG2" t="str">
            <v>2003-I</v>
          </cell>
          <cell r="AH2" t="str">
            <v>2004-I</v>
          </cell>
          <cell r="AI2" t="str">
            <v>2005-I</v>
          </cell>
          <cell r="AJ2" t="str">
            <v>2006-I</v>
          </cell>
          <cell r="AK2" t="str">
            <v>2007-I</v>
          </cell>
          <cell r="AL2" t="str">
            <v>2008-I</v>
          </cell>
          <cell r="AM2" t="str">
            <v>2009-I</v>
          </cell>
          <cell r="AN2" t="str">
            <v>2010-I</v>
          </cell>
          <cell r="AO2" t="str">
            <v>2011-I</v>
          </cell>
          <cell r="AP2" t="str">
            <v>2012-I</v>
          </cell>
          <cell r="AQ2" t="str">
            <v>2013-I</v>
          </cell>
          <cell r="AR2" t="str">
            <v>2014-I</v>
          </cell>
          <cell r="AS2" t="str">
            <v>2015-I</v>
          </cell>
          <cell r="AT2" t="str">
            <v>2016-I</v>
          </cell>
          <cell r="AU2" t="str">
            <v>2017-I</v>
          </cell>
          <cell r="AV2" t="str">
            <v>2018-I</v>
          </cell>
          <cell r="AW2" t="str">
            <v>2019-I</v>
          </cell>
          <cell r="AX2" t="str">
            <v>2020-I</v>
          </cell>
          <cell r="AY2" t="str">
            <v>2021-I</v>
          </cell>
          <cell r="AZ2" t="str">
            <v>2022-I</v>
          </cell>
          <cell r="BA2" t="str">
            <v>2023-I</v>
          </cell>
          <cell r="BB2" t="str">
            <v>2024-I</v>
          </cell>
        </row>
        <row r="3">
          <cell r="A3" t="str">
            <v>Meta</v>
          </cell>
          <cell r="B3">
            <v>84787</v>
          </cell>
          <cell r="C3">
            <v>77386</v>
          </cell>
          <cell r="D3">
            <v>71524.41</v>
          </cell>
          <cell r="E3">
            <v>82614.5</v>
          </cell>
          <cell r="F3">
            <v>83848.3</v>
          </cell>
          <cell r="G3">
            <v>71024.600000000006</v>
          </cell>
          <cell r="H3">
            <v>53051</v>
          </cell>
          <cell r="I3">
            <v>59249</v>
          </cell>
          <cell r="J3">
            <v>72257.2</v>
          </cell>
          <cell r="K3">
            <v>96056.8</v>
          </cell>
          <cell r="L3">
            <v>80699.8</v>
          </cell>
          <cell r="M3">
            <v>86982.5</v>
          </cell>
          <cell r="N3">
            <v>56719</v>
          </cell>
          <cell r="O3">
            <v>61640.2</v>
          </cell>
          <cell r="P3">
            <v>31082.61</v>
          </cell>
          <cell r="Q3">
            <v>47262.55</v>
          </cell>
          <cell r="R3">
            <v>63311.5</v>
          </cell>
          <cell r="S3">
            <v>68051.740000000005</v>
          </cell>
          <cell r="T3">
            <v>52062.8</v>
          </cell>
          <cell r="U3">
            <v>61184.78</v>
          </cell>
          <cell r="V3">
            <v>66769.899999999994</v>
          </cell>
          <cell r="W3">
            <v>57992.25</v>
          </cell>
          <cell r="X3">
            <v>66576.213000000003</v>
          </cell>
          <cell r="Y3">
            <v>68184.5</v>
          </cell>
          <cell r="Z3">
            <v>72416.03</v>
          </cell>
          <cell r="AC3" t="str">
            <v>Meta</v>
          </cell>
          <cell r="AD3">
            <v>5.47</v>
          </cell>
          <cell r="AE3">
            <v>5.41</v>
          </cell>
          <cell r="AF3">
            <v>5.65</v>
          </cell>
          <cell r="AG3">
            <v>5.67</v>
          </cell>
          <cell r="AH3">
            <v>5.28</v>
          </cell>
          <cell r="AI3">
            <v>5.0270000000000001</v>
          </cell>
          <cell r="AJ3">
            <v>5.4222317216981128</v>
          </cell>
          <cell r="AK3">
            <v>5.6768772024939009</v>
          </cell>
          <cell r="AL3">
            <v>5.8857220058714272</v>
          </cell>
          <cell r="AM3">
            <v>5.43</v>
          </cell>
          <cell r="AN3">
            <v>5.3844997393374951</v>
          </cell>
          <cell r="AO3">
            <v>5.1623829484902304</v>
          </cell>
          <cell r="AP3">
            <v>4.7396169574700115</v>
          </cell>
          <cell r="AQ3">
            <v>5.0462227856180419</v>
          </cell>
          <cell r="AR3">
            <v>4.8372156619018023</v>
          </cell>
          <cell r="AS3">
            <v>5.674221155768846</v>
          </cell>
          <cell r="AT3">
            <v>5.2559323257604929</v>
          </cell>
          <cell r="AU3">
            <v>5.3071293894858176</v>
          </cell>
          <cell r="AV3">
            <v>4.8455988400193331</v>
          </cell>
          <cell r="AW3">
            <v>5.4796912928759891</v>
          </cell>
          <cell r="AX3">
            <v>5.6329237974317845</v>
          </cell>
          <cell r="AY3">
            <v>5.4526700361557543</v>
          </cell>
          <cell r="AZ3">
            <v>5.3672971923269968</v>
          </cell>
          <cell r="BA3">
            <v>5.4418118959691997</v>
          </cell>
          <cell r="BB3">
            <v>4.8503746280914184</v>
          </cell>
        </row>
        <row r="4">
          <cell r="A4" t="str">
            <v>Casanare</v>
          </cell>
          <cell r="B4">
            <v>44407</v>
          </cell>
          <cell r="C4">
            <v>50579</v>
          </cell>
          <cell r="D4">
            <v>55071.44</v>
          </cell>
          <cell r="E4">
            <v>78434</v>
          </cell>
          <cell r="F4">
            <v>86618</v>
          </cell>
          <cell r="G4">
            <v>55652.5</v>
          </cell>
          <cell r="H4">
            <v>36662</v>
          </cell>
          <cell r="I4">
            <v>45729</v>
          </cell>
          <cell r="J4">
            <v>60509.1</v>
          </cell>
          <cell r="K4">
            <v>76925.600000000006</v>
          </cell>
          <cell r="L4">
            <v>65389.8</v>
          </cell>
          <cell r="M4">
            <v>83236.100000000006</v>
          </cell>
          <cell r="N4">
            <v>77209</v>
          </cell>
          <cell r="O4">
            <v>93878.7</v>
          </cell>
          <cell r="P4">
            <v>81326</v>
          </cell>
          <cell r="Q4">
            <v>112857.4</v>
          </cell>
          <cell r="R4">
            <v>139097</v>
          </cell>
          <cell r="S4">
            <v>161882</v>
          </cell>
          <cell r="T4">
            <v>129561.5</v>
          </cell>
          <cell r="U4">
            <v>139396.6</v>
          </cell>
          <cell r="V4">
            <v>158112.79999999999</v>
          </cell>
          <cell r="W4">
            <v>175579.5</v>
          </cell>
          <cell r="X4">
            <v>160626.28400000001</v>
          </cell>
          <cell r="Y4">
            <v>187789.3</v>
          </cell>
          <cell r="Z4">
            <v>210261.5</v>
          </cell>
          <cell r="AC4" t="str">
            <v>Casanare</v>
          </cell>
          <cell r="AD4">
            <v>5.69</v>
          </cell>
          <cell r="AE4">
            <v>5.65</v>
          </cell>
          <cell r="AF4">
            <v>6</v>
          </cell>
          <cell r="AG4">
            <v>6.04</v>
          </cell>
          <cell r="AH4">
            <v>5.25</v>
          </cell>
          <cell r="AI4">
            <v>5.1388999999999996</v>
          </cell>
          <cell r="AJ4">
            <v>5.8775533333333332</v>
          </cell>
          <cell r="AK4">
            <v>5.853627541589649</v>
          </cell>
          <cell r="AL4">
            <v>6.0846962219495087</v>
          </cell>
          <cell r="AM4">
            <v>6.02</v>
          </cell>
          <cell r="AN4">
            <v>5.3565085954547875</v>
          </cell>
          <cell r="AO4">
            <v>5.060118314965889</v>
          </cell>
          <cell r="AP4">
            <v>4.8943439975708722</v>
          </cell>
          <cell r="AQ4">
            <v>5.0668508619136281</v>
          </cell>
          <cell r="AR4">
            <v>5.2572968391902215</v>
          </cell>
          <cell r="AS4">
            <v>5.8141021994690938</v>
          </cell>
          <cell r="AT4">
            <v>6.0694373354104076</v>
          </cell>
          <cell r="AU4">
            <v>5.8814954790206233</v>
          </cell>
          <cell r="AV4">
            <v>5.6985348553696111</v>
          </cell>
          <cell r="AW4">
            <v>5.9729119031607256</v>
          </cell>
          <cell r="AX4">
            <v>5.9042425352890229</v>
          </cell>
          <cell r="AY4">
            <v>5.830681635926223</v>
          </cell>
          <cell r="AZ4">
            <v>5.6605071022738542</v>
          </cell>
          <cell r="BA4">
            <v>5.8885740861918849</v>
          </cell>
          <cell r="BB4">
            <v>5.3960960487219598</v>
          </cell>
        </row>
        <row r="5">
          <cell r="A5" t="str">
            <v>Tolima</v>
          </cell>
          <cell r="B5">
            <v>52686</v>
          </cell>
          <cell r="C5">
            <v>52648</v>
          </cell>
          <cell r="D5">
            <v>49546.75</v>
          </cell>
          <cell r="E5">
            <v>56504.77</v>
          </cell>
          <cell r="F5">
            <v>54716.59428600152</v>
          </cell>
          <cell r="G5">
            <v>50805.64</v>
          </cell>
          <cell r="H5">
            <v>51838.2</v>
          </cell>
          <cell r="I5">
            <v>52276</v>
          </cell>
          <cell r="J5">
            <v>55414.998780487804</v>
          </cell>
          <cell r="K5">
            <v>57269.796667000002</v>
          </cell>
          <cell r="L5">
            <v>45672.566234296464</v>
          </cell>
          <cell r="M5">
            <v>55101.919999999998</v>
          </cell>
          <cell r="N5">
            <v>53516.5</v>
          </cell>
          <cell r="O5">
            <v>51050.133440809463</v>
          </cell>
          <cell r="P5">
            <v>47165.756580000001</v>
          </cell>
          <cell r="Q5">
            <v>54627.476417698599</v>
          </cell>
          <cell r="R5">
            <v>51820.38</v>
          </cell>
          <cell r="S5">
            <v>53099.478000000003</v>
          </cell>
          <cell r="T5">
            <v>55251.453534</v>
          </cell>
          <cell r="U5">
            <v>47275.873728999999</v>
          </cell>
          <cell r="V5">
            <v>53025.74</v>
          </cell>
          <cell r="W5">
            <v>48439.295577608696</v>
          </cell>
          <cell r="X5">
            <v>39179.931844999999</v>
          </cell>
          <cell r="Y5">
            <v>50695.3</v>
          </cell>
          <cell r="Z5">
            <v>54001.68252198727</v>
          </cell>
          <cell r="AC5" t="str">
            <v>Tolima</v>
          </cell>
          <cell r="AD5">
            <v>7.38</v>
          </cell>
          <cell r="AE5">
            <v>7.34</v>
          </cell>
          <cell r="AF5">
            <v>6.94</v>
          </cell>
          <cell r="AG5">
            <v>6.93</v>
          </cell>
          <cell r="AH5">
            <v>7.16</v>
          </cell>
          <cell r="AI5">
            <v>7.1390000000000002</v>
          </cell>
          <cell r="AJ5">
            <v>7.3507764992254936</v>
          </cell>
          <cell r="AK5">
            <v>7.7349176353134137</v>
          </cell>
          <cell r="AL5">
            <v>8.0954782079934358</v>
          </cell>
          <cell r="AM5">
            <v>8.2899999999999991</v>
          </cell>
          <cell r="AN5">
            <v>5.845892037948901</v>
          </cell>
          <cell r="AO5">
            <v>6.8989548132185528</v>
          </cell>
          <cell r="AP5">
            <v>6.2469603714851667</v>
          </cell>
          <cell r="AQ5">
            <v>6.2475950589345279</v>
          </cell>
          <cell r="AR5">
            <v>6.3036952732172855</v>
          </cell>
          <cell r="AS5">
            <v>6.6343183527971332</v>
          </cell>
          <cell r="AT5">
            <v>6.8890249827558447</v>
          </cell>
          <cell r="AU5">
            <v>7.0525879024012443</v>
          </cell>
          <cell r="AV5">
            <v>7.1896021932805807</v>
          </cell>
          <cell r="AW5">
            <v>7.1204159319066793</v>
          </cell>
          <cell r="AX5">
            <v>7.683599950387987</v>
          </cell>
          <cell r="AY5">
            <v>7.2883184910463656</v>
          </cell>
          <cell r="AZ5">
            <v>7.3384788612588627</v>
          </cell>
          <cell r="BA5">
            <v>7.4080277157677763</v>
          </cell>
          <cell r="BB5">
            <v>6.7078242466208025</v>
          </cell>
        </row>
        <row r="6">
          <cell r="A6" t="str">
            <v>Huila</v>
          </cell>
          <cell r="B6">
            <v>18247</v>
          </cell>
          <cell r="C6">
            <v>18786</v>
          </cell>
          <cell r="D6">
            <v>14893.61</v>
          </cell>
          <cell r="E6">
            <v>15412.45</v>
          </cell>
          <cell r="F6">
            <v>17304.414798375856</v>
          </cell>
          <cell r="G6">
            <v>17130.48</v>
          </cell>
          <cell r="H6">
            <v>14213</v>
          </cell>
          <cell r="I6">
            <v>14773</v>
          </cell>
          <cell r="J6">
            <v>16926.901769834352</v>
          </cell>
          <cell r="K6">
            <v>17241.301480999999</v>
          </cell>
          <cell r="L6">
            <v>14532.2022</v>
          </cell>
          <cell r="M6">
            <v>14790.546400555362</v>
          </cell>
          <cell r="N6">
            <v>17280.25</v>
          </cell>
          <cell r="O6">
            <v>14995.527497000001</v>
          </cell>
          <cell r="P6">
            <v>14822.439245</v>
          </cell>
          <cell r="Q6">
            <v>15153.781875000001</v>
          </cell>
          <cell r="R6">
            <v>18628.400000000001</v>
          </cell>
          <cell r="S6">
            <v>17189.649999999998</v>
          </cell>
          <cell r="T6">
            <v>16218.832891999999</v>
          </cell>
          <cell r="U6">
            <v>14843.032962311512</v>
          </cell>
          <cell r="V6">
            <v>17178.049270819673</v>
          </cell>
          <cell r="W6">
            <v>13020.902414573873</v>
          </cell>
          <cell r="X6">
            <v>16007.466156</v>
          </cell>
          <cell r="Y6">
            <v>16816.919999999998</v>
          </cell>
          <cell r="Z6">
            <v>16433.490000000002</v>
          </cell>
          <cell r="AC6" t="str">
            <v>Huila</v>
          </cell>
          <cell r="AD6">
            <v>6.9</v>
          </cell>
          <cell r="AE6">
            <v>7.44</v>
          </cell>
          <cell r="AF6">
            <v>7.02</v>
          </cell>
          <cell r="AG6">
            <v>7.1</v>
          </cell>
          <cell r="AH6">
            <v>7.23</v>
          </cell>
          <cell r="AI6">
            <v>6.7969999999999997</v>
          </cell>
          <cell r="AJ6">
            <v>6.7805914360797654</v>
          </cell>
          <cell r="AK6">
            <v>7.5703442505378913</v>
          </cell>
          <cell r="AL6">
            <v>7.7215263941632255</v>
          </cell>
          <cell r="AM6">
            <v>7.73</v>
          </cell>
          <cell r="AN6">
            <v>6.7693646737857947</v>
          </cell>
          <cell r="AO6">
            <v>7.2087697616873605</v>
          </cell>
          <cell r="AP6">
            <v>6.7082012963032582</v>
          </cell>
          <cell r="AQ6">
            <v>6.1766292108234211</v>
          </cell>
          <cell r="AR6">
            <v>6.8024789287274885</v>
          </cell>
          <cell r="AS6">
            <v>6.7769672506106531</v>
          </cell>
          <cell r="AT6">
            <v>7.2068936882164474</v>
          </cell>
          <cell r="AU6">
            <v>7.0287492711478539</v>
          </cell>
          <cell r="AV6">
            <v>7.1670908663696995</v>
          </cell>
          <cell r="AW6">
            <v>7.4119797253437811</v>
          </cell>
          <cell r="AX6">
            <v>7.1437149960648769</v>
          </cell>
          <cell r="AY6">
            <v>6.9042696395128171</v>
          </cell>
          <cell r="AZ6">
            <v>7.2415376673803014</v>
          </cell>
          <cell r="BA6">
            <v>7.2964284006040359</v>
          </cell>
          <cell r="BB6">
            <v>7.2975941459847444</v>
          </cell>
        </row>
        <row r="7">
          <cell r="A7" t="str">
            <v>Resto departamentos</v>
          </cell>
          <cell r="B7">
            <v>83835</v>
          </cell>
          <cell r="C7">
            <v>87896</v>
          </cell>
          <cell r="D7">
            <v>55169.440000000002</v>
          </cell>
          <cell r="E7">
            <v>78597.8</v>
          </cell>
          <cell r="F7">
            <v>86291.766764361935</v>
          </cell>
          <cell r="G7">
            <v>74789</v>
          </cell>
          <cell r="H7">
            <v>62412.9</v>
          </cell>
          <cell r="I7">
            <v>51326</v>
          </cell>
          <cell r="J7">
            <v>70875.487536231871</v>
          </cell>
          <cell r="K7">
            <v>82414.744798</v>
          </cell>
          <cell r="L7">
            <v>59275.42</v>
          </cell>
          <cell r="M7">
            <v>56127.929999999993</v>
          </cell>
          <cell r="N7">
            <v>53825.86</v>
          </cell>
          <cell r="O7">
            <v>71614.496249683492</v>
          </cell>
          <cell r="P7">
            <v>66190.911784999989</v>
          </cell>
          <cell r="Q7">
            <v>75906.357843999998</v>
          </cell>
          <cell r="R7">
            <v>119789.73</v>
          </cell>
          <cell r="S7">
            <v>113835.77820500001</v>
          </cell>
          <cell r="T7">
            <v>80683.125774</v>
          </cell>
          <cell r="U7">
            <v>90149.735937000005</v>
          </cell>
          <cell r="V7">
            <v>99334.940208</v>
          </cell>
          <cell r="W7">
            <v>97615.859400999994</v>
          </cell>
          <cell r="X7">
            <v>75303.855054</v>
          </cell>
          <cell r="Y7">
            <v>90157.81</v>
          </cell>
          <cell r="Z7">
            <v>99759.67</v>
          </cell>
          <cell r="AC7" t="str">
            <v>Resto departamentos</v>
          </cell>
          <cell r="AD7">
            <v>4.93</v>
          </cell>
          <cell r="AE7">
            <v>4.79</v>
          </cell>
          <cell r="AF7">
            <v>4.7300000000000004</v>
          </cell>
          <cell r="AG7">
            <v>5.04</v>
          </cell>
          <cell r="AH7">
            <v>5.77</v>
          </cell>
          <cell r="AI7">
            <v>5.59</v>
          </cell>
          <cell r="AJ7">
            <v>5.7397830293940126</v>
          </cell>
          <cell r="AK7">
            <v>5.2422220218234283</v>
          </cell>
          <cell r="AL7">
            <v>5.9470212547023467</v>
          </cell>
          <cell r="AM7">
            <v>4.93</v>
          </cell>
          <cell r="AN7">
            <v>4.0482961925603425</v>
          </cell>
          <cell r="AO7">
            <v>4.5109731403950937</v>
          </cell>
          <cell r="AP7">
            <v>4.3180649872616303</v>
          </cell>
          <cell r="AQ7">
            <v>4.5845957454018071</v>
          </cell>
          <cell r="AR7">
            <v>4.5476509579756836</v>
          </cell>
          <cell r="AS7">
            <v>4.9785331612706294</v>
          </cell>
          <cell r="AT7">
            <v>4.8070046777746009</v>
          </cell>
          <cell r="AU7">
            <v>4.2060812925116196</v>
          </cell>
          <cell r="AV7">
            <v>4.423195019027486</v>
          </cell>
          <cell r="AW7">
            <v>5.0266869649698851</v>
          </cell>
          <cell r="AX7">
            <v>5.369420878723937</v>
          </cell>
          <cell r="AY7">
            <v>5.1481126769687391</v>
          </cell>
          <cell r="AZ7">
            <v>5.0788610845573476</v>
          </cell>
          <cell r="BA7">
            <v>5.5111459515578511</v>
          </cell>
          <cell r="BB7">
            <v>4.6061842403527571</v>
          </cell>
        </row>
      </sheetData>
      <sheetData sheetId="3">
        <row r="19">
          <cell r="BC19" t="str">
            <v>2000-I</v>
          </cell>
          <cell r="BD19" t="str">
            <v>2001-I</v>
          </cell>
          <cell r="BE19" t="str">
            <v>2002-I</v>
          </cell>
          <cell r="BF19" t="str">
            <v>2003-I</v>
          </cell>
          <cell r="BG19" t="str">
            <v>2004-I</v>
          </cell>
          <cell r="BH19" t="str">
            <v>2005-I</v>
          </cell>
          <cell r="BI19" t="str">
            <v>2006-I</v>
          </cell>
          <cell r="BJ19" t="str">
            <v>2007-I</v>
          </cell>
          <cell r="BK19" t="str">
            <v>2008-I</v>
          </cell>
          <cell r="BL19" t="str">
            <v>2009-I</v>
          </cell>
          <cell r="BM19" t="str">
            <v>2010-I</v>
          </cell>
          <cell r="BN19" t="str">
            <v>2011-I</v>
          </cell>
          <cell r="BO19" t="str">
            <v>2012-I</v>
          </cell>
          <cell r="BP19" t="str">
            <v>2013-I</v>
          </cell>
          <cell r="BQ19" t="str">
            <v>2014-I</v>
          </cell>
          <cell r="BR19" t="str">
            <v>2015-I</v>
          </cell>
          <cell r="BS19" t="str">
            <v>2016-I</v>
          </cell>
          <cell r="BT19" t="str">
            <v>2017-I</v>
          </cell>
          <cell r="BU19" t="str">
            <v>2018-I</v>
          </cell>
          <cell r="BV19" t="str">
            <v>2019-I</v>
          </cell>
          <cell r="BW19" t="str">
            <v>2020-I</v>
          </cell>
          <cell r="BX19" t="str">
            <v>2021-I</v>
          </cell>
          <cell r="BY19" t="str">
            <v>2022-I</v>
          </cell>
          <cell r="BZ19" t="str">
            <v>2023-I</v>
          </cell>
          <cell r="CA19" t="str">
            <v>2024-I</v>
          </cell>
        </row>
        <row r="20">
          <cell r="BB20" t="str">
            <v>Centro</v>
          </cell>
          <cell r="BC20">
            <v>74638</v>
          </cell>
          <cell r="BD20">
            <v>76201</v>
          </cell>
          <cell r="BE20">
            <v>66902</v>
          </cell>
          <cell r="BF20">
            <v>75101</v>
          </cell>
          <cell r="BG20">
            <v>75890</v>
          </cell>
          <cell r="BH20">
            <v>71631</v>
          </cell>
          <cell r="BI20">
            <v>69300</v>
          </cell>
          <cell r="BJ20">
            <v>70056</v>
          </cell>
          <cell r="BK20">
            <v>76053</v>
          </cell>
          <cell r="BL20">
            <v>78609</v>
          </cell>
          <cell r="BM20">
            <v>63833.208434296466</v>
          </cell>
          <cell r="BN20">
            <v>72992.716400555364</v>
          </cell>
          <cell r="BO20">
            <v>73713.34</v>
          </cell>
          <cell r="BP20">
            <v>69423.215055809473</v>
          </cell>
          <cell r="BQ20">
            <v>64671.995824999998</v>
          </cell>
          <cell r="BR20">
            <v>74267.959185698594</v>
          </cell>
          <cell r="BS20">
            <v>75501.279999999999</v>
          </cell>
          <cell r="BT20">
            <v>74438.650139000005</v>
          </cell>
          <cell r="BU20">
            <v>75902.24842399999</v>
          </cell>
          <cell r="BV20">
            <v>65975.580375311518</v>
          </cell>
          <cell r="BW20">
            <v>73735.197071819683</v>
          </cell>
          <cell r="BX20">
            <v>65586.486881182573</v>
          </cell>
          <cell r="BY20">
            <v>58885.202762999994</v>
          </cell>
          <cell r="BZ20">
            <v>72819.570000000007</v>
          </cell>
          <cell r="CA20">
            <v>74846.712521987269</v>
          </cell>
        </row>
        <row r="21">
          <cell r="BB21" t="str">
            <v>Santanderes</v>
          </cell>
          <cell r="BC21">
            <v>14266</v>
          </cell>
          <cell r="BD21">
            <v>12798</v>
          </cell>
          <cell r="BE21">
            <v>14612</v>
          </cell>
          <cell r="BF21">
            <v>13939</v>
          </cell>
          <cell r="BG21">
            <v>13117</v>
          </cell>
          <cell r="BH21">
            <v>14138</v>
          </cell>
          <cell r="BI21">
            <v>11973</v>
          </cell>
          <cell r="BJ21">
            <v>11583</v>
          </cell>
          <cell r="BK21">
            <v>11930</v>
          </cell>
          <cell r="BL21">
            <v>12346</v>
          </cell>
          <cell r="BM21">
            <v>13498.49</v>
          </cell>
          <cell r="BN21">
            <v>13206.27</v>
          </cell>
          <cell r="BO21">
            <v>11342.65</v>
          </cell>
          <cell r="BP21">
            <v>16380.058798683491</v>
          </cell>
          <cell r="BQ21">
            <v>16495.400000000001</v>
          </cell>
          <cell r="BR21">
            <v>17113.148529399998</v>
          </cell>
          <cell r="BS21">
            <v>21551.47</v>
          </cell>
          <cell r="BT21">
            <v>23854.069661000001</v>
          </cell>
          <cell r="BU21">
            <v>20520.972669999999</v>
          </cell>
          <cell r="BV21">
            <v>19603.673125000001</v>
          </cell>
          <cell r="BW21">
            <v>20558.928027999998</v>
          </cell>
          <cell r="BX21">
            <v>19090.131132000002</v>
          </cell>
          <cell r="BY21">
            <v>18465.910564999998</v>
          </cell>
          <cell r="BZ21">
            <v>20923.96</v>
          </cell>
          <cell r="CA21">
            <v>20528.25</v>
          </cell>
        </row>
        <row r="22">
          <cell r="BB22" t="str">
            <v>Bajo Cauca</v>
          </cell>
          <cell r="BC22">
            <v>39874</v>
          </cell>
          <cell r="BD22">
            <v>45447</v>
          </cell>
          <cell r="BE22">
            <v>20682</v>
          </cell>
          <cell r="BF22">
            <v>37865</v>
          </cell>
          <cell r="BG22">
            <v>44314</v>
          </cell>
          <cell r="BH22">
            <v>38383</v>
          </cell>
          <cell r="BI22">
            <v>29272</v>
          </cell>
          <cell r="BJ22">
            <v>20233</v>
          </cell>
          <cell r="BK22">
            <v>31728</v>
          </cell>
          <cell r="BL22">
            <v>42376</v>
          </cell>
          <cell r="BM22">
            <v>26505.85</v>
          </cell>
          <cell r="BN22">
            <v>24758.22</v>
          </cell>
          <cell r="BO22">
            <v>22532.080000000002</v>
          </cell>
          <cell r="BP22">
            <v>25928.083332999999</v>
          </cell>
          <cell r="BQ22">
            <v>25790.558406999997</v>
          </cell>
          <cell r="BR22">
            <v>30500.446241999998</v>
          </cell>
          <cell r="BS22">
            <v>59761.96</v>
          </cell>
          <cell r="BT22">
            <v>53985.700852000002</v>
          </cell>
          <cell r="BU22">
            <v>35770.785018999995</v>
          </cell>
          <cell r="BV22">
            <v>47276.02</v>
          </cell>
          <cell r="BW22">
            <v>51620.472508999999</v>
          </cell>
          <cell r="BX22">
            <v>47195.971404999997</v>
          </cell>
          <cell r="BY22">
            <v>31036.555441</v>
          </cell>
          <cell r="BZ22">
            <v>34304.199999999997</v>
          </cell>
          <cell r="CA22">
            <v>41640.880000000005</v>
          </cell>
        </row>
        <row r="23">
          <cell r="BB23" t="str">
            <v>Costa Norte</v>
          </cell>
          <cell r="BC23">
            <v>21922</v>
          </cell>
          <cell r="BD23">
            <v>18346</v>
          </cell>
          <cell r="BE23">
            <v>11983</v>
          </cell>
          <cell r="BF23">
            <v>19373</v>
          </cell>
          <cell r="BG23">
            <v>19664</v>
          </cell>
          <cell r="BH23">
            <v>14688</v>
          </cell>
          <cell r="BI23">
            <v>14253</v>
          </cell>
          <cell r="BJ23">
            <v>12427</v>
          </cell>
          <cell r="BK23">
            <v>16218</v>
          </cell>
          <cell r="BL23">
            <v>15660</v>
          </cell>
          <cell r="BM23">
            <v>9943.65</v>
          </cell>
          <cell r="BN23">
            <v>9777.2000000000007</v>
          </cell>
          <cell r="BO23">
            <v>9597.5300000000007</v>
          </cell>
          <cell r="BP23">
            <v>13990.9</v>
          </cell>
          <cell r="BQ23">
            <v>10494.653378000001</v>
          </cell>
          <cell r="BR23">
            <v>11577.562179</v>
          </cell>
          <cell r="BS23">
            <v>13280.3</v>
          </cell>
          <cell r="BT23">
            <v>16384.484163000001</v>
          </cell>
          <cell r="BU23">
            <v>12920.906086999999</v>
          </cell>
          <cell r="BV23">
            <v>10304.369128</v>
          </cell>
          <cell r="BW23">
            <v>12414.83187</v>
          </cell>
          <cell r="BX23">
            <v>14497.967975</v>
          </cell>
          <cell r="BY23">
            <v>9058.1142856999995</v>
          </cell>
          <cell r="BZ23">
            <v>12449.8</v>
          </cell>
          <cell r="CA23">
            <v>13161.38</v>
          </cell>
        </row>
        <row r="24">
          <cell r="BB24" t="str">
            <v>Llanos</v>
          </cell>
          <cell r="BC24">
            <v>133262</v>
          </cell>
          <cell r="BD24">
            <v>134504</v>
          </cell>
          <cell r="BE24">
            <v>132027</v>
          </cell>
          <cell r="BF24">
            <v>165286</v>
          </cell>
          <cell r="BG24">
            <v>175794</v>
          </cell>
          <cell r="BH24">
            <v>130562</v>
          </cell>
          <cell r="BI24">
            <v>93379</v>
          </cell>
          <cell r="BJ24">
            <v>109055</v>
          </cell>
          <cell r="BK24">
            <v>140055</v>
          </cell>
          <cell r="BL24">
            <v>180917</v>
          </cell>
          <cell r="BM24">
            <v>151788.6</v>
          </cell>
          <cell r="BN24">
            <v>175504.6</v>
          </cell>
          <cell r="BO24">
            <v>141365</v>
          </cell>
          <cell r="BP24">
            <v>167456.79999999999</v>
          </cell>
          <cell r="BQ24">
            <v>123135.11</v>
          </cell>
          <cell r="BR24">
            <v>172348.45</v>
          </cell>
          <cell r="BS24">
            <v>222552</v>
          </cell>
          <cell r="BT24">
            <v>245395.74</v>
          </cell>
          <cell r="BU24">
            <v>188662.8</v>
          </cell>
          <cell r="BV24">
            <v>209690.38</v>
          </cell>
          <cell r="BW24">
            <v>236091.99999999997</v>
          </cell>
          <cell r="BX24">
            <v>246277.25</v>
          </cell>
          <cell r="BY24">
            <v>240247.96700000003</v>
          </cell>
          <cell r="BZ24">
            <v>273146.3</v>
          </cell>
          <cell r="CA24">
            <v>302695.15000000002</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dane.gov.co/index.php/estadisticas-por-tema/agropecuario/encuesta-de-arroz-mecanizado" TargetMode="External"/><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4"/>
  <sheetViews>
    <sheetView tabSelected="1" zoomScaleNormal="100" workbookViewId="0">
      <selection activeCell="M13" sqref="M13"/>
    </sheetView>
  </sheetViews>
  <sheetFormatPr baseColWidth="10" defaultRowHeight="14.25" x14ac:dyDescent="0.25"/>
  <cols>
    <col min="1" max="1" width="14.42578125" style="16" customWidth="1"/>
    <col min="2" max="2" width="12" style="2" customWidth="1"/>
    <col min="3" max="4" width="14.42578125" style="2" customWidth="1"/>
    <col min="5" max="5" width="17.42578125" style="2" customWidth="1"/>
    <col min="6" max="6" width="14.42578125" style="2" customWidth="1"/>
    <col min="7" max="7" width="13.85546875" style="2" customWidth="1"/>
    <col min="8" max="8" width="14.42578125" style="2" customWidth="1"/>
    <col min="9" max="16384" width="11.42578125" style="2"/>
  </cols>
  <sheetData>
    <row r="1" spans="1:7" ht="60" customHeight="1" x14ac:dyDescent="0.25">
      <c r="A1" s="396"/>
      <c r="B1" s="396"/>
      <c r="C1" s="396"/>
      <c r="D1" s="396"/>
      <c r="E1" s="396"/>
      <c r="F1" s="396"/>
      <c r="G1" s="396"/>
    </row>
    <row r="2" spans="1:7" ht="20.25" customHeight="1" x14ac:dyDescent="0.25">
      <c r="A2" s="1"/>
      <c r="B2" s="1"/>
      <c r="C2" s="1"/>
      <c r="D2" s="1"/>
      <c r="E2" s="1"/>
      <c r="F2" s="1"/>
      <c r="G2" s="1"/>
    </row>
    <row r="3" spans="1:7" ht="15" customHeight="1" x14ac:dyDescent="0.25">
      <c r="A3" s="3"/>
      <c r="B3" s="3"/>
      <c r="C3" s="3"/>
      <c r="D3" s="3"/>
      <c r="E3" s="3"/>
      <c r="F3" s="3"/>
      <c r="G3" s="3"/>
    </row>
    <row r="4" spans="1:7" ht="21.75" customHeight="1" x14ac:dyDescent="0.25">
      <c r="A4" s="390" t="s">
        <v>3</v>
      </c>
      <c r="B4" s="391"/>
      <c r="C4" s="391"/>
      <c r="D4" s="391"/>
      <c r="E4" s="391"/>
      <c r="F4" s="391"/>
      <c r="G4" s="392"/>
    </row>
    <row r="5" spans="1:7" ht="12" customHeight="1" x14ac:dyDescent="0.25">
      <c r="A5" s="393"/>
      <c r="B5" s="394"/>
      <c r="C5" s="394"/>
      <c r="D5" s="394"/>
      <c r="E5" s="394"/>
      <c r="F5" s="394"/>
      <c r="G5" s="395"/>
    </row>
    <row r="6" spans="1:7" x14ac:dyDescent="0.25">
      <c r="A6" s="397" t="s">
        <v>4</v>
      </c>
      <c r="B6" s="398"/>
      <c r="C6" s="398"/>
      <c r="D6" s="398"/>
      <c r="E6" s="398"/>
      <c r="F6" s="398"/>
      <c r="G6" s="399"/>
    </row>
    <row r="7" spans="1:7" ht="15" customHeight="1" x14ac:dyDescent="0.25">
      <c r="A7" s="400"/>
      <c r="B7" s="401"/>
      <c r="C7" s="401"/>
      <c r="D7" s="401"/>
      <c r="E7" s="401"/>
      <c r="F7" s="401"/>
      <c r="G7" s="402"/>
    </row>
    <row r="8" spans="1:7" x14ac:dyDescent="0.25">
      <c r="A8" s="400"/>
      <c r="B8" s="401"/>
      <c r="C8" s="401"/>
      <c r="D8" s="401"/>
      <c r="E8" s="401"/>
      <c r="F8" s="401"/>
      <c r="G8" s="402"/>
    </row>
    <row r="9" spans="1:7" s="7" customFormat="1" ht="19.5" customHeight="1" x14ac:dyDescent="0.2">
      <c r="A9" s="4" t="s">
        <v>0</v>
      </c>
      <c r="B9" s="389" t="s">
        <v>182</v>
      </c>
      <c r="C9" s="389"/>
      <c r="D9" s="5"/>
      <c r="E9" s="5"/>
      <c r="F9" s="5"/>
      <c r="G9" s="6"/>
    </row>
    <row r="10" spans="1:7" s="7" customFormat="1" ht="17.25" customHeight="1" x14ac:dyDescent="0.2">
      <c r="A10" s="8"/>
      <c r="B10" s="387" t="s">
        <v>183</v>
      </c>
      <c r="C10" s="387"/>
      <c r="D10" s="9"/>
      <c r="E10" s="9"/>
      <c r="F10" s="9"/>
      <c r="G10" s="10"/>
    </row>
    <row r="11" spans="1:7" s="7" customFormat="1" ht="18" customHeight="1" x14ac:dyDescent="0.2">
      <c r="A11" s="210" t="s">
        <v>2</v>
      </c>
      <c r="B11" s="389" t="s">
        <v>184</v>
      </c>
      <c r="C11" s="389"/>
      <c r="D11" s="211"/>
      <c r="E11" s="211"/>
      <c r="F11" s="211"/>
      <c r="G11" s="212"/>
    </row>
    <row r="12" spans="1:7" s="7" customFormat="1" ht="45.6" customHeight="1" x14ac:dyDescent="0.2">
      <c r="A12" s="213"/>
      <c r="B12" s="387" t="s">
        <v>232</v>
      </c>
      <c r="C12" s="387"/>
      <c r="D12" s="387"/>
      <c r="E12" s="387"/>
      <c r="F12" s="387"/>
      <c r="G12" s="388"/>
    </row>
    <row r="13" spans="1:7" s="7" customFormat="1" ht="18" customHeight="1" x14ac:dyDescent="0.2">
      <c r="A13" s="4" t="s">
        <v>1</v>
      </c>
      <c r="B13" s="389" t="s">
        <v>185</v>
      </c>
      <c r="C13" s="389"/>
      <c r="D13" s="5"/>
      <c r="E13" s="5"/>
      <c r="F13" s="5"/>
      <c r="G13" s="6"/>
    </row>
    <row r="14" spans="1:7" s="7" customFormat="1" ht="45.6" customHeight="1" x14ac:dyDescent="0.2">
      <c r="A14" s="8"/>
      <c r="B14" s="387" t="s">
        <v>233</v>
      </c>
      <c r="C14" s="387"/>
      <c r="D14" s="387"/>
      <c r="E14" s="387"/>
      <c r="F14" s="387"/>
      <c r="G14" s="388"/>
    </row>
    <row r="15" spans="1:7" s="7" customFormat="1" ht="18" customHeight="1" x14ac:dyDescent="0.2">
      <c r="A15" s="4">
        <v>4</v>
      </c>
      <c r="B15" s="389" t="s">
        <v>186</v>
      </c>
      <c r="C15" s="389"/>
      <c r="D15" s="5"/>
      <c r="E15" s="5"/>
      <c r="F15" s="5"/>
      <c r="G15" s="6"/>
    </row>
    <row r="16" spans="1:7" s="7" customFormat="1" ht="45.6" customHeight="1" x14ac:dyDescent="0.2">
      <c r="A16" s="8"/>
      <c r="B16" s="387" t="s">
        <v>234</v>
      </c>
      <c r="C16" s="387"/>
      <c r="D16" s="387"/>
      <c r="E16" s="387"/>
      <c r="F16" s="387"/>
      <c r="G16" s="388"/>
    </row>
    <row r="17" spans="1:7" s="7" customFormat="1" ht="18" customHeight="1" x14ac:dyDescent="0.2">
      <c r="A17" s="4">
        <v>5</v>
      </c>
      <c r="B17" s="389" t="s">
        <v>187</v>
      </c>
      <c r="C17" s="389"/>
      <c r="D17" s="5"/>
      <c r="E17" s="5"/>
      <c r="F17" s="5"/>
      <c r="G17" s="6"/>
    </row>
    <row r="18" spans="1:7" s="7" customFormat="1" ht="31.5" customHeight="1" x14ac:dyDescent="0.2">
      <c r="A18" s="8"/>
      <c r="B18" s="387" t="s">
        <v>74</v>
      </c>
      <c r="C18" s="387"/>
      <c r="D18" s="387"/>
      <c r="E18" s="387"/>
      <c r="F18" s="387"/>
      <c r="G18" s="388"/>
    </row>
    <row r="19" spans="1:7" s="7" customFormat="1" ht="18" customHeight="1" x14ac:dyDescent="0.2">
      <c r="A19" s="4">
        <v>6</v>
      </c>
      <c r="B19" s="389" t="s">
        <v>188</v>
      </c>
      <c r="C19" s="389"/>
      <c r="D19" s="5"/>
      <c r="E19" s="5"/>
      <c r="F19" s="5"/>
      <c r="G19" s="6"/>
    </row>
    <row r="20" spans="1:7" s="7" customFormat="1" ht="31.5" customHeight="1" x14ac:dyDescent="0.2">
      <c r="A20" s="8"/>
      <c r="B20" s="387" t="s">
        <v>106</v>
      </c>
      <c r="C20" s="387"/>
      <c r="D20" s="387"/>
      <c r="E20" s="387"/>
      <c r="F20" s="387"/>
      <c r="G20" s="388"/>
    </row>
    <row r="21" spans="1:7" s="7" customFormat="1" ht="18" customHeight="1" x14ac:dyDescent="0.2">
      <c r="A21" s="4">
        <v>7</v>
      </c>
      <c r="B21" s="389" t="s">
        <v>189</v>
      </c>
      <c r="C21" s="389"/>
      <c r="D21" s="5"/>
      <c r="E21" s="5"/>
      <c r="F21" s="5"/>
      <c r="G21" s="6"/>
    </row>
    <row r="22" spans="1:7" s="7" customFormat="1" ht="29.25" customHeight="1" x14ac:dyDescent="0.2">
      <c r="A22" s="8"/>
      <c r="B22" s="387" t="s">
        <v>114</v>
      </c>
      <c r="C22" s="387"/>
      <c r="D22" s="387"/>
      <c r="E22" s="387"/>
      <c r="F22" s="387"/>
      <c r="G22" s="388"/>
    </row>
    <row r="23" spans="1:7" s="7" customFormat="1" ht="18" customHeight="1" x14ac:dyDescent="0.2">
      <c r="A23" s="4">
        <v>8</v>
      </c>
      <c r="B23" s="389" t="s">
        <v>190</v>
      </c>
      <c r="C23" s="389"/>
      <c r="D23" s="5"/>
      <c r="E23" s="5"/>
      <c r="F23" s="5"/>
      <c r="G23" s="6"/>
    </row>
    <row r="24" spans="1:7" s="7" customFormat="1" ht="31.5" customHeight="1" x14ac:dyDescent="0.2">
      <c r="A24" s="8"/>
      <c r="B24" s="387" t="s">
        <v>119</v>
      </c>
      <c r="C24" s="387"/>
      <c r="D24" s="387"/>
      <c r="E24" s="387"/>
      <c r="F24" s="387"/>
      <c r="G24" s="388"/>
    </row>
    <row r="25" spans="1:7" s="7" customFormat="1" ht="18" customHeight="1" x14ac:dyDescent="0.2">
      <c r="A25" s="4">
        <v>9</v>
      </c>
      <c r="B25" s="389" t="s">
        <v>191</v>
      </c>
      <c r="C25" s="389"/>
      <c r="D25" s="5"/>
      <c r="E25" s="5"/>
      <c r="F25" s="5"/>
      <c r="G25" s="6"/>
    </row>
    <row r="26" spans="1:7" s="7" customFormat="1" ht="42.75" customHeight="1" x14ac:dyDescent="0.2">
      <c r="A26" s="8"/>
      <c r="B26" s="387" t="s">
        <v>122</v>
      </c>
      <c r="C26" s="387"/>
      <c r="D26" s="387"/>
      <c r="E26" s="387"/>
      <c r="F26" s="387"/>
      <c r="G26" s="388"/>
    </row>
    <row r="27" spans="1:7" s="7" customFormat="1" ht="18" customHeight="1" x14ac:dyDescent="0.2">
      <c r="A27" s="4">
        <v>10</v>
      </c>
      <c r="B27" s="389" t="s">
        <v>192</v>
      </c>
      <c r="C27" s="389"/>
      <c r="D27" s="5"/>
      <c r="E27" s="5"/>
      <c r="F27" s="5"/>
      <c r="G27" s="6"/>
    </row>
    <row r="28" spans="1:7" s="7" customFormat="1" ht="29.25" customHeight="1" x14ac:dyDescent="0.2">
      <c r="A28" s="8"/>
      <c r="B28" s="387" t="s">
        <v>174</v>
      </c>
      <c r="C28" s="387"/>
      <c r="D28" s="387"/>
      <c r="E28" s="387"/>
      <c r="F28" s="387"/>
      <c r="G28" s="388"/>
    </row>
    <row r="29" spans="1:7" s="7" customFormat="1" ht="18" customHeight="1" x14ac:dyDescent="0.2">
      <c r="A29" s="4">
        <v>10</v>
      </c>
      <c r="B29" s="389" t="s">
        <v>193</v>
      </c>
      <c r="C29" s="389"/>
      <c r="D29" s="5"/>
      <c r="E29" s="5"/>
      <c r="F29" s="5"/>
      <c r="G29" s="6"/>
    </row>
    <row r="30" spans="1:7" s="7" customFormat="1" ht="30.75" customHeight="1" x14ac:dyDescent="0.2">
      <c r="A30" s="8"/>
      <c r="B30" s="387" t="s">
        <v>175</v>
      </c>
      <c r="C30" s="387"/>
      <c r="D30" s="387"/>
      <c r="E30" s="387"/>
      <c r="F30" s="387"/>
      <c r="G30" s="388"/>
    </row>
    <row r="31" spans="1:7" s="7" customFormat="1" ht="28.5" customHeight="1" x14ac:dyDescent="0.2">
      <c r="A31" s="4">
        <v>10</v>
      </c>
      <c r="B31" s="389" t="s">
        <v>194</v>
      </c>
      <c r="C31" s="389"/>
      <c r="D31" s="5"/>
      <c r="E31" s="5"/>
      <c r="F31" s="5"/>
      <c r="G31" s="6"/>
    </row>
    <row r="32" spans="1:7" x14ac:dyDescent="0.25">
      <c r="A32" s="11"/>
      <c r="B32" s="12"/>
      <c r="C32" s="12"/>
      <c r="D32" s="12"/>
      <c r="E32" s="12"/>
      <c r="F32" s="12"/>
      <c r="G32" s="13"/>
    </row>
    <row r="33" spans="1:7" x14ac:dyDescent="0.25">
      <c r="A33" s="14"/>
      <c r="B33" s="15"/>
      <c r="C33" s="15"/>
      <c r="D33" s="15"/>
      <c r="E33" s="15"/>
      <c r="F33" s="15"/>
      <c r="G33" s="15"/>
    </row>
    <row r="34" spans="1:7" x14ac:dyDescent="0.25">
      <c r="A34" s="246" t="s">
        <v>270</v>
      </c>
    </row>
  </sheetData>
  <mergeCells count="26">
    <mergeCell ref="B30:G30"/>
    <mergeCell ref="A6:G8"/>
    <mergeCell ref="B11:C11"/>
    <mergeCell ref="B10:C10"/>
    <mergeCell ref="B12:G12"/>
    <mergeCell ref="B9:C9"/>
    <mergeCell ref="B23:C23"/>
    <mergeCell ref="B20:G20"/>
    <mergeCell ref="B22:G22"/>
    <mergeCell ref="B16:G16"/>
    <mergeCell ref="B18:G18"/>
    <mergeCell ref="B25:C25"/>
    <mergeCell ref="B27:C27"/>
    <mergeCell ref="B29:C29"/>
    <mergeCell ref="B26:G26"/>
    <mergeCell ref="B28:G28"/>
    <mergeCell ref="B24:G24"/>
    <mergeCell ref="B21:C21"/>
    <mergeCell ref="B31:C31"/>
    <mergeCell ref="A4:G5"/>
    <mergeCell ref="A1:G1"/>
    <mergeCell ref="B13:C13"/>
    <mergeCell ref="B15:C15"/>
    <mergeCell ref="B17:C17"/>
    <mergeCell ref="B19:C19"/>
    <mergeCell ref="B14:G14"/>
  </mergeCells>
  <phoneticPr fontId="4" type="noConversion"/>
  <hyperlinks>
    <hyperlink ref="B9" location="'Tema'!A1" display="Tema"/>
    <hyperlink ref="B11" location="'Item 1'!A1" display="Item 1"/>
    <hyperlink ref="C11" location="'Item 1'!A1" display="Item 1"/>
    <hyperlink ref="B13" location="Item 2'!A1" display="Item 2"/>
    <hyperlink ref="C13" location="Item 2'!A1" display="Item 2"/>
    <hyperlink ref="B15" location="Item 2'!A1" display="Item 2"/>
    <hyperlink ref="C15" location="Item 2'!A1" display="Item 2"/>
    <hyperlink ref="B17" location="Item 2'!A1" display="Item 2"/>
    <hyperlink ref="C17" location="Item 2'!A1" display="Item 2"/>
    <hyperlink ref="B19" location="Item 2'!A1" display="Item 2"/>
    <hyperlink ref="C19" location="Item 2'!A1" display="Item 2"/>
    <hyperlink ref="B21" location="Item 2'!A1" display="Item 2"/>
    <hyperlink ref="C21" location="Item 2'!A1" display="Item 2"/>
    <hyperlink ref="B23" location="Item 2'!A1" display="Item 2"/>
    <hyperlink ref="C23" location="Item 2'!A1" display="Item 2"/>
    <hyperlink ref="B25" location="Item 2'!A1" display="Item 2"/>
    <hyperlink ref="C25" location="Item 2'!A1" display="Item 2"/>
    <hyperlink ref="B27" location="Item 2'!A1" display="Item 2"/>
    <hyperlink ref="C27" location="Item 2'!A1" display="Item 2"/>
    <hyperlink ref="B29" location="Item 2'!A1" display="Item 2"/>
    <hyperlink ref="C29" location="Item 2'!A1" display="Item 2"/>
    <hyperlink ref="B31" location="Item 2'!A1" display="Item 2"/>
    <hyperlink ref="C31" location="Item 2'!A1" display="Item 2"/>
    <hyperlink ref="B9:C9" location="'Ficha Técnica'!A1" display="Ficha Técnica"/>
    <hyperlink ref="B11:C11" location="'Cuadro 1'!A1" display="Cuadro 1"/>
    <hyperlink ref="B13:C13" location="'Cuadro 1.1'!A1" display="Cuadro 1.1"/>
    <hyperlink ref="B15:C15" location="'Cuadro 2'!A1" display="Cuadro 2"/>
    <hyperlink ref="B17:C17" location="'Cuadro 3'!A1" display="Cuadro 3"/>
    <hyperlink ref="B19:C19" location="'Cuadro 4'!A1" display="Cuadro 4"/>
    <hyperlink ref="B21:C21" location="'Cuadro 5'!A1" display="Cuadro 5"/>
    <hyperlink ref="B23:C23" location="'Cuadro 6'!A1" display="Cuadro 6"/>
    <hyperlink ref="B25:C25" location="'Cuadro 7'!A1" display="Cuadro 7"/>
    <hyperlink ref="B27:C27" location="'Cuadro 8'!A1" display="Cuadro 8"/>
    <hyperlink ref="B29:C29" location="'Cuadro 9'!A1" display="Cuadro 9"/>
    <hyperlink ref="B31:C31" location="Históricos!A1" display="Históric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82"/>
  <sheetViews>
    <sheetView showGridLines="0" zoomScaleNormal="100" workbookViewId="0">
      <selection activeCell="A6" sqref="A6"/>
    </sheetView>
  </sheetViews>
  <sheetFormatPr baseColWidth="10" defaultRowHeight="14.25" x14ac:dyDescent="0.25"/>
  <cols>
    <col min="1" max="1" width="19.28515625" style="30" customWidth="1"/>
    <col min="2" max="2" width="10.42578125" style="30" customWidth="1"/>
    <col min="3" max="23" width="12" style="30" customWidth="1"/>
    <col min="24" max="26" width="12.28515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122</v>
      </c>
      <c r="B5" s="434"/>
      <c r="C5" s="434"/>
      <c r="D5" s="434"/>
      <c r="E5" s="434"/>
      <c r="F5" s="434"/>
      <c r="G5" s="434"/>
      <c r="H5" s="434"/>
      <c r="I5" s="434"/>
      <c r="J5" s="434"/>
      <c r="K5" s="434"/>
      <c r="L5" s="434"/>
    </row>
    <row r="6" spans="1:35" s="18" customFormat="1" x14ac:dyDescent="0.25">
      <c r="A6" s="234" t="s">
        <v>235</v>
      </c>
      <c r="B6" s="19"/>
      <c r="C6" s="19"/>
      <c r="D6" s="19"/>
      <c r="E6" s="19"/>
      <c r="F6" s="19"/>
      <c r="G6" s="19"/>
      <c r="H6" s="19"/>
      <c r="I6" s="19"/>
    </row>
    <row r="7" spans="1:35" s="18" customFormat="1" ht="20.45" customHeight="1" x14ac:dyDescent="0.2">
      <c r="A7" s="451" t="s">
        <v>126</v>
      </c>
      <c r="B7" s="452"/>
      <c r="C7" s="452"/>
      <c r="D7" s="452"/>
      <c r="E7" s="452"/>
      <c r="F7" s="452"/>
      <c r="G7" s="452"/>
      <c r="H7" s="452"/>
      <c r="I7" s="452"/>
      <c r="J7" s="452"/>
      <c r="K7" s="452"/>
      <c r="L7" s="452"/>
      <c r="M7" s="452"/>
      <c r="N7" s="452"/>
      <c r="O7" s="452"/>
      <c r="P7" s="452"/>
      <c r="Q7" s="452"/>
      <c r="R7" s="452"/>
      <c r="S7" s="452"/>
      <c r="T7" s="452"/>
      <c r="U7" s="452"/>
      <c r="V7" s="452"/>
      <c r="W7" s="452"/>
      <c r="X7" s="452"/>
      <c r="Y7" s="452"/>
      <c r="Z7" s="453"/>
    </row>
    <row r="8" spans="1:35" s="81" customFormat="1" ht="12" x14ac:dyDescent="0.2">
      <c r="A8" s="476" t="s">
        <v>7</v>
      </c>
      <c r="B8" s="477" t="s">
        <v>238</v>
      </c>
      <c r="C8" s="478"/>
      <c r="D8" s="478"/>
      <c r="E8" s="478"/>
      <c r="F8" s="478"/>
      <c r="G8" s="478"/>
      <c r="H8" s="478"/>
      <c r="I8" s="478"/>
      <c r="J8" s="478"/>
      <c r="K8" s="478"/>
      <c r="L8" s="478"/>
      <c r="M8" s="478"/>
      <c r="N8" s="478"/>
      <c r="O8" s="478"/>
      <c r="P8" s="478"/>
      <c r="Q8" s="478"/>
      <c r="R8" s="478"/>
      <c r="S8" s="478"/>
      <c r="T8" s="478"/>
      <c r="U8" s="478"/>
      <c r="V8" s="478"/>
      <c r="W8" s="478"/>
      <c r="X8" s="478"/>
      <c r="Y8" s="478"/>
      <c r="Z8" s="479"/>
      <c r="AA8" s="95"/>
      <c r="AB8" s="86"/>
      <c r="AC8" s="86"/>
      <c r="AD8" s="90"/>
      <c r="AE8" s="86"/>
      <c r="AF8" s="88"/>
      <c r="AG8" s="95"/>
      <c r="AH8" s="86"/>
      <c r="AI8" s="86"/>
    </row>
    <row r="9" spans="1:35" s="81" customFormat="1" ht="12" x14ac:dyDescent="0.2">
      <c r="A9" s="477"/>
      <c r="B9" s="117" t="s">
        <v>78</v>
      </c>
      <c r="C9" s="118" t="s">
        <v>79</v>
      </c>
      <c r="D9" s="118" t="s">
        <v>80</v>
      </c>
      <c r="E9" s="118" t="s">
        <v>81</v>
      </c>
      <c r="F9" s="118" t="s">
        <v>82</v>
      </c>
      <c r="G9" s="118" t="s">
        <v>83</v>
      </c>
      <c r="H9" s="118" t="s">
        <v>84</v>
      </c>
      <c r="I9" s="118" t="s">
        <v>85</v>
      </c>
      <c r="J9" s="118" t="s">
        <v>86</v>
      </c>
      <c r="K9" s="118" t="s">
        <v>87</v>
      </c>
      <c r="L9" s="118" t="s">
        <v>88</v>
      </c>
      <c r="M9" s="118" t="s">
        <v>89</v>
      </c>
      <c r="N9" s="118" t="s">
        <v>90</v>
      </c>
      <c r="O9" s="118" t="s">
        <v>91</v>
      </c>
      <c r="P9" s="118" t="s">
        <v>92</v>
      </c>
      <c r="Q9" s="118" t="s">
        <v>93</v>
      </c>
      <c r="R9" s="118" t="s">
        <v>94</v>
      </c>
      <c r="S9" s="118" t="s">
        <v>95</v>
      </c>
      <c r="T9" s="118" t="s">
        <v>96</v>
      </c>
      <c r="U9" s="118" t="s">
        <v>97</v>
      </c>
      <c r="V9" s="118" t="s">
        <v>98</v>
      </c>
      <c r="W9" s="118" t="s">
        <v>99</v>
      </c>
      <c r="X9" s="118" t="s">
        <v>100</v>
      </c>
      <c r="Y9" s="118" t="s">
        <v>101</v>
      </c>
      <c r="Z9" s="119" t="s">
        <v>102</v>
      </c>
      <c r="AA9" s="95"/>
      <c r="AB9" s="86"/>
      <c r="AC9" s="86"/>
      <c r="AD9" s="90"/>
      <c r="AE9" s="86"/>
      <c r="AF9" s="88"/>
      <c r="AG9" s="95"/>
      <c r="AH9" s="86"/>
      <c r="AI9" s="86"/>
    </row>
    <row r="10" spans="1:35" s="81" customFormat="1" ht="15" customHeight="1" x14ac:dyDescent="0.2">
      <c r="A10" s="143" t="s">
        <v>24</v>
      </c>
      <c r="B10" s="131">
        <v>179067.77891280345</v>
      </c>
      <c r="C10" s="120">
        <v>163591</v>
      </c>
      <c r="D10" s="120">
        <v>161703</v>
      </c>
      <c r="E10" s="120">
        <v>158377</v>
      </c>
      <c r="F10" s="120">
        <v>161253</v>
      </c>
      <c r="G10" s="120">
        <v>165752</v>
      </c>
      <c r="H10" s="120">
        <v>139551</v>
      </c>
      <c r="I10" s="120">
        <v>162195</v>
      </c>
      <c r="J10" s="120">
        <v>160337</v>
      </c>
      <c r="K10" s="120">
        <v>166248</v>
      </c>
      <c r="L10" s="120">
        <v>138981.84895000001</v>
      </c>
      <c r="M10" s="120">
        <v>155151.094301</v>
      </c>
      <c r="N10" s="120">
        <v>149175</v>
      </c>
      <c r="O10" s="120">
        <v>157501.65415100002</v>
      </c>
      <c r="P10" s="120">
        <v>145255.29594799998</v>
      </c>
      <c r="Q10" s="120">
        <v>132218.94098400002</v>
      </c>
      <c r="R10" s="120">
        <v>128697.51999999999</v>
      </c>
      <c r="S10" s="120">
        <v>175919.7</v>
      </c>
      <c r="T10" s="120">
        <v>180445.803679</v>
      </c>
      <c r="U10" s="120">
        <v>166148.44554632966</v>
      </c>
      <c r="V10" s="120">
        <v>186601.443638</v>
      </c>
      <c r="W10" s="120">
        <v>200896.25066381303</v>
      </c>
      <c r="X10" s="120">
        <v>151272.52877344348</v>
      </c>
      <c r="Y10" s="120">
        <v>177180.78673599078</v>
      </c>
      <c r="Z10" s="121">
        <v>175366.36</v>
      </c>
      <c r="AA10" s="95"/>
      <c r="AB10" s="86"/>
      <c r="AC10" s="86"/>
      <c r="AD10" s="90"/>
      <c r="AE10" s="86"/>
      <c r="AF10" s="88"/>
      <c r="AG10" s="95"/>
      <c r="AH10" s="86"/>
      <c r="AI10" s="86"/>
    </row>
    <row r="11" spans="1:35" s="81" customFormat="1" ht="6.95" customHeight="1" x14ac:dyDescent="0.2">
      <c r="A11" s="122"/>
      <c r="B11" s="13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4"/>
      <c r="AA11" s="95"/>
      <c r="AB11" s="86"/>
      <c r="AC11" s="86"/>
      <c r="AD11" s="90"/>
      <c r="AE11" s="86"/>
      <c r="AF11" s="88"/>
      <c r="AG11" s="95"/>
      <c r="AH11" s="86"/>
      <c r="AI11" s="86"/>
    </row>
    <row r="12" spans="1:35" s="279" customFormat="1" ht="15" customHeight="1" x14ac:dyDescent="0.2">
      <c r="A12" s="321" t="s">
        <v>25</v>
      </c>
      <c r="B12" s="322">
        <v>18174.223034734918</v>
      </c>
      <c r="C12" s="323">
        <v>14111</v>
      </c>
      <c r="D12" s="323">
        <v>18239</v>
      </c>
      <c r="E12" s="323">
        <v>13981</v>
      </c>
      <c r="F12" s="323">
        <v>17003</v>
      </c>
      <c r="G12" s="323">
        <v>17789</v>
      </c>
      <c r="H12" s="323">
        <v>11401</v>
      </c>
      <c r="I12" s="323">
        <v>10723</v>
      </c>
      <c r="J12" s="323">
        <v>14756</v>
      </c>
      <c r="K12" s="323">
        <v>11546</v>
      </c>
      <c r="L12" s="323">
        <v>7893.5</v>
      </c>
      <c r="M12" s="323">
        <v>16480.900000000001</v>
      </c>
      <c r="N12" s="323">
        <v>10752</v>
      </c>
      <c r="O12" s="323">
        <v>16382.9</v>
      </c>
      <c r="P12" s="323">
        <v>8655</v>
      </c>
      <c r="Q12" s="323">
        <v>8680</v>
      </c>
      <c r="R12" s="323">
        <v>12465.6</v>
      </c>
      <c r="S12" s="323">
        <v>14018</v>
      </c>
      <c r="T12" s="323">
        <v>14704.5</v>
      </c>
      <c r="U12" s="323">
        <v>14321.7</v>
      </c>
      <c r="V12" s="323">
        <v>20634.55</v>
      </c>
      <c r="W12" s="323">
        <v>18503.5</v>
      </c>
      <c r="X12" s="323">
        <v>14557.34</v>
      </c>
      <c r="Y12" s="323">
        <v>18068.5</v>
      </c>
      <c r="Z12" s="324">
        <v>18264.650000000001</v>
      </c>
      <c r="AA12" s="325"/>
      <c r="AB12" s="326"/>
      <c r="AC12" s="326"/>
      <c r="AD12" s="327"/>
      <c r="AE12" s="326"/>
      <c r="AF12" s="328"/>
      <c r="AG12" s="325"/>
      <c r="AH12" s="326"/>
      <c r="AI12" s="326"/>
    </row>
    <row r="13" spans="1:35" s="279" customFormat="1" ht="15" customHeight="1" x14ac:dyDescent="0.2">
      <c r="A13" s="329" t="s">
        <v>26</v>
      </c>
      <c r="B13" s="330">
        <v>14661.159929701229</v>
      </c>
      <c r="C13" s="331">
        <v>11431</v>
      </c>
      <c r="D13" s="331">
        <v>18616</v>
      </c>
      <c r="E13" s="331">
        <v>15210</v>
      </c>
      <c r="F13" s="331">
        <v>15010</v>
      </c>
      <c r="G13" s="331">
        <v>17979</v>
      </c>
      <c r="H13" s="331">
        <v>10921</v>
      </c>
      <c r="I13" s="331">
        <v>22270</v>
      </c>
      <c r="J13" s="331">
        <v>17312</v>
      </c>
      <c r="K13" s="331">
        <v>16344</v>
      </c>
      <c r="L13" s="331">
        <v>11864.952380999999</v>
      </c>
      <c r="M13" s="331">
        <v>15094</v>
      </c>
      <c r="N13" s="331">
        <v>18015</v>
      </c>
      <c r="O13" s="331">
        <v>18743.2</v>
      </c>
      <c r="P13" s="331">
        <v>10733.6</v>
      </c>
      <c r="Q13" s="331">
        <v>13692.4</v>
      </c>
      <c r="R13" s="331">
        <v>13480.5</v>
      </c>
      <c r="S13" s="331">
        <v>18331</v>
      </c>
      <c r="T13" s="331">
        <v>16325.5</v>
      </c>
      <c r="U13" s="331">
        <v>17120</v>
      </c>
      <c r="V13" s="331">
        <v>19684.5</v>
      </c>
      <c r="W13" s="331">
        <v>18765.5</v>
      </c>
      <c r="X13" s="331">
        <v>13842.5</v>
      </c>
      <c r="Y13" s="331">
        <v>19631.3</v>
      </c>
      <c r="Z13" s="332">
        <v>18755.099999999999</v>
      </c>
      <c r="AA13" s="325"/>
      <c r="AB13" s="326"/>
      <c r="AC13" s="326"/>
      <c r="AD13" s="327"/>
      <c r="AE13" s="326"/>
      <c r="AF13" s="328"/>
      <c r="AG13" s="325"/>
      <c r="AH13" s="326"/>
      <c r="AI13" s="326"/>
    </row>
    <row r="14" spans="1:35" s="279" customFormat="1" ht="15" customHeight="1" x14ac:dyDescent="0.2">
      <c r="A14" s="321" t="s">
        <v>27</v>
      </c>
      <c r="B14" s="322">
        <v>60241.463414634149</v>
      </c>
      <c r="C14" s="323">
        <v>52498</v>
      </c>
      <c r="D14" s="323">
        <v>49906</v>
      </c>
      <c r="E14" s="323">
        <v>50017</v>
      </c>
      <c r="F14" s="323">
        <v>53533</v>
      </c>
      <c r="G14" s="323">
        <v>51400</v>
      </c>
      <c r="H14" s="323">
        <v>48149</v>
      </c>
      <c r="I14" s="323">
        <v>51797</v>
      </c>
      <c r="J14" s="323">
        <v>56092</v>
      </c>
      <c r="K14" s="323">
        <v>55119</v>
      </c>
      <c r="L14" s="323">
        <v>50845.507601000005</v>
      </c>
      <c r="M14" s="323">
        <v>55437.365947999999</v>
      </c>
      <c r="N14" s="323">
        <v>52017</v>
      </c>
      <c r="O14" s="323">
        <v>53182.718332999997</v>
      </c>
      <c r="P14" s="323">
        <v>53142.785963000002</v>
      </c>
      <c r="Q14" s="323">
        <v>47929.261304</v>
      </c>
      <c r="R14" s="323">
        <v>42666.63</v>
      </c>
      <c r="S14" s="323">
        <v>52031.519999999997</v>
      </c>
      <c r="T14" s="323">
        <v>54421.243409000002</v>
      </c>
      <c r="U14" s="323">
        <v>51162.988518999999</v>
      </c>
      <c r="V14" s="323">
        <v>49879.041289999994</v>
      </c>
      <c r="W14" s="323">
        <v>55297.853374999999</v>
      </c>
      <c r="X14" s="323">
        <v>40396.87357359349</v>
      </c>
      <c r="Y14" s="323">
        <v>47967.836992247801</v>
      </c>
      <c r="Z14" s="324">
        <v>49893.33</v>
      </c>
      <c r="AA14" s="325"/>
      <c r="AB14" s="326"/>
      <c r="AC14" s="326"/>
      <c r="AD14" s="327"/>
      <c r="AE14" s="326"/>
      <c r="AF14" s="328"/>
      <c r="AG14" s="325"/>
      <c r="AH14" s="326"/>
      <c r="AI14" s="326"/>
    </row>
    <row r="15" spans="1:35" s="279" customFormat="1" ht="15" customHeight="1" x14ac:dyDescent="0.2">
      <c r="A15" s="329" t="s">
        <v>28</v>
      </c>
      <c r="B15" s="330">
        <v>18772.173913043476</v>
      </c>
      <c r="C15" s="331">
        <v>19667</v>
      </c>
      <c r="D15" s="331">
        <v>15159</v>
      </c>
      <c r="E15" s="331">
        <v>14155</v>
      </c>
      <c r="F15" s="331">
        <v>18821</v>
      </c>
      <c r="G15" s="331">
        <v>17125</v>
      </c>
      <c r="H15" s="331">
        <v>19465</v>
      </c>
      <c r="I15" s="331">
        <v>17860</v>
      </c>
      <c r="J15" s="331">
        <v>16732</v>
      </c>
      <c r="K15" s="331">
        <v>17732</v>
      </c>
      <c r="L15" s="331">
        <v>16238.291481</v>
      </c>
      <c r="M15" s="331">
        <v>17404.599288000001</v>
      </c>
      <c r="N15" s="331">
        <v>16635</v>
      </c>
      <c r="O15" s="331">
        <v>15743.530494000001</v>
      </c>
      <c r="P15" s="331">
        <v>14493.407732</v>
      </c>
      <c r="Q15" s="331">
        <v>14401.786622000001</v>
      </c>
      <c r="R15" s="331">
        <v>14691.41</v>
      </c>
      <c r="S15" s="331">
        <v>19758.54</v>
      </c>
      <c r="T15" s="331">
        <v>16402.960642999999</v>
      </c>
      <c r="U15" s="331">
        <v>18067.330360329652</v>
      </c>
      <c r="V15" s="331">
        <v>17954.717278</v>
      </c>
      <c r="W15" s="331">
        <v>21392.784139162999</v>
      </c>
      <c r="X15" s="331">
        <v>18700.454407999998</v>
      </c>
      <c r="Y15" s="331">
        <v>18082.973859600002</v>
      </c>
      <c r="Z15" s="332">
        <v>18138.560000000001</v>
      </c>
      <c r="AA15" s="325"/>
      <c r="AB15" s="326"/>
      <c r="AC15" s="326"/>
      <c r="AD15" s="327"/>
      <c r="AE15" s="326"/>
      <c r="AF15" s="328"/>
      <c r="AG15" s="325"/>
      <c r="AH15" s="326"/>
      <c r="AI15" s="326"/>
    </row>
    <row r="16" spans="1:35" s="279" customFormat="1" ht="15" customHeight="1" x14ac:dyDescent="0.2">
      <c r="A16" s="333" t="s">
        <v>29</v>
      </c>
      <c r="B16" s="334">
        <v>67218.758620689696</v>
      </c>
      <c r="C16" s="335">
        <v>65884</v>
      </c>
      <c r="D16" s="335">
        <v>59783</v>
      </c>
      <c r="E16" s="335">
        <v>65014</v>
      </c>
      <c r="F16" s="335">
        <v>56886</v>
      </c>
      <c r="G16" s="335">
        <v>61459</v>
      </c>
      <c r="H16" s="335">
        <v>49615</v>
      </c>
      <c r="I16" s="335">
        <v>59545</v>
      </c>
      <c r="J16" s="335">
        <v>55445</v>
      </c>
      <c r="K16" s="335">
        <v>65507</v>
      </c>
      <c r="L16" s="335">
        <v>52139.597487000006</v>
      </c>
      <c r="M16" s="335">
        <v>50734.229065000007</v>
      </c>
      <c r="N16" s="335">
        <v>51756</v>
      </c>
      <c r="O16" s="335">
        <v>53449.305324000001</v>
      </c>
      <c r="P16" s="335">
        <v>58230.502252999999</v>
      </c>
      <c r="Q16" s="335">
        <v>47515.493058</v>
      </c>
      <c r="R16" s="335">
        <v>45393.38</v>
      </c>
      <c r="S16" s="335">
        <v>71780.639999999999</v>
      </c>
      <c r="T16" s="335">
        <v>78591.599627000003</v>
      </c>
      <c r="U16" s="335">
        <v>65476.426667000007</v>
      </c>
      <c r="V16" s="335">
        <v>78448.635069999989</v>
      </c>
      <c r="W16" s="335">
        <v>86936.613149650002</v>
      </c>
      <c r="X16" s="335">
        <v>63775.360791850006</v>
      </c>
      <c r="Y16" s="335">
        <v>73430.175884142998</v>
      </c>
      <c r="Z16" s="336">
        <v>70314.720000000001</v>
      </c>
      <c r="AA16" s="325"/>
      <c r="AB16" s="326"/>
      <c r="AC16" s="326"/>
      <c r="AD16" s="327"/>
      <c r="AE16" s="326"/>
      <c r="AF16" s="328"/>
      <c r="AG16" s="325"/>
      <c r="AH16" s="326"/>
      <c r="AI16" s="326"/>
    </row>
    <row r="17" spans="1:35" s="81" customFormat="1" ht="12" x14ac:dyDescent="0.2">
      <c r="A17" s="116"/>
      <c r="B17" s="100"/>
      <c r="C17" s="86"/>
      <c r="D17" s="87"/>
      <c r="E17" s="86"/>
      <c r="F17" s="87"/>
      <c r="G17" s="86"/>
      <c r="H17" s="86"/>
      <c r="I17" s="86"/>
      <c r="J17" s="87"/>
      <c r="K17" s="86"/>
      <c r="L17" s="88"/>
      <c r="M17" s="86"/>
      <c r="N17" s="88"/>
      <c r="O17" s="95"/>
      <c r="P17" s="89"/>
      <c r="Q17" s="89"/>
      <c r="R17" s="90"/>
      <c r="S17" s="86"/>
      <c r="T17" s="88"/>
      <c r="U17" s="95"/>
      <c r="V17" s="86"/>
      <c r="W17" s="86"/>
      <c r="X17" s="90"/>
      <c r="Y17" s="86"/>
      <c r="Z17" s="88"/>
      <c r="AA17" s="95"/>
      <c r="AB17" s="86"/>
      <c r="AC17" s="86"/>
      <c r="AD17" s="90"/>
      <c r="AE17" s="86"/>
      <c r="AF17" s="88"/>
      <c r="AG17" s="95"/>
      <c r="AH17" s="86"/>
      <c r="AI17" s="86"/>
    </row>
    <row r="18" spans="1:35" s="18" customFormat="1" ht="2.1" customHeight="1" x14ac:dyDescent="0.2">
      <c r="A18" s="23"/>
      <c r="B18" s="24"/>
      <c r="C18" s="24"/>
      <c r="D18" s="24"/>
      <c r="E18" s="24"/>
      <c r="F18" s="24"/>
      <c r="G18" s="24"/>
      <c r="H18" s="24"/>
      <c r="I18" s="24"/>
      <c r="J18" s="24"/>
      <c r="K18" s="24"/>
      <c r="L18" s="24"/>
      <c r="M18" s="24"/>
      <c r="N18" s="24"/>
      <c r="O18" s="24"/>
      <c r="P18" s="24"/>
      <c r="Q18" s="24"/>
      <c r="R18" s="24"/>
      <c r="S18" s="24"/>
      <c r="T18" s="24"/>
      <c r="U18" s="24"/>
      <c r="V18" s="24"/>
      <c r="W18" s="24"/>
      <c r="X18" s="24"/>
      <c r="Y18" s="24"/>
      <c r="Z18" s="25"/>
    </row>
    <row r="19" spans="1:35" s="26" customFormat="1" ht="17.100000000000001" customHeight="1" x14ac:dyDescent="0.2">
      <c r="A19" s="424" t="s">
        <v>33</v>
      </c>
      <c r="B19" s="425"/>
      <c r="C19" s="425"/>
      <c r="D19" s="425"/>
      <c r="E19" s="425"/>
      <c r="F19" s="425"/>
      <c r="G19" s="425"/>
      <c r="H19" s="35"/>
      <c r="I19" s="35"/>
      <c r="Z19" s="74"/>
    </row>
    <row r="20" spans="1:35" s="26" customFormat="1" ht="17.100000000000001" customHeight="1" x14ac:dyDescent="0.2">
      <c r="A20" s="75" t="s">
        <v>34</v>
      </c>
      <c r="B20" s="35"/>
      <c r="C20" s="35"/>
      <c r="D20" s="35"/>
      <c r="E20" s="35"/>
      <c r="F20" s="35"/>
      <c r="G20" s="35"/>
      <c r="H20" s="35"/>
      <c r="I20" s="35"/>
      <c r="Z20" s="74"/>
    </row>
    <row r="21" spans="1:35" s="26" customFormat="1" ht="18" customHeight="1" x14ac:dyDescent="0.2">
      <c r="A21" s="426" t="s">
        <v>56</v>
      </c>
      <c r="B21" s="427"/>
      <c r="C21" s="427"/>
      <c r="D21" s="427"/>
      <c r="E21" s="427"/>
      <c r="F21" s="427"/>
      <c r="G21" s="427"/>
      <c r="H21" s="114"/>
      <c r="I21" s="114"/>
      <c r="J21" s="114"/>
      <c r="K21" s="114"/>
      <c r="L21" s="114"/>
      <c r="M21" s="114"/>
      <c r="N21" s="114"/>
      <c r="O21" s="114"/>
      <c r="P21" s="114"/>
      <c r="Q21" s="114"/>
      <c r="R21" s="114"/>
      <c r="S21" s="114"/>
      <c r="T21" s="114"/>
      <c r="U21" s="114"/>
      <c r="V21" s="114"/>
      <c r="W21" s="114"/>
      <c r="X21" s="114"/>
      <c r="Y21" s="114"/>
      <c r="Z21" s="136"/>
    </row>
    <row r="22" spans="1:35" s="26" customFormat="1" ht="12" x14ac:dyDescent="0.2">
      <c r="A22" s="77" t="s">
        <v>103</v>
      </c>
      <c r="B22" s="36"/>
      <c r="C22" s="36"/>
      <c r="D22" s="36"/>
      <c r="E22" s="36"/>
      <c r="F22" s="36"/>
      <c r="G22" s="36"/>
      <c r="H22" s="114"/>
      <c r="I22" s="114"/>
      <c r="J22" s="114"/>
      <c r="K22" s="114"/>
      <c r="L22" s="114"/>
      <c r="M22" s="114"/>
      <c r="N22" s="114"/>
      <c r="O22" s="114"/>
      <c r="P22" s="114"/>
      <c r="Q22" s="114"/>
      <c r="R22" s="114"/>
      <c r="S22" s="114"/>
      <c r="T22" s="114"/>
      <c r="U22" s="114"/>
      <c r="V22" s="114"/>
      <c r="W22" s="114"/>
      <c r="X22" s="114"/>
      <c r="Y22" s="114"/>
      <c r="Z22" s="136"/>
    </row>
    <row r="23" spans="1:35" s="26" customFormat="1" ht="12" x14ac:dyDescent="0.2">
      <c r="A23" s="34" t="s">
        <v>123</v>
      </c>
      <c r="B23" s="36"/>
      <c r="C23" s="36"/>
      <c r="D23" s="36"/>
      <c r="E23" s="36"/>
      <c r="F23" s="36"/>
      <c r="G23" s="36"/>
      <c r="H23" s="114"/>
      <c r="I23" s="114"/>
      <c r="J23" s="114"/>
      <c r="K23" s="114"/>
      <c r="L23" s="114"/>
      <c r="M23" s="114"/>
      <c r="N23" s="114"/>
      <c r="O23" s="114"/>
      <c r="P23" s="114"/>
      <c r="Q23" s="114"/>
      <c r="R23" s="114"/>
      <c r="S23" s="114"/>
      <c r="T23" s="114"/>
      <c r="U23" s="114"/>
      <c r="V23" s="114"/>
      <c r="W23" s="114"/>
      <c r="X23" s="114"/>
      <c r="Y23" s="114"/>
      <c r="Z23" s="136"/>
    </row>
    <row r="24" spans="1:35" s="26" customFormat="1" ht="18" customHeight="1" x14ac:dyDescent="0.2">
      <c r="A24" s="428" t="s">
        <v>36</v>
      </c>
      <c r="B24" s="429"/>
      <c r="C24" s="429"/>
      <c r="D24" s="429"/>
      <c r="E24" s="429"/>
      <c r="F24" s="429"/>
      <c r="G24" s="429"/>
      <c r="H24" s="37"/>
      <c r="I24" s="37"/>
      <c r="Z24" s="74"/>
    </row>
    <row r="25" spans="1:35" s="18" customFormat="1" ht="3" customHeight="1" x14ac:dyDescent="0.2">
      <c r="A25" s="27"/>
      <c r="B25" s="28"/>
      <c r="C25" s="28"/>
      <c r="D25" s="28"/>
      <c r="E25" s="28"/>
      <c r="F25" s="28"/>
      <c r="G25" s="28"/>
      <c r="H25" s="28"/>
      <c r="I25" s="28"/>
      <c r="J25" s="28"/>
      <c r="K25" s="28"/>
      <c r="L25" s="28"/>
      <c r="M25" s="28"/>
      <c r="N25" s="28"/>
      <c r="O25" s="28"/>
      <c r="P25" s="28"/>
      <c r="Q25" s="28"/>
      <c r="R25" s="28"/>
      <c r="S25" s="28"/>
      <c r="T25" s="28"/>
      <c r="U25" s="28"/>
      <c r="V25" s="28"/>
      <c r="W25" s="28"/>
      <c r="X25" s="28"/>
      <c r="Y25" s="28"/>
      <c r="Z25" s="29"/>
    </row>
    <row r="27" spans="1:35" ht="81" customHeight="1" x14ac:dyDescent="0.25">
      <c r="A27" s="22"/>
      <c r="B27" s="22"/>
      <c r="C27" s="22"/>
      <c r="D27" s="22"/>
      <c r="E27" s="22"/>
      <c r="F27" s="22"/>
      <c r="G27" s="22"/>
      <c r="H27" s="33"/>
      <c r="I27" s="33"/>
    </row>
    <row r="3017" spans="26:26" x14ac:dyDescent="0.25">
      <c r="Z3017" s="32"/>
    </row>
    <row r="3025" spans="26:26" x14ac:dyDescent="0.25">
      <c r="Z3025" s="32"/>
    </row>
    <row r="3097" spans="22:22" x14ac:dyDescent="0.25">
      <c r="V3097" s="32"/>
    </row>
    <row r="3237" spans="26:26" x14ac:dyDescent="0.25">
      <c r="Z3237" s="32"/>
    </row>
    <row r="3245" spans="26:26" x14ac:dyDescent="0.25">
      <c r="Z3245" s="32"/>
    </row>
    <row r="3712" spans="26:26" x14ac:dyDescent="0.25">
      <c r="Z3712" s="32"/>
    </row>
    <row r="3720" spans="26:26" x14ac:dyDescent="0.25">
      <c r="Z3720" s="32"/>
    </row>
    <row r="3749" spans="22:22" x14ac:dyDescent="0.25">
      <c r="V3749" s="32"/>
    </row>
    <row r="3922" spans="26:26" x14ac:dyDescent="0.25">
      <c r="Z3922" s="32"/>
    </row>
    <row r="3930" spans="26:26" x14ac:dyDescent="0.25">
      <c r="Z3930" s="32"/>
    </row>
    <row r="4303" spans="26:26" x14ac:dyDescent="0.25">
      <c r="Z4303" s="32"/>
    </row>
    <row r="4304" spans="26:26" x14ac:dyDescent="0.25">
      <c r="Z4304" s="32"/>
    </row>
    <row r="4321" spans="25:25" x14ac:dyDescent="0.25">
      <c r="Y4321" s="32"/>
    </row>
    <row r="4397" spans="20:20" x14ac:dyDescent="0.25">
      <c r="T4397" s="32"/>
    </row>
    <row r="4404" spans="22:22" x14ac:dyDescent="0.25">
      <c r="V4404" s="32"/>
    </row>
    <row r="7882" spans="20:20" x14ac:dyDescent="0.25">
      <c r="T7882" s="32"/>
    </row>
  </sheetData>
  <mergeCells count="9">
    <mergeCell ref="A19:G19"/>
    <mergeCell ref="A21:G21"/>
    <mergeCell ref="A24:G24"/>
    <mergeCell ref="A1:G2"/>
    <mergeCell ref="A3:L4"/>
    <mergeCell ref="A5:L5"/>
    <mergeCell ref="A7:Z7"/>
    <mergeCell ref="A8:A9"/>
    <mergeCell ref="B8:Z8"/>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3"/>
  <sheetViews>
    <sheetView showGridLines="0" zoomScaleNormal="100" workbookViewId="0">
      <selection activeCell="A10" sqref="A10"/>
    </sheetView>
  </sheetViews>
  <sheetFormatPr baseColWidth="10" defaultRowHeight="12.75" x14ac:dyDescent="0.2"/>
  <cols>
    <col min="1" max="1" width="17.7109375" customWidth="1"/>
    <col min="2" max="2" width="37.85546875" customWidth="1"/>
    <col min="3" max="22" width="11.28515625" customWidth="1"/>
  </cols>
  <sheetData>
    <row r="1" spans="1:22" x14ac:dyDescent="0.2">
      <c r="A1" s="148"/>
      <c r="B1" s="148"/>
      <c r="C1" s="148"/>
      <c r="D1" s="149"/>
      <c r="E1" s="149"/>
      <c r="F1" s="150"/>
      <c r="G1" s="150"/>
      <c r="H1" s="150"/>
      <c r="I1" s="150"/>
      <c r="J1" s="150"/>
      <c r="K1" s="150"/>
      <c r="L1" s="150"/>
      <c r="M1" s="150"/>
      <c r="N1" s="150"/>
      <c r="O1" s="150"/>
      <c r="P1" s="150"/>
      <c r="Q1" s="150"/>
      <c r="R1" s="150"/>
      <c r="S1" s="150"/>
      <c r="T1" s="150"/>
      <c r="U1" s="150"/>
      <c r="V1" s="150"/>
    </row>
    <row r="2" spans="1:22" x14ac:dyDescent="0.2">
      <c r="A2" s="148"/>
      <c r="B2" s="148"/>
      <c r="C2" s="148"/>
      <c r="D2" s="149"/>
      <c r="E2" s="149"/>
      <c r="F2" s="150"/>
      <c r="G2" s="150"/>
      <c r="H2" s="150"/>
      <c r="I2" s="150"/>
      <c r="J2" s="150"/>
      <c r="K2" s="150"/>
      <c r="L2" s="150"/>
      <c r="M2" s="150"/>
      <c r="N2" s="150"/>
      <c r="O2" s="150"/>
      <c r="P2" s="150"/>
      <c r="Q2" s="150"/>
      <c r="R2" s="150"/>
      <c r="S2" s="150"/>
      <c r="T2" s="150"/>
      <c r="U2" s="150"/>
      <c r="V2" s="150"/>
    </row>
    <row r="3" spans="1:22" x14ac:dyDescent="0.2">
      <c r="A3" s="148"/>
      <c r="B3" s="148"/>
      <c r="C3" s="148"/>
      <c r="D3" s="149"/>
      <c r="E3" s="149"/>
      <c r="F3" s="150"/>
      <c r="G3" s="150"/>
      <c r="H3" s="150"/>
      <c r="I3" s="150"/>
      <c r="J3" s="150"/>
      <c r="K3" s="150"/>
      <c r="L3" s="150"/>
      <c r="M3" s="150"/>
      <c r="N3" s="150"/>
      <c r="O3" s="150"/>
      <c r="P3" s="150"/>
      <c r="Q3" s="150"/>
      <c r="R3" s="150"/>
      <c r="S3" s="150"/>
      <c r="T3" s="150"/>
      <c r="U3" s="150"/>
      <c r="V3" s="150"/>
    </row>
    <row r="4" spans="1:22" ht="19.5" customHeight="1" x14ac:dyDescent="0.2">
      <c r="A4" s="148"/>
      <c r="B4" s="148"/>
      <c r="C4" s="148"/>
      <c r="D4" s="149"/>
      <c r="E4" s="149"/>
      <c r="F4" s="150"/>
      <c r="G4" s="150"/>
      <c r="H4" s="150"/>
      <c r="I4" s="150"/>
      <c r="J4" s="150"/>
      <c r="K4" s="150"/>
      <c r="L4" s="150"/>
      <c r="M4" s="150"/>
      <c r="N4" s="150"/>
      <c r="O4" s="150"/>
      <c r="P4" s="150"/>
      <c r="Q4" s="150"/>
      <c r="R4" s="150"/>
      <c r="S4" s="150"/>
      <c r="T4" s="150"/>
      <c r="U4" s="150"/>
      <c r="V4" s="150"/>
    </row>
    <row r="5" spans="1:22" x14ac:dyDescent="0.2">
      <c r="A5" s="148"/>
      <c r="B5" s="148"/>
      <c r="C5" s="148"/>
      <c r="D5" s="149"/>
      <c r="E5" s="149"/>
      <c r="F5" s="150"/>
      <c r="G5" s="150"/>
      <c r="H5" s="150"/>
      <c r="I5" s="150"/>
      <c r="J5" s="150"/>
      <c r="K5" s="150"/>
      <c r="L5" s="150"/>
      <c r="M5" s="150"/>
      <c r="N5" s="150"/>
      <c r="O5" s="150"/>
      <c r="P5" s="150"/>
      <c r="Q5" s="150"/>
      <c r="R5" s="150"/>
      <c r="S5" s="150"/>
      <c r="T5" s="150"/>
      <c r="U5" s="150"/>
      <c r="V5" s="150"/>
    </row>
    <row r="6" spans="1:22" x14ac:dyDescent="0.2">
      <c r="A6" s="148"/>
      <c r="B6" s="148"/>
      <c r="C6" s="148"/>
      <c r="D6" s="149"/>
      <c r="E6" s="149"/>
      <c r="F6" s="150"/>
      <c r="G6" s="150"/>
      <c r="H6" s="150"/>
      <c r="I6" s="150"/>
      <c r="J6" s="150"/>
      <c r="K6" s="150"/>
      <c r="L6" s="150"/>
      <c r="M6" s="150"/>
      <c r="N6" s="150"/>
      <c r="O6" s="150"/>
      <c r="P6" s="150"/>
      <c r="Q6" s="150"/>
      <c r="R6" s="150"/>
      <c r="S6" s="150"/>
      <c r="T6" s="150"/>
      <c r="U6" s="150"/>
      <c r="V6" s="150"/>
    </row>
    <row r="7" spans="1:22" x14ac:dyDescent="0.2">
      <c r="A7" s="432" t="s">
        <v>171</v>
      </c>
      <c r="B7" s="432"/>
      <c r="C7" s="432"/>
      <c r="D7" s="432"/>
      <c r="E7" s="432"/>
      <c r="F7" s="432"/>
      <c r="G7" s="432"/>
      <c r="H7" s="432"/>
      <c r="I7" s="432"/>
      <c r="J7" s="432"/>
      <c r="K7" s="432"/>
      <c r="L7" s="432"/>
      <c r="M7" s="150"/>
      <c r="N7" s="150"/>
      <c r="O7" s="150"/>
      <c r="P7" s="150"/>
      <c r="Q7" s="150"/>
      <c r="R7" s="150"/>
      <c r="S7" s="150"/>
      <c r="T7" s="150"/>
      <c r="U7" s="150"/>
      <c r="V7" s="150"/>
    </row>
    <row r="8" spans="1:22" x14ac:dyDescent="0.2">
      <c r="A8" s="432"/>
      <c r="B8" s="432"/>
      <c r="C8" s="432"/>
      <c r="D8" s="432"/>
      <c r="E8" s="432"/>
      <c r="F8" s="432"/>
      <c r="G8" s="432"/>
      <c r="H8" s="432"/>
      <c r="I8" s="432"/>
      <c r="J8" s="432"/>
      <c r="K8" s="432"/>
      <c r="L8" s="432"/>
      <c r="M8" s="150"/>
      <c r="N8" s="150"/>
      <c r="O8" s="150"/>
      <c r="P8" s="150"/>
      <c r="Q8" s="150"/>
      <c r="R8" s="150"/>
      <c r="S8" s="150"/>
      <c r="T8" s="150"/>
      <c r="U8" s="150"/>
      <c r="V8" s="150"/>
    </row>
    <row r="9" spans="1:22" ht="37.5" customHeight="1" x14ac:dyDescent="0.2">
      <c r="A9" s="433" t="s">
        <v>280</v>
      </c>
      <c r="B9" s="434"/>
      <c r="C9" s="434"/>
      <c r="D9" s="434"/>
      <c r="E9" s="434"/>
      <c r="F9" s="434"/>
      <c r="G9" s="434"/>
      <c r="H9" s="434"/>
      <c r="I9" s="434"/>
      <c r="J9" s="434"/>
      <c r="K9" s="434"/>
      <c r="L9" s="434"/>
      <c r="M9" s="150"/>
      <c r="N9" s="150"/>
      <c r="O9" s="150"/>
      <c r="P9" s="150"/>
      <c r="Q9" s="150"/>
      <c r="R9" s="150"/>
      <c r="S9" s="150"/>
      <c r="T9" s="150"/>
      <c r="U9" s="150"/>
      <c r="V9" s="150"/>
    </row>
    <row r="10" spans="1:22" ht="14.25" x14ac:dyDescent="0.25">
      <c r="A10" s="234" t="s">
        <v>235</v>
      </c>
      <c r="B10" s="148"/>
      <c r="C10" s="148"/>
      <c r="D10" s="149"/>
      <c r="E10" s="149"/>
      <c r="F10" s="150"/>
      <c r="G10" s="150"/>
      <c r="H10" s="150"/>
      <c r="I10" s="150"/>
      <c r="J10" s="150"/>
      <c r="K10" s="150"/>
      <c r="L10" s="150"/>
      <c r="M10" s="150"/>
      <c r="N10" s="150"/>
      <c r="O10" s="150"/>
      <c r="P10" s="150"/>
      <c r="Q10" s="150"/>
      <c r="R10" s="150"/>
      <c r="S10" s="150"/>
      <c r="T10" s="150"/>
      <c r="U10" s="150"/>
      <c r="V10" s="150"/>
    </row>
    <row r="11" spans="1:22" ht="58.5" customHeight="1" x14ac:dyDescent="0.2">
      <c r="A11" s="490" t="s">
        <v>172</v>
      </c>
      <c r="B11" s="491"/>
      <c r="C11" s="491"/>
      <c r="D11" s="491"/>
      <c r="E11" s="491"/>
      <c r="F11" s="491"/>
      <c r="G11" s="491"/>
      <c r="H11" s="491"/>
      <c r="I11" s="491"/>
      <c r="J11" s="491"/>
      <c r="K11" s="491"/>
      <c r="L11" s="491"/>
      <c r="M11" s="491"/>
      <c r="N11" s="491"/>
      <c r="O11" s="491"/>
      <c r="P11" s="491"/>
      <c r="Q11" s="491"/>
      <c r="R11" s="491"/>
      <c r="S11" s="491"/>
      <c r="T11" s="491"/>
      <c r="U11" s="491"/>
      <c r="V11" s="492"/>
    </row>
    <row r="12" spans="1:22" ht="28.5" customHeight="1" x14ac:dyDescent="0.2">
      <c r="A12" s="493" t="s">
        <v>7</v>
      </c>
      <c r="B12" s="495" t="s">
        <v>127</v>
      </c>
      <c r="C12" s="497" t="s">
        <v>128</v>
      </c>
      <c r="D12" s="498"/>
      <c r="E12" s="498"/>
      <c r="F12" s="498"/>
      <c r="G12" s="497" t="s">
        <v>129</v>
      </c>
      <c r="H12" s="498"/>
      <c r="I12" s="498"/>
      <c r="J12" s="498"/>
      <c r="K12" s="497" t="s">
        <v>130</v>
      </c>
      <c r="L12" s="498"/>
      <c r="M12" s="498"/>
      <c r="N12" s="498"/>
      <c r="O12" s="497" t="s">
        <v>131</v>
      </c>
      <c r="P12" s="498"/>
      <c r="Q12" s="498"/>
      <c r="R12" s="498"/>
      <c r="S12" s="497" t="s">
        <v>132</v>
      </c>
      <c r="T12" s="498"/>
      <c r="U12" s="498"/>
      <c r="V12" s="502"/>
    </row>
    <row r="13" spans="1:22" ht="23.25" customHeight="1" x14ac:dyDescent="0.2">
      <c r="A13" s="494"/>
      <c r="B13" s="496"/>
      <c r="C13" s="145" t="s">
        <v>133</v>
      </c>
      <c r="D13" s="146" t="s">
        <v>134</v>
      </c>
      <c r="E13" s="146" t="s">
        <v>135</v>
      </c>
      <c r="F13" s="146" t="s">
        <v>136</v>
      </c>
      <c r="G13" s="145" t="s">
        <v>133</v>
      </c>
      <c r="H13" s="146" t="s">
        <v>134</v>
      </c>
      <c r="I13" s="146" t="s">
        <v>135</v>
      </c>
      <c r="J13" s="146" t="s">
        <v>136</v>
      </c>
      <c r="K13" s="145" t="s">
        <v>137</v>
      </c>
      <c r="L13" s="146" t="s">
        <v>134</v>
      </c>
      <c r="M13" s="146" t="s">
        <v>135</v>
      </c>
      <c r="N13" s="146" t="s">
        <v>136</v>
      </c>
      <c r="O13" s="145" t="s">
        <v>133</v>
      </c>
      <c r="P13" s="146" t="s">
        <v>134</v>
      </c>
      <c r="Q13" s="146" t="s">
        <v>135</v>
      </c>
      <c r="R13" s="146" t="s">
        <v>136</v>
      </c>
      <c r="S13" s="145" t="s">
        <v>137</v>
      </c>
      <c r="T13" s="146" t="s">
        <v>134</v>
      </c>
      <c r="U13" s="146" t="s">
        <v>135</v>
      </c>
      <c r="V13" s="364" t="s">
        <v>136</v>
      </c>
    </row>
    <row r="14" spans="1:22" x14ac:dyDescent="0.2">
      <c r="A14" s="486" t="s">
        <v>138</v>
      </c>
      <c r="B14" s="365" t="s">
        <v>133</v>
      </c>
      <c r="C14" s="366">
        <v>92729</v>
      </c>
      <c r="D14" s="366">
        <v>91276</v>
      </c>
      <c r="E14" s="366">
        <v>94182</v>
      </c>
      <c r="F14" s="367">
        <v>0.8</v>
      </c>
      <c r="G14" s="366">
        <v>18009</v>
      </c>
      <c r="H14" s="366">
        <v>17891</v>
      </c>
      <c r="I14" s="366">
        <v>18127</v>
      </c>
      <c r="J14" s="367">
        <v>0.3</v>
      </c>
      <c r="K14" s="368">
        <v>5.1489561065</v>
      </c>
      <c r="L14" s="368">
        <v>5.0599999999999996</v>
      </c>
      <c r="M14" s="368">
        <v>5.23</v>
      </c>
      <c r="N14" s="368">
        <v>0.8</v>
      </c>
      <c r="O14" s="366">
        <v>17431</v>
      </c>
      <c r="P14" s="366">
        <v>17319</v>
      </c>
      <c r="Q14" s="366">
        <v>17544</v>
      </c>
      <c r="R14" s="367">
        <v>0.3</v>
      </c>
      <c r="S14" s="368">
        <v>5.3196676896000001</v>
      </c>
      <c r="T14" s="368">
        <v>5.23</v>
      </c>
      <c r="U14" s="368">
        <v>5.41</v>
      </c>
      <c r="V14" s="369">
        <v>0.8</v>
      </c>
    </row>
    <row r="15" spans="1:22" x14ac:dyDescent="0.2">
      <c r="A15" s="486" t="s">
        <v>139</v>
      </c>
      <c r="B15" s="370" t="s">
        <v>140</v>
      </c>
      <c r="C15" s="371">
        <v>68340</v>
      </c>
      <c r="D15" s="371">
        <v>66912</v>
      </c>
      <c r="E15" s="371">
        <v>69769</v>
      </c>
      <c r="F15" s="372">
        <v>1.1000000000000001</v>
      </c>
      <c r="G15" s="371">
        <v>13952</v>
      </c>
      <c r="H15" s="371">
        <v>13849</v>
      </c>
      <c r="I15" s="371">
        <v>14055</v>
      </c>
      <c r="J15" s="372">
        <v>0.4</v>
      </c>
      <c r="K15" s="373">
        <v>4.8981565524999997</v>
      </c>
      <c r="L15" s="373">
        <v>4.79</v>
      </c>
      <c r="M15" s="373">
        <v>5.01</v>
      </c>
      <c r="N15" s="373">
        <v>1.1000000000000001</v>
      </c>
      <c r="O15" s="371">
        <v>13443</v>
      </c>
      <c r="P15" s="371">
        <v>13343</v>
      </c>
      <c r="Q15" s="371">
        <v>13542</v>
      </c>
      <c r="R15" s="372">
        <v>0.4</v>
      </c>
      <c r="S15" s="373">
        <v>5.0837900643999996</v>
      </c>
      <c r="T15" s="373">
        <v>4.97</v>
      </c>
      <c r="U15" s="373">
        <v>5.19</v>
      </c>
      <c r="V15" s="374">
        <v>1.1000000000000001</v>
      </c>
    </row>
    <row r="16" spans="1:22" x14ac:dyDescent="0.2">
      <c r="A16" s="486" t="s">
        <v>139</v>
      </c>
      <c r="B16" s="365" t="s">
        <v>141</v>
      </c>
      <c r="C16" s="366">
        <v>24389</v>
      </c>
      <c r="D16" s="366">
        <v>24171</v>
      </c>
      <c r="E16" s="366">
        <v>24607</v>
      </c>
      <c r="F16" s="367">
        <v>0.5</v>
      </c>
      <c r="G16" s="366">
        <v>4057</v>
      </c>
      <c r="H16" s="366">
        <v>4036</v>
      </c>
      <c r="I16" s="366">
        <v>4078</v>
      </c>
      <c r="J16" s="367">
        <v>0.3</v>
      </c>
      <c r="K16" s="368">
        <v>6.0114581257999999</v>
      </c>
      <c r="L16" s="368">
        <v>5.96</v>
      </c>
      <c r="M16" s="368">
        <v>6.07</v>
      </c>
      <c r="N16" s="368">
        <v>0.5</v>
      </c>
      <c r="O16" s="366">
        <v>3989</v>
      </c>
      <c r="P16" s="366">
        <v>3967</v>
      </c>
      <c r="Q16" s="366">
        <v>4010</v>
      </c>
      <c r="R16" s="367">
        <v>0.3</v>
      </c>
      <c r="S16" s="368">
        <v>6.1146488911999999</v>
      </c>
      <c r="T16" s="368">
        <v>6.06</v>
      </c>
      <c r="U16" s="368">
        <v>6.17</v>
      </c>
      <c r="V16" s="369">
        <v>0.5</v>
      </c>
    </row>
    <row r="17" spans="1:22" x14ac:dyDescent="0.2">
      <c r="A17" s="486" t="s">
        <v>142</v>
      </c>
      <c r="B17" s="370" t="s">
        <v>133</v>
      </c>
      <c r="C17" s="371">
        <v>496</v>
      </c>
      <c r="D17" s="371">
        <v>404</v>
      </c>
      <c r="E17" s="371">
        <v>587</v>
      </c>
      <c r="F17" s="372">
        <v>9.4</v>
      </c>
      <c r="G17" s="371">
        <v>27</v>
      </c>
      <c r="H17" s="371">
        <v>26</v>
      </c>
      <c r="I17" s="371">
        <v>28</v>
      </c>
      <c r="J17" s="372">
        <v>1.8</v>
      </c>
      <c r="K17" s="373">
        <v>18.454000540799999</v>
      </c>
      <c r="L17" s="373">
        <v>15.1</v>
      </c>
      <c r="M17" s="373">
        <v>21.81</v>
      </c>
      <c r="N17" s="373">
        <v>9.3000000000000007</v>
      </c>
      <c r="O17" s="371">
        <v>25</v>
      </c>
      <c r="P17" s="371">
        <v>24</v>
      </c>
      <c r="Q17" s="371">
        <v>26</v>
      </c>
      <c r="R17" s="372">
        <v>1.7</v>
      </c>
      <c r="S17" s="373">
        <v>19.917093413</v>
      </c>
      <c r="T17" s="373">
        <v>16.32</v>
      </c>
      <c r="U17" s="373">
        <v>23.51</v>
      </c>
      <c r="V17" s="374">
        <v>9.1999999999999993</v>
      </c>
    </row>
    <row r="18" spans="1:22" x14ac:dyDescent="0.2">
      <c r="A18" s="486" t="s">
        <v>139</v>
      </c>
      <c r="B18" s="365" t="s">
        <v>140</v>
      </c>
      <c r="C18" s="375">
        <v>168</v>
      </c>
      <c r="D18" s="375">
        <v>150</v>
      </c>
      <c r="E18" s="375">
        <v>186</v>
      </c>
      <c r="F18" s="376">
        <v>5.5</v>
      </c>
      <c r="G18" s="375">
        <v>17</v>
      </c>
      <c r="H18" s="375">
        <v>16</v>
      </c>
      <c r="I18" s="375">
        <v>18</v>
      </c>
      <c r="J18" s="376">
        <v>2.2000000000000002</v>
      </c>
      <c r="K18" s="377">
        <v>9.8322851448000002</v>
      </c>
      <c r="L18" s="377">
        <v>8.76</v>
      </c>
      <c r="M18" s="377">
        <v>10.91</v>
      </c>
      <c r="N18" s="377">
        <v>5.6</v>
      </c>
      <c r="O18" s="375">
        <v>16</v>
      </c>
      <c r="P18" s="375">
        <v>15</v>
      </c>
      <c r="Q18" s="375">
        <v>16</v>
      </c>
      <c r="R18" s="376">
        <v>2.1</v>
      </c>
      <c r="S18" s="377">
        <v>10.8168915625</v>
      </c>
      <c r="T18" s="377">
        <v>9.66</v>
      </c>
      <c r="U18" s="377">
        <v>11.97</v>
      </c>
      <c r="V18" s="378">
        <v>5.4</v>
      </c>
    </row>
    <row r="19" spans="1:22" x14ac:dyDescent="0.2">
      <c r="A19" s="486" t="s">
        <v>139</v>
      </c>
      <c r="B19" s="370" t="s">
        <v>141</v>
      </c>
      <c r="C19" s="371">
        <v>328</v>
      </c>
      <c r="D19" s="371">
        <v>241</v>
      </c>
      <c r="E19" s="371">
        <v>415</v>
      </c>
      <c r="F19" s="372">
        <v>13.5</v>
      </c>
      <c r="G19" s="371">
        <v>10</v>
      </c>
      <c r="H19" s="371">
        <v>9</v>
      </c>
      <c r="I19" s="371">
        <v>10</v>
      </c>
      <c r="J19" s="372">
        <v>2.7</v>
      </c>
      <c r="K19" s="373">
        <v>33.479204428099997</v>
      </c>
      <c r="L19" s="373">
        <v>25.02</v>
      </c>
      <c r="M19" s="373">
        <v>41.94</v>
      </c>
      <c r="N19" s="373">
        <v>12.9</v>
      </c>
      <c r="O19" s="371">
        <v>9</v>
      </c>
      <c r="P19" s="371">
        <v>9</v>
      </c>
      <c r="Q19" s="371">
        <v>10</v>
      </c>
      <c r="R19" s="372">
        <v>3</v>
      </c>
      <c r="S19" s="373">
        <v>34.977904691900001</v>
      </c>
      <c r="T19" s="373">
        <v>26.13</v>
      </c>
      <c r="U19" s="373">
        <v>43.82</v>
      </c>
      <c r="V19" s="374">
        <v>12.9</v>
      </c>
    </row>
    <row r="20" spans="1:22" x14ac:dyDescent="0.2">
      <c r="A20" s="486" t="s">
        <v>143</v>
      </c>
      <c r="B20" s="365" t="s">
        <v>133</v>
      </c>
      <c r="C20" s="375">
        <v>11147</v>
      </c>
      <c r="D20" s="375">
        <v>10820</v>
      </c>
      <c r="E20" s="375">
        <v>11473</v>
      </c>
      <c r="F20" s="376">
        <v>1.5</v>
      </c>
      <c r="G20" s="375">
        <v>2485</v>
      </c>
      <c r="H20" s="375">
        <v>2429</v>
      </c>
      <c r="I20" s="375">
        <v>2540</v>
      </c>
      <c r="J20" s="376">
        <v>1.1000000000000001</v>
      </c>
      <c r="K20" s="377">
        <v>4.4859664664999999</v>
      </c>
      <c r="L20" s="377">
        <v>4.33</v>
      </c>
      <c r="M20" s="377">
        <v>4.6399999999999997</v>
      </c>
      <c r="N20" s="377">
        <v>1.8</v>
      </c>
      <c r="O20" s="375">
        <v>2421</v>
      </c>
      <c r="P20" s="375">
        <v>2366</v>
      </c>
      <c r="Q20" s="375">
        <v>2477</v>
      </c>
      <c r="R20" s="376">
        <v>1.2</v>
      </c>
      <c r="S20" s="377">
        <v>4.6037427556999999</v>
      </c>
      <c r="T20" s="377">
        <v>4.45</v>
      </c>
      <c r="U20" s="377">
        <v>4.76</v>
      </c>
      <c r="V20" s="378">
        <v>1.7</v>
      </c>
    </row>
    <row r="21" spans="1:22" x14ac:dyDescent="0.2">
      <c r="A21" s="486" t="s">
        <v>139</v>
      </c>
      <c r="B21" s="370" t="s">
        <v>140</v>
      </c>
      <c r="C21" s="371">
        <v>8591</v>
      </c>
      <c r="D21" s="371">
        <v>8285</v>
      </c>
      <c r="E21" s="371">
        <v>8897</v>
      </c>
      <c r="F21" s="372">
        <v>1.8</v>
      </c>
      <c r="G21" s="371">
        <v>2042</v>
      </c>
      <c r="H21" s="371">
        <v>1991</v>
      </c>
      <c r="I21" s="371">
        <v>2094</v>
      </c>
      <c r="J21" s="372">
        <v>1.3</v>
      </c>
      <c r="K21" s="373">
        <v>4.2066141708</v>
      </c>
      <c r="L21" s="373">
        <v>4.03</v>
      </c>
      <c r="M21" s="373">
        <v>4.38</v>
      </c>
      <c r="N21" s="373">
        <v>2.1</v>
      </c>
      <c r="O21" s="371">
        <v>1981</v>
      </c>
      <c r="P21" s="371">
        <v>1929</v>
      </c>
      <c r="Q21" s="371">
        <v>2034</v>
      </c>
      <c r="R21" s="372">
        <v>1.3</v>
      </c>
      <c r="S21" s="373">
        <v>4.3358191347000004</v>
      </c>
      <c r="T21" s="373">
        <v>4.16</v>
      </c>
      <c r="U21" s="373">
        <v>4.51</v>
      </c>
      <c r="V21" s="374">
        <v>2.1</v>
      </c>
    </row>
    <row r="22" spans="1:22" x14ac:dyDescent="0.2">
      <c r="A22" s="486" t="s">
        <v>139</v>
      </c>
      <c r="B22" s="365" t="s">
        <v>141</v>
      </c>
      <c r="C22" s="375">
        <v>2556</v>
      </c>
      <c r="D22" s="375">
        <v>2483</v>
      </c>
      <c r="E22" s="375">
        <v>2628</v>
      </c>
      <c r="F22" s="376">
        <v>1.4</v>
      </c>
      <c r="G22" s="375">
        <v>443</v>
      </c>
      <c r="H22" s="375">
        <v>435</v>
      </c>
      <c r="I22" s="375">
        <v>450</v>
      </c>
      <c r="J22" s="376">
        <v>0.8</v>
      </c>
      <c r="K22" s="377">
        <v>5.7752059899999999</v>
      </c>
      <c r="L22" s="377">
        <v>5.6</v>
      </c>
      <c r="M22" s="377">
        <v>5.95</v>
      </c>
      <c r="N22" s="377">
        <v>1.5</v>
      </c>
      <c r="O22" s="375">
        <v>440</v>
      </c>
      <c r="P22" s="375">
        <v>432</v>
      </c>
      <c r="Q22" s="375">
        <v>447</v>
      </c>
      <c r="R22" s="376">
        <v>0.9</v>
      </c>
      <c r="S22" s="377">
        <v>5.8107806178999999</v>
      </c>
      <c r="T22" s="377">
        <v>5.64</v>
      </c>
      <c r="U22" s="377">
        <v>5.98</v>
      </c>
      <c r="V22" s="378">
        <v>1.5</v>
      </c>
    </row>
    <row r="23" spans="1:22" x14ac:dyDescent="0.2">
      <c r="A23" s="486" t="s">
        <v>144</v>
      </c>
      <c r="B23" s="370" t="s">
        <v>133</v>
      </c>
      <c r="C23" s="371">
        <v>583</v>
      </c>
      <c r="D23" s="371">
        <v>557</v>
      </c>
      <c r="E23" s="371">
        <v>609</v>
      </c>
      <c r="F23" s="372">
        <v>2.2999999999999998</v>
      </c>
      <c r="G23" s="371">
        <v>114</v>
      </c>
      <c r="H23" s="371">
        <v>111</v>
      </c>
      <c r="I23" s="371">
        <v>116</v>
      </c>
      <c r="J23" s="372">
        <v>1.1000000000000001</v>
      </c>
      <c r="K23" s="373">
        <v>5.1247961486999998</v>
      </c>
      <c r="L23" s="373">
        <v>4.91</v>
      </c>
      <c r="M23" s="373">
        <v>5.34</v>
      </c>
      <c r="N23" s="373">
        <v>2.2000000000000002</v>
      </c>
      <c r="O23" s="371">
        <v>111</v>
      </c>
      <c r="P23" s="371">
        <v>108</v>
      </c>
      <c r="Q23" s="371">
        <v>113</v>
      </c>
      <c r="R23" s="372">
        <v>1.1000000000000001</v>
      </c>
      <c r="S23" s="373">
        <v>5.2640888204999996</v>
      </c>
      <c r="T23" s="373">
        <v>5.04</v>
      </c>
      <c r="U23" s="373">
        <v>5.49</v>
      </c>
      <c r="V23" s="374">
        <v>2.2000000000000002</v>
      </c>
    </row>
    <row r="24" spans="1:22" x14ac:dyDescent="0.2">
      <c r="A24" s="486" t="s">
        <v>139</v>
      </c>
      <c r="B24" s="365" t="s">
        <v>140</v>
      </c>
      <c r="C24" s="375">
        <v>361</v>
      </c>
      <c r="D24" s="375">
        <v>340</v>
      </c>
      <c r="E24" s="375">
        <v>383</v>
      </c>
      <c r="F24" s="376">
        <v>3</v>
      </c>
      <c r="G24" s="375">
        <v>70</v>
      </c>
      <c r="H24" s="375">
        <v>68</v>
      </c>
      <c r="I24" s="375">
        <v>72</v>
      </c>
      <c r="J24" s="376">
        <v>1.4</v>
      </c>
      <c r="K24" s="377">
        <v>5.1844173910000002</v>
      </c>
      <c r="L24" s="377">
        <v>4.8899999999999997</v>
      </c>
      <c r="M24" s="377">
        <v>5.48</v>
      </c>
      <c r="N24" s="377">
        <v>2.9</v>
      </c>
      <c r="O24" s="375">
        <v>67</v>
      </c>
      <c r="P24" s="375">
        <v>65</v>
      </c>
      <c r="Q24" s="375">
        <v>69</v>
      </c>
      <c r="R24" s="376">
        <v>1.4</v>
      </c>
      <c r="S24" s="377">
        <v>5.3753425879999996</v>
      </c>
      <c r="T24" s="377">
        <v>5.0599999999999996</v>
      </c>
      <c r="U24" s="377">
        <v>5.69</v>
      </c>
      <c r="V24" s="378">
        <v>3</v>
      </c>
    </row>
    <row r="25" spans="1:22" x14ac:dyDescent="0.2">
      <c r="A25" s="486" t="s">
        <v>139</v>
      </c>
      <c r="B25" s="370" t="s">
        <v>141</v>
      </c>
      <c r="C25" s="371">
        <v>222</v>
      </c>
      <c r="D25" s="371">
        <v>207</v>
      </c>
      <c r="E25" s="371">
        <v>236</v>
      </c>
      <c r="F25" s="372">
        <v>3.3</v>
      </c>
      <c r="G25" s="371">
        <v>44</v>
      </c>
      <c r="H25" s="371">
        <v>43</v>
      </c>
      <c r="I25" s="371">
        <v>45</v>
      </c>
      <c r="J25" s="372">
        <v>1.4</v>
      </c>
      <c r="K25" s="373">
        <v>5.0304024484000003</v>
      </c>
      <c r="L25" s="373">
        <v>4.74</v>
      </c>
      <c r="M25" s="373">
        <v>5.32</v>
      </c>
      <c r="N25" s="373">
        <v>2.9</v>
      </c>
      <c r="O25" s="371">
        <v>44</v>
      </c>
      <c r="P25" s="371">
        <v>42</v>
      </c>
      <c r="Q25" s="371">
        <v>45</v>
      </c>
      <c r="R25" s="372">
        <v>1.5</v>
      </c>
      <c r="S25" s="373">
        <v>5.0921212591999998</v>
      </c>
      <c r="T25" s="373">
        <v>4.79</v>
      </c>
      <c r="U25" s="373">
        <v>5.39</v>
      </c>
      <c r="V25" s="374">
        <v>3</v>
      </c>
    </row>
    <row r="26" spans="1:22" x14ac:dyDescent="0.2">
      <c r="A26" s="486" t="s">
        <v>145</v>
      </c>
      <c r="B26" s="365" t="s">
        <v>133</v>
      </c>
      <c r="C26" s="375">
        <v>5467</v>
      </c>
      <c r="D26" s="375">
        <v>5309</v>
      </c>
      <c r="E26" s="375">
        <v>5625</v>
      </c>
      <c r="F26" s="376">
        <v>1.5</v>
      </c>
      <c r="G26" s="375">
        <v>795</v>
      </c>
      <c r="H26" s="375">
        <v>775</v>
      </c>
      <c r="I26" s="375">
        <v>815</v>
      </c>
      <c r="J26" s="376">
        <v>1.3</v>
      </c>
      <c r="K26" s="377">
        <v>6.8750800001999997</v>
      </c>
      <c r="L26" s="377">
        <v>6.65</v>
      </c>
      <c r="M26" s="377">
        <v>7.1</v>
      </c>
      <c r="N26" s="377">
        <v>1.7</v>
      </c>
      <c r="O26" s="375">
        <v>780</v>
      </c>
      <c r="P26" s="375">
        <v>760</v>
      </c>
      <c r="Q26" s="375">
        <v>800</v>
      </c>
      <c r="R26" s="376">
        <v>1.3</v>
      </c>
      <c r="S26" s="377">
        <v>7.0086779116000004</v>
      </c>
      <c r="T26" s="377">
        <v>6.78</v>
      </c>
      <c r="U26" s="377">
        <v>7.24</v>
      </c>
      <c r="V26" s="378">
        <v>1.7</v>
      </c>
    </row>
    <row r="27" spans="1:22" x14ac:dyDescent="0.2">
      <c r="A27" s="486" t="s">
        <v>139</v>
      </c>
      <c r="B27" s="370" t="s">
        <v>140</v>
      </c>
      <c r="C27" s="371">
        <v>5131</v>
      </c>
      <c r="D27" s="371">
        <v>4976</v>
      </c>
      <c r="E27" s="371">
        <v>5286</v>
      </c>
      <c r="F27" s="372">
        <v>1.5</v>
      </c>
      <c r="G27" s="371">
        <v>756</v>
      </c>
      <c r="H27" s="371">
        <v>737</v>
      </c>
      <c r="I27" s="371">
        <v>774</v>
      </c>
      <c r="J27" s="372">
        <v>1.2</v>
      </c>
      <c r="K27" s="373">
        <v>6.7894056991999996</v>
      </c>
      <c r="L27" s="373">
        <v>6.56</v>
      </c>
      <c r="M27" s="373">
        <v>7.02</v>
      </c>
      <c r="N27" s="373">
        <v>1.7</v>
      </c>
      <c r="O27" s="371">
        <v>741</v>
      </c>
      <c r="P27" s="371">
        <v>723</v>
      </c>
      <c r="Q27" s="371">
        <v>759</v>
      </c>
      <c r="R27" s="372">
        <v>1.3</v>
      </c>
      <c r="S27" s="373">
        <v>6.9246591289000001</v>
      </c>
      <c r="T27" s="373">
        <v>6.69</v>
      </c>
      <c r="U27" s="373">
        <v>7.16</v>
      </c>
      <c r="V27" s="374">
        <v>1.7</v>
      </c>
    </row>
    <row r="28" spans="1:22" x14ac:dyDescent="0.2">
      <c r="A28" s="486" t="s">
        <v>139</v>
      </c>
      <c r="B28" s="365" t="s">
        <v>141</v>
      </c>
      <c r="C28" s="375">
        <v>336</v>
      </c>
      <c r="D28" s="375">
        <v>324</v>
      </c>
      <c r="E28" s="375">
        <v>348</v>
      </c>
      <c r="F28" s="376">
        <v>1.8</v>
      </c>
      <c r="G28" s="375">
        <v>39</v>
      </c>
      <c r="H28" s="375">
        <v>38</v>
      </c>
      <c r="I28" s="375">
        <v>41</v>
      </c>
      <c r="J28" s="376">
        <v>1.6</v>
      </c>
      <c r="K28" s="377">
        <v>8.5145780307999992</v>
      </c>
      <c r="L28" s="377">
        <v>8.16</v>
      </c>
      <c r="M28" s="377">
        <v>8.8699999999999992</v>
      </c>
      <c r="N28" s="377">
        <v>2.1</v>
      </c>
      <c r="O28" s="375">
        <v>39</v>
      </c>
      <c r="P28" s="375">
        <v>38</v>
      </c>
      <c r="Q28" s="375">
        <v>40</v>
      </c>
      <c r="R28" s="376">
        <v>1.6</v>
      </c>
      <c r="S28" s="377">
        <v>8.6011123701999992</v>
      </c>
      <c r="T28" s="377">
        <v>8.25</v>
      </c>
      <c r="U28" s="377">
        <v>8.9499999999999993</v>
      </c>
      <c r="V28" s="378">
        <v>2.1</v>
      </c>
    </row>
    <row r="29" spans="1:22" x14ac:dyDescent="0.2">
      <c r="A29" s="486" t="s">
        <v>146</v>
      </c>
      <c r="B29" s="370" t="s">
        <v>133</v>
      </c>
      <c r="C29" s="371">
        <v>13491</v>
      </c>
      <c r="D29" s="371">
        <v>12228</v>
      </c>
      <c r="E29" s="371">
        <v>14754</v>
      </c>
      <c r="F29" s="372">
        <v>4.8</v>
      </c>
      <c r="G29" s="371">
        <v>3018</v>
      </c>
      <c r="H29" s="371">
        <v>2935</v>
      </c>
      <c r="I29" s="371">
        <v>3101</v>
      </c>
      <c r="J29" s="372">
        <v>1.4</v>
      </c>
      <c r="K29" s="373">
        <v>4.4701196204000002</v>
      </c>
      <c r="L29" s="373">
        <v>4.04</v>
      </c>
      <c r="M29" s="373">
        <v>4.9000000000000004</v>
      </c>
      <c r="N29" s="373">
        <v>4.9000000000000004</v>
      </c>
      <c r="O29" s="371">
        <v>2863</v>
      </c>
      <c r="P29" s="371">
        <v>2787</v>
      </c>
      <c r="Q29" s="371">
        <v>2939</v>
      </c>
      <c r="R29" s="372">
        <v>1.4</v>
      </c>
      <c r="S29" s="373">
        <v>4.7119135147</v>
      </c>
      <c r="T29" s="373">
        <v>4.2699999999999996</v>
      </c>
      <c r="U29" s="373">
        <v>5.15</v>
      </c>
      <c r="V29" s="374">
        <v>4.8</v>
      </c>
    </row>
    <row r="30" spans="1:22" x14ac:dyDescent="0.2">
      <c r="A30" s="486" t="s">
        <v>139</v>
      </c>
      <c r="B30" s="365" t="s">
        <v>140</v>
      </c>
      <c r="C30" s="375">
        <v>13436</v>
      </c>
      <c r="D30" s="375">
        <v>12174</v>
      </c>
      <c r="E30" s="375">
        <v>14699</v>
      </c>
      <c r="F30" s="376">
        <v>4.8</v>
      </c>
      <c r="G30" s="375">
        <v>3008</v>
      </c>
      <c r="H30" s="375">
        <v>2938</v>
      </c>
      <c r="I30" s="375">
        <v>3078</v>
      </c>
      <c r="J30" s="376">
        <v>1.2</v>
      </c>
      <c r="K30" s="377">
        <v>4.466970882</v>
      </c>
      <c r="L30" s="377">
        <v>4.04</v>
      </c>
      <c r="M30" s="377">
        <v>4.9000000000000004</v>
      </c>
      <c r="N30" s="377">
        <v>4.9000000000000004</v>
      </c>
      <c r="O30" s="375">
        <v>2853</v>
      </c>
      <c r="P30" s="375">
        <v>2788</v>
      </c>
      <c r="Q30" s="375">
        <v>2918</v>
      </c>
      <c r="R30" s="376">
        <v>1.2</v>
      </c>
      <c r="S30" s="377">
        <v>4.70903049</v>
      </c>
      <c r="T30" s="377">
        <v>4.2699999999999996</v>
      </c>
      <c r="U30" s="377">
        <v>5.15</v>
      </c>
      <c r="V30" s="378">
        <v>4.8</v>
      </c>
    </row>
    <row r="31" spans="1:22" x14ac:dyDescent="0.2">
      <c r="A31" s="486" t="s">
        <v>139</v>
      </c>
      <c r="B31" s="370" t="s">
        <v>141</v>
      </c>
      <c r="C31" s="371">
        <v>55</v>
      </c>
      <c r="D31" s="371">
        <v>51</v>
      </c>
      <c r="E31" s="371">
        <v>58</v>
      </c>
      <c r="F31" s="372">
        <v>3.1</v>
      </c>
      <c r="G31" s="371">
        <v>10</v>
      </c>
      <c r="H31" s="371">
        <v>10</v>
      </c>
      <c r="I31" s="371">
        <v>10</v>
      </c>
      <c r="J31" s="372">
        <v>1.2</v>
      </c>
      <c r="K31" s="373">
        <v>5.4056267809999996</v>
      </c>
      <c r="L31" s="373">
        <v>5.0999999999999996</v>
      </c>
      <c r="M31" s="373">
        <v>5.71</v>
      </c>
      <c r="N31" s="373">
        <v>2.8</v>
      </c>
      <c r="O31" s="371">
        <v>10</v>
      </c>
      <c r="P31" s="371">
        <v>10</v>
      </c>
      <c r="Q31" s="371">
        <v>10</v>
      </c>
      <c r="R31" s="372">
        <v>1.3</v>
      </c>
      <c r="S31" s="373">
        <v>5.5454650052999996</v>
      </c>
      <c r="T31" s="373">
        <v>5.25</v>
      </c>
      <c r="U31" s="373">
        <v>5.84</v>
      </c>
      <c r="V31" s="374">
        <v>2.8</v>
      </c>
    </row>
    <row r="32" spans="1:22" x14ac:dyDescent="0.2">
      <c r="A32" s="486" t="s">
        <v>147</v>
      </c>
      <c r="B32" s="365" t="s">
        <v>133</v>
      </c>
      <c r="C32" s="375">
        <v>4813</v>
      </c>
      <c r="D32" s="375">
        <v>4712</v>
      </c>
      <c r="E32" s="375">
        <v>4913</v>
      </c>
      <c r="F32" s="376">
        <v>1.1000000000000001</v>
      </c>
      <c r="G32" s="375">
        <v>692</v>
      </c>
      <c r="H32" s="375">
        <v>679</v>
      </c>
      <c r="I32" s="375">
        <v>705</v>
      </c>
      <c r="J32" s="376">
        <v>1</v>
      </c>
      <c r="K32" s="377">
        <v>6.9566673558999996</v>
      </c>
      <c r="L32" s="377">
        <v>6.77</v>
      </c>
      <c r="M32" s="377">
        <v>7.14</v>
      </c>
      <c r="N32" s="377">
        <v>1.4</v>
      </c>
      <c r="O32" s="375">
        <v>677</v>
      </c>
      <c r="P32" s="375">
        <v>664</v>
      </c>
      <c r="Q32" s="375">
        <v>690</v>
      </c>
      <c r="R32" s="376">
        <v>1</v>
      </c>
      <c r="S32" s="377">
        <v>7.1085075196999998</v>
      </c>
      <c r="T32" s="377">
        <v>6.92</v>
      </c>
      <c r="U32" s="377">
        <v>7.3</v>
      </c>
      <c r="V32" s="378">
        <v>1.4</v>
      </c>
    </row>
    <row r="33" spans="1:22" x14ac:dyDescent="0.2">
      <c r="A33" s="486" t="s">
        <v>139</v>
      </c>
      <c r="B33" s="370" t="s">
        <v>140</v>
      </c>
      <c r="C33" s="371">
        <v>3412</v>
      </c>
      <c r="D33" s="371">
        <v>3323</v>
      </c>
      <c r="E33" s="371">
        <v>3501</v>
      </c>
      <c r="F33" s="372">
        <v>1.3</v>
      </c>
      <c r="G33" s="371">
        <v>512</v>
      </c>
      <c r="H33" s="371">
        <v>501</v>
      </c>
      <c r="I33" s="371">
        <v>524</v>
      </c>
      <c r="J33" s="372">
        <v>1.1000000000000001</v>
      </c>
      <c r="K33" s="373">
        <v>6.6594178664000001</v>
      </c>
      <c r="L33" s="373">
        <v>6.44</v>
      </c>
      <c r="M33" s="373">
        <v>6.88</v>
      </c>
      <c r="N33" s="373">
        <v>1.7</v>
      </c>
      <c r="O33" s="371">
        <v>500</v>
      </c>
      <c r="P33" s="371">
        <v>488</v>
      </c>
      <c r="Q33" s="371">
        <v>511</v>
      </c>
      <c r="R33" s="372">
        <v>1.2</v>
      </c>
      <c r="S33" s="373">
        <v>6.8265656772999996</v>
      </c>
      <c r="T33" s="373">
        <v>6.6</v>
      </c>
      <c r="U33" s="373">
        <v>7.05</v>
      </c>
      <c r="V33" s="374">
        <v>1.7</v>
      </c>
    </row>
    <row r="34" spans="1:22" x14ac:dyDescent="0.2">
      <c r="A34" s="486" t="s">
        <v>139</v>
      </c>
      <c r="B34" s="365" t="s">
        <v>141</v>
      </c>
      <c r="C34" s="375">
        <v>1401</v>
      </c>
      <c r="D34" s="375">
        <v>1362</v>
      </c>
      <c r="E34" s="375">
        <v>1439</v>
      </c>
      <c r="F34" s="376">
        <v>1.4</v>
      </c>
      <c r="G34" s="375">
        <v>179</v>
      </c>
      <c r="H34" s="375">
        <v>176</v>
      </c>
      <c r="I34" s="375">
        <v>183</v>
      </c>
      <c r="J34" s="376">
        <v>1.1000000000000001</v>
      </c>
      <c r="K34" s="377">
        <v>7.8054295563</v>
      </c>
      <c r="L34" s="377">
        <v>7.58</v>
      </c>
      <c r="M34" s="377">
        <v>8.0299999999999994</v>
      </c>
      <c r="N34" s="377">
        <v>1.5</v>
      </c>
      <c r="O34" s="375">
        <v>177</v>
      </c>
      <c r="P34" s="375">
        <v>173</v>
      </c>
      <c r="Q34" s="375">
        <v>181</v>
      </c>
      <c r="R34" s="376">
        <v>1.1000000000000001</v>
      </c>
      <c r="S34" s="377">
        <v>7.9037403397999997</v>
      </c>
      <c r="T34" s="377">
        <v>7.68</v>
      </c>
      <c r="U34" s="377">
        <v>8.1300000000000008</v>
      </c>
      <c r="V34" s="378">
        <v>1.5</v>
      </c>
    </row>
    <row r="35" spans="1:22" x14ac:dyDescent="0.2">
      <c r="A35" s="486" t="s">
        <v>148</v>
      </c>
      <c r="B35" s="370" t="s">
        <v>133</v>
      </c>
      <c r="C35" s="371">
        <v>1681</v>
      </c>
      <c r="D35" s="371">
        <v>1626</v>
      </c>
      <c r="E35" s="371">
        <v>1735</v>
      </c>
      <c r="F35" s="372">
        <v>1.7</v>
      </c>
      <c r="G35" s="371">
        <v>448</v>
      </c>
      <c r="H35" s="371">
        <v>441</v>
      </c>
      <c r="I35" s="371">
        <v>455</v>
      </c>
      <c r="J35" s="372">
        <v>0.8</v>
      </c>
      <c r="K35" s="373">
        <v>3.7501817511</v>
      </c>
      <c r="L35" s="373">
        <v>3.63</v>
      </c>
      <c r="M35" s="373">
        <v>3.87</v>
      </c>
      <c r="N35" s="373">
        <v>1.7</v>
      </c>
      <c r="O35" s="371">
        <v>440</v>
      </c>
      <c r="P35" s="371">
        <v>433</v>
      </c>
      <c r="Q35" s="371">
        <v>448</v>
      </c>
      <c r="R35" s="372">
        <v>0.9</v>
      </c>
      <c r="S35" s="373">
        <v>3.8154387641</v>
      </c>
      <c r="T35" s="373">
        <v>3.69</v>
      </c>
      <c r="U35" s="373">
        <v>3.94</v>
      </c>
      <c r="V35" s="374">
        <v>1.6</v>
      </c>
    </row>
    <row r="36" spans="1:22" x14ac:dyDescent="0.2">
      <c r="A36" s="486" t="s">
        <v>139</v>
      </c>
      <c r="B36" s="365" t="s">
        <v>140</v>
      </c>
      <c r="C36" s="375">
        <v>1042</v>
      </c>
      <c r="D36" s="375">
        <v>992</v>
      </c>
      <c r="E36" s="375">
        <v>1091</v>
      </c>
      <c r="F36" s="376">
        <v>2.4</v>
      </c>
      <c r="G36" s="375">
        <v>281</v>
      </c>
      <c r="H36" s="375">
        <v>274</v>
      </c>
      <c r="I36" s="375">
        <v>287</v>
      </c>
      <c r="J36" s="376">
        <v>1.2</v>
      </c>
      <c r="K36" s="377">
        <v>3.7079434520999999</v>
      </c>
      <c r="L36" s="377">
        <v>3.53</v>
      </c>
      <c r="M36" s="377">
        <v>3.89</v>
      </c>
      <c r="N36" s="377">
        <v>2.4</v>
      </c>
      <c r="O36" s="375">
        <v>275</v>
      </c>
      <c r="P36" s="375">
        <v>268</v>
      </c>
      <c r="Q36" s="375">
        <v>281</v>
      </c>
      <c r="R36" s="376">
        <v>1.2</v>
      </c>
      <c r="S36" s="377">
        <v>3.7911299538000001</v>
      </c>
      <c r="T36" s="377">
        <v>3.61</v>
      </c>
      <c r="U36" s="377">
        <v>3.97</v>
      </c>
      <c r="V36" s="378">
        <v>2.4</v>
      </c>
    </row>
    <row r="37" spans="1:22" x14ac:dyDescent="0.2">
      <c r="A37" s="486" t="s">
        <v>139</v>
      </c>
      <c r="B37" s="370" t="s">
        <v>141</v>
      </c>
      <c r="C37" s="371">
        <v>639</v>
      </c>
      <c r="D37" s="371">
        <v>620</v>
      </c>
      <c r="E37" s="371">
        <v>658</v>
      </c>
      <c r="F37" s="372">
        <v>1.5</v>
      </c>
      <c r="G37" s="371">
        <v>167</v>
      </c>
      <c r="H37" s="371">
        <v>164</v>
      </c>
      <c r="I37" s="371">
        <v>170</v>
      </c>
      <c r="J37" s="372">
        <v>1</v>
      </c>
      <c r="K37" s="373">
        <v>3.8211306066000001</v>
      </c>
      <c r="L37" s="373">
        <v>3.7</v>
      </c>
      <c r="M37" s="373">
        <v>3.94</v>
      </c>
      <c r="N37" s="373">
        <v>1.6</v>
      </c>
      <c r="O37" s="371">
        <v>166</v>
      </c>
      <c r="P37" s="371">
        <v>162</v>
      </c>
      <c r="Q37" s="371">
        <v>169</v>
      </c>
      <c r="R37" s="372">
        <v>1</v>
      </c>
      <c r="S37" s="373">
        <v>3.8557366809000002</v>
      </c>
      <c r="T37" s="373">
        <v>3.73</v>
      </c>
      <c r="U37" s="373">
        <v>3.98</v>
      </c>
      <c r="V37" s="374">
        <v>1.6</v>
      </c>
    </row>
    <row r="38" spans="1:22" x14ac:dyDescent="0.2">
      <c r="A38" s="486" t="s">
        <v>149</v>
      </c>
      <c r="B38" s="365" t="s">
        <v>133</v>
      </c>
      <c r="C38" s="375">
        <v>1766</v>
      </c>
      <c r="D38" s="375">
        <v>1657</v>
      </c>
      <c r="E38" s="375">
        <v>1875</v>
      </c>
      <c r="F38" s="376">
        <v>3.2</v>
      </c>
      <c r="G38" s="375">
        <v>371</v>
      </c>
      <c r="H38" s="375">
        <v>362</v>
      </c>
      <c r="I38" s="375">
        <v>380</v>
      </c>
      <c r="J38" s="376">
        <v>1.2</v>
      </c>
      <c r="K38" s="377">
        <v>4.7569524984999996</v>
      </c>
      <c r="L38" s="377">
        <v>4.4400000000000004</v>
      </c>
      <c r="M38" s="377">
        <v>5.07</v>
      </c>
      <c r="N38" s="377">
        <v>3.4</v>
      </c>
      <c r="O38" s="375">
        <v>355</v>
      </c>
      <c r="P38" s="375">
        <v>347</v>
      </c>
      <c r="Q38" s="375">
        <v>363</v>
      </c>
      <c r="R38" s="376">
        <v>1.1000000000000001</v>
      </c>
      <c r="S38" s="377">
        <v>4.9757459593000002</v>
      </c>
      <c r="T38" s="377">
        <v>4.66</v>
      </c>
      <c r="U38" s="377">
        <v>5.29</v>
      </c>
      <c r="V38" s="378">
        <v>3.2</v>
      </c>
    </row>
    <row r="39" spans="1:22" x14ac:dyDescent="0.2">
      <c r="A39" s="486" t="s">
        <v>139</v>
      </c>
      <c r="B39" s="370" t="s">
        <v>140</v>
      </c>
      <c r="C39" s="371">
        <v>1329</v>
      </c>
      <c r="D39" s="371">
        <v>1221</v>
      </c>
      <c r="E39" s="371">
        <v>1436</v>
      </c>
      <c r="F39" s="372">
        <v>4.0999999999999996</v>
      </c>
      <c r="G39" s="371">
        <v>294</v>
      </c>
      <c r="H39" s="371">
        <v>286</v>
      </c>
      <c r="I39" s="371">
        <v>302</v>
      </c>
      <c r="J39" s="372">
        <v>1.5</v>
      </c>
      <c r="K39" s="373">
        <v>4.5182304004000002</v>
      </c>
      <c r="L39" s="373">
        <v>4.13</v>
      </c>
      <c r="M39" s="373">
        <v>4.91</v>
      </c>
      <c r="N39" s="373">
        <v>4.4000000000000004</v>
      </c>
      <c r="O39" s="371">
        <v>279</v>
      </c>
      <c r="P39" s="371">
        <v>271</v>
      </c>
      <c r="Q39" s="371">
        <v>286</v>
      </c>
      <c r="R39" s="372">
        <v>1.4</v>
      </c>
      <c r="S39" s="373">
        <v>4.7653368538</v>
      </c>
      <c r="T39" s="373">
        <v>4.37</v>
      </c>
      <c r="U39" s="373">
        <v>5.16</v>
      </c>
      <c r="V39" s="374">
        <v>4.2</v>
      </c>
    </row>
    <row r="40" spans="1:22" x14ac:dyDescent="0.2">
      <c r="A40" s="486" t="s">
        <v>139</v>
      </c>
      <c r="B40" s="365" t="s">
        <v>141</v>
      </c>
      <c r="C40" s="375">
        <v>437</v>
      </c>
      <c r="D40" s="375">
        <v>416</v>
      </c>
      <c r="E40" s="375">
        <v>458</v>
      </c>
      <c r="F40" s="376">
        <v>2.5</v>
      </c>
      <c r="G40" s="375">
        <v>77</v>
      </c>
      <c r="H40" s="375">
        <v>75</v>
      </c>
      <c r="I40" s="375">
        <v>79</v>
      </c>
      <c r="J40" s="376">
        <v>1.4</v>
      </c>
      <c r="K40" s="377">
        <v>5.6668950279999999</v>
      </c>
      <c r="L40" s="377">
        <v>5.4</v>
      </c>
      <c r="M40" s="377">
        <v>5.94</v>
      </c>
      <c r="N40" s="377">
        <v>2.4</v>
      </c>
      <c r="O40" s="375">
        <v>76</v>
      </c>
      <c r="P40" s="375">
        <v>74</v>
      </c>
      <c r="Q40" s="375">
        <v>78</v>
      </c>
      <c r="R40" s="376">
        <v>1.4</v>
      </c>
      <c r="S40" s="377">
        <v>5.7469163511000003</v>
      </c>
      <c r="T40" s="377">
        <v>5.48</v>
      </c>
      <c r="U40" s="377">
        <v>6.02</v>
      </c>
      <c r="V40" s="378">
        <v>2.4</v>
      </c>
    </row>
    <row r="41" spans="1:22" x14ac:dyDescent="0.2">
      <c r="A41" s="486" t="s">
        <v>150</v>
      </c>
      <c r="B41" s="370" t="s">
        <v>133</v>
      </c>
      <c r="C41" s="371">
        <v>742</v>
      </c>
      <c r="D41" s="371">
        <v>723</v>
      </c>
      <c r="E41" s="371">
        <v>761</v>
      </c>
      <c r="F41" s="372">
        <v>1.3</v>
      </c>
      <c r="G41" s="371">
        <v>148</v>
      </c>
      <c r="H41" s="371">
        <v>145</v>
      </c>
      <c r="I41" s="371">
        <v>151</v>
      </c>
      <c r="J41" s="372">
        <v>1.2</v>
      </c>
      <c r="K41" s="373">
        <v>5.0174083677999999</v>
      </c>
      <c r="L41" s="373">
        <v>4.8600000000000003</v>
      </c>
      <c r="M41" s="373">
        <v>5.17</v>
      </c>
      <c r="N41" s="373">
        <v>1.6</v>
      </c>
      <c r="O41" s="371">
        <v>145</v>
      </c>
      <c r="P41" s="371">
        <v>142</v>
      </c>
      <c r="Q41" s="371">
        <v>149</v>
      </c>
      <c r="R41" s="372">
        <v>1.2</v>
      </c>
      <c r="S41" s="373">
        <v>5.1131910232999997</v>
      </c>
      <c r="T41" s="373">
        <v>4.96</v>
      </c>
      <c r="U41" s="373">
        <v>5.27</v>
      </c>
      <c r="V41" s="374">
        <v>1.6</v>
      </c>
    </row>
    <row r="42" spans="1:22" x14ac:dyDescent="0.2">
      <c r="A42" s="486" t="s">
        <v>139</v>
      </c>
      <c r="B42" s="365" t="s">
        <v>140</v>
      </c>
      <c r="C42" s="375">
        <v>475</v>
      </c>
      <c r="D42" s="375">
        <v>462</v>
      </c>
      <c r="E42" s="375">
        <v>488</v>
      </c>
      <c r="F42" s="376">
        <v>1.4</v>
      </c>
      <c r="G42" s="375">
        <v>104</v>
      </c>
      <c r="H42" s="375">
        <v>101</v>
      </c>
      <c r="I42" s="375">
        <v>107</v>
      </c>
      <c r="J42" s="376">
        <v>1.3</v>
      </c>
      <c r="K42" s="377">
        <v>4.5630323232999999</v>
      </c>
      <c r="L42" s="377">
        <v>4.41</v>
      </c>
      <c r="M42" s="377">
        <v>4.71</v>
      </c>
      <c r="N42" s="377">
        <v>1.7</v>
      </c>
      <c r="O42" s="375">
        <v>102</v>
      </c>
      <c r="P42" s="375">
        <v>99</v>
      </c>
      <c r="Q42" s="375">
        <v>105</v>
      </c>
      <c r="R42" s="376">
        <v>1.5</v>
      </c>
      <c r="S42" s="377">
        <v>4.6487228236</v>
      </c>
      <c r="T42" s="377">
        <v>4.49</v>
      </c>
      <c r="U42" s="377">
        <v>4.8</v>
      </c>
      <c r="V42" s="378">
        <v>1.7</v>
      </c>
    </row>
    <row r="43" spans="1:22" x14ac:dyDescent="0.2">
      <c r="A43" s="486" t="s">
        <v>139</v>
      </c>
      <c r="B43" s="370" t="s">
        <v>141</v>
      </c>
      <c r="C43" s="371">
        <v>267</v>
      </c>
      <c r="D43" s="371">
        <v>256</v>
      </c>
      <c r="E43" s="371">
        <v>279</v>
      </c>
      <c r="F43" s="372">
        <v>2.2000000000000002</v>
      </c>
      <c r="G43" s="371">
        <v>44</v>
      </c>
      <c r="H43" s="371">
        <v>42</v>
      </c>
      <c r="I43" s="371">
        <v>45</v>
      </c>
      <c r="J43" s="372">
        <v>1.8</v>
      </c>
      <c r="K43" s="373">
        <v>6.0948612560999997</v>
      </c>
      <c r="L43" s="373">
        <v>5.73</v>
      </c>
      <c r="M43" s="373">
        <v>6.46</v>
      </c>
      <c r="N43" s="373">
        <v>3</v>
      </c>
      <c r="O43" s="371">
        <v>43</v>
      </c>
      <c r="P43" s="371">
        <v>41</v>
      </c>
      <c r="Q43" s="371">
        <v>45</v>
      </c>
      <c r="R43" s="372">
        <v>1.9</v>
      </c>
      <c r="S43" s="373">
        <v>6.2157087268</v>
      </c>
      <c r="T43" s="373">
        <v>5.85</v>
      </c>
      <c r="U43" s="373">
        <v>6.58</v>
      </c>
      <c r="V43" s="374">
        <v>3</v>
      </c>
    </row>
    <row r="44" spans="1:22" x14ac:dyDescent="0.2">
      <c r="A44" s="486" t="s">
        <v>26</v>
      </c>
      <c r="B44" s="365" t="s">
        <v>133</v>
      </c>
      <c r="C44" s="375">
        <v>693</v>
      </c>
      <c r="D44" s="375">
        <v>673</v>
      </c>
      <c r="E44" s="375">
        <v>713</v>
      </c>
      <c r="F44" s="376">
        <v>1.5</v>
      </c>
      <c r="G44" s="375">
        <v>161</v>
      </c>
      <c r="H44" s="375">
        <v>157</v>
      </c>
      <c r="I44" s="375">
        <v>165</v>
      </c>
      <c r="J44" s="376">
        <v>1.3</v>
      </c>
      <c r="K44" s="377">
        <v>4.3108634573</v>
      </c>
      <c r="L44" s="377">
        <v>4.18</v>
      </c>
      <c r="M44" s="377">
        <v>4.4400000000000004</v>
      </c>
      <c r="N44" s="377">
        <v>1.6</v>
      </c>
      <c r="O44" s="375">
        <v>152</v>
      </c>
      <c r="P44" s="375">
        <v>148</v>
      </c>
      <c r="Q44" s="375">
        <v>156</v>
      </c>
      <c r="R44" s="376">
        <v>1.3</v>
      </c>
      <c r="S44" s="377">
        <v>4.5600613946999999</v>
      </c>
      <c r="T44" s="377">
        <v>4.4400000000000004</v>
      </c>
      <c r="U44" s="377">
        <v>4.68</v>
      </c>
      <c r="V44" s="378">
        <v>1.4</v>
      </c>
    </row>
    <row r="45" spans="1:22" x14ac:dyDescent="0.2">
      <c r="A45" s="486" t="s">
        <v>139</v>
      </c>
      <c r="B45" s="370" t="s">
        <v>140</v>
      </c>
      <c r="C45" s="371">
        <v>489</v>
      </c>
      <c r="D45" s="371">
        <v>471</v>
      </c>
      <c r="E45" s="371">
        <v>507</v>
      </c>
      <c r="F45" s="372">
        <v>1.9</v>
      </c>
      <c r="G45" s="371">
        <v>120</v>
      </c>
      <c r="H45" s="371">
        <v>117</v>
      </c>
      <c r="I45" s="371">
        <v>124</v>
      </c>
      <c r="J45" s="372">
        <v>1.4</v>
      </c>
      <c r="K45" s="373">
        <v>4.0631124429999996</v>
      </c>
      <c r="L45" s="373">
        <v>3.91</v>
      </c>
      <c r="M45" s="373">
        <v>4.22</v>
      </c>
      <c r="N45" s="373">
        <v>1.9</v>
      </c>
      <c r="O45" s="371">
        <v>112</v>
      </c>
      <c r="P45" s="371">
        <v>109</v>
      </c>
      <c r="Q45" s="371">
        <v>115</v>
      </c>
      <c r="R45" s="372">
        <v>1.5</v>
      </c>
      <c r="S45" s="373">
        <v>4.3618524801999996</v>
      </c>
      <c r="T45" s="373">
        <v>4.22</v>
      </c>
      <c r="U45" s="373">
        <v>4.5</v>
      </c>
      <c r="V45" s="374">
        <v>1.6</v>
      </c>
    </row>
    <row r="46" spans="1:22" x14ac:dyDescent="0.2">
      <c r="A46" s="486" t="s">
        <v>139</v>
      </c>
      <c r="B46" s="365" t="s">
        <v>141</v>
      </c>
      <c r="C46" s="375">
        <v>204</v>
      </c>
      <c r="D46" s="375">
        <v>197</v>
      </c>
      <c r="E46" s="375">
        <v>211</v>
      </c>
      <c r="F46" s="376">
        <v>1.7</v>
      </c>
      <c r="G46" s="375">
        <v>40</v>
      </c>
      <c r="H46" s="375">
        <v>39</v>
      </c>
      <c r="I46" s="375">
        <v>42</v>
      </c>
      <c r="J46" s="376">
        <v>1.5</v>
      </c>
      <c r="K46" s="377">
        <v>5.0477304705000003</v>
      </c>
      <c r="L46" s="377">
        <v>4.8600000000000003</v>
      </c>
      <c r="M46" s="377">
        <v>5.24</v>
      </c>
      <c r="N46" s="377">
        <v>1.9</v>
      </c>
      <c r="O46" s="375">
        <v>40</v>
      </c>
      <c r="P46" s="375">
        <v>39</v>
      </c>
      <c r="Q46" s="375">
        <v>41</v>
      </c>
      <c r="R46" s="376">
        <v>1.5</v>
      </c>
      <c r="S46" s="377">
        <v>5.1167074770000003</v>
      </c>
      <c r="T46" s="377">
        <v>4.92</v>
      </c>
      <c r="U46" s="377">
        <v>5.31</v>
      </c>
      <c r="V46" s="378">
        <v>1.9</v>
      </c>
    </row>
    <row r="47" spans="1:22" x14ac:dyDescent="0.2">
      <c r="A47" s="486" t="s">
        <v>151</v>
      </c>
      <c r="B47" s="370" t="s">
        <v>133</v>
      </c>
      <c r="C47" s="371">
        <v>3382</v>
      </c>
      <c r="D47" s="371">
        <v>3288</v>
      </c>
      <c r="E47" s="371">
        <v>3477</v>
      </c>
      <c r="F47" s="372">
        <v>1.4</v>
      </c>
      <c r="G47" s="371">
        <v>590</v>
      </c>
      <c r="H47" s="371">
        <v>579</v>
      </c>
      <c r="I47" s="371">
        <v>601</v>
      </c>
      <c r="J47" s="372">
        <v>1</v>
      </c>
      <c r="K47" s="373">
        <v>5.7359498100000001</v>
      </c>
      <c r="L47" s="373">
        <v>5.59</v>
      </c>
      <c r="M47" s="373">
        <v>5.89</v>
      </c>
      <c r="N47" s="373">
        <v>1.3</v>
      </c>
      <c r="O47" s="371">
        <v>578</v>
      </c>
      <c r="P47" s="371">
        <v>567</v>
      </c>
      <c r="Q47" s="371">
        <v>588</v>
      </c>
      <c r="R47" s="372">
        <v>1</v>
      </c>
      <c r="S47" s="373">
        <v>5.8557176956000001</v>
      </c>
      <c r="T47" s="373">
        <v>5.71</v>
      </c>
      <c r="U47" s="373">
        <v>6</v>
      </c>
      <c r="V47" s="374">
        <v>1.3</v>
      </c>
    </row>
    <row r="48" spans="1:22" x14ac:dyDescent="0.2">
      <c r="A48" s="486" t="s">
        <v>139</v>
      </c>
      <c r="B48" s="365" t="s">
        <v>140</v>
      </c>
      <c r="C48" s="375">
        <v>1075</v>
      </c>
      <c r="D48" s="375">
        <v>1028</v>
      </c>
      <c r="E48" s="375">
        <v>1123</v>
      </c>
      <c r="F48" s="376">
        <v>2.2999999999999998</v>
      </c>
      <c r="G48" s="375">
        <v>210</v>
      </c>
      <c r="H48" s="375">
        <v>204</v>
      </c>
      <c r="I48" s="375">
        <v>216</v>
      </c>
      <c r="J48" s="376">
        <v>1.4</v>
      </c>
      <c r="K48" s="377">
        <v>5.1143947542000001</v>
      </c>
      <c r="L48" s="377">
        <v>4.91</v>
      </c>
      <c r="M48" s="377">
        <v>5.32</v>
      </c>
      <c r="N48" s="377">
        <v>2.1</v>
      </c>
      <c r="O48" s="375">
        <v>204</v>
      </c>
      <c r="P48" s="375">
        <v>199</v>
      </c>
      <c r="Q48" s="375">
        <v>210</v>
      </c>
      <c r="R48" s="376">
        <v>1.4</v>
      </c>
      <c r="S48" s="377">
        <v>5.2596825822</v>
      </c>
      <c r="T48" s="377">
        <v>5.05</v>
      </c>
      <c r="U48" s="377">
        <v>5.47</v>
      </c>
      <c r="V48" s="378">
        <v>2</v>
      </c>
    </row>
    <row r="49" spans="1:22" x14ac:dyDescent="0.2">
      <c r="A49" s="486" t="s">
        <v>139</v>
      </c>
      <c r="B49" s="370" t="s">
        <v>141</v>
      </c>
      <c r="C49" s="371">
        <v>2307</v>
      </c>
      <c r="D49" s="371">
        <v>2230</v>
      </c>
      <c r="E49" s="371">
        <v>2384</v>
      </c>
      <c r="F49" s="372">
        <v>1.7</v>
      </c>
      <c r="G49" s="371">
        <v>379</v>
      </c>
      <c r="H49" s="371">
        <v>371</v>
      </c>
      <c r="I49" s="371">
        <v>388</v>
      </c>
      <c r="J49" s="372">
        <v>1.2</v>
      </c>
      <c r="K49" s="373">
        <v>6.0803492142</v>
      </c>
      <c r="L49" s="373">
        <v>5.88</v>
      </c>
      <c r="M49" s="373">
        <v>6.29</v>
      </c>
      <c r="N49" s="373">
        <v>1.7</v>
      </c>
      <c r="O49" s="371">
        <v>373</v>
      </c>
      <c r="P49" s="371">
        <v>365</v>
      </c>
      <c r="Q49" s="371">
        <v>382</v>
      </c>
      <c r="R49" s="372">
        <v>1.2</v>
      </c>
      <c r="S49" s="373">
        <v>6.1822351017999999</v>
      </c>
      <c r="T49" s="373">
        <v>5.98</v>
      </c>
      <c r="U49" s="373">
        <v>6.38</v>
      </c>
      <c r="V49" s="374">
        <v>1.7</v>
      </c>
    </row>
    <row r="50" spans="1:22" x14ac:dyDescent="0.2">
      <c r="A50" s="486" t="s">
        <v>152</v>
      </c>
      <c r="B50" s="365" t="s">
        <v>133</v>
      </c>
      <c r="C50" s="375">
        <v>2111</v>
      </c>
      <c r="D50" s="375">
        <v>2060</v>
      </c>
      <c r="E50" s="375">
        <v>2162</v>
      </c>
      <c r="F50" s="376">
        <v>1.2</v>
      </c>
      <c r="G50" s="375">
        <v>425</v>
      </c>
      <c r="H50" s="375">
        <v>414</v>
      </c>
      <c r="I50" s="375">
        <v>436</v>
      </c>
      <c r="J50" s="376">
        <v>1.3</v>
      </c>
      <c r="K50" s="377">
        <v>4.9697893870999996</v>
      </c>
      <c r="L50" s="377">
        <v>4.82</v>
      </c>
      <c r="M50" s="377">
        <v>5.12</v>
      </c>
      <c r="N50" s="377">
        <v>1.5</v>
      </c>
      <c r="O50" s="375">
        <v>415</v>
      </c>
      <c r="P50" s="375">
        <v>405</v>
      </c>
      <c r="Q50" s="375">
        <v>426</v>
      </c>
      <c r="R50" s="376">
        <v>1.3</v>
      </c>
      <c r="S50" s="377">
        <v>5.0814007722000003</v>
      </c>
      <c r="T50" s="377">
        <v>4.9400000000000004</v>
      </c>
      <c r="U50" s="377">
        <v>5.23</v>
      </c>
      <c r="V50" s="378">
        <v>1.5</v>
      </c>
    </row>
    <row r="51" spans="1:22" x14ac:dyDescent="0.2">
      <c r="A51" s="486" t="s">
        <v>139</v>
      </c>
      <c r="B51" s="370" t="s">
        <v>140</v>
      </c>
      <c r="C51" s="371">
        <v>1524</v>
      </c>
      <c r="D51" s="371">
        <v>1476</v>
      </c>
      <c r="E51" s="371">
        <v>1571</v>
      </c>
      <c r="F51" s="372">
        <v>1.6</v>
      </c>
      <c r="G51" s="371">
        <v>322</v>
      </c>
      <c r="H51" s="371">
        <v>312</v>
      </c>
      <c r="I51" s="371">
        <v>331</v>
      </c>
      <c r="J51" s="372">
        <v>1.5</v>
      </c>
      <c r="K51" s="373">
        <v>4.7337740694999999</v>
      </c>
      <c r="L51" s="373">
        <v>4.57</v>
      </c>
      <c r="M51" s="373">
        <v>4.8899999999999997</v>
      </c>
      <c r="N51" s="373">
        <v>1.7</v>
      </c>
      <c r="O51" s="371">
        <v>315</v>
      </c>
      <c r="P51" s="371">
        <v>306</v>
      </c>
      <c r="Q51" s="371">
        <v>325</v>
      </c>
      <c r="R51" s="372">
        <v>1.5</v>
      </c>
      <c r="S51" s="373">
        <v>4.8307694926</v>
      </c>
      <c r="T51" s="373">
        <v>4.67</v>
      </c>
      <c r="U51" s="373">
        <v>4.99</v>
      </c>
      <c r="V51" s="374">
        <v>1.7</v>
      </c>
    </row>
    <row r="52" spans="1:22" x14ac:dyDescent="0.2">
      <c r="A52" s="486" t="s">
        <v>139</v>
      </c>
      <c r="B52" s="365" t="s">
        <v>141</v>
      </c>
      <c r="C52" s="375">
        <v>587</v>
      </c>
      <c r="D52" s="375">
        <v>570</v>
      </c>
      <c r="E52" s="375">
        <v>605</v>
      </c>
      <c r="F52" s="376">
        <v>1.5</v>
      </c>
      <c r="G52" s="375">
        <v>103</v>
      </c>
      <c r="H52" s="375">
        <v>100</v>
      </c>
      <c r="I52" s="375">
        <v>106</v>
      </c>
      <c r="J52" s="376">
        <v>1.3</v>
      </c>
      <c r="K52" s="377">
        <v>5.7078643969999998</v>
      </c>
      <c r="L52" s="377">
        <v>5.51</v>
      </c>
      <c r="M52" s="377">
        <v>5.91</v>
      </c>
      <c r="N52" s="377">
        <v>1.8</v>
      </c>
      <c r="O52" s="375">
        <v>100</v>
      </c>
      <c r="P52" s="375">
        <v>98</v>
      </c>
      <c r="Q52" s="375">
        <v>103</v>
      </c>
      <c r="R52" s="376">
        <v>1.3</v>
      </c>
      <c r="S52" s="377">
        <v>5.8714591663000002</v>
      </c>
      <c r="T52" s="377">
        <v>5.67</v>
      </c>
      <c r="U52" s="377">
        <v>6.07</v>
      </c>
      <c r="V52" s="378">
        <v>1.7</v>
      </c>
    </row>
    <row r="53" spans="1:22" x14ac:dyDescent="0.2">
      <c r="A53" s="486" t="s">
        <v>153</v>
      </c>
      <c r="B53" s="370" t="s">
        <v>133</v>
      </c>
      <c r="C53" s="371">
        <v>5104</v>
      </c>
      <c r="D53" s="371">
        <v>5003</v>
      </c>
      <c r="E53" s="371">
        <v>5206</v>
      </c>
      <c r="F53" s="372">
        <v>1</v>
      </c>
      <c r="G53" s="371">
        <v>618</v>
      </c>
      <c r="H53" s="371">
        <v>607</v>
      </c>
      <c r="I53" s="371">
        <v>628</v>
      </c>
      <c r="J53" s="372">
        <v>0.9</v>
      </c>
      <c r="K53" s="373">
        <v>8.2659186247999994</v>
      </c>
      <c r="L53" s="373">
        <v>8.07</v>
      </c>
      <c r="M53" s="373">
        <v>8.4600000000000009</v>
      </c>
      <c r="N53" s="373">
        <v>1.2</v>
      </c>
      <c r="O53" s="371">
        <v>610</v>
      </c>
      <c r="P53" s="371">
        <v>599</v>
      </c>
      <c r="Q53" s="371">
        <v>621</v>
      </c>
      <c r="R53" s="372">
        <v>0.9</v>
      </c>
      <c r="S53" s="373">
        <v>8.3695106785999993</v>
      </c>
      <c r="T53" s="373">
        <v>8.17</v>
      </c>
      <c r="U53" s="373">
        <v>8.57</v>
      </c>
      <c r="V53" s="374">
        <v>1.2</v>
      </c>
    </row>
    <row r="54" spans="1:22" x14ac:dyDescent="0.2">
      <c r="A54" s="486" t="s">
        <v>139</v>
      </c>
      <c r="B54" s="365" t="s">
        <v>140</v>
      </c>
      <c r="C54" s="375">
        <v>2524</v>
      </c>
      <c r="D54" s="375">
        <v>2456</v>
      </c>
      <c r="E54" s="375">
        <v>2591</v>
      </c>
      <c r="F54" s="376">
        <v>1.4</v>
      </c>
      <c r="G54" s="375">
        <v>329</v>
      </c>
      <c r="H54" s="375">
        <v>321</v>
      </c>
      <c r="I54" s="375">
        <v>337</v>
      </c>
      <c r="J54" s="376">
        <v>1.2</v>
      </c>
      <c r="K54" s="377">
        <v>7.6705898354000004</v>
      </c>
      <c r="L54" s="377">
        <v>7.42</v>
      </c>
      <c r="M54" s="377">
        <v>7.92</v>
      </c>
      <c r="N54" s="377">
        <v>1.7</v>
      </c>
      <c r="O54" s="375">
        <v>324</v>
      </c>
      <c r="P54" s="375">
        <v>316</v>
      </c>
      <c r="Q54" s="375">
        <v>331</v>
      </c>
      <c r="R54" s="376">
        <v>1.2</v>
      </c>
      <c r="S54" s="377">
        <v>7.7943841411000001</v>
      </c>
      <c r="T54" s="377">
        <v>7.54</v>
      </c>
      <c r="U54" s="377">
        <v>8.0500000000000007</v>
      </c>
      <c r="V54" s="378">
        <v>1.7</v>
      </c>
    </row>
    <row r="55" spans="1:22" x14ac:dyDescent="0.2">
      <c r="A55" s="486" t="s">
        <v>139</v>
      </c>
      <c r="B55" s="370" t="s">
        <v>141</v>
      </c>
      <c r="C55" s="371">
        <v>2581</v>
      </c>
      <c r="D55" s="371">
        <v>2507</v>
      </c>
      <c r="E55" s="371">
        <v>2654</v>
      </c>
      <c r="F55" s="372">
        <v>1.5</v>
      </c>
      <c r="G55" s="371">
        <v>289</v>
      </c>
      <c r="H55" s="371">
        <v>281</v>
      </c>
      <c r="I55" s="371">
        <v>296</v>
      </c>
      <c r="J55" s="372">
        <v>1.3</v>
      </c>
      <c r="K55" s="373">
        <v>8.9447948383</v>
      </c>
      <c r="L55" s="373">
        <v>8.6300000000000008</v>
      </c>
      <c r="M55" s="373">
        <v>9.26</v>
      </c>
      <c r="N55" s="373">
        <v>1.8</v>
      </c>
      <c r="O55" s="371">
        <v>286</v>
      </c>
      <c r="P55" s="371">
        <v>279</v>
      </c>
      <c r="Q55" s="371">
        <v>294</v>
      </c>
      <c r="R55" s="372">
        <v>1.3</v>
      </c>
      <c r="S55" s="373">
        <v>9.0203876190999992</v>
      </c>
      <c r="T55" s="373">
        <v>8.69</v>
      </c>
      <c r="U55" s="373">
        <v>9.35</v>
      </c>
      <c r="V55" s="374">
        <v>1.9</v>
      </c>
    </row>
    <row r="56" spans="1:22" x14ac:dyDescent="0.2">
      <c r="A56" s="486" t="s">
        <v>154</v>
      </c>
      <c r="B56" s="365" t="s">
        <v>133</v>
      </c>
      <c r="C56" s="375">
        <v>6063</v>
      </c>
      <c r="D56" s="375">
        <v>5709</v>
      </c>
      <c r="E56" s="375">
        <v>6417</v>
      </c>
      <c r="F56" s="376">
        <v>3</v>
      </c>
      <c r="G56" s="375">
        <v>1299</v>
      </c>
      <c r="H56" s="375">
        <v>1273</v>
      </c>
      <c r="I56" s="375">
        <v>1325</v>
      </c>
      <c r="J56" s="376">
        <v>1</v>
      </c>
      <c r="K56" s="377">
        <v>4.6663296454000003</v>
      </c>
      <c r="L56" s="377">
        <v>4.38</v>
      </c>
      <c r="M56" s="377">
        <v>4.95</v>
      </c>
      <c r="N56" s="377">
        <v>3.1</v>
      </c>
      <c r="O56" s="375">
        <v>1263</v>
      </c>
      <c r="P56" s="375">
        <v>1238</v>
      </c>
      <c r="Q56" s="375">
        <v>1289</v>
      </c>
      <c r="R56" s="376">
        <v>1</v>
      </c>
      <c r="S56" s="377">
        <v>4.7992947641999999</v>
      </c>
      <c r="T56" s="377">
        <v>4.51</v>
      </c>
      <c r="U56" s="377">
        <v>5.09</v>
      </c>
      <c r="V56" s="378">
        <v>3.1</v>
      </c>
    </row>
    <row r="57" spans="1:22" x14ac:dyDescent="0.2">
      <c r="A57" s="486" t="s">
        <v>139</v>
      </c>
      <c r="B57" s="370" t="s">
        <v>140</v>
      </c>
      <c r="C57" s="371">
        <v>4641</v>
      </c>
      <c r="D57" s="371">
        <v>4295</v>
      </c>
      <c r="E57" s="371">
        <v>4988</v>
      </c>
      <c r="F57" s="372">
        <v>3.8</v>
      </c>
      <c r="G57" s="371">
        <v>1000</v>
      </c>
      <c r="H57" s="371">
        <v>978</v>
      </c>
      <c r="I57" s="371">
        <v>1023</v>
      </c>
      <c r="J57" s="372">
        <v>1.2</v>
      </c>
      <c r="K57" s="373">
        <v>4.6401794450000002</v>
      </c>
      <c r="L57" s="373">
        <v>4.28</v>
      </c>
      <c r="M57" s="373">
        <v>5</v>
      </c>
      <c r="N57" s="373">
        <v>4</v>
      </c>
      <c r="O57" s="371">
        <v>971</v>
      </c>
      <c r="P57" s="371">
        <v>948</v>
      </c>
      <c r="Q57" s="371">
        <v>993</v>
      </c>
      <c r="R57" s="372">
        <v>1.2</v>
      </c>
      <c r="S57" s="373">
        <v>4.7821414533000004</v>
      </c>
      <c r="T57" s="373">
        <v>4.41</v>
      </c>
      <c r="U57" s="373">
        <v>5.15</v>
      </c>
      <c r="V57" s="374">
        <v>3.9</v>
      </c>
    </row>
    <row r="58" spans="1:22" x14ac:dyDescent="0.2">
      <c r="A58" s="486" t="s">
        <v>139</v>
      </c>
      <c r="B58" s="365" t="s">
        <v>141</v>
      </c>
      <c r="C58" s="375">
        <v>1422</v>
      </c>
      <c r="D58" s="375">
        <v>1374</v>
      </c>
      <c r="E58" s="375">
        <v>1469</v>
      </c>
      <c r="F58" s="376">
        <v>1.7</v>
      </c>
      <c r="G58" s="375">
        <v>299</v>
      </c>
      <c r="H58" s="375">
        <v>293</v>
      </c>
      <c r="I58" s="375">
        <v>305</v>
      </c>
      <c r="J58" s="376">
        <v>1</v>
      </c>
      <c r="K58" s="377">
        <v>4.7537978221000001</v>
      </c>
      <c r="L58" s="377">
        <v>4.59</v>
      </c>
      <c r="M58" s="377">
        <v>4.92</v>
      </c>
      <c r="N58" s="377">
        <v>1.8</v>
      </c>
      <c r="O58" s="375">
        <v>293</v>
      </c>
      <c r="P58" s="375">
        <v>287</v>
      </c>
      <c r="Q58" s="375">
        <v>298</v>
      </c>
      <c r="R58" s="376">
        <v>0.9</v>
      </c>
      <c r="S58" s="377">
        <v>4.8561654065999997</v>
      </c>
      <c r="T58" s="377">
        <v>4.6900000000000004</v>
      </c>
      <c r="U58" s="377">
        <v>5.0199999999999996</v>
      </c>
      <c r="V58" s="378">
        <v>1.8</v>
      </c>
    </row>
    <row r="59" spans="1:22" x14ac:dyDescent="0.2">
      <c r="A59" s="486" t="s">
        <v>155</v>
      </c>
      <c r="B59" s="370" t="s">
        <v>133</v>
      </c>
      <c r="C59" s="371">
        <v>1041</v>
      </c>
      <c r="D59" s="371">
        <v>1006</v>
      </c>
      <c r="E59" s="371">
        <v>1076</v>
      </c>
      <c r="F59" s="372">
        <v>1.7</v>
      </c>
      <c r="G59" s="371">
        <v>181</v>
      </c>
      <c r="H59" s="371">
        <v>177</v>
      </c>
      <c r="I59" s="371">
        <v>184</v>
      </c>
      <c r="J59" s="372">
        <v>1</v>
      </c>
      <c r="K59" s="373">
        <v>5.7553050471000002</v>
      </c>
      <c r="L59" s="373">
        <v>5.57</v>
      </c>
      <c r="M59" s="373">
        <v>5.94</v>
      </c>
      <c r="N59" s="373">
        <v>1.7</v>
      </c>
      <c r="O59" s="371">
        <v>177</v>
      </c>
      <c r="P59" s="371">
        <v>173</v>
      </c>
      <c r="Q59" s="371">
        <v>182</v>
      </c>
      <c r="R59" s="372">
        <v>1.2</v>
      </c>
      <c r="S59" s="373">
        <v>5.8659512325999996</v>
      </c>
      <c r="T59" s="373">
        <v>5.7</v>
      </c>
      <c r="U59" s="373">
        <v>6.04</v>
      </c>
      <c r="V59" s="374">
        <v>1.5</v>
      </c>
    </row>
    <row r="60" spans="1:22" x14ac:dyDescent="0.2">
      <c r="A60" s="486" t="s">
        <v>139</v>
      </c>
      <c r="B60" s="365" t="s">
        <v>140</v>
      </c>
      <c r="C60" s="375">
        <v>453</v>
      </c>
      <c r="D60" s="375">
        <v>439</v>
      </c>
      <c r="E60" s="375">
        <v>468</v>
      </c>
      <c r="F60" s="376">
        <v>1.6</v>
      </c>
      <c r="G60" s="375">
        <v>80</v>
      </c>
      <c r="H60" s="375">
        <v>78</v>
      </c>
      <c r="I60" s="375">
        <v>82</v>
      </c>
      <c r="J60" s="376">
        <v>1.4</v>
      </c>
      <c r="K60" s="377">
        <v>5.6543272072999997</v>
      </c>
      <c r="L60" s="377">
        <v>5.46</v>
      </c>
      <c r="M60" s="377">
        <v>5.84</v>
      </c>
      <c r="N60" s="377">
        <v>1.7</v>
      </c>
      <c r="O60" s="375">
        <v>79</v>
      </c>
      <c r="P60" s="375">
        <v>77</v>
      </c>
      <c r="Q60" s="375">
        <v>81</v>
      </c>
      <c r="R60" s="376">
        <v>1.3</v>
      </c>
      <c r="S60" s="377">
        <v>5.7317491303999999</v>
      </c>
      <c r="T60" s="377">
        <v>5.55</v>
      </c>
      <c r="U60" s="377">
        <v>5.91</v>
      </c>
      <c r="V60" s="378">
        <v>1.6</v>
      </c>
    </row>
    <row r="61" spans="1:22" x14ac:dyDescent="0.2">
      <c r="A61" s="486" t="s">
        <v>139</v>
      </c>
      <c r="B61" s="370" t="s">
        <v>141</v>
      </c>
      <c r="C61" s="371">
        <v>587</v>
      </c>
      <c r="D61" s="371">
        <v>556</v>
      </c>
      <c r="E61" s="371">
        <v>619</v>
      </c>
      <c r="F61" s="372">
        <v>2.8</v>
      </c>
      <c r="G61" s="371">
        <v>101</v>
      </c>
      <c r="H61" s="371">
        <v>98</v>
      </c>
      <c r="I61" s="371">
        <v>103</v>
      </c>
      <c r="J61" s="372">
        <v>1.3</v>
      </c>
      <c r="K61" s="373">
        <v>5.8357362312000003</v>
      </c>
      <c r="L61" s="373">
        <v>5.54</v>
      </c>
      <c r="M61" s="373">
        <v>6.13</v>
      </c>
      <c r="N61" s="373">
        <v>2.6</v>
      </c>
      <c r="O61" s="371">
        <v>98</v>
      </c>
      <c r="P61" s="371">
        <v>95</v>
      </c>
      <c r="Q61" s="371">
        <v>102</v>
      </c>
      <c r="R61" s="372">
        <v>1.7</v>
      </c>
      <c r="S61" s="373">
        <v>5.9738990064999999</v>
      </c>
      <c r="T61" s="373">
        <v>5.71</v>
      </c>
      <c r="U61" s="373">
        <v>6.24</v>
      </c>
      <c r="V61" s="374">
        <v>2.2000000000000002</v>
      </c>
    </row>
    <row r="62" spans="1:22" x14ac:dyDescent="0.2">
      <c r="A62" s="486" t="s">
        <v>156</v>
      </c>
      <c r="B62" s="365" t="s">
        <v>133</v>
      </c>
      <c r="C62" s="375">
        <v>58</v>
      </c>
      <c r="D62" s="375">
        <v>47</v>
      </c>
      <c r="E62" s="375">
        <v>69</v>
      </c>
      <c r="F62" s="376">
        <v>10</v>
      </c>
      <c r="G62" s="375">
        <v>15</v>
      </c>
      <c r="H62" s="375">
        <v>15</v>
      </c>
      <c r="I62" s="375">
        <v>15</v>
      </c>
      <c r="J62" s="376">
        <v>1.3</v>
      </c>
      <c r="K62" s="377">
        <v>3.8693909435</v>
      </c>
      <c r="L62" s="377">
        <v>3.12</v>
      </c>
      <c r="M62" s="377">
        <v>4.62</v>
      </c>
      <c r="N62" s="377">
        <v>9.9</v>
      </c>
      <c r="O62" s="375">
        <v>14</v>
      </c>
      <c r="P62" s="375">
        <v>13</v>
      </c>
      <c r="Q62" s="375">
        <v>14</v>
      </c>
      <c r="R62" s="376">
        <v>1.9</v>
      </c>
      <c r="S62" s="377">
        <v>4.2041406621000004</v>
      </c>
      <c r="T62" s="377">
        <v>3.39</v>
      </c>
      <c r="U62" s="377">
        <v>5.0199999999999996</v>
      </c>
      <c r="V62" s="378">
        <v>9.9</v>
      </c>
    </row>
    <row r="63" spans="1:22" x14ac:dyDescent="0.2">
      <c r="A63" s="486" t="s">
        <v>139</v>
      </c>
      <c r="B63" s="370" t="s">
        <v>140</v>
      </c>
      <c r="C63" s="371">
        <v>39</v>
      </c>
      <c r="D63" s="371">
        <v>28</v>
      </c>
      <c r="E63" s="371">
        <v>50</v>
      </c>
      <c r="F63" s="372">
        <v>14.5</v>
      </c>
      <c r="G63" s="371">
        <v>7</v>
      </c>
      <c r="H63" s="371">
        <v>7</v>
      </c>
      <c r="I63" s="371">
        <v>8</v>
      </c>
      <c r="J63" s="372">
        <v>2</v>
      </c>
      <c r="K63" s="373">
        <v>5.2945377576999997</v>
      </c>
      <c r="L63" s="373">
        <v>3.81</v>
      </c>
      <c r="M63" s="373">
        <v>6.78</v>
      </c>
      <c r="N63" s="373">
        <v>14.3</v>
      </c>
      <c r="O63" s="371">
        <v>7</v>
      </c>
      <c r="P63" s="371">
        <v>7</v>
      </c>
      <c r="Q63" s="371">
        <v>7</v>
      </c>
      <c r="R63" s="372">
        <v>2.1</v>
      </c>
      <c r="S63" s="373">
        <v>5.6780384357000004</v>
      </c>
      <c r="T63" s="373">
        <v>4.08</v>
      </c>
      <c r="U63" s="373">
        <v>7.27</v>
      </c>
      <c r="V63" s="374">
        <v>14.3</v>
      </c>
    </row>
    <row r="64" spans="1:22" x14ac:dyDescent="0.2">
      <c r="A64" s="486" t="s">
        <v>139</v>
      </c>
      <c r="B64" s="365" t="s">
        <v>141</v>
      </c>
      <c r="C64" s="375">
        <v>19</v>
      </c>
      <c r="D64" s="375">
        <v>17</v>
      </c>
      <c r="E64" s="375">
        <v>21</v>
      </c>
      <c r="F64" s="376">
        <v>5.5</v>
      </c>
      <c r="G64" s="375">
        <v>8</v>
      </c>
      <c r="H64" s="375">
        <v>7</v>
      </c>
      <c r="I64" s="375">
        <v>8</v>
      </c>
      <c r="J64" s="376">
        <v>1.7</v>
      </c>
      <c r="K64" s="377">
        <v>2.4771834419999998</v>
      </c>
      <c r="L64" s="377">
        <v>2.2200000000000002</v>
      </c>
      <c r="M64" s="377">
        <v>2.74</v>
      </c>
      <c r="N64" s="377">
        <v>5.4</v>
      </c>
      <c r="O64" s="375">
        <v>7</v>
      </c>
      <c r="P64" s="375">
        <v>6</v>
      </c>
      <c r="Q64" s="375">
        <v>7</v>
      </c>
      <c r="R64" s="376">
        <v>3</v>
      </c>
      <c r="S64" s="377">
        <v>2.7264559840999998</v>
      </c>
      <c r="T64" s="377">
        <v>2.46</v>
      </c>
      <c r="U64" s="377">
        <v>2.99</v>
      </c>
      <c r="V64" s="378">
        <v>4.9000000000000004</v>
      </c>
    </row>
    <row r="65" spans="1:22" x14ac:dyDescent="0.2">
      <c r="A65" s="486" t="s">
        <v>157</v>
      </c>
      <c r="B65" s="370" t="s">
        <v>133</v>
      </c>
      <c r="C65" s="371">
        <v>144</v>
      </c>
      <c r="D65" s="371">
        <v>138</v>
      </c>
      <c r="E65" s="371">
        <v>149</v>
      </c>
      <c r="F65" s="372">
        <v>2</v>
      </c>
      <c r="G65" s="371">
        <v>30</v>
      </c>
      <c r="H65" s="371">
        <v>29</v>
      </c>
      <c r="I65" s="371">
        <v>31</v>
      </c>
      <c r="J65" s="372">
        <v>1.2</v>
      </c>
      <c r="K65" s="373">
        <v>4.7963117677999998</v>
      </c>
      <c r="L65" s="373">
        <v>4.59</v>
      </c>
      <c r="M65" s="373">
        <v>5</v>
      </c>
      <c r="N65" s="373">
        <v>2.2000000000000002</v>
      </c>
      <c r="O65" s="371">
        <v>27</v>
      </c>
      <c r="P65" s="371">
        <v>27</v>
      </c>
      <c r="Q65" s="371">
        <v>28</v>
      </c>
      <c r="R65" s="372">
        <v>1.2</v>
      </c>
      <c r="S65" s="373">
        <v>5.2668562577999998</v>
      </c>
      <c r="T65" s="373">
        <v>5.07</v>
      </c>
      <c r="U65" s="373">
        <v>5.47</v>
      </c>
      <c r="V65" s="374">
        <v>1.9</v>
      </c>
    </row>
    <row r="66" spans="1:22" x14ac:dyDescent="0.2">
      <c r="A66" s="486" t="s">
        <v>139</v>
      </c>
      <c r="B66" s="365" t="s">
        <v>140</v>
      </c>
      <c r="C66" s="375">
        <v>78</v>
      </c>
      <c r="D66" s="375">
        <v>75</v>
      </c>
      <c r="E66" s="375">
        <v>81</v>
      </c>
      <c r="F66" s="376">
        <v>2.1</v>
      </c>
      <c r="G66" s="375">
        <v>19</v>
      </c>
      <c r="H66" s="375">
        <v>18</v>
      </c>
      <c r="I66" s="375">
        <v>19</v>
      </c>
      <c r="J66" s="376">
        <v>1.5</v>
      </c>
      <c r="K66" s="377">
        <v>4.1393658246999996</v>
      </c>
      <c r="L66" s="377">
        <v>3.95</v>
      </c>
      <c r="M66" s="377">
        <v>4.33</v>
      </c>
      <c r="N66" s="377">
        <v>2.4</v>
      </c>
      <c r="O66" s="375">
        <v>16</v>
      </c>
      <c r="P66" s="375">
        <v>16</v>
      </c>
      <c r="Q66" s="375">
        <v>17</v>
      </c>
      <c r="R66" s="376">
        <v>1.5</v>
      </c>
      <c r="S66" s="377">
        <v>4.7464971857</v>
      </c>
      <c r="T66" s="377">
        <v>4.57</v>
      </c>
      <c r="U66" s="377">
        <v>4.92</v>
      </c>
      <c r="V66" s="378">
        <v>1.9</v>
      </c>
    </row>
    <row r="67" spans="1:22" x14ac:dyDescent="0.2">
      <c r="A67" s="486" t="s">
        <v>139</v>
      </c>
      <c r="B67" s="370" t="s">
        <v>141</v>
      </c>
      <c r="C67" s="371">
        <v>66</v>
      </c>
      <c r="D67" s="371">
        <v>61</v>
      </c>
      <c r="E67" s="371">
        <v>70</v>
      </c>
      <c r="F67" s="372">
        <v>3.5</v>
      </c>
      <c r="G67" s="371">
        <v>11</v>
      </c>
      <c r="H67" s="371">
        <v>11</v>
      </c>
      <c r="I67" s="371">
        <v>12</v>
      </c>
      <c r="J67" s="372">
        <v>1.9</v>
      </c>
      <c r="K67" s="373">
        <v>5.9121041345999998</v>
      </c>
      <c r="L67" s="373">
        <v>5.48</v>
      </c>
      <c r="M67" s="373">
        <v>6.35</v>
      </c>
      <c r="N67" s="373">
        <v>3.8</v>
      </c>
      <c r="O67" s="371">
        <v>11</v>
      </c>
      <c r="P67" s="371">
        <v>10</v>
      </c>
      <c r="Q67" s="371">
        <v>11</v>
      </c>
      <c r="R67" s="372">
        <v>2</v>
      </c>
      <c r="S67" s="373">
        <v>6.0564287318999996</v>
      </c>
      <c r="T67" s="373">
        <v>5.63</v>
      </c>
      <c r="U67" s="373">
        <v>6.49</v>
      </c>
      <c r="V67" s="374">
        <v>3.6</v>
      </c>
    </row>
    <row r="68" spans="1:22" x14ac:dyDescent="0.2">
      <c r="A68" s="486" t="s">
        <v>28</v>
      </c>
      <c r="B68" s="365" t="s">
        <v>133</v>
      </c>
      <c r="C68" s="375">
        <v>1946</v>
      </c>
      <c r="D68" s="375">
        <v>1904</v>
      </c>
      <c r="E68" s="375">
        <v>1988</v>
      </c>
      <c r="F68" s="376">
        <v>1.1000000000000001</v>
      </c>
      <c r="G68" s="375">
        <v>382</v>
      </c>
      <c r="H68" s="375">
        <v>376</v>
      </c>
      <c r="I68" s="375">
        <v>388</v>
      </c>
      <c r="J68" s="376">
        <v>0.8</v>
      </c>
      <c r="K68" s="377">
        <v>5.0924176345000003</v>
      </c>
      <c r="L68" s="377">
        <v>4.96</v>
      </c>
      <c r="M68" s="377">
        <v>5.23</v>
      </c>
      <c r="N68" s="377">
        <v>1.3</v>
      </c>
      <c r="O68" s="375">
        <v>372</v>
      </c>
      <c r="P68" s="375">
        <v>366</v>
      </c>
      <c r="Q68" s="375">
        <v>378</v>
      </c>
      <c r="R68" s="376">
        <v>0.8</v>
      </c>
      <c r="S68" s="377">
        <v>5.2311061877</v>
      </c>
      <c r="T68" s="377">
        <v>5.0999999999999996</v>
      </c>
      <c r="U68" s="377">
        <v>5.36</v>
      </c>
      <c r="V68" s="378">
        <v>1.3</v>
      </c>
    </row>
    <row r="69" spans="1:22" x14ac:dyDescent="0.2">
      <c r="A69" s="486" t="s">
        <v>139</v>
      </c>
      <c r="B69" s="370" t="s">
        <v>140</v>
      </c>
      <c r="C69" s="371">
        <v>1103</v>
      </c>
      <c r="D69" s="371">
        <v>1069</v>
      </c>
      <c r="E69" s="371">
        <v>1136</v>
      </c>
      <c r="F69" s="372">
        <v>1.5</v>
      </c>
      <c r="G69" s="371">
        <v>237</v>
      </c>
      <c r="H69" s="371">
        <v>232</v>
      </c>
      <c r="I69" s="371">
        <v>242</v>
      </c>
      <c r="J69" s="372">
        <v>1.1000000000000001</v>
      </c>
      <c r="K69" s="373">
        <v>4.648391148</v>
      </c>
      <c r="L69" s="373">
        <v>4.4800000000000004</v>
      </c>
      <c r="M69" s="373">
        <v>4.82</v>
      </c>
      <c r="N69" s="373">
        <v>1.8</v>
      </c>
      <c r="O69" s="371">
        <v>228</v>
      </c>
      <c r="P69" s="371">
        <v>223</v>
      </c>
      <c r="Q69" s="371">
        <v>233</v>
      </c>
      <c r="R69" s="372">
        <v>1.1000000000000001</v>
      </c>
      <c r="S69" s="373">
        <v>4.8323628860000003</v>
      </c>
      <c r="T69" s="373">
        <v>4.67</v>
      </c>
      <c r="U69" s="373">
        <v>5</v>
      </c>
      <c r="V69" s="374">
        <v>1.7</v>
      </c>
    </row>
    <row r="70" spans="1:22" x14ac:dyDescent="0.2">
      <c r="A70" s="486" t="s">
        <v>139</v>
      </c>
      <c r="B70" s="365" t="s">
        <v>141</v>
      </c>
      <c r="C70" s="375">
        <v>844</v>
      </c>
      <c r="D70" s="375">
        <v>820</v>
      </c>
      <c r="E70" s="375">
        <v>868</v>
      </c>
      <c r="F70" s="376">
        <v>1.4</v>
      </c>
      <c r="G70" s="375">
        <v>145</v>
      </c>
      <c r="H70" s="375">
        <v>142</v>
      </c>
      <c r="I70" s="375">
        <v>148</v>
      </c>
      <c r="J70" s="376">
        <v>1.2</v>
      </c>
      <c r="K70" s="377">
        <v>5.8187419652000001</v>
      </c>
      <c r="L70" s="377">
        <v>5.62</v>
      </c>
      <c r="M70" s="377">
        <v>6.02</v>
      </c>
      <c r="N70" s="377">
        <v>1.7</v>
      </c>
      <c r="O70" s="375">
        <v>144</v>
      </c>
      <c r="P70" s="375">
        <v>141</v>
      </c>
      <c r="Q70" s="375">
        <v>147</v>
      </c>
      <c r="R70" s="376">
        <v>1.1000000000000001</v>
      </c>
      <c r="S70" s="377">
        <v>5.8633342942000004</v>
      </c>
      <c r="T70" s="377">
        <v>5.67</v>
      </c>
      <c r="U70" s="377">
        <v>6.06</v>
      </c>
      <c r="V70" s="378">
        <v>1.7</v>
      </c>
    </row>
    <row r="71" spans="1:22" x14ac:dyDescent="0.2">
      <c r="A71" s="486" t="s">
        <v>158</v>
      </c>
      <c r="B71" s="370" t="s">
        <v>133</v>
      </c>
      <c r="C71" s="371">
        <v>1972</v>
      </c>
      <c r="D71" s="371">
        <v>1911</v>
      </c>
      <c r="E71" s="371">
        <v>2032</v>
      </c>
      <c r="F71" s="372">
        <v>1.6</v>
      </c>
      <c r="G71" s="371">
        <v>318</v>
      </c>
      <c r="H71" s="371">
        <v>312</v>
      </c>
      <c r="I71" s="371">
        <v>324</v>
      </c>
      <c r="J71" s="372">
        <v>1</v>
      </c>
      <c r="K71" s="373">
        <v>6.1962227673000001</v>
      </c>
      <c r="L71" s="373">
        <v>6.01</v>
      </c>
      <c r="M71" s="373">
        <v>6.38</v>
      </c>
      <c r="N71" s="373">
        <v>1.5</v>
      </c>
      <c r="O71" s="371">
        <v>314</v>
      </c>
      <c r="P71" s="371">
        <v>307</v>
      </c>
      <c r="Q71" s="371">
        <v>320</v>
      </c>
      <c r="R71" s="372">
        <v>1</v>
      </c>
      <c r="S71" s="373">
        <v>6.2885670823000002</v>
      </c>
      <c r="T71" s="373">
        <v>6.1</v>
      </c>
      <c r="U71" s="373">
        <v>6.47</v>
      </c>
      <c r="V71" s="374">
        <v>1.5</v>
      </c>
    </row>
    <row r="72" spans="1:22" x14ac:dyDescent="0.2">
      <c r="A72" s="486" t="s">
        <v>139</v>
      </c>
      <c r="B72" s="365" t="s">
        <v>140</v>
      </c>
      <c r="C72" s="375">
        <v>955</v>
      </c>
      <c r="D72" s="375">
        <v>913</v>
      </c>
      <c r="E72" s="375">
        <v>998</v>
      </c>
      <c r="F72" s="376">
        <v>2.2999999999999998</v>
      </c>
      <c r="G72" s="375">
        <v>160</v>
      </c>
      <c r="H72" s="375">
        <v>155</v>
      </c>
      <c r="I72" s="375">
        <v>164</v>
      </c>
      <c r="J72" s="376">
        <v>1.4</v>
      </c>
      <c r="K72" s="377">
        <v>5.9835523151999999</v>
      </c>
      <c r="L72" s="377">
        <v>5.69</v>
      </c>
      <c r="M72" s="377">
        <v>6.27</v>
      </c>
      <c r="N72" s="377">
        <v>2.5</v>
      </c>
      <c r="O72" s="375">
        <v>156</v>
      </c>
      <c r="P72" s="375">
        <v>151</v>
      </c>
      <c r="Q72" s="375">
        <v>160</v>
      </c>
      <c r="R72" s="376">
        <v>1.5</v>
      </c>
      <c r="S72" s="377">
        <v>6.1272889978</v>
      </c>
      <c r="T72" s="377">
        <v>5.83</v>
      </c>
      <c r="U72" s="377">
        <v>6.42</v>
      </c>
      <c r="V72" s="378">
        <v>2.5</v>
      </c>
    </row>
    <row r="73" spans="1:22" x14ac:dyDescent="0.2">
      <c r="A73" s="486" t="s">
        <v>139</v>
      </c>
      <c r="B73" s="370" t="s">
        <v>141</v>
      </c>
      <c r="C73" s="371">
        <v>1016</v>
      </c>
      <c r="D73" s="371">
        <v>983</v>
      </c>
      <c r="E73" s="371">
        <v>1050</v>
      </c>
      <c r="F73" s="372">
        <v>1.7</v>
      </c>
      <c r="G73" s="371">
        <v>159</v>
      </c>
      <c r="H73" s="371">
        <v>155</v>
      </c>
      <c r="I73" s="371">
        <v>162</v>
      </c>
      <c r="J73" s="372">
        <v>1.1000000000000001</v>
      </c>
      <c r="K73" s="373">
        <v>6.4104170655999999</v>
      </c>
      <c r="L73" s="373">
        <v>6.2</v>
      </c>
      <c r="M73" s="373">
        <v>6.63</v>
      </c>
      <c r="N73" s="373">
        <v>1.7</v>
      </c>
      <c r="O73" s="371">
        <v>158</v>
      </c>
      <c r="P73" s="371">
        <v>154</v>
      </c>
      <c r="Q73" s="371">
        <v>161</v>
      </c>
      <c r="R73" s="372">
        <v>1.1000000000000001</v>
      </c>
      <c r="S73" s="373">
        <v>6.4481233570000001</v>
      </c>
      <c r="T73" s="373">
        <v>6.23</v>
      </c>
      <c r="U73" s="373">
        <v>6.66</v>
      </c>
      <c r="V73" s="374">
        <v>1.7</v>
      </c>
    </row>
    <row r="74" spans="1:22" x14ac:dyDescent="0.2">
      <c r="A74" s="486" t="s">
        <v>159</v>
      </c>
      <c r="B74" s="365" t="s">
        <v>133</v>
      </c>
      <c r="C74" s="375">
        <v>3073</v>
      </c>
      <c r="D74" s="375">
        <v>3000</v>
      </c>
      <c r="E74" s="375">
        <v>3146</v>
      </c>
      <c r="F74" s="376">
        <v>1.2</v>
      </c>
      <c r="G74" s="375">
        <v>432</v>
      </c>
      <c r="H74" s="375">
        <v>422</v>
      </c>
      <c r="I74" s="375">
        <v>441</v>
      </c>
      <c r="J74" s="376">
        <v>1.1000000000000001</v>
      </c>
      <c r="K74" s="377">
        <v>7.1180807893000004</v>
      </c>
      <c r="L74" s="377">
        <v>6.91</v>
      </c>
      <c r="M74" s="377">
        <v>7.33</v>
      </c>
      <c r="N74" s="377">
        <v>1.5</v>
      </c>
      <c r="O74" s="375">
        <v>420</v>
      </c>
      <c r="P74" s="375">
        <v>411</v>
      </c>
      <c r="Q74" s="375">
        <v>429</v>
      </c>
      <c r="R74" s="376">
        <v>1.1000000000000001</v>
      </c>
      <c r="S74" s="377">
        <v>7.3182938601999998</v>
      </c>
      <c r="T74" s="377">
        <v>7.11</v>
      </c>
      <c r="U74" s="377">
        <v>7.52</v>
      </c>
      <c r="V74" s="378">
        <v>1.4</v>
      </c>
    </row>
    <row r="75" spans="1:22" x14ac:dyDescent="0.2">
      <c r="A75" s="486" t="s">
        <v>139</v>
      </c>
      <c r="B75" s="370" t="s">
        <v>140</v>
      </c>
      <c r="C75" s="371">
        <v>2076</v>
      </c>
      <c r="D75" s="371">
        <v>2014</v>
      </c>
      <c r="E75" s="371">
        <v>2138</v>
      </c>
      <c r="F75" s="372">
        <v>1.5</v>
      </c>
      <c r="G75" s="371">
        <v>302</v>
      </c>
      <c r="H75" s="371">
        <v>294</v>
      </c>
      <c r="I75" s="371">
        <v>310</v>
      </c>
      <c r="J75" s="372">
        <v>1.3</v>
      </c>
      <c r="K75" s="373">
        <v>6.8716591437999996</v>
      </c>
      <c r="L75" s="373">
        <v>6.63</v>
      </c>
      <c r="M75" s="373">
        <v>7.12</v>
      </c>
      <c r="N75" s="373">
        <v>1.8</v>
      </c>
      <c r="O75" s="371">
        <v>292</v>
      </c>
      <c r="P75" s="371">
        <v>285</v>
      </c>
      <c r="Q75" s="371">
        <v>300</v>
      </c>
      <c r="R75" s="372">
        <v>1.3</v>
      </c>
      <c r="S75" s="373">
        <v>7.1003959335999998</v>
      </c>
      <c r="T75" s="373">
        <v>6.88</v>
      </c>
      <c r="U75" s="373">
        <v>7.32</v>
      </c>
      <c r="V75" s="374">
        <v>1.6</v>
      </c>
    </row>
    <row r="76" spans="1:22" x14ac:dyDescent="0.2">
      <c r="A76" s="486" t="s">
        <v>139</v>
      </c>
      <c r="B76" s="365" t="s">
        <v>141</v>
      </c>
      <c r="C76" s="375">
        <v>997</v>
      </c>
      <c r="D76" s="375">
        <v>961</v>
      </c>
      <c r="E76" s="375">
        <v>1033</v>
      </c>
      <c r="F76" s="376">
        <v>1.9</v>
      </c>
      <c r="G76" s="375">
        <v>130</v>
      </c>
      <c r="H76" s="375">
        <v>125</v>
      </c>
      <c r="I76" s="375">
        <v>134</v>
      </c>
      <c r="J76" s="376">
        <v>1.6</v>
      </c>
      <c r="K76" s="377">
        <v>7.6924422846000002</v>
      </c>
      <c r="L76" s="377">
        <v>7.34</v>
      </c>
      <c r="M76" s="377">
        <v>8.0500000000000007</v>
      </c>
      <c r="N76" s="377">
        <v>2.4</v>
      </c>
      <c r="O76" s="375">
        <v>128</v>
      </c>
      <c r="P76" s="375">
        <v>123</v>
      </c>
      <c r="Q76" s="375">
        <v>132</v>
      </c>
      <c r="R76" s="376">
        <v>1.7</v>
      </c>
      <c r="S76" s="377">
        <v>7.8178222181999999</v>
      </c>
      <c r="T76" s="377">
        <v>7.46</v>
      </c>
      <c r="U76" s="377">
        <v>8.18</v>
      </c>
      <c r="V76" s="378">
        <v>2.2999999999999998</v>
      </c>
    </row>
    <row r="77" spans="1:22" x14ac:dyDescent="0.2">
      <c r="A77" s="486" t="s">
        <v>25</v>
      </c>
      <c r="B77" s="370" t="s">
        <v>133</v>
      </c>
      <c r="C77" s="371">
        <v>1494</v>
      </c>
      <c r="D77" s="371">
        <v>1452</v>
      </c>
      <c r="E77" s="371">
        <v>1537</v>
      </c>
      <c r="F77" s="372">
        <v>1.5</v>
      </c>
      <c r="G77" s="371">
        <v>386</v>
      </c>
      <c r="H77" s="371">
        <v>378</v>
      </c>
      <c r="I77" s="371">
        <v>395</v>
      </c>
      <c r="J77" s="372">
        <v>1.2</v>
      </c>
      <c r="K77" s="373">
        <v>3.8669209548999999</v>
      </c>
      <c r="L77" s="373">
        <v>3.73</v>
      </c>
      <c r="M77" s="373">
        <v>4.01</v>
      </c>
      <c r="N77" s="373">
        <v>1.8</v>
      </c>
      <c r="O77" s="371">
        <v>348</v>
      </c>
      <c r="P77" s="371">
        <v>339</v>
      </c>
      <c r="Q77" s="371">
        <v>356</v>
      </c>
      <c r="R77" s="372">
        <v>1.2</v>
      </c>
      <c r="S77" s="373">
        <v>4.2997617831000001</v>
      </c>
      <c r="T77" s="373">
        <v>4.18</v>
      </c>
      <c r="U77" s="373">
        <v>4.42</v>
      </c>
      <c r="V77" s="374">
        <v>1.4</v>
      </c>
    </row>
    <row r="78" spans="1:22" x14ac:dyDescent="0.2">
      <c r="A78" s="486" t="s">
        <v>139</v>
      </c>
      <c r="B78" s="365" t="s">
        <v>140</v>
      </c>
      <c r="C78" s="375">
        <v>1087</v>
      </c>
      <c r="D78" s="375">
        <v>1046</v>
      </c>
      <c r="E78" s="375">
        <v>1127</v>
      </c>
      <c r="F78" s="376">
        <v>1.9</v>
      </c>
      <c r="G78" s="375">
        <v>301</v>
      </c>
      <c r="H78" s="375">
        <v>293</v>
      </c>
      <c r="I78" s="375">
        <v>308</v>
      </c>
      <c r="J78" s="376">
        <v>1.3</v>
      </c>
      <c r="K78" s="377">
        <v>3.6132816928000002</v>
      </c>
      <c r="L78" s="377">
        <v>3.45</v>
      </c>
      <c r="M78" s="377">
        <v>3.78</v>
      </c>
      <c r="N78" s="377">
        <v>2.2999999999999998</v>
      </c>
      <c r="O78" s="375">
        <v>266</v>
      </c>
      <c r="P78" s="375">
        <v>259</v>
      </c>
      <c r="Q78" s="375">
        <v>274</v>
      </c>
      <c r="R78" s="376">
        <v>1.4</v>
      </c>
      <c r="S78" s="377">
        <v>4.0801789703000004</v>
      </c>
      <c r="T78" s="377">
        <v>3.94</v>
      </c>
      <c r="U78" s="377">
        <v>4.22</v>
      </c>
      <c r="V78" s="378">
        <v>1.7</v>
      </c>
    </row>
    <row r="79" spans="1:22" x14ac:dyDescent="0.2">
      <c r="A79" s="486" t="s">
        <v>139</v>
      </c>
      <c r="B79" s="370" t="s">
        <v>141</v>
      </c>
      <c r="C79" s="371">
        <v>408</v>
      </c>
      <c r="D79" s="371">
        <v>395</v>
      </c>
      <c r="E79" s="371">
        <v>421</v>
      </c>
      <c r="F79" s="372">
        <v>1.6</v>
      </c>
      <c r="G79" s="371">
        <v>86</v>
      </c>
      <c r="H79" s="371">
        <v>84</v>
      </c>
      <c r="I79" s="371">
        <v>88</v>
      </c>
      <c r="J79" s="372">
        <v>1.3</v>
      </c>
      <c r="K79" s="373">
        <v>4.7564258157000001</v>
      </c>
      <c r="L79" s="373">
        <v>4.58</v>
      </c>
      <c r="M79" s="373">
        <v>4.93</v>
      </c>
      <c r="N79" s="373">
        <v>1.9</v>
      </c>
      <c r="O79" s="371">
        <v>81</v>
      </c>
      <c r="P79" s="371">
        <v>79</v>
      </c>
      <c r="Q79" s="371">
        <v>83</v>
      </c>
      <c r="R79" s="372">
        <v>1.4</v>
      </c>
      <c r="S79" s="373">
        <v>5.0194186788000001</v>
      </c>
      <c r="T79" s="373">
        <v>4.8499999999999996</v>
      </c>
      <c r="U79" s="373">
        <v>5.19</v>
      </c>
      <c r="V79" s="374">
        <v>1.7</v>
      </c>
    </row>
    <row r="80" spans="1:22" x14ac:dyDescent="0.2">
      <c r="A80" s="486" t="s">
        <v>160</v>
      </c>
      <c r="B80" s="365" t="s">
        <v>133</v>
      </c>
      <c r="C80" s="375">
        <v>2700</v>
      </c>
      <c r="D80" s="375">
        <v>2620</v>
      </c>
      <c r="E80" s="375">
        <v>2779</v>
      </c>
      <c r="F80" s="376">
        <v>1.5</v>
      </c>
      <c r="G80" s="375">
        <v>600</v>
      </c>
      <c r="H80" s="375">
        <v>589</v>
      </c>
      <c r="I80" s="375">
        <v>610</v>
      </c>
      <c r="J80" s="376">
        <v>0.9</v>
      </c>
      <c r="K80" s="377">
        <v>4.5014727434999999</v>
      </c>
      <c r="L80" s="377">
        <v>4.3600000000000003</v>
      </c>
      <c r="M80" s="377">
        <v>4.6399999999999997</v>
      </c>
      <c r="N80" s="377">
        <v>1.6</v>
      </c>
      <c r="O80" s="375">
        <v>585</v>
      </c>
      <c r="P80" s="375">
        <v>575</v>
      </c>
      <c r="Q80" s="375">
        <v>595</v>
      </c>
      <c r="R80" s="376">
        <v>0.9</v>
      </c>
      <c r="S80" s="377">
        <v>4.6169373094999999</v>
      </c>
      <c r="T80" s="377">
        <v>4.4800000000000004</v>
      </c>
      <c r="U80" s="377">
        <v>4.76</v>
      </c>
      <c r="V80" s="378">
        <v>1.5</v>
      </c>
    </row>
    <row r="81" spans="1:22" x14ac:dyDescent="0.2">
      <c r="A81" s="486" t="s">
        <v>139</v>
      </c>
      <c r="B81" s="370" t="s">
        <v>140</v>
      </c>
      <c r="C81" s="371">
        <v>1137</v>
      </c>
      <c r="D81" s="371">
        <v>1101</v>
      </c>
      <c r="E81" s="371">
        <v>1173</v>
      </c>
      <c r="F81" s="372">
        <v>1.6</v>
      </c>
      <c r="G81" s="371">
        <v>264</v>
      </c>
      <c r="H81" s="371">
        <v>257</v>
      </c>
      <c r="I81" s="371">
        <v>271</v>
      </c>
      <c r="J81" s="372">
        <v>1.3</v>
      </c>
      <c r="K81" s="373">
        <v>4.3108217306999999</v>
      </c>
      <c r="L81" s="373">
        <v>4.1399999999999997</v>
      </c>
      <c r="M81" s="373">
        <v>4.4800000000000004</v>
      </c>
      <c r="N81" s="373">
        <v>2</v>
      </c>
      <c r="O81" s="371">
        <v>254</v>
      </c>
      <c r="P81" s="371">
        <v>247</v>
      </c>
      <c r="Q81" s="371">
        <v>260</v>
      </c>
      <c r="R81" s="372">
        <v>1.3</v>
      </c>
      <c r="S81" s="373">
        <v>4.4826907654000001</v>
      </c>
      <c r="T81" s="373">
        <v>4.32</v>
      </c>
      <c r="U81" s="373">
        <v>4.6500000000000004</v>
      </c>
      <c r="V81" s="374">
        <v>1.9</v>
      </c>
    </row>
    <row r="82" spans="1:22" x14ac:dyDescent="0.2">
      <c r="A82" s="486" t="s">
        <v>139</v>
      </c>
      <c r="B82" s="365" t="s">
        <v>141</v>
      </c>
      <c r="C82" s="375">
        <v>1562</v>
      </c>
      <c r="D82" s="375">
        <v>1494</v>
      </c>
      <c r="E82" s="375">
        <v>1631</v>
      </c>
      <c r="F82" s="376">
        <v>2.2000000000000002</v>
      </c>
      <c r="G82" s="375">
        <v>336</v>
      </c>
      <c r="H82" s="375">
        <v>328</v>
      </c>
      <c r="I82" s="375">
        <v>344</v>
      </c>
      <c r="J82" s="376">
        <v>1.2</v>
      </c>
      <c r="K82" s="377">
        <v>4.6511900226999998</v>
      </c>
      <c r="L82" s="377">
        <v>4.4400000000000004</v>
      </c>
      <c r="M82" s="377">
        <v>4.8600000000000003</v>
      </c>
      <c r="N82" s="377">
        <v>2.2999999999999998</v>
      </c>
      <c r="O82" s="375">
        <v>331</v>
      </c>
      <c r="P82" s="375">
        <v>324</v>
      </c>
      <c r="Q82" s="375">
        <v>339</v>
      </c>
      <c r="R82" s="376">
        <v>1.2</v>
      </c>
      <c r="S82" s="377">
        <v>4.7198142476999996</v>
      </c>
      <c r="T82" s="377">
        <v>4.51</v>
      </c>
      <c r="U82" s="377">
        <v>4.93</v>
      </c>
      <c r="V82" s="378">
        <v>2.2000000000000002</v>
      </c>
    </row>
    <row r="83" spans="1:22" x14ac:dyDescent="0.2">
      <c r="A83" s="486" t="s">
        <v>161</v>
      </c>
      <c r="B83" s="370" t="s">
        <v>133</v>
      </c>
      <c r="C83" s="371">
        <v>1971</v>
      </c>
      <c r="D83" s="371">
        <v>1912</v>
      </c>
      <c r="E83" s="371">
        <v>2030</v>
      </c>
      <c r="F83" s="372">
        <v>1.5</v>
      </c>
      <c r="G83" s="371">
        <v>514</v>
      </c>
      <c r="H83" s="371">
        <v>500</v>
      </c>
      <c r="I83" s="371">
        <v>527</v>
      </c>
      <c r="J83" s="372">
        <v>1.3</v>
      </c>
      <c r="K83" s="373">
        <v>3.8372110889000002</v>
      </c>
      <c r="L83" s="373">
        <v>3.7</v>
      </c>
      <c r="M83" s="373">
        <v>3.97</v>
      </c>
      <c r="N83" s="373">
        <v>1.8</v>
      </c>
      <c r="O83" s="371">
        <v>503</v>
      </c>
      <c r="P83" s="371">
        <v>490</v>
      </c>
      <c r="Q83" s="371">
        <v>516</v>
      </c>
      <c r="R83" s="372">
        <v>1.3</v>
      </c>
      <c r="S83" s="373">
        <v>3.9162067288000002</v>
      </c>
      <c r="T83" s="373">
        <v>3.78</v>
      </c>
      <c r="U83" s="373">
        <v>4.05</v>
      </c>
      <c r="V83" s="374">
        <v>1.7</v>
      </c>
    </row>
    <row r="84" spans="1:22" x14ac:dyDescent="0.2">
      <c r="A84" s="486" t="s">
        <v>139</v>
      </c>
      <c r="B84" s="365" t="s">
        <v>140</v>
      </c>
      <c r="C84" s="375">
        <v>1534</v>
      </c>
      <c r="D84" s="375">
        <v>1480</v>
      </c>
      <c r="E84" s="375">
        <v>1587</v>
      </c>
      <c r="F84" s="376">
        <v>1.8</v>
      </c>
      <c r="G84" s="375">
        <v>416</v>
      </c>
      <c r="H84" s="375">
        <v>403</v>
      </c>
      <c r="I84" s="375">
        <v>428</v>
      </c>
      <c r="J84" s="376">
        <v>1.5</v>
      </c>
      <c r="K84" s="377">
        <v>3.6889993389</v>
      </c>
      <c r="L84" s="377">
        <v>3.54</v>
      </c>
      <c r="M84" s="377">
        <v>3.84</v>
      </c>
      <c r="N84" s="377">
        <v>2.1</v>
      </c>
      <c r="O84" s="375">
        <v>406</v>
      </c>
      <c r="P84" s="375">
        <v>394</v>
      </c>
      <c r="Q84" s="375">
        <v>418</v>
      </c>
      <c r="R84" s="376">
        <v>1.5</v>
      </c>
      <c r="S84" s="377">
        <v>3.7753000044</v>
      </c>
      <c r="T84" s="377">
        <v>3.63</v>
      </c>
      <c r="U84" s="377">
        <v>3.93</v>
      </c>
      <c r="V84" s="378">
        <v>2</v>
      </c>
    </row>
    <row r="85" spans="1:22" x14ac:dyDescent="0.2">
      <c r="A85" s="486" t="s">
        <v>139</v>
      </c>
      <c r="B85" s="370" t="s">
        <v>141</v>
      </c>
      <c r="C85" s="371">
        <v>437</v>
      </c>
      <c r="D85" s="371">
        <v>418</v>
      </c>
      <c r="E85" s="371">
        <v>456</v>
      </c>
      <c r="F85" s="372">
        <v>2.2000000000000002</v>
      </c>
      <c r="G85" s="371">
        <v>98</v>
      </c>
      <c r="H85" s="371">
        <v>95</v>
      </c>
      <c r="I85" s="371">
        <v>101</v>
      </c>
      <c r="J85" s="372">
        <v>1.4</v>
      </c>
      <c r="K85" s="373">
        <v>4.4674069468999997</v>
      </c>
      <c r="L85" s="373">
        <v>4.26</v>
      </c>
      <c r="M85" s="373">
        <v>4.68</v>
      </c>
      <c r="N85" s="373">
        <v>2.4</v>
      </c>
      <c r="O85" s="371">
        <v>97</v>
      </c>
      <c r="P85" s="371">
        <v>94</v>
      </c>
      <c r="Q85" s="371">
        <v>100</v>
      </c>
      <c r="R85" s="372">
        <v>1.4</v>
      </c>
      <c r="S85" s="373">
        <v>4.5068094103999998</v>
      </c>
      <c r="T85" s="373">
        <v>4.3</v>
      </c>
      <c r="U85" s="373">
        <v>4.72</v>
      </c>
      <c r="V85" s="374">
        <v>2.4</v>
      </c>
    </row>
    <row r="86" spans="1:22" x14ac:dyDescent="0.2">
      <c r="A86" s="486" t="s">
        <v>162</v>
      </c>
      <c r="B86" s="365" t="s">
        <v>133</v>
      </c>
      <c r="C86" s="375">
        <v>911</v>
      </c>
      <c r="D86" s="375">
        <v>763</v>
      </c>
      <c r="E86" s="375">
        <v>1059</v>
      </c>
      <c r="F86" s="376">
        <v>8.3000000000000007</v>
      </c>
      <c r="G86" s="375">
        <v>156</v>
      </c>
      <c r="H86" s="375">
        <v>153</v>
      </c>
      <c r="I86" s="375">
        <v>158</v>
      </c>
      <c r="J86" s="376">
        <v>0.9</v>
      </c>
      <c r="K86" s="377">
        <v>5.8497912723000001</v>
      </c>
      <c r="L86" s="377">
        <v>4.91</v>
      </c>
      <c r="M86" s="377">
        <v>6.79</v>
      </c>
      <c r="N86" s="377">
        <v>8.1999999999999993</v>
      </c>
      <c r="O86" s="375">
        <v>151</v>
      </c>
      <c r="P86" s="375">
        <v>148</v>
      </c>
      <c r="Q86" s="375">
        <v>154</v>
      </c>
      <c r="R86" s="376">
        <v>0.9</v>
      </c>
      <c r="S86" s="377">
        <v>6.0275286309</v>
      </c>
      <c r="T86" s="377">
        <v>5.0599999999999996</v>
      </c>
      <c r="U86" s="377">
        <v>7</v>
      </c>
      <c r="V86" s="378">
        <v>8.1999999999999993</v>
      </c>
    </row>
    <row r="87" spans="1:22" x14ac:dyDescent="0.2">
      <c r="A87" s="486" t="s">
        <v>139</v>
      </c>
      <c r="B87" s="370" t="s">
        <v>140</v>
      </c>
      <c r="C87" s="371">
        <v>567</v>
      </c>
      <c r="D87" s="371">
        <v>427</v>
      </c>
      <c r="E87" s="371">
        <v>707</v>
      </c>
      <c r="F87" s="372">
        <v>12.6</v>
      </c>
      <c r="G87" s="371">
        <v>83</v>
      </c>
      <c r="H87" s="371">
        <v>81</v>
      </c>
      <c r="I87" s="371">
        <v>85</v>
      </c>
      <c r="J87" s="372">
        <v>1.1000000000000001</v>
      </c>
      <c r="K87" s="373">
        <v>6.8214146877999999</v>
      </c>
      <c r="L87" s="373">
        <v>5.16</v>
      </c>
      <c r="M87" s="373">
        <v>8.48</v>
      </c>
      <c r="N87" s="373">
        <v>12.4</v>
      </c>
      <c r="O87" s="371">
        <v>79</v>
      </c>
      <c r="P87" s="371">
        <v>77</v>
      </c>
      <c r="Q87" s="371">
        <v>81</v>
      </c>
      <c r="R87" s="372">
        <v>1.2</v>
      </c>
      <c r="S87" s="373">
        <v>7.1797316470999997</v>
      </c>
      <c r="T87" s="373">
        <v>5.43</v>
      </c>
      <c r="U87" s="373">
        <v>8.93</v>
      </c>
      <c r="V87" s="374">
        <v>12.4</v>
      </c>
    </row>
    <row r="88" spans="1:22" x14ac:dyDescent="0.2">
      <c r="A88" s="486" t="s">
        <v>139</v>
      </c>
      <c r="B88" s="365" t="s">
        <v>141</v>
      </c>
      <c r="C88" s="375">
        <v>344</v>
      </c>
      <c r="D88" s="375">
        <v>335</v>
      </c>
      <c r="E88" s="375">
        <v>353</v>
      </c>
      <c r="F88" s="376">
        <v>1.3</v>
      </c>
      <c r="G88" s="375">
        <v>73</v>
      </c>
      <c r="H88" s="375">
        <v>71</v>
      </c>
      <c r="I88" s="375">
        <v>74</v>
      </c>
      <c r="J88" s="376">
        <v>1.2</v>
      </c>
      <c r="K88" s="377">
        <v>4.7373534508999997</v>
      </c>
      <c r="L88" s="377">
        <v>4.6100000000000003</v>
      </c>
      <c r="M88" s="377">
        <v>4.87</v>
      </c>
      <c r="N88" s="377">
        <v>1.4</v>
      </c>
      <c r="O88" s="375">
        <v>72</v>
      </c>
      <c r="P88" s="375">
        <v>70</v>
      </c>
      <c r="Q88" s="375">
        <v>74</v>
      </c>
      <c r="R88" s="376">
        <v>1.2</v>
      </c>
      <c r="S88" s="377">
        <v>4.7664727146999999</v>
      </c>
      <c r="T88" s="377">
        <v>4.6399999999999997</v>
      </c>
      <c r="U88" s="377">
        <v>4.9000000000000004</v>
      </c>
      <c r="V88" s="378">
        <v>1.4</v>
      </c>
    </row>
    <row r="89" spans="1:22" x14ac:dyDescent="0.2">
      <c r="A89" s="486" t="s">
        <v>163</v>
      </c>
      <c r="B89" s="370" t="s">
        <v>133</v>
      </c>
      <c r="C89" s="371">
        <v>903</v>
      </c>
      <c r="D89" s="371">
        <v>867</v>
      </c>
      <c r="E89" s="371">
        <v>938</v>
      </c>
      <c r="F89" s="372">
        <v>2</v>
      </c>
      <c r="G89" s="371">
        <v>209</v>
      </c>
      <c r="H89" s="371">
        <v>204</v>
      </c>
      <c r="I89" s="371">
        <v>215</v>
      </c>
      <c r="J89" s="372">
        <v>1.4</v>
      </c>
      <c r="K89" s="373">
        <v>4.3120244317000003</v>
      </c>
      <c r="L89" s="373">
        <v>4.12</v>
      </c>
      <c r="M89" s="373">
        <v>4.51</v>
      </c>
      <c r="N89" s="373">
        <v>2.2999999999999998</v>
      </c>
      <c r="O89" s="371">
        <v>199</v>
      </c>
      <c r="P89" s="371">
        <v>194</v>
      </c>
      <c r="Q89" s="371">
        <v>204</v>
      </c>
      <c r="R89" s="372">
        <v>1.3</v>
      </c>
      <c r="S89" s="373">
        <v>4.5410098158999999</v>
      </c>
      <c r="T89" s="373">
        <v>4.3499999999999996</v>
      </c>
      <c r="U89" s="373">
        <v>4.7300000000000004</v>
      </c>
      <c r="V89" s="374">
        <v>2.2000000000000002</v>
      </c>
    </row>
    <row r="90" spans="1:22" x14ac:dyDescent="0.2">
      <c r="A90" s="486" t="s">
        <v>139</v>
      </c>
      <c r="B90" s="365" t="s">
        <v>140</v>
      </c>
      <c r="C90" s="375">
        <v>781</v>
      </c>
      <c r="D90" s="375">
        <v>747</v>
      </c>
      <c r="E90" s="375">
        <v>815</v>
      </c>
      <c r="F90" s="376">
        <v>2.2000000000000002</v>
      </c>
      <c r="G90" s="375">
        <v>184</v>
      </c>
      <c r="H90" s="375">
        <v>179</v>
      </c>
      <c r="I90" s="375">
        <v>189</v>
      </c>
      <c r="J90" s="376">
        <v>1.4</v>
      </c>
      <c r="K90" s="377">
        <v>4.2450593609</v>
      </c>
      <c r="L90" s="377">
        <v>4.03</v>
      </c>
      <c r="M90" s="377">
        <v>4.46</v>
      </c>
      <c r="N90" s="377">
        <v>2.6</v>
      </c>
      <c r="O90" s="375">
        <v>175</v>
      </c>
      <c r="P90" s="375">
        <v>171</v>
      </c>
      <c r="Q90" s="375">
        <v>180</v>
      </c>
      <c r="R90" s="376">
        <v>1.3</v>
      </c>
      <c r="S90" s="377">
        <v>4.4507742231999998</v>
      </c>
      <c r="T90" s="377">
        <v>4.24</v>
      </c>
      <c r="U90" s="377">
        <v>4.66</v>
      </c>
      <c r="V90" s="378">
        <v>2.4</v>
      </c>
    </row>
    <row r="91" spans="1:22" x14ac:dyDescent="0.2">
      <c r="A91" s="486" t="s">
        <v>139</v>
      </c>
      <c r="B91" s="370" t="s">
        <v>141</v>
      </c>
      <c r="C91" s="371">
        <v>122</v>
      </c>
      <c r="D91" s="371">
        <v>116</v>
      </c>
      <c r="E91" s="371">
        <v>127</v>
      </c>
      <c r="F91" s="372">
        <v>2.4</v>
      </c>
      <c r="G91" s="371">
        <v>25</v>
      </c>
      <c r="H91" s="371">
        <v>25</v>
      </c>
      <c r="I91" s="371">
        <v>26</v>
      </c>
      <c r="J91" s="372">
        <v>1.3</v>
      </c>
      <c r="K91" s="373">
        <v>4.7977964856000002</v>
      </c>
      <c r="L91" s="373">
        <v>4.57</v>
      </c>
      <c r="M91" s="373">
        <v>5.0199999999999996</v>
      </c>
      <c r="N91" s="373">
        <v>2.4</v>
      </c>
      <c r="O91" s="371">
        <v>23</v>
      </c>
      <c r="P91" s="371">
        <v>23</v>
      </c>
      <c r="Q91" s="371">
        <v>24</v>
      </c>
      <c r="R91" s="372">
        <v>1.3</v>
      </c>
      <c r="S91" s="373">
        <v>5.2203154171000001</v>
      </c>
      <c r="T91" s="373">
        <v>4.95</v>
      </c>
      <c r="U91" s="373">
        <v>5.49</v>
      </c>
      <c r="V91" s="374">
        <v>2.6</v>
      </c>
    </row>
    <row r="92" spans="1:22" x14ac:dyDescent="0.2">
      <c r="A92" s="486" t="s">
        <v>164</v>
      </c>
      <c r="B92" s="365" t="s">
        <v>133</v>
      </c>
      <c r="C92" s="375">
        <v>1654</v>
      </c>
      <c r="D92" s="375">
        <v>1584</v>
      </c>
      <c r="E92" s="375">
        <v>1724</v>
      </c>
      <c r="F92" s="376">
        <v>2.2000000000000002</v>
      </c>
      <c r="G92" s="375">
        <v>349</v>
      </c>
      <c r="H92" s="375">
        <v>340</v>
      </c>
      <c r="I92" s="375">
        <v>358</v>
      </c>
      <c r="J92" s="376">
        <v>1.3</v>
      </c>
      <c r="K92" s="377">
        <v>4.7378367060000004</v>
      </c>
      <c r="L92" s="377">
        <v>4.53</v>
      </c>
      <c r="M92" s="377">
        <v>4.9400000000000004</v>
      </c>
      <c r="N92" s="377">
        <v>2.2000000000000002</v>
      </c>
      <c r="O92" s="375">
        <v>340</v>
      </c>
      <c r="P92" s="375">
        <v>332</v>
      </c>
      <c r="Q92" s="375">
        <v>348</v>
      </c>
      <c r="R92" s="376">
        <v>1.2</v>
      </c>
      <c r="S92" s="377">
        <v>4.8629771253999996</v>
      </c>
      <c r="T92" s="377">
        <v>4.66</v>
      </c>
      <c r="U92" s="377">
        <v>5.07</v>
      </c>
      <c r="V92" s="378">
        <v>2.1</v>
      </c>
    </row>
    <row r="93" spans="1:22" x14ac:dyDescent="0.2">
      <c r="A93" s="486" t="s">
        <v>139</v>
      </c>
      <c r="B93" s="370" t="s">
        <v>140</v>
      </c>
      <c r="C93" s="371">
        <v>1292</v>
      </c>
      <c r="D93" s="371">
        <v>1222</v>
      </c>
      <c r="E93" s="371">
        <v>1361</v>
      </c>
      <c r="F93" s="372">
        <v>2.7</v>
      </c>
      <c r="G93" s="371">
        <v>287</v>
      </c>
      <c r="H93" s="371">
        <v>280</v>
      </c>
      <c r="I93" s="371">
        <v>294</v>
      </c>
      <c r="J93" s="372">
        <v>1.3</v>
      </c>
      <c r="K93" s="373">
        <v>4.4995643099000002</v>
      </c>
      <c r="L93" s="373">
        <v>4.26</v>
      </c>
      <c r="M93" s="373">
        <v>4.7300000000000004</v>
      </c>
      <c r="N93" s="373">
        <v>2.7</v>
      </c>
      <c r="O93" s="371">
        <v>279</v>
      </c>
      <c r="P93" s="371">
        <v>272</v>
      </c>
      <c r="Q93" s="371">
        <v>285</v>
      </c>
      <c r="R93" s="372">
        <v>1.2</v>
      </c>
      <c r="S93" s="373">
        <v>4.6353270919999998</v>
      </c>
      <c r="T93" s="373">
        <v>4.4000000000000004</v>
      </c>
      <c r="U93" s="373">
        <v>4.87</v>
      </c>
      <c r="V93" s="374">
        <v>2.6</v>
      </c>
    </row>
    <row r="94" spans="1:22" x14ac:dyDescent="0.2">
      <c r="A94" s="486" t="s">
        <v>139</v>
      </c>
      <c r="B94" s="365" t="s">
        <v>141</v>
      </c>
      <c r="C94" s="375">
        <v>363</v>
      </c>
      <c r="D94" s="375">
        <v>351</v>
      </c>
      <c r="E94" s="375">
        <v>375</v>
      </c>
      <c r="F94" s="376">
        <v>1.7</v>
      </c>
      <c r="G94" s="375">
        <v>62</v>
      </c>
      <c r="H94" s="375">
        <v>60</v>
      </c>
      <c r="I94" s="375">
        <v>64</v>
      </c>
      <c r="J94" s="376">
        <v>1.5</v>
      </c>
      <c r="K94" s="377">
        <v>5.8391592615999999</v>
      </c>
      <c r="L94" s="377">
        <v>5.64</v>
      </c>
      <c r="M94" s="377">
        <v>6.04</v>
      </c>
      <c r="N94" s="377">
        <v>1.7</v>
      </c>
      <c r="O94" s="375">
        <v>62</v>
      </c>
      <c r="P94" s="375">
        <v>60</v>
      </c>
      <c r="Q94" s="375">
        <v>63</v>
      </c>
      <c r="R94" s="376">
        <v>1.5</v>
      </c>
      <c r="S94" s="377">
        <v>5.8939715371999997</v>
      </c>
      <c r="T94" s="377">
        <v>5.69</v>
      </c>
      <c r="U94" s="377">
        <v>6.1</v>
      </c>
      <c r="V94" s="378">
        <v>1.8</v>
      </c>
    </row>
    <row r="95" spans="1:22" x14ac:dyDescent="0.2">
      <c r="A95" s="486" t="s">
        <v>165</v>
      </c>
      <c r="B95" s="370" t="s">
        <v>133</v>
      </c>
      <c r="C95" s="371">
        <v>215</v>
      </c>
      <c r="D95" s="371">
        <v>163</v>
      </c>
      <c r="E95" s="371">
        <v>268</v>
      </c>
      <c r="F95" s="372">
        <v>12.5</v>
      </c>
      <c r="G95" s="371">
        <v>16</v>
      </c>
      <c r="H95" s="371">
        <v>16</v>
      </c>
      <c r="I95" s="371">
        <v>17</v>
      </c>
      <c r="J95" s="372">
        <v>1.5</v>
      </c>
      <c r="K95" s="373">
        <v>13.363856009199999</v>
      </c>
      <c r="L95" s="373">
        <v>10.07</v>
      </c>
      <c r="M95" s="373">
        <v>16.66</v>
      </c>
      <c r="N95" s="373">
        <v>12.6</v>
      </c>
      <c r="O95" s="371">
        <v>15</v>
      </c>
      <c r="P95" s="371">
        <v>15</v>
      </c>
      <c r="Q95" s="371">
        <v>16</v>
      </c>
      <c r="R95" s="372">
        <v>1.4</v>
      </c>
      <c r="S95" s="373">
        <v>14.0582790769</v>
      </c>
      <c r="T95" s="373">
        <v>10.64</v>
      </c>
      <c r="U95" s="373">
        <v>17.48</v>
      </c>
      <c r="V95" s="374">
        <v>12.4</v>
      </c>
    </row>
    <row r="96" spans="1:22" x14ac:dyDescent="0.2">
      <c r="A96" s="486" t="s">
        <v>139</v>
      </c>
      <c r="B96" s="365" t="s">
        <v>140</v>
      </c>
      <c r="C96" s="375">
        <v>215</v>
      </c>
      <c r="D96" s="375">
        <v>163</v>
      </c>
      <c r="E96" s="375">
        <v>268</v>
      </c>
      <c r="F96" s="376">
        <v>12.5</v>
      </c>
      <c r="G96" s="375">
        <v>16</v>
      </c>
      <c r="H96" s="375">
        <v>16</v>
      </c>
      <c r="I96" s="375">
        <v>17</v>
      </c>
      <c r="J96" s="376">
        <v>1.5</v>
      </c>
      <c r="K96" s="377">
        <v>13.363856009199999</v>
      </c>
      <c r="L96" s="377">
        <v>10.07</v>
      </c>
      <c r="M96" s="377">
        <v>16.66</v>
      </c>
      <c r="N96" s="377">
        <v>12.6</v>
      </c>
      <c r="O96" s="375">
        <v>15</v>
      </c>
      <c r="P96" s="375">
        <v>15</v>
      </c>
      <c r="Q96" s="375">
        <v>16</v>
      </c>
      <c r="R96" s="376">
        <v>1.4</v>
      </c>
      <c r="S96" s="377">
        <v>14.0582790769</v>
      </c>
      <c r="T96" s="377">
        <v>10.64</v>
      </c>
      <c r="U96" s="377">
        <v>17.48</v>
      </c>
      <c r="V96" s="378">
        <v>12.4</v>
      </c>
    </row>
    <row r="97" spans="1:22" x14ac:dyDescent="0.2">
      <c r="A97" s="486" t="s">
        <v>166</v>
      </c>
      <c r="B97" s="370" t="s">
        <v>133</v>
      </c>
      <c r="C97" s="371">
        <v>3104</v>
      </c>
      <c r="D97" s="371">
        <v>2940</v>
      </c>
      <c r="E97" s="371">
        <v>3268</v>
      </c>
      <c r="F97" s="372">
        <v>2.7</v>
      </c>
      <c r="G97" s="371">
        <v>803</v>
      </c>
      <c r="H97" s="371">
        <v>784</v>
      </c>
      <c r="I97" s="371">
        <v>822</v>
      </c>
      <c r="J97" s="372">
        <v>1.2</v>
      </c>
      <c r="K97" s="373">
        <v>3.8657131634000002</v>
      </c>
      <c r="L97" s="373">
        <v>3.65</v>
      </c>
      <c r="M97" s="373">
        <v>4.08</v>
      </c>
      <c r="N97" s="373">
        <v>2.8</v>
      </c>
      <c r="O97" s="371">
        <v>768</v>
      </c>
      <c r="P97" s="371">
        <v>750</v>
      </c>
      <c r="Q97" s="371">
        <v>786</v>
      </c>
      <c r="R97" s="372">
        <v>1.2</v>
      </c>
      <c r="S97" s="373">
        <v>4.0428082835000003</v>
      </c>
      <c r="T97" s="373">
        <v>3.82</v>
      </c>
      <c r="U97" s="373">
        <v>4.26</v>
      </c>
      <c r="V97" s="374">
        <v>2.8</v>
      </c>
    </row>
    <row r="98" spans="1:22" x14ac:dyDescent="0.2">
      <c r="A98" s="486" t="s">
        <v>139</v>
      </c>
      <c r="B98" s="365" t="s">
        <v>140</v>
      </c>
      <c r="C98" s="375">
        <v>2369</v>
      </c>
      <c r="D98" s="375">
        <v>2218</v>
      </c>
      <c r="E98" s="375">
        <v>2520</v>
      </c>
      <c r="F98" s="376">
        <v>3.2</v>
      </c>
      <c r="G98" s="375">
        <v>628</v>
      </c>
      <c r="H98" s="375">
        <v>610</v>
      </c>
      <c r="I98" s="375">
        <v>646</v>
      </c>
      <c r="J98" s="376">
        <v>1.4</v>
      </c>
      <c r="K98" s="377">
        <v>3.7731941951999999</v>
      </c>
      <c r="L98" s="377">
        <v>3.52</v>
      </c>
      <c r="M98" s="377">
        <v>4.0199999999999996</v>
      </c>
      <c r="N98" s="377">
        <v>3.4</v>
      </c>
      <c r="O98" s="375">
        <v>596</v>
      </c>
      <c r="P98" s="375">
        <v>579</v>
      </c>
      <c r="Q98" s="375">
        <v>613</v>
      </c>
      <c r="R98" s="376">
        <v>1.5</v>
      </c>
      <c r="S98" s="377">
        <v>3.9755123644000001</v>
      </c>
      <c r="T98" s="377">
        <v>3.72</v>
      </c>
      <c r="U98" s="377">
        <v>4.2300000000000004</v>
      </c>
      <c r="V98" s="378">
        <v>3.3</v>
      </c>
    </row>
    <row r="99" spans="1:22" x14ac:dyDescent="0.2">
      <c r="A99" s="486" t="s">
        <v>139</v>
      </c>
      <c r="B99" s="370" t="s">
        <v>141</v>
      </c>
      <c r="C99" s="371">
        <v>736</v>
      </c>
      <c r="D99" s="371">
        <v>699</v>
      </c>
      <c r="E99" s="371">
        <v>772</v>
      </c>
      <c r="F99" s="372">
        <v>2.6</v>
      </c>
      <c r="G99" s="371">
        <v>175</v>
      </c>
      <c r="H99" s="371">
        <v>171</v>
      </c>
      <c r="I99" s="371">
        <v>179</v>
      </c>
      <c r="J99" s="372">
        <v>1.2</v>
      </c>
      <c r="K99" s="373">
        <v>4.1971710965</v>
      </c>
      <c r="L99" s="373">
        <v>3.98</v>
      </c>
      <c r="M99" s="373">
        <v>4.41</v>
      </c>
      <c r="N99" s="373">
        <v>2.6</v>
      </c>
      <c r="O99" s="371">
        <v>172</v>
      </c>
      <c r="P99" s="371">
        <v>168</v>
      </c>
      <c r="Q99" s="371">
        <v>176</v>
      </c>
      <c r="R99" s="372">
        <v>1.2</v>
      </c>
      <c r="S99" s="373">
        <v>4.2759263648000001</v>
      </c>
      <c r="T99" s="373">
        <v>4.05</v>
      </c>
      <c r="U99" s="373">
        <v>4.5</v>
      </c>
      <c r="V99" s="374">
        <v>2.7</v>
      </c>
    </row>
    <row r="100" spans="1:22" x14ac:dyDescent="0.2">
      <c r="A100" s="486" t="s">
        <v>167</v>
      </c>
      <c r="B100" s="365" t="s">
        <v>133</v>
      </c>
      <c r="C100" s="375">
        <v>2654</v>
      </c>
      <c r="D100" s="375">
        <v>2583</v>
      </c>
      <c r="E100" s="375">
        <v>2726</v>
      </c>
      <c r="F100" s="376">
        <v>1.4</v>
      </c>
      <c r="G100" s="375">
        <v>292</v>
      </c>
      <c r="H100" s="375">
        <v>286</v>
      </c>
      <c r="I100" s="375">
        <v>298</v>
      </c>
      <c r="J100" s="376">
        <v>1.1000000000000001</v>
      </c>
      <c r="K100" s="377">
        <v>9.0869153693999998</v>
      </c>
      <c r="L100" s="377">
        <v>8.81</v>
      </c>
      <c r="M100" s="377">
        <v>9.36</v>
      </c>
      <c r="N100" s="377">
        <v>1.5</v>
      </c>
      <c r="O100" s="375">
        <v>287</v>
      </c>
      <c r="P100" s="375">
        <v>281</v>
      </c>
      <c r="Q100" s="375">
        <v>293</v>
      </c>
      <c r="R100" s="376">
        <v>1.1000000000000001</v>
      </c>
      <c r="S100" s="377">
        <v>9.2593249966000002</v>
      </c>
      <c r="T100" s="377">
        <v>8.99</v>
      </c>
      <c r="U100" s="377">
        <v>9.5299999999999994</v>
      </c>
      <c r="V100" s="378">
        <v>1.5</v>
      </c>
    </row>
    <row r="101" spans="1:22" x14ac:dyDescent="0.2">
      <c r="A101" s="486" t="s">
        <v>139</v>
      </c>
      <c r="B101" s="370" t="s">
        <v>140</v>
      </c>
      <c r="C101" s="371">
        <v>1464</v>
      </c>
      <c r="D101" s="371">
        <v>1406</v>
      </c>
      <c r="E101" s="371">
        <v>1521</v>
      </c>
      <c r="F101" s="372">
        <v>2</v>
      </c>
      <c r="G101" s="371">
        <v>180</v>
      </c>
      <c r="H101" s="371">
        <v>176</v>
      </c>
      <c r="I101" s="371">
        <v>185</v>
      </c>
      <c r="J101" s="372">
        <v>1.4</v>
      </c>
      <c r="K101" s="373">
        <v>8.1115966507999993</v>
      </c>
      <c r="L101" s="373">
        <v>7.77</v>
      </c>
      <c r="M101" s="373">
        <v>8.4499999999999993</v>
      </c>
      <c r="N101" s="373">
        <v>2.1</v>
      </c>
      <c r="O101" s="371">
        <v>176</v>
      </c>
      <c r="P101" s="371">
        <v>171</v>
      </c>
      <c r="Q101" s="371">
        <v>181</v>
      </c>
      <c r="R101" s="372">
        <v>1.4</v>
      </c>
      <c r="S101" s="373">
        <v>8.3182857474999992</v>
      </c>
      <c r="T101" s="373">
        <v>7.99</v>
      </c>
      <c r="U101" s="373">
        <v>8.65</v>
      </c>
      <c r="V101" s="374">
        <v>2</v>
      </c>
    </row>
    <row r="102" spans="1:22" x14ac:dyDescent="0.2">
      <c r="A102" s="486" t="s">
        <v>139</v>
      </c>
      <c r="B102" s="365" t="s">
        <v>141</v>
      </c>
      <c r="C102" s="375">
        <v>1191</v>
      </c>
      <c r="D102" s="375">
        <v>1147</v>
      </c>
      <c r="E102" s="375">
        <v>1234</v>
      </c>
      <c r="F102" s="376">
        <v>1.9</v>
      </c>
      <c r="G102" s="375">
        <v>112</v>
      </c>
      <c r="H102" s="375">
        <v>108</v>
      </c>
      <c r="I102" s="375">
        <v>115</v>
      </c>
      <c r="J102" s="376">
        <v>1.5</v>
      </c>
      <c r="K102" s="377">
        <v>10.662985840099999</v>
      </c>
      <c r="L102" s="377">
        <v>10.210000000000001</v>
      </c>
      <c r="M102" s="377">
        <v>11.12</v>
      </c>
      <c r="N102" s="377">
        <v>2.2000000000000002</v>
      </c>
      <c r="O102" s="375">
        <v>111</v>
      </c>
      <c r="P102" s="375">
        <v>107</v>
      </c>
      <c r="Q102" s="375">
        <v>114</v>
      </c>
      <c r="R102" s="376">
        <v>1.5</v>
      </c>
      <c r="S102" s="377">
        <v>10.7550146776</v>
      </c>
      <c r="T102" s="377">
        <v>10.3</v>
      </c>
      <c r="U102" s="377">
        <v>11.21</v>
      </c>
      <c r="V102" s="378">
        <v>2.2000000000000002</v>
      </c>
    </row>
    <row r="103" spans="1:22" x14ac:dyDescent="0.2">
      <c r="A103" s="486" t="s">
        <v>27</v>
      </c>
      <c r="B103" s="370" t="s">
        <v>133</v>
      </c>
      <c r="C103" s="371">
        <v>2271</v>
      </c>
      <c r="D103" s="371">
        <v>2220</v>
      </c>
      <c r="E103" s="371">
        <v>2322</v>
      </c>
      <c r="F103" s="372">
        <v>1.1000000000000001</v>
      </c>
      <c r="G103" s="371">
        <v>496</v>
      </c>
      <c r="H103" s="371">
        <v>485</v>
      </c>
      <c r="I103" s="371">
        <v>506</v>
      </c>
      <c r="J103" s="372">
        <v>1</v>
      </c>
      <c r="K103" s="373">
        <v>4.5819567495999998</v>
      </c>
      <c r="L103" s="373">
        <v>4.46</v>
      </c>
      <c r="M103" s="373">
        <v>4.7</v>
      </c>
      <c r="N103" s="373">
        <v>1.4</v>
      </c>
      <c r="O103" s="371">
        <v>476</v>
      </c>
      <c r="P103" s="371">
        <v>467</v>
      </c>
      <c r="Q103" s="371">
        <v>485</v>
      </c>
      <c r="R103" s="372">
        <v>1</v>
      </c>
      <c r="S103" s="373">
        <v>4.7721186024</v>
      </c>
      <c r="T103" s="373">
        <v>4.6500000000000004</v>
      </c>
      <c r="U103" s="373">
        <v>4.8899999999999997</v>
      </c>
      <c r="V103" s="374">
        <v>1.3</v>
      </c>
    </row>
    <row r="104" spans="1:22" x14ac:dyDescent="0.2">
      <c r="A104" s="486" t="s">
        <v>139</v>
      </c>
      <c r="B104" s="365" t="s">
        <v>140</v>
      </c>
      <c r="C104" s="375">
        <v>1505</v>
      </c>
      <c r="D104" s="375">
        <v>1460</v>
      </c>
      <c r="E104" s="375">
        <v>1550</v>
      </c>
      <c r="F104" s="376">
        <v>1.5</v>
      </c>
      <c r="G104" s="375">
        <v>353</v>
      </c>
      <c r="H104" s="375">
        <v>344</v>
      </c>
      <c r="I104" s="375">
        <v>362</v>
      </c>
      <c r="J104" s="376">
        <v>1.3</v>
      </c>
      <c r="K104" s="377">
        <v>4.2635623652000003</v>
      </c>
      <c r="L104" s="377">
        <v>4.1100000000000003</v>
      </c>
      <c r="M104" s="377">
        <v>4.42</v>
      </c>
      <c r="N104" s="377">
        <v>1.8</v>
      </c>
      <c r="O104" s="375">
        <v>336</v>
      </c>
      <c r="P104" s="375">
        <v>328</v>
      </c>
      <c r="Q104" s="375">
        <v>345</v>
      </c>
      <c r="R104" s="376">
        <v>1.3</v>
      </c>
      <c r="S104" s="377">
        <v>4.4748346303000002</v>
      </c>
      <c r="T104" s="377">
        <v>4.33</v>
      </c>
      <c r="U104" s="377">
        <v>4.62</v>
      </c>
      <c r="V104" s="378">
        <v>1.7</v>
      </c>
    </row>
    <row r="105" spans="1:22" x14ac:dyDescent="0.2">
      <c r="A105" s="486" t="s">
        <v>139</v>
      </c>
      <c r="B105" s="370" t="s">
        <v>141</v>
      </c>
      <c r="C105" s="371">
        <v>766</v>
      </c>
      <c r="D105" s="371">
        <v>746</v>
      </c>
      <c r="E105" s="371">
        <v>785</v>
      </c>
      <c r="F105" s="372">
        <v>1.3</v>
      </c>
      <c r="G105" s="371">
        <v>143</v>
      </c>
      <c r="H105" s="371">
        <v>140</v>
      </c>
      <c r="I105" s="371">
        <v>145</v>
      </c>
      <c r="J105" s="372">
        <v>0.9</v>
      </c>
      <c r="K105" s="373">
        <v>5.3698741957999996</v>
      </c>
      <c r="L105" s="373">
        <v>5.24</v>
      </c>
      <c r="M105" s="373">
        <v>5.5</v>
      </c>
      <c r="N105" s="373">
        <v>1.3</v>
      </c>
      <c r="O105" s="371">
        <v>140</v>
      </c>
      <c r="P105" s="371">
        <v>137</v>
      </c>
      <c r="Q105" s="371">
        <v>142</v>
      </c>
      <c r="R105" s="372">
        <v>0.9</v>
      </c>
      <c r="S105" s="373">
        <v>5.4885525519999998</v>
      </c>
      <c r="T105" s="373">
        <v>5.35</v>
      </c>
      <c r="U105" s="373">
        <v>5.63</v>
      </c>
      <c r="V105" s="374">
        <v>1.3</v>
      </c>
    </row>
    <row r="106" spans="1:22" x14ac:dyDescent="0.2">
      <c r="A106" s="486" t="s">
        <v>168</v>
      </c>
      <c r="B106" s="365" t="s">
        <v>133</v>
      </c>
      <c r="C106" s="375">
        <v>8869</v>
      </c>
      <c r="D106" s="375">
        <v>8532</v>
      </c>
      <c r="E106" s="375">
        <v>9205</v>
      </c>
      <c r="F106" s="376">
        <v>1.9</v>
      </c>
      <c r="G106" s="375">
        <v>1577</v>
      </c>
      <c r="H106" s="375">
        <v>1544</v>
      </c>
      <c r="I106" s="375">
        <v>1611</v>
      </c>
      <c r="J106" s="376">
        <v>1.1000000000000001</v>
      </c>
      <c r="K106" s="377">
        <v>5.6235244926999997</v>
      </c>
      <c r="L106" s="377">
        <v>5.38</v>
      </c>
      <c r="M106" s="377">
        <v>5.87</v>
      </c>
      <c r="N106" s="377">
        <v>2.2000000000000002</v>
      </c>
      <c r="O106" s="375">
        <v>1546</v>
      </c>
      <c r="P106" s="375">
        <v>1515</v>
      </c>
      <c r="Q106" s="375">
        <v>1578</v>
      </c>
      <c r="R106" s="376">
        <v>1</v>
      </c>
      <c r="S106" s="377">
        <v>5.7356856813999997</v>
      </c>
      <c r="T106" s="377">
        <v>5.49</v>
      </c>
      <c r="U106" s="377">
        <v>5.98</v>
      </c>
      <c r="V106" s="378">
        <v>2.1</v>
      </c>
    </row>
    <row r="107" spans="1:22" x14ac:dyDescent="0.2">
      <c r="A107" s="486" t="s">
        <v>139</v>
      </c>
      <c r="B107" s="370" t="s">
        <v>140</v>
      </c>
      <c r="C107" s="371">
        <v>7418</v>
      </c>
      <c r="D107" s="371">
        <v>7089</v>
      </c>
      <c r="E107" s="371">
        <v>7747</v>
      </c>
      <c r="F107" s="372">
        <v>2.2999999999999998</v>
      </c>
      <c r="G107" s="371">
        <v>1354</v>
      </c>
      <c r="H107" s="371">
        <v>1324</v>
      </c>
      <c r="I107" s="371">
        <v>1384</v>
      </c>
      <c r="J107" s="372">
        <v>1.1000000000000001</v>
      </c>
      <c r="K107" s="373">
        <v>5.4791054201999998</v>
      </c>
      <c r="L107" s="373">
        <v>5.2</v>
      </c>
      <c r="M107" s="373">
        <v>5.75</v>
      </c>
      <c r="N107" s="373">
        <v>2.6</v>
      </c>
      <c r="O107" s="371">
        <v>1326</v>
      </c>
      <c r="P107" s="371">
        <v>1298</v>
      </c>
      <c r="Q107" s="371">
        <v>1354</v>
      </c>
      <c r="R107" s="372">
        <v>1.1000000000000001</v>
      </c>
      <c r="S107" s="373">
        <v>5.5935272832000003</v>
      </c>
      <c r="T107" s="373">
        <v>5.32</v>
      </c>
      <c r="U107" s="373">
        <v>5.87</v>
      </c>
      <c r="V107" s="374">
        <v>2.5</v>
      </c>
    </row>
    <row r="108" spans="1:22" x14ac:dyDescent="0.2">
      <c r="A108" s="486" t="s">
        <v>139</v>
      </c>
      <c r="B108" s="365" t="s">
        <v>141</v>
      </c>
      <c r="C108" s="375">
        <v>1451</v>
      </c>
      <c r="D108" s="375">
        <v>1383</v>
      </c>
      <c r="E108" s="375">
        <v>1518</v>
      </c>
      <c r="F108" s="376">
        <v>2.4</v>
      </c>
      <c r="G108" s="375">
        <v>223</v>
      </c>
      <c r="H108" s="375">
        <v>217</v>
      </c>
      <c r="I108" s="375">
        <v>229</v>
      </c>
      <c r="J108" s="376">
        <v>1.3</v>
      </c>
      <c r="K108" s="377">
        <v>6.4996499113999997</v>
      </c>
      <c r="L108" s="377">
        <v>6.19</v>
      </c>
      <c r="M108" s="377">
        <v>6.81</v>
      </c>
      <c r="N108" s="377">
        <v>2.4</v>
      </c>
      <c r="O108" s="375">
        <v>220</v>
      </c>
      <c r="P108" s="375">
        <v>214</v>
      </c>
      <c r="Q108" s="375">
        <v>226</v>
      </c>
      <c r="R108" s="376">
        <v>1.4</v>
      </c>
      <c r="S108" s="377">
        <v>6.5925263138999997</v>
      </c>
      <c r="T108" s="377">
        <v>6.28</v>
      </c>
      <c r="U108" s="377">
        <v>6.9</v>
      </c>
      <c r="V108" s="378">
        <v>2.4</v>
      </c>
    </row>
    <row r="109" spans="1:22" x14ac:dyDescent="0.2">
      <c r="A109" s="486" t="s">
        <v>169</v>
      </c>
      <c r="B109" s="370" t="s">
        <v>133</v>
      </c>
      <c r="C109" s="371">
        <v>52</v>
      </c>
      <c r="D109" s="371">
        <v>43</v>
      </c>
      <c r="E109" s="371">
        <v>62</v>
      </c>
      <c r="F109" s="372">
        <v>9.4</v>
      </c>
      <c r="G109" s="371">
        <v>15</v>
      </c>
      <c r="H109" s="371">
        <v>15</v>
      </c>
      <c r="I109" s="371">
        <v>15</v>
      </c>
      <c r="J109" s="372">
        <v>1.3</v>
      </c>
      <c r="K109" s="373">
        <v>3.5001973840999998</v>
      </c>
      <c r="L109" s="373">
        <v>2.87</v>
      </c>
      <c r="M109" s="373">
        <v>4.13</v>
      </c>
      <c r="N109" s="373">
        <v>9.1</v>
      </c>
      <c r="O109" s="371">
        <v>13</v>
      </c>
      <c r="P109" s="371">
        <v>12</v>
      </c>
      <c r="Q109" s="371">
        <v>13</v>
      </c>
      <c r="R109" s="372">
        <v>2.8</v>
      </c>
      <c r="S109" s="373">
        <v>4.1176387705000002</v>
      </c>
      <c r="T109" s="373">
        <v>3.35</v>
      </c>
      <c r="U109" s="373">
        <v>4.8899999999999997</v>
      </c>
      <c r="V109" s="374">
        <v>9.5</v>
      </c>
    </row>
    <row r="110" spans="1:22" x14ac:dyDescent="0.2">
      <c r="A110" s="486" t="s">
        <v>139</v>
      </c>
      <c r="B110" s="365" t="s">
        <v>140</v>
      </c>
      <c r="C110" s="375">
        <v>20</v>
      </c>
      <c r="D110" s="375">
        <v>19</v>
      </c>
      <c r="E110" s="375">
        <v>21</v>
      </c>
      <c r="F110" s="376">
        <v>2.2999999999999998</v>
      </c>
      <c r="G110" s="375">
        <v>4</v>
      </c>
      <c r="H110" s="375">
        <v>4</v>
      </c>
      <c r="I110" s="375">
        <v>4</v>
      </c>
      <c r="J110" s="376">
        <v>1.8</v>
      </c>
      <c r="K110" s="377">
        <v>4.6272787640999997</v>
      </c>
      <c r="L110" s="377">
        <v>4.43</v>
      </c>
      <c r="M110" s="377">
        <v>4.83</v>
      </c>
      <c r="N110" s="377">
        <v>2.2000000000000002</v>
      </c>
      <c r="O110" s="375">
        <v>4</v>
      </c>
      <c r="P110" s="375">
        <v>4</v>
      </c>
      <c r="Q110" s="375">
        <v>4</v>
      </c>
      <c r="R110" s="376">
        <v>1.7</v>
      </c>
      <c r="S110" s="377">
        <v>4.7245660361999997</v>
      </c>
      <c r="T110" s="377">
        <v>4.53</v>
      </c>
      <c r="U110" s="377">
        <v>4.92</v>
      </c>
      <c r="V110" s="378">
        <v>2.1</v>
      </c>
    </row>
    <row r="111" spans="1:22" x14ac:dyDescent="0.2">
      <c r="A111" s="486" t="s">
        <v>139</v>
      </c>
      <c r="B111" s="370" t="s">
        <v>141</v>
      </c>
      <c r="C111" s="371">
        <v>32</v>
      </c>
      <c r="D111" s="371">
        <v>23</v>
      </c>
      <c r="E111" s="371">
        <v>42</v>
      </c>
      <c r="F111" s="372">
        <v>15.2</v>
      </c>
      <c r="G111" s="371">
        <v>11</v>
      </c>
      <c r="H111" s="371">
        <v>10</v>
      </c>
      <c r="I111" s="371">
        <v>11</v>
      </c>
      <c r="J111" s="372">
        <v>1.5</v>
      </c>
      <c r="K111" s="373">
        <v>3.0407737638999999</v>
      </c>
      <c r="L111" s="373">
        <v>2.16</v>
      </c>
      <c r="M111" s="373">
        <v>3.93</v>
      </c>
      <c r="N111" s="373">
        <v>14.9</v>
      </c>
      <c r="O111" s="371">
        <v>8</v>
      </c>
      <c r="P111" s="371">
        <v>8</v>
      </c>
      <c r="Q111" s="371">
        <v>9</v>
      </c>
      <c r="R111" s="372">
        <v>4.0999999999999996</v>
      </c>
      <c r="S111" s="373">
        <v>3.8137422927000002</v>
      </c>
      <c r="T111" s="373">
        <v>2.66</v>
      </c>
      <c r="U111" s="373">
        <v>4.96</v>
      </c>
      <c r="V111" s="374">
        <v>15.4</v>
      </c>
    </row>
    <row r="112" spans="1:22" x14ac:dyDescent="0.2">
      <c r="A112" s="486" t="s">
        <v>170</v>
      </c>
      <c r="B112" s="365" t="s">
        <v>133</v>
      </c>
      <c r="C112" s="375">
        <v>158</v>
      </c>
      <c r="D112" s="375">
        <v>147</v>
      </c>
      <c r="E112" s="375">
        <v>169</v>
      </c>
      <c r="F112" s="376">
        <v>3.5</v>
      </c>
      <c r="G112" s="375">
        <v>49</v>
      </c>
      <c r="H112" s="375">
        <v>48</v>
      </c>
      <c r="I112" s="375">
        <v>50</v>
      </c>
      <c r="J112" s="376">
        <v>1.1000000000000001</v>
      </c>
      <c r="K112" s="377">
        <v>3.2488362656000001</v>
      </c>
      <c r="L112" s="377">
        <v>3.03</v>
      </c>
      <c r="M112" s="377">
        <v>3.47</v>
      </c>
      <c r="N112" s="377">
        <v>3.5</v>
      </c>
      <c r="O112" s="375">
        <v>41</v>
      </c>
      <c r="P112" s="375">
        <v>40</v>
      </c>
      <c r="Q112" s="375">
        <v>43</v>
      </c>
      <c r="R112" s="376">
        <v>2.1</v>
      </c>
      <c r="S112" s="377">
        <v>3.8371756019999999</v>
      </c>
      <c r="T112" s="377">
        <v>3.66</v>
      </c>
      <c r="U112" s="377">
        <v>4.01</v>
      </c>
      <c r="V112" s="378">
        <v>2.2999999999999998</v>
      </c>
    </row>
    <row r="113" spans="1:22" x14ac:dyDescent="0.2">
      <c r="A113" s="486" t="s">
        <v>139</v>
      </c>
      <c r="B113" s="370" t="s">
        <v>140</v>
      </c>
      <c r="C113" s="371">
        <v>50</v>
      </c>
      <c r="D113" s="371">
        <v>48</v>
      </c>
      <c r="E113" s="371">
        <v>52</v>
      </c>
      <c r="F113" s="372">
        <v>2.1</v>
      </c>
      <c r="G113" s="371">
        <v>11</v>
      </c>
      <c r="H113" s="371">
        <v>11</v>
      </c>
      <c r="I113" s="371">
        <v>11</v>
      </c>
      <c r="J113" s="372">
        <v>1.7</v>
      </c>
      <c r="K113" s="373">
        <v>4.5406636037999997</v>
      </c>
      <c r="L113" s="373">
        <v>4.3600000000000003</v>
      </c>
      <c r="M113" s="373">
        <v>4.72</v>
      </c>
      <c r="N113" s="373">
        <v>2</v>
      </c>
      <c r="O113" s="371">
        <v>10</v>
      </c>
      <c r="P113" s="371">
        <v>10</v>
      </c>
      <c r="Q113" s="371">
        <v>11</v>
      </c>
      <c r="R113" s="372">
        <v>1.8</v>
      </c>
      <c r="S113" s="373">
        <v>4.8120262391999997</v>
      </c>
      <c r="T113" s="373">
        <v>4.6399999999999997</v>
      </c>
      <c r="U113" s="373">
        <v>4.99</v>
      </c>
      <c r="V113" s="374">
        <v>1.9</v>
      </c>
    </row>
    <row r="114" spans="1:22" x14ac:dyDescent="0.2">
      <c r="A114" s="503" t="s">
        <v>139</v>
      </c>
      <c r="B114" s="147" t="s">
        <v>141</v>
      </c>
      <c r="C114" s="361">
        <v>108</v>
      </c>
      <c r="D114" s="361">
        <v>99</v>
      </c>
      <c r="E114" s="361">
        <v>117</v>
      </c>
      <c r="F114" s="362">
        <v>4.4000000000000004</v>
      </c>
      <c r="G114" s="361">
        <v>38</v>
      </c>
      <c r="H114" s="361">
        <v>37</v>
      </c>
      <c r="I114" s="361">
        <v>39</v>
      </c>
      <c r="J114" s="362">
        <v>1.2</v>
      </c>
      <c r="K114" s="363">
        <v>2.8710292007999998</v>
      </c>
      <c r="L114" s="363">
        <v>2.63</v>
      </c>
      <c r="M114" s="363">
        <v>3.11</v>
      </c>
      <c r="N114" s="363">
        <v>4.2</v>
      </c>
      <c r="O114" s="361">
        <v>31</v>
      </c>
      <c r="P114" s="361">
        <v>29</v>
      </c>
      <c r="Q114" s="361">
        <v>32</v>
      </c>
      <c r="R114" s="362">
        <v>2.7</v>
      </c>
      <c r="S114" s="363">
        <v>3.5084228850999999</v>
      </c>
      <c r="T114" s="363">
        <v>3.32</v>
      </c>
      <c r="U114" s="363">
        <v>3.7</v>
      </c>
      <c r="V114" s="379">
        <v>2.8</v>
      </c>
    </row>
    <row r="115" spans="1:22" x14ac:dyDescent="0.2">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row>
    <row r="116" spans="1:22" ht="4.5" customHeight="1" x14ac:dyDescent="0.2">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row>
    <row r="117" spans="1:22" x14ac:dyDescent="0.2">
      <c r="A117" s="160" t="s">
        <v>173</v>
      </c>
      <c r="B117" s="152"/>
      <c r="C117" s="152"/>
      <c r="D117" s="152"/>
      <c r="E117" s="152"/>
      <c r="F117" s="152"/>
      <c r="G117" s="152"/>
      <c r="H117" s="152"/>
      <c r="I117" s="152"/>
      <c r="J117" s="152"/>
      <c r="K117" s="152"/>
      <c r="L117" s="152"/>
      <c r="M117" s="152"/>
      <c r="N117" s="152"/>
      <c r="O117" s="152"/>
      <c r="P117" s="152"/>
      <c r="Q117" s="152"/>
      <c r="R117" s="152"/>
      <c r="S117" s="152"/>
      <c r="T117" s="152"/>
      <c r="U117" s="152"/>
      <c r="V117" s="153"/>
    </row>
    <row r="118" spans="1:22" ht="83.25" customHeight="1" x14ac:dyDescent="0.2">
      <c r="A118" s="499" t="s">
        <v>282</v>
      </c>
      <c r="B118" s="500"/>
      <c r="C118" s="500"/>
      <c r="D118" s="500"/>
      <c r="E118" s="500"/>
      <c r="F118" s="500"/>
      <c r="G118" s="500"/>
      <c r="H118" s="500"/>
      <c r="I118" s="500"/>
      <c r="J118" s="500"/>
      <c r="K118" s="500"/>
      <c r="L118" s="500"/>
      <c r="M118" s="500"/>
      <c r="N118" s="500"/>
      <c r="O118" s="500"/>
      <c r="P118" s="500"/>
      <c r="Q118" s="500"/>
      <c r="R118" s="500"/>
      <c r="S118" s="500"/>
      <c r="T118" s="500"/>
      <c r="U118" s="500"/>
      <c r="V118" s="501"/>
    </row>
    <row r="119" spans="1:22" x14ac:dyDescent="0.2">
      <c r="A119" s="428" t="s">
        <v>36</v>
      </c>
      <c r="B119" s="429"/>
      <c r="C119" s="429"/>
      <c r="D119" s="429"/>
      <c r="E119" s="429"/>
      <c r="F119" s="429"/>
      <c r="G119" s="429"/>
      <c r="H119" s="154"/>
      <c r="I119" s="154"/>
      <c r="J119" s="154"/>
      <c r="K119" s="154"/>
      <c r="L119" s="154"/>
      <c r="M119" s="154"/>
      <c r="N119" s="154"/>
      <c r="O119" s="154"/>
      <c r="P119" s="154"/>
      <c r="Q119" s="154"/>
      <c r="R119" s="154"/>
      <c r="S119" s="155"/>
      <c r="T119" s="155"/>
      <c r="U119" s="155"/>
      <c r="V119" s="158"/>
    </row>
    <row r="120" spans="1:22" ht="5.25" customHeight="1" x14ac:dyDescent="0.2">
      <c r="A120" s="487"/>
      <c r="B120" s="488"/>
      <c r="C120" s="489"/>
      <c r="D120" s="489"/>
      <c r="E120" s="489"/>
      <c r="F120" s="489"/>
      <c r="G120" s="489"/>
      <c r="H120" s="489"/>
      <c r="I120" s="159"/>
      <c r="J120" s="159"/>
      <c r="K120" s="159"/>
      <c r="L120" s="159"/>
      <c r="M120" s="159"/>
      <c r="N120" s="159"/>
      <c r="O120" s="159"/>
      <c r="P120" s="159"/>
      <c r="Q120" s="159"/>
      <c r="R120" s="159"/>
      <c r="S120" s="156"/>
      <c r="T120" s="156"/>
      <c r="U120" s="156"/>
      <c r="V120" s="157"/>
    </row>
    <row r="121" spans="1:22" x14ac:dyDescent="0.2">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row>
    <row r="122" spans="1:22" x14ac:dyDescent="0.2">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row>
    <row r="123" spans="1:22" x14ac:dyDescent="0.2">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row>
  </sheetData>
  <mergeCells count="47">
    <mergeCell ref="A7:L8"/>
    <mergeCell ref="A9:L9"/>
    <mergeCell ref="A118:V118"/>
    <mergeCell ref="O12:R12"/>
    <mergeCell ref="S12:V12"/>
    <mergeCell ref="A14:A16"/>
    <mergeCell ref="A95:A96"/>
    <mergeCell ref="A97:A99"/>
    <mergeCell ref="A112:A114"/>
    <mergeCell ref="A83:A85"/>
    <mergeCell ref="A11:V11"/>
    <mergeCell ref="A12:A13"/>
    <mergeCell ref="B12:B13"/>
    <mergeCell ref="C12:F12"/>
    <mergeCell ref="G12:J12"/>
    <mergeCell ref="K12:N12"/>
    <mergeCell ref="A68:A70"/>
    <mergeCell ref="A71:A73"/>
    <mergeCell ref="A74:A76"/>
    <mergeCell ref="A77:A79"/>
    <mergeCell ref="A80:A82"/>
    <mergeCell ref="A119:G119"/>
    <mergeCell ref="A103:A105"/>
    <mergeCell ref="A106:A108"/>
    <mergeCell ref="A109:A111"/>
    <mergeCell ref="A53:A55"/>
    <mergeCell ref="A56:A58"/>
    <mergeCell ref="A59:A61"/>
    <mergeCell ref="A62:A64"/>
    <mergeCell ref="A65:A67"/>
    <mergeCell ref="A120:H120"/>
    <mergeCell ref="A86:A88"/>
    <mergeCell ref="A89:A91"/>
    <mergeCell ref="A92:A94"/>
    <mergeCell ref="A100:A102"/>
    <mergeCell ref="A35:A37"/>
    <mergeCell ref="A38:A40"/>
    <mergeCell ref="A41:A43"/>
    <mergeCell ref="A44:A46"/>
    <mergeCell ref="A47:A49"/>
    <mergeCell ref="A50:A52"/>
    <mergeCell ref="A17:A19"/>
    <mergeCell ref="A20:A22"/>
    <mergeCell ref="A23:A25"/>
    <mergeCell ref="A26:A28"/>
    <mergeCell ref="A29:A31"/>
    <mergeCell ref="A32:A34"/>
  </mergeCells>
  <hyperlinks>
    <hyperlink ref="A10" location="Índice!A1" display="Índice"/>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3"/>
  <sheetViews>
    <sheetView showGridLines="0" topLeftCell="A100" zoomScaleNormal="100" workbookViewId="0">
      <selection activeCell="B123" sqref="B123"/>
    </sheetView>
  </sheetViews>
  <sheetFormatPr baseColWidth="10" defaultRowHeight="12.75" x14ac:dyDescent="0.2"/>
  <cols>
    <col min="1" max="1" width="17.7109375" customWidth="1"/>
    <col min="2" max="2" width="37.85546875" customWidth="1"/>
    <col min="3" max="22" width="11.28515625" customWidth="1"/>
  </cols>
  <sheetData>
    <row r="1" spans="1:22" x14ac:dyDescent="0.2">
      <c r="A1" s="148"/>
      <c r="B1" s="148"/>
      <c r="C1" s="148"/>
      <c r="D1" s="149"/>
      <c r="E1" s="149"/>
      <c r="F1" s="150"/>
      <c r="G1" s="150"/>
      <c r="H1" s="150"/>
      <c r="I1" s="150"/>
      <c r="J1" s="150"/>
      <c r="K1" s="150"/>
      <c r="L1" s="150"/>
      <c r="M1" s="150"/>
      <c r="N1" s="150"/>
      <c r="O1" s="150"/>
      <c r="P1" s="150"/>
      <c r="Q1" s="150"/>
      <c r="R1" s="150"/>
      <c r="S1" s="150"/>
      <c r="T1" s="150"/>
      <c r="U1" s="150"/>
      <c r="V1" s="150"/>
    </row>
    <row r="2" spans="1:22" x14ac:dyDescent="0.2">
      <c r="A2" s="148"/>
      <c r="B2" s="148"/>
      <c r="C2" s="148"/>
      <c r="D2" s="149"/>
      <c r="E2" s="149"/>
      <c r="F2" s="150"/>
      <c r="G2" s="150"/>
      <c r="H2" s="150"/>
      <c r="I2" s="150"/>
      <c r="J2" s="150"/>
      <c r="K2" s="150"/>
      <c r="L2" s="150"/>
      <c r="M2" s="150"/>
      <c r="N2" s="150"/>
      <c r="O2" s="150"/>
      <c r="P2" s="150"/>
      <c r="Q2" s="150"/>
      <c r="R2" s="150"/>
      <c r="S2" s="150"/>
      <c r="T2" s="150"/>
      <c r="U2" s="150"/>
      <c r="V2" s="150"/>
    </row>
    <row r="3" spans="1:22" x14ac:dyDescent="0.2">
      <c r="A3" s="148"/>
      <c r="B3" s="148"/>
      <c r="C3" s="148"/>
      <c r="D3" s="149"/>
      <c r="E3" s="149"/>
      <c r="F3" s="150"/>
      <c r="G3" s="150"/>
      <c r="H3" s="150"/>
      <c r="I3" s="150"/>
      <c r="J3" s="150"/>
      <c r="K3" s="150"/>
      <c r="L3" s="150"/>
      <c r="M3" s="150"/>
      <c r="N3" s="150"/>
      <c r="O3" s="150"/>
      <c r="P3" s="150"/>
      <c r="Q3" s="150"/>
      <c r="R3" s="150"/>
      <c r="S3" s="150"/>
      <c r="T3" s="150"/>
      <c r="U3" s="150"/>
      <c r="V3" s="150"/>
    </row>
    <row r="4" spans="1:22" ht="19.5" customHeight="1" x14ac:dyDescent="0.2">
      <c r="A4" s="148"/>
      <c r="B4" s="148"/>
      <c r="C4" s="148"/>
      <c r="D4" s="149"/>
      <c r="E4" s="149"/>
      <c r="F4" s="150"/>
      <c r="G4" s="150"/>
      <c r="H4" s="150"/>
      <c r="I4" s="150"/>
      <c r="J4" s="150"/>
      <c r="K4" s="150"/>
      <c r="L4" s="150"/>
      <c r="M4" s="150"/>
      <c r="N4" s="150"/>
      <c r="O4" s="150"/>
      <c r="P4" s="150"/>
      <c r="Q4" s="150"/>
      <c r="R4" s="150"/>
      <c r="S4" s="150"/>
      <c r="T4" s="150"/>
      <c r="U4" s="150"/>
      <c r="V4" s="150"/>
    </row>
    <row r="5" spans="1:22" x14ac:dyDescent="0.2">
      <c r="A5" s="148"/>
      <c r="B5" s="148"/>
      <c r="C5" s="148"/>
      <c r="D5" s="149"/>
      <c r="E5" s="149"/>
      <c r="F5" s="150"/>
      <c r="G5" s="150"/>
      <c r="H5" s="150"/>
      <c r="I5" s="150"/>
      <c r="J5" s="150"/>
      <c r="K5" s="150"/>
      <c r="L5" s="150"/>
      <c r="M5" s="150"/>
      <c r="N5" s="150"/>
      <c r="O5" s="150"/>
      <c r="P5" s="150"/>
      <c r="Q5" s="150"/>
      <c r="R5" s="150"/>
      <c r="S5" s="150"/>
      <c r="T5" s="150"/>
      <c r="U5" s="150"/>
      <c r="V5" s="150"/>
    </row>
    <row r="6" spans="1:22" x14ac:dyDescent="0.2">
      <c r="A6" s="148"/>
      <c r="B6" s="148"/>
      <c r="C6" s="148"/>
      <c r="D6" s="149"/>
      <c r="E6" s="149"/>
      <c r="F6" s="150"/>
      <c r="G6" s="150"/>
      <c r="H6" s="150"/>
      <c r="I6" s="150"/>
      <c r="J6" s="150"/>
      <c r="K6" s="150"/>
      <c r="L6" s="150"/>
      <c r="M6" s="150"/>
      <c r="N6" s="150"/>
      <c r="O6" s="150"/>
      <c r="P6" s="150"/>
      <c r="Q6" s="150"/>
      <c r="R6" s="150"/>
      <c r="S6" s="150"/>
      <c r="T6" s="150"/>
      <c r="U6" s="150"/>
      <c r="V6" s="150"/>
    </row>
    <row r="7" spans="1:22" x14ac:dyDescent="0.2">
      <c r="A7" s="432" t="s">
        <v>171</v>
      </c>
      <c r="B7" s="432"/>
      <c r="C7" s="432"/>
      <c r="D7" s="432"/>
      <c r="E7" s="432"/>
      <c r="F7" s="432"/>
      <c r="G7" s="432"/>
      <c r="H7" s="432"/>
      <c r="I7" s="432"/>
      <c r="J7" s="432"/>
      <c r="K7" s="432"/>
      <c r="L7" s="432"/>
      <c r="M7" s="150"/>
      <c r="N7" s="150"/>
      <c r="O7" s="150"/>
      <c r="P7" s="150"/>
      <c r="Q7" s="150"/>
      <c r="R7" s="150"/>
      <c r="S7" s="150"/>
      <c r="T7" s="150"/>
      <c r="U7" s="150"/>
      <c r="V7" s="150"/>
    </row>
    <row r="8" spans="1:22" x14ac:dyDescent="0.2">
      <c r="A8" s="432"/>
      <c r="B8" s="432"/>
      <c r="C8" s="432"/>
      <c r="D8" s="432"/>
      <c r="E8" s="432"/>
      <c r="F8" s="432"/>
      <c r="G8" s="432"/>
      <c r="H8" s="432"/>
      <c r="I8" s="432"/>
      <c r="J8" s="432"/>
      <c r="K8" s="432"/>
      <c r="L8" s="432"/>
      <c r="M8" s="150"/>
      <c r="N8" s="150"/>
      <c r="O8" s="150"/>
      <c r="P8" s="150"/>
      <c r="Q8" s="150"/>
      <c r="R8" s="150"/>
      <c r="S8" s="150"/>
      <c r="T8" s="150"/>
      <c r="U8" s="150"/>
      <c r="V8" s="150"/>
    </row>
    <row r="9" spans="1:22" ht="30.75" customHeight="1" x14ac:dyDescent="0.2">
      <c r="A9" s="433" t="s">
        <v>281</v>
      </c>
      <c r="B9" s="434"/>
      <c r="C9" s="434"/>
      <c r="D9" s="434"/>
      <c r="E9" s="434"/>
      <c r="F9" s="434"/>
      <c r="G9" s="434"/>
      <c r="H9" s="434"/>
      <c r="I9" s="434"/>
      <c r="J9" s="434"/>
      <c r="K9" s="434"/>
      <c r="L9" s="434"/>
      <c r="M9" s="150"/>
      <c r="N9" s="150"/>
      <c r="O9" s="150"/>
      <c r="P9" s="150"/>
      <c r="Q9" s="150"/>
      <c r="R9" s="150"/>
      <c r="S9" s="150"/>
      <c r="T9" s="150"/>
      <c r="U9" s="150"/>
      <c r="V9" s="150"/>
    </row>
    <row r="10" spans="1:22" ht="14.25" x14ac:dyDescent="0.25">
      <c r="A10" s="234" t="s">
        <v>235</v>
      </c>
      <c r="B10" s="148"/>
      <c r="C10" s="148"/>
      <c r="D10" s="149"/>
      <c r="E10" s="149"/>
      <c r="F10" s="150"/>
      <c r="G10" s="150"/>
      <c r="H10" s="150"/>
      <c r="I10" s="150"/>
      <c r="J10" s="150"/>
      <c r="K10" s="150"/>
      <c r="L10" s="150"/>
      <c r="M10" s="150"/>
      <c r="N10" s="150"/>
      <c r="O10" s="150"/>
      <c r="P10" s="150"/>
      <c r="Q10" s="150"/>
      <c r="R10" s="150"/>
      <c r="S10" s="150"/>
      <c r="T10" s="150"/>
      <c r="U10" s="150"/>
      <c r="V10" s="150"/>
    </row>
    <row r="11" spans="1:22" ht="58.5" customHeight="1" x14ac:dyDescent="0.2">
      <c r="A11" s="490" t="s">
        <v>176</v>
      </c>
      <c r="B11" s="491"/>
      <c r="C11" s="491"/>
      <c r="D11" s="491"/>
      <c r="E11" s="491"/>
      <c r="F11" s="491"/>
      <c r="G11" s="491"/>
      <c r="H11" s="491"/>
      <c r="I11" s="491"/>
      <c r="J11" s="491"/>
      <c r="K11" s="491"/>
      <c r="L11" s="491"/>
      <c r="M11" s="491"/>
      <c r="N11" s="491"/>
      <c r="O11" s="491"/>
      <c r="P11" s="491"/>
      <c r="Q11" s="491"/>
      <c r="R11" s="491"/>
      <c r="S11" s="491"/>
      <c r="T11" s="491"/>
      <c r="U11" s="491"/>
      <c r="V11" s="492"/>
    </row>
    <row r="12" spans="1:22" ht="28.5" customHeight="1" x14ac:dyDescent="0.2">
      <c r="A12" s="493" t="s">
        <v>7</v>
      </c>
      <c r="B12" s="495" t="s">
        <v>127</v>
      </c>
      <c r="C12" s="497" t="s">
        <v>128</v>
      </c>
      <c r="D12" s="498"/>
      <c r="E12" s="498"/>
      <c r="F12" s="498"/>
      <c r="G12" s="504" t="s">
        <v>177</v>
      </c>
      <c r="H12" s="498"/>
      <c r="I12" s="498"/>
      <c r="J12" s="498"/>
      <c r="K12" s="504" t="s">
        <v>178</v>
      </c>
      <c r="L12" s="498"/>
      <c r="M12" s="498"/>
      <c r="N12" s="498"/>
      <c r="O12" s="504" t="s">
        <v>179</v>
      </c>
      <c r="P12" s="498"/>
      <c r="Q12" s="498"/>
      <c r="R12" s="498"/>
      <c r="S12" s="504" t="s">
        <v>180</v>
      </c>
      <c r="T12" s="498"/>
      <c r="U12" s="498"/>
      <c r="V12" s="502"/>
    </row>
    <row r="13" spans="1:22" ht="23.25" customHeight="1" x14ac:dyDescent="0.2">
      <c r="A13" s="494"/>
      <c r="B13" s="496"/>
      <c r="C13" s="145" t="s">
        <v>133</v>
      </c>
      <c r="D13" s="146" t="s">
        <v>134</v>
      </c>
      <c r="E13" s="146" t="s">
        <v>135</v>
      </c>
      <c r="F13" s="146" t="s">
        <v>136</v>
      </c>
      <c r="G13" s="145" t="s">
        <v>133</v>
      </c>
      <c r="H13" s="146" t="s">
        <v>134</v>
      </c>
      <c r="I13" s="146" t="s">
        <v>135</v>
      </c>
      <c r="J13" s="146" t="s">
        <v>136</v>
      </c>
      <c r="K13" s="145" t="s">
        <v>137</v>
      </c>
      <c r="L13" s="146" t="s">
        <v>134</v>
      </c>
      <c r="M13" s="146" t="s">
        <v>135</v>
      </c>
      <c r="N13" s="146" t="s">
        <v>136</v>
      </c>
      <c r="O13" s="145" t="s">
        <v>133</v>
      </c>
      <c r="P13" s="146" t="s">
        <v>134</v>
      </c>
      <c r="Q13" s="146" t="s">
        <v>135</v>
      </c>
      <c r="R13" s="146" t="s">
        <v>136</v>
      </c>
      <c r="S13" s="145" t="s">
        <v>137</v>
      </c>
      <c r="T13" s="146" t="s">
        <v>134</v>
      </c>
      <c r="U13" s="146" t="s">
        <v>135</v>
      </c>
      <c r="V13" s="364" t="s">
        <v>136</v>
      </c>
    </row>
    <row r="14" spans="1:22" x14ac:dyDescent="0.2">
      <c r="A14" s="486" t="s">
        <v>138</v>
      </c>
      <c r="B14" s="365" t="s">
        <v>133</v>
      </c>
      <c r="C14" s="366">
        <v>92729</v>
      </c>
      <c r="D14" s="366">
        <v>91276</v>
      </c>
      <c r="E14" s="366">
        <v>94182</v>
      </c>
      <c r="F14" s="367">
        <v>0.8</v>
      </c>
      <c r="G14" s="366">
        <v>52314</v>
      </c>
      <c r="H14" s="366">
        <v>52314</v>
      </c>
      <c r="I14" s="366">
        <v>52314</v>
      </c>
      <c r="J14" s="367">
        <v>0</v>
      </c>
      <c r="K14" s="368">
        <v>1.7725314751000001</v>
      </c>
      <c r="L14" s="368">
        <v>1.74</v>
      </c>
      <c r="M14" s="368">
        <v>1.8</v>
      </c>
      <c r="N14" s="368">
        <v>0.8</v>
      </c>
      <c r="O14" s="366">
        <v>51445</v>
      </c>
      <c r="P14" s="366">
        <v>51366</v>
      </c>
      <c r="Q14" s="366">
        <v>51525</v>
      </c>
      <c r="R14" s="367">
        <v>0.1</v>
      </c>
      <c r="S14" s="368">
        <v>1.8024752294999999</v>
      </c>
      <c r="T14" s="368">
        <v>1.77</v>
      </c>
      <c r="U14" s="368">
        <v>1.83</v>
      </c>
      <c r="V14" s="369">
        <v>0.8</v>
      </c>
    </row>
    <row r="15" spans="1:22" x14ac:dyDescent="0.2">
      <c r="A15" s="486" t="s">
        <v>139</v>
      </c>
      <c r="B15" s="370" t="s">
        <v>140</v>
      </c>
      <c r="C15" s="371">
        <v>68340</v>
      </c>
      <c r="D15" s="371">
        <v>66912</v>
      </c>
      <c r="E15" s="371">
        <v>69769</v>
      </c>
      <c r="F15" s="372">
        <v>1.1000000000000001</v>
      </c>
      <c r="G15" s="371">
        <v>40014</v>
      </c>
      <c r="H15" s="371">
        <v>40014</v>
      </c>
      <c r="I15" s="371">
        <v>40014</v>
      </c>
      <c r="J15" s="372">
        <v>0</v>
      </c>
      <c r="K15" s="373">
        <v>1.7078970381</v>
      </c>
      <c r="L15" s="373">
        <v>1.67</v>
      </c>
      <c r="M15" s="373">
        <v>1.74</v>
      </c>
      <c r="N15" s="373">
        <v>1.1000000000000001</v>
      </c>
      <c r="O15" s="371">
        <v>39257</v>
      </c>
      <c r="P15" s="371">
        <v>39179</v>
      </c>
      <c r="Q15" s="371">
        <v>39335</v>
      </c>
      <c r="R15" s="372">
        <v>0.1</v>
      </c>
      <c r="S15" s="373">
        <v>1.7408527866000001</v>
      </c>
      <c r="T15" s="373">
        <v>1.7</v>
      </c>
      <c r="U15" s="373">
        <v>1.78</v>
      </c>
      <c r="V15" s="374">
        <v>1.1000000000000001</v>
      </c>
    </row>
    <row r="16" spans="1:22" x14ac:dyDescent="0.2">
      <c r="A16" s="486" t="s">
        <v>139</v>
      </c>
      <c r="B16" s="365" t="s">
        <v>141</v>
      </c>
      <c r="C16" s="366">
        <v>24389</v>
      </c>
      <c r="D16" s="366">
        <v>24171</v>
      </c>
      <c r="E16" s="366">
        <v>24607</v>
      </c>
      <c r="F16" s="367">
        <v>0.5</v>
      </c>
      <c r="G16" s="366">
        <v>12300</v>
      </c>
      <c r="H16" s="366">
        <v>12300</v>
      </c>
      <c r="I16" s="366">
        <v>12300</v>
      </c>
      <c r="J16" s="367">
        <v>0</v>
      </c>
      <c r="K16" s="368">
        <v>1.9827962753999999</v>
      </c>
      <c r="L16" s="368">
        <v>1.97</v>
      </c>
      <c r="M16" s="368">
        <v>2</v>
      </c>
      <c r="N16" s="368">
        <v>0.5</v>
      </c>
      <c r="O16" s="366">
        <v>12189</v>
      </c>
      <c r="P16" s="366">
        <v>12174</v>
      </c>
      <c r="Q16" s="366">
        <v>12203</v>
      </c>
      <c r="R16" s="367">
        <v>0.1</v>
      </c>
      <c r="S16" s="368">
        <v>2.0009469502999999</v>
      </c>
      <c r="T16" s="368">
        <v>1.98</v>
      </c>
      <c r="U16" s="368">
        <v>2.02</v>
      </c>
      <c r="V16" s="369">
        <v>0.5</v>
      </c>
    </row>
    <row r="17" spans="1:22" x14ac:dyDescent="0.2">
      <c r="A17" s="486" t="s">
        <v>142</v>
      </c>
      <c r="B17" s="370" t="s">
        <v>133</v>
      </c>
      <c r="C17" s="371">
        <v>496</v>
      </c>
      <c r="D17" s="371">
        <v>404</v>
      </c>
      <c r="E17" s="371">
        <v>587</v>
      </c>
      <c r="F17" s="372">
        <v>9.4</v>
      </c>
      <c r="G17" s="371">
        <v>84</v>
      </c>
      <c r="H17" s="371">
        <v>84</v>
      </c>
      <c r="I17" s="371">
        <v>84</v>
      </c>
      <c r="J17" s="372">
        <v>0</v>
      </c>
      <c r="K17" s="373">
        <v>5.8718194043</v>
      </c>
      <c r="L17" s="373">
        <v>4.79</v>
      </c>
      <c r="M17" s="373">
        <v>6.95</v>
      </c>
      <c r="N17" s="373">
        <v>9.4</v>
      </c>
      <c r="O17" s="371">
        <v>80</v>
      </c>
      <c r="P17" s="371">
        <v>78</v>
      </c>
      <c r="Q17" s="371">
        <v>82</v>
      </c>
      <c r="R17" s="372">
        <v>1.4</v>
      </c>
      <c r="S17" s="373">
        <v>6.1904926938999996</v>
      </c>
      <c r="T17" s="373">
        <v>5.05</v>
      </c>
      <c r="U17" s="373">
        <v>7.33</v>
      </c>
      <c r="V17" s="374">
        <v>9.4</v>
      </c>
    </row>
    <row r="18" spans="1:22" x14ac:dyDescent="0.2">
      <c r="A18" s="486" t="s">
        <v>139</v>
      </c>
      <c r="B18" s="365" t="s">
        <v>140</v>
      </c>
      <c r="C18" s="375">
        <v>168</v>
      </c>
      <c r="D18" s="375">
        <v>150</v>
      </c>
      <c r="E18" s="375">
        <v>186</v>
      </c>
      <c r="F18" s="376">
        <v>5.5</v>
      </c>
      <c r="G18" s="375">
        <v>43</v>
      </c>
      <c r="H18" s="375">
        <v>43</v>
      </c>
      <c r="I18" s="375">
        <v>43</v>
      </c>
      <c r="J18" s="376">
        <v>0</v>
      </c>
      <c r="K18" s="377">
        <v>3.8864627161</v>
      </c>
      <c r="L18" s="377">
        <v>3.47</v>
      </c>
      <c r="M18" s="377">
        <v>4.3</v>
      </c>
      <c r="N18" s="377">
        <v>5.5</v>
      </c>
      <c r="O18" s="375">
        <v>40</v>
      </c>
      <c r="P18" s="375">
        <v>39</v>
      </c>
      <c r="Q18" s="375">
        <v>42</v>
      </c>
      <c r="R18" s="376">
        <v>1.4</v>
      </c>
      <c r="S18" s="377">
        <v>4.1442902977999996</v>
      </c>
      <c r="T18" s="377">
        <v>3.7</v>
      </c>
      <c r="U18" s="377">
        <v>4.59</v>
      </c>
      <c r="V18" s="378">
        <v>5.5</v>
      </c>
    </row>
    <row r="19" spans="1:22" x14ac:dyDescent="0.2">
      <c r="A19" s="486" t="s">
        <v>139</v>
      </c>
      <c r="B19" s="370" t="s">
        <v>141</v>
      </c>
      <c r="C19" s="371">
        <v>328</v>
      </c>
      <c r="D19" s="371">
        <v>241</v>
      </c>
      <c r="E19" s="371">
        <v>415</v>
      </c>
      <c r="F19" s="372">
        <v>13.5</v>
      </c>
      <c r="G19" s="371">
        <v>41</v>
      </c>
      <c r="H19" s="371">
        <v>41</v>
      </c>
      <c r="I19" s="371">
        <v>41</v>
      </c>
      <c r="J19" s="372">
        <v>0</v>
      </c>
      <c r="K19" s="373">
        <v>7.9504789021000004</v>
      </c>
      <c r="L19" s="373">
        <v>5.84</v>
      </c>
      <c r="M19" s="373">
        <v>10.06</v>
      </c>
      <c r="N19" s="373">
        <v>13.5</v>
      </c>
      <c r="O19" s="371">
        <v>40</v>
      </c>
      <c r="P19" s="371">
        <v>38</v>
      </c>
      <c r="Q19" s="371">
        <v>41</v>
      </c>
      <c r="R19" s="372">
        <v>2.2999999999999998</v>
      </c>
      <c r="S19" s="373">
        <v>8.2838068534999998</v>
      </c>
      <c r="T19" s="373">
        <v>6.07</v>
      </c>
      <c r="U19" s="373">
        <v>10.5</v>
      </c>
      <c r="V19" s="374">
        <v>13.6</v>
      </c>
    </row>
    <row r="20" spans="1:22" x14ac:dyDescent="0.2">
      <c r="A20" s="486" t="s">
        <v>143</v>
      </c>
      <c r="B20" s="365" t="s">
        <v>133</v>
      </c>
      <c r="C20" s="375">
        <v>11147</v>
      </c>
      <c r="D20" s="375">
        <v>10820</v>
      </c>
      <c r="E20" s="375">
        <v>11473</v>
      </c>
      <c r="F20" s="376">
        <v>1.5</v>
      </c>
      <c r="G20" s="375">
        <v>7030</v>
      </c>
      <c r="H20" s="375">
        <v>7030</v>
      </c>
      <c r="I20" s="375">
        <v>7030</v>
      </c>
      <c r="J20" s="376">
        <v>0</v>
      </c>
      <c r="K20" s="377">
        <v>1.5855358194</v>
      </c>
      <c r="L20" s="377">
        <v>1.54</v>
      </c>
      <c r="M20" s="377">
        <v>1.63</v>
      </c>
      <c r="N20" s="377">
        <v>1.5</v>
      </c>
      <c r="O20" s="375">
        <v>6939</v>
      </c>
      <c r="P20" s="375">
        <v>6905</v>
      </c>
      <c r="Q20" s="375">
        <v>6973</v>
      </c>
      <c r="R20" s="376">
        <v>0.2</v>
      </c>
      <c r="S20" s="377">
        <v>1.6063562226999999</v>
      </c>
      <c r="T20" s="377">
        <v>1.56</v>
      </c>
      <c r="U20" s="377">
        <v>1.65</v>
      </c>
      <c r="V20" s="378">
        <v>1.5</v>
      </c>
    </row>
    <row r="21" spans="1:22" x14ac:dyDescent="0.2">
      <c r="A21" s="486" t="s">
        <v>139</v>
      </c>
      <c r="B21" s="370" t="s">
        <v>140</v>
      </c>
      <c r="C21" s="371">
        <v>8591</v>
      </c>
      <c r="D21" s="371">
        <v>8285</v>
      </c>
      <c r="E21" s="371">
        <v>8897</v>
      </c>
      <c r="F21" s="372">
        <v>1.8</v>
      </c>
      <c r="G21" s="371">
        <v>5654</v>
      </c>
      <c r="H21" s="371">
        <v>5654</v>
      </c>
      <c r="I21" s="371">
        <v>5654</v>
      </c>
      <c r="J21" s="372">
        <v>0</v>
      </c>
      <c r="K21" s="373">
        <v>1.5195166667</v>
      </c>
      <c r="L21" s="373">
        <v>1.47</v>
      </c>
      <c r="M21" s="373">
        <v>1.57</v>
      </c>
      <c r="N21" s="373">
        <v>1.8</v>
      </c>
      <c r="O21" s="371">
        <v>5566</v>
      </c>
      <c r="P21" s="371">
        <v>5533</v>
      </c>
      <c r="Q21" s="371">
        <v>5600</v>
      </c>
      <c r="R21" s="372">
        <v>0.3</v>
      </c>
      <c r="S21" s="373">
        <v>1.5433524848</v>
      </c>
      <c r="T21" s="373">
        <v>1.49</v>
      </c>
      <c r="U21" s="373">
        <v>1.6</v>
      </c>
      <c r="V21" s="374">
        <v>1.8</v>
      </c>
    </row>
    <row r="22" spans="1:22" x14ac:dyDescent="0.2">
      <c r="A22" s="486" t="s">
        <v>139</v>
      </c>
      <c r="B22" s="365" t="s">
        <v>141</v>
      </c>
      <c r="C22" s="375">
        <v>2556</v>
      </c>
      <c r="D22" s="375">
        <v>2483</v>
      </c>
      <c r="E22" s="375">
        <v>2628</v>
      </c>
      <c r="F22" s="376">
        <v>1.4</v>
      </c>
      <c r="G22" s="375">
        <v>1376</v>
      </c>
      <c r="H22" s="375">
        <v>1376</v>
      </c>
      <c r="I22" s="375">
        <v>1376</v>
      </c>
      <c r="J22" s="376">
        <v>0</v>
      </c>
      <c r="K22" s="377">
        <v>1.8567149615</v>
      </c>
      <c r="L22" s="377">
        <v>1.8</v>
      </c>
      <c r="M22" s="377">
        <v>1.91</v>
      </c>
      <c r="N22" s="377">
        <v>1.4</v>
      </c>
      <c r="O22" s="375">
        <v>1373</v>
      </c>
      <c r="P22" s="375">
        <v>1370</v>
      </c>
      <c r="Q22" s="375">
        <v>1375</v>
      </c>
      <c r="R22" s="376">
        <v>0.1</v>
      </c>
      <c r="S22" s="377">
        <v>1.861858265</v>
      </c>
      <c r="T22" s="377">
        <v>1.81</v>
      </c>
      <c r="U22" s="377">
        <v>1.91</v>
      </c>
      <c r="V22" s="378">
        <v>1.4</v>
      </c>
    </row>
    <row r="23" spans="1:22" x14ac:dyDescent="0.2">
      <c r="A23" s="486" t="s">
        <v>144</v>
      </c>
      <c r="B23" s="370" t="s">
        <v>133</v>
      </c>
      <c r="C23" s="371">
        <v>583</v>
      </c>
      <c r="D23" s="371">
        <v>557</v>
      </c>
      <c r="E23" s="371">
        <v>609</v>
      </c>
      <c r="F23" s="372">
        <v>2.2999999999999998</v>
      </c>
      <c r="G23" s="371">
        <v>309</v>
      </c>
      <c r="H23" s="371">
        <v>309</v>
      </c>
      <c r="I23" s="371">
        <v>309</v>
      </c>
      <c r="J23" s="372">
        <v>0</v>
      </c>
      <c r="K23" s="373">
        <v>1.8844128685999999</v>
      </c>
      <c r="L23" s="373">
        <v>1.8</v>
      </c>
      <c r="M23" s="373">
        <v>1.97</v>
      </c>
      <c r="N23" s="373">
        <v>2.2999999999999998</v>
      </c>
      <c r="O23" s="371">
        <v>305</v>
      </c>
      <c r="P23" s="371">
        <v>303</v>
      </c>
      <c r="Q23" s="371">
        <v>306</v>
      </c>
      <c r="R23" s="372">
        <v>0.3</v>
      </c>
      <c r="S23" s="373">
        <v>1.9138765923000001</v>
      </c>
      <c r="T23" s="373">
        <v>1.83</v>
      </c>
      <c r="U23" s="373">
        <v>2</v>
      </c>
      <c r="V23" s="374">
        <v>2.2999999999999998</v>
      </c>
    </row>
    <row r="24" spans="1:22" x14ac:dyDescent="0.2">
      <c r="A24" s="486" t="s">
        <v>139</v>
      </c>
      <c r="B24" s="365" t="s">
        <v>140</v>
      </c>
      <c r="C24" s="375">
        <v>361</v>
      </c>
      <c r="D24" s="375">
        <v>340</v>
      </c>
      <c r="E24" s="375">
        <v>383</v>
      </c>
      <c r="F24" s="376">
        <v>3</v>
      </c>
      <c r="G24" s="375">
        <v>201</v>
      </c>
      <c r="H24" s="375">
        <v>201</v>
      </c>
      <c r="I24" s="375">
        <v>201</v>
      </c>
      <c r="J24" s="376">
        <v>0</v>
      </c>
      <c r="K24" s="377">
        <v>1.7983737998</v>
      </c>
      <c r="L24" s="377">
        <v>1.69</v>
      </c>
      <c r="M24" s="377">
        <v>1.91</v>
      </c>
      <c r="N24" s="377">
        <v>3</v>
      </c>
      <c r="O24" s="375">
        <v>197</v>
      </c>
      <c r="P24" s="375">
        <v>196</v>
      </c>
      <c r="Q24" s="375">
        <v>199</v>
      </c>
      <c r="R24" s="376">
        <v>0.4</v>
      </c>
      <c r="S24" s="377">
        <v>1.8303436955000001</v>
      </c>
      <c r="T24" s="377">
        <v>1.72</v>
      </c>
      <c r="U24" s="377">
        <v>1.94</v>
      </c>
      <c r="V24" s="378">
        <v>3.1</v>
      </c>
    </row>
    <row r="25" spans="1:22" x14ac:dyDescent="0.2">
      <c r="A25" s="486" t="s">
        <v>139</v>
      </c>
      <c r="B25" s="370" t="s">
        <v>141</v>
      </c>
      <c r="C25" s="371">
        <v>222</v>
      </c>
      <c r="D25" s="371">
        <v>207</v>
      </c>
      <c r="E25" s="371">
        <v>236</v>
      </c>
      <c r="F25" s="372">
        <v>3.3</v>
      </c>
      <c r="G25" s="371">
        <v>108</v>
      </c>
      <c r="H25" s="371">
        <v>108</v>
      </c>
      <c r="I25" s="371">
        <v>108</v>
      </c>
      <c r="J25" s="372">
        <v>0</v>
      </c>
      <c r="K25" s="373">
        <v>2.0439752801000002</v>
      </c>
      <c r="L25" s="373">
        <v>1.91</v>
      </c>
      <c r="M25" s="373">
        <v>2.1800000000000002</v>
      </c>
      <c r="N25" s="373">
        <v>3.3</v>
      </c>
      <c r="O25" s="371">
        <v>107</v>
      </c>
      <c r="P25" s="371">
        <v>106</v>
      </c>
      <c r="Q25" s="371">
        <v>108</v>
      </c>
      <c r="R25" s="372">
        <v>0.5</v>
      </c>
      <c r="S25" s="373">
        <v>2.0678643359</v>
      </c>
      <c r="T25" s="373">
        <v>1.93</v>
      </c>
      <c r="U25" s="373">
        <v>2.2000000000000002</v>
      </c>
      <c r="V25" s="374">
        <v>3.3</v>
      </c>
    </row>
    <row r="26" spans="1:22" x14ac:dyDescent="0.2">
      <c r="A26" s="486" t="s">
        <v>145</v>
      </c>
      <c r="B26" s="365" t="s">
        <v>133</v>
      </c>
      <c r="C26" s="375">
        <v>5467</v>
      </c>
      <c r="D26" s="375">
        <v>5309</v>
      </c>
      <c r="E26" s="375">
        <v>5625</v>
      </c>
      <c r="F26" s="376">
        <v>1.5</v>
      </c>
      <c r="G26" s="375">
        <v>2846</v>
      </c>
      <c r="H26" s="375">
        <v>2846</v>
      </c>
      <c r="I26" s="375">
        <v>2846</v>
      </c>
      <c r="J26" s="376">
        <v>0</v>
      </c>
      <c r="K26" s="377">
        <v>1.9211983976</v>
      </c>
      <c r="L26" s="377">
        <v>1.87</v>
      </c>
      <c r="M26" s="377">
        <v>1.98</v>
      </c>
      <c r="N26" s="377">
        <v>1.5</v>
      </c>
      <c r="O26" s="375">
        <v>2825</v>
      </c>
      <c r="P26" s="375">
        <v>2817</v>
      </c>
      <c r="Q26" s="375">
        <v>2833</v>
      </c>
      <c r="R26" s="376">
        <v>0.1</v>
      </c>
      <c r="S26" s="377">
        <v>1.9352975858999999</v>
      </c>
      <c r="T26" s="377">
        <v>1.88</v>
      </c>
      <c r="U26" s="377">
        <v>1.99</v>
      </c>
      <c r="V26" s="378">
        <v>1.5</v>
      </c>
    </row>
    <row r="27" spans="1:22" x14ac:dyDescent="0.2">
      <c r="A27" s="486" t="s">
        <v>139</v>
      </c>
      <c r="B27" s="370" t="s">
        <v>140</v>
      </c>
      <c r="C27" s="371">
        <v>5131</v>
      </c>
      <c r="D27" s="371">
        <v>4976</v>
      </c>
      <c r="E27" s="371">
        <v>5286</v>
      </c>
      <c r="F27" s="372">
        <v>1.5</v>
      </c>
      <c r="G27" s="371">
        <v>2702</v>
      </c>
      <c r="H27" s="371">
        <v>2702</v>
      </c>
      <c r="I27" s="371">
        <v>2702</v>
      </c>
      <c r="J27" s="372">
        <v>0</v>
      </c>
      <c r="K27" s="373">
        <v>1.8988361584</v>
      </c>
      <c r="L27" s="373">
        <v>1.84</v>
      </c>
      <c r="M27" s="373">
        <v>1.96</v>
      </c>
      <c r="N27" s="373">
        <v>1.5</v>
      </c>
      <c r="O27" s="371">
        <v>2682</v>
      </c>
      <c r="P27" s="371">
        <v>2674</v>
      </c>
      <c r="Q27" s="371">
        <v>2690</v>
      </c>
      <c r="R27" s="372">
        <v>0.1</v>
      </c>
      <c r="S27" s="373">
        <v>1.9130150243999999</v>
      </c>
      <c r="T27" s="373">
        <v>1.86</v>
      </c>
      <c r="U27" s="373">
        <v>1.97</v>
      </c>
      <c r="V27" s="374">
        <v>1.5</v>
      </c>
    </row>
    <row r="28" spans="1:22" x14ac:dyDescent="0.2">
      <c r="A28" s="486" t="s">
        <v>139</v>
      </c>
      <c r="B28" s="365" t="s">
        <v>141</v>
      </c>
      <c r="C28" s="375">
        <v>336</v>
      </c>
      <c r="D28" s="375">
        <v>324</v>
      </c>
      <c r="E28" s="375">
        <v>348</v>
      </c>
      <c r="F28" s="376">
        <v>1.8</v>
      </c>
      <c r="G28" s="375">
        <v>144</v>
      </c>
      <c r="H28" s="375">
        <v>144</v>
      </c>
      <c r="I28" s="375">
        <v>144</v>
      </c>
      <c r="J28" s="376">
        <v>0</v>
      </c>
      <c r="K28" s="377">
        <v>2.3420782732999998</v>
      </c>
      <c r="L28" s="377">
        <v>2.2599999999999998</v>
      </c>
      <c r="M28" s="377">
        <v>2.4300000000000002</v>
      </c>
      <c r="N28" s="377">
        <v>1.8</v>
      </c>
      <c r="O28" s="375">
        <v>143</v>
      </c>
      <c r="P28" s="375">
        <v>142</v>
      </c>
      <c r="Q28" s="375">
        <v>143</v>
      </c>
      <c r="R28" s="376">
        <v>0.2</v>
      </c>
      <c r="S28" s="377">
        <v>2.3536210589</v>
      </c>
      <c r="T28" s="377">
        <v>2.27</v>
      </c>
      <c r="U28" s="377">
        <v>2.44</v>
      </c>
      <c r="V28" s="378">
        <v>1.8</v>
      </c>
    </row>
    <row r="29" spans="1:22" x14ac:dyDescent="0.2">
      <c r="A29" s="486" t="s">
        <v>146</v>
      </c>
      <c r="B29" s="370" t="s">
        <v>133</v>
      </c>
      <c r="C29" s="371">
        <v>13491</v>
      </c>
      <c r="D29" s="371">
        <v>12228</v>
      </c>
      <c r="E29" s="371">
        <v>14754</v>
      </c>
      <c r="F29" s="372">
        <v>4.8</v>
      </c>
      <c r="G29" s="371">
        <v>7991</v>
      </c>
      <c r="H29" s="371">
        <v>7991</v>
      </c>
      <c r="I29" s="371">
        <v>7991</v>
      </c>
      <c r="J29" s="372">
        <v>0</v>
      </c>
      <c r="K29" s="373">
        <v>1.6883565593000001</v>
      </c>
      <c r="L29" s="373">
        <v>1.53</v>
      </c>
      <c r="M29" s="373">
        <v>1.85</v>
      </c>
      <c r="N29" s="373">
        <v>4.8</v>
      </c>
      <c r="O29" s="371">
        <v>7749</v>
      </c>
      <c r="P29" s="371">
        <v>7688</v>
      </c>
      <c r="Q29" s="371">
        <v>7810</v>
      </c>
      <c r="R29" s="372">
        <v>0.4</v>
      </c>
      <c r="S29" s="373">
        <v>1.7410067429</v>
      </c>
      <c r="T29" s="373">
        <v>1.58</v>
      </c>
      <c r="U29" s="373">
        <v>1.9</v>
      </c>
      <c r="V29" s="374">
        <v>4.7</v>
      </c>
    </row>
    <row r="30" spans="1:22" x14ac:dyDescent="0.2">
      <c r="A30" s="486" t="s">
        <v>139</v>
      </c>
      <c r="B30" s="365" t="s">
        <v>140</v>
      </c>
      <c r="C30" s="375">
        <v>13436</v>
      </c>
      <c r="D30" s="375">
        <v>12174</v>
      </c>
      <c r="E30" s="375">
        <v>14699</v>
      </c>
      <c r="F30" s="376">
        <v>4.8</v>
      </c>
      <c r="G30" s="375">
        <v>7959</v>
      </c>
      <c r="H30" s="375">
        <v>7959</v>
      </c>
      <c r="I30" s="375">
        <v>7959</v>
      </c>
      <c r="J30" s="376">
        <v>0</v>
      </c>
      <c r="K30" s="377">
        <v>1.6882424057000001</v>
      </c>
      <c r="L30" s="377">
        <v>1.53</v>
      </c>
      <c r="M30" s="377">
        <v>1.85</v>
      </c>
      <c r="N30" s="377">
        <v>4.8</v>
      </c>
      <c r="O30" s="375">
        <v>7717</v>
      </c>
      <c r="P30" s="375">
        <v>7657</v>
      </c>
      <c r="Q30" s="375">
        <v>7778</v>
      </c>
      <c r="R30" s="376">
        <v>0.4</v>
      </c>
      <c r="S30" s="377">
        <v>1.7410177894000001</v>
      </c>
      <c r="T30" s="377">
        <v>1.58</v>
      </c>
      <c r="U30" s="377">
        <v>1.9</v>
      </c>
      <c r="V30" s="378">
        <v>4.7</v>
      </c>
    </row>
    <row r="31" spans="1:22" x14ac:dyDescent="0.2">
      <c r="A31" s="486" t="s">
        <v>139</v>
      </c>
      <c r="B31" s="370" t="s">
        <v>141</v>
      </c>
      <c r="C31" s="371">
        <v>55</v>
      </c>
      <c r="D31" s="371">
        <v>51</v>
      </c>
      <c r="E31" s="371">
        <v>58</v>
      </c>
      <c r="F31" s="372">
        <v>3.1</v>
      </c>
      <c r="G31" s="371">
        <v>32</v>
      </c>
      <c r="H31" s="371">
        <v>32</v>
      </c>
      <c r="I31" s="371">
        <v>32</v>
      </c>
      <c r="J31" s="372">
        <v>0</v>
      </c>
      <c r="K31" s="373">
        <v>1.7168579976</v>
      </c>
      <c r="L31" s="373">
        <v>1.61</v>
      </c>
      <c r="M31" s="373">
        <v>1.82</v>
      </c>
      <c r="N31" s="373">
        <v>3.1</v>
      </c>
      <c r="O31" s="371">
        <v>31</v>
      </c>
      <c r="P31" s="371">
        <v>31</v>
      </c>
      <c r="Q31" s="371">
        <v>32</v>
      </c>
      <c r="R31" s="372">
        <v>0.4</v>
      </c>
      <c r="S31" s="373">
        <v>1.7382988965999999</v>
      </c>
      <c r="T31" s="373">
        <v>1.63</v>
      </c>
      <c r="U31" s="373">
        <v>1.84</v>
      </c>
      <c r="V31" s="374">
        <v>3.1</v>
      </c>
    </row>
    <row r="32" spans="1:22" x14ac:dyDescent="0.2">
      <c r="A32" s="486" t="s">
        <v>147</v>
      </c>
      <c r="B32" s="365" t="s">
        <v>133</v>
      </c>
      <c r="C32" s="375">
        <v>4813</v>
      </c>
      <c r="D32" s="375">
        <v>4712</v>
      </c>
      <c r="E32" s="375">
        <v>4913</v>
      </c>
      <c r="F32" s="376">
        <v>1.1000000000000001</v>
      </c>
      <c r="G32" s="375">
        <v>2266</v>
      </c>
      <c r="H32" s="375">
        <v>2266</v>
      </c>
      <c r="I32" s="375">
        <v>2266</v>
      </c>
      <c r="J32" s="376">
        <v>0</v>
      </c>
      <c r="K32" s="377">
        <v>2.1235468757999998</v>
      </c>
      <c r="L32" s="377">
        <v>2.08</v>
      </c>
      <c r="M32" s="377">
        <v>2.17</v>
      </c>
      <c r="N32" s="377">
        <v>1.1000000000000001</v>
      </c>
      <c r="O32" s="375">
        <v>2244</v>
      </c>
      <c r="P32" s="375">
        <v>2237</v>
      </c>
      <c r="Q32" s="375">
        <v>2251</v>
      </c>
      <c r="R32" s="376">
        <v>0.2</v>
      </c>
      <c r="S32" s="377">
        <v>2.1444284687000001</v>
      </c>
      <c r="T32" s="377">
        <v>2.1</v>
      </c>
      <c r="U32" s="377">
        <v>2.19</v>
      </c>
      <c r="V32" s="378">
        <v>1.1000000000000001</v>
      </c>
    </row>
    <row r="33" spans="1:22" x14ac:dyDescent="0.2">
      <c r="A33" s="486" t="s">
        <v>139</v>
      </c>
      <c r="B33" s="370" t="s">
        <v>140</v>
      </c>
      <c r="C33" s="371">
        <v>3412</v>
      </c>
      <c r="D33" s="371">
        <v>3323</v>
      </c>
      <c r="E33" s="371">
        <v>3501</v>
      </c>
      <c r="F33" s="372">
        <v>1.3</v>
      </c>
      <c r="G33" s="371">
        <v>1661</v>
      </c>
      <c r="H33" s="371">
        <v>1661</v>
      </c>
      <c r="I33" s="371">
        <v>1661</v>
      </c>
      <c r="J33" s="372">
        <v>0</v>
      </c>
      <c r="K33" s="373">
        <v>2.0537748325999998</v>
      </c>
      <c r="L33" s="373">
        <v>2</v>
      </c>
      <c r="M33" s="373">
        <v>2.11</v>
      </c>
      <c r="N33" s="373">
        <v>1.3</v>
      </c>
      <c r="O33" s="371">
        <v>1642</v>
      </c>
      <c r="P33" s="371">
        <v>1636</v>
      </c>
      <c r="Q33" s="371">
        <v>1649</v>
      </c>
      <c r="R33" s="372">
        <v>0.2</v>
      </c>
      <c r="S33" s="373">
        <v>2.0774843560999998</v>
      </c>
      <c r="T33" s="373">
        <v>2.02</v>
      </c>
      <c r="U33" s="373">
        <v>2.13</v>
      </c>
      <c r="V33" s="374">
        <v>1.3</v>
      </c>
    </row>
    <row r="34" spans="1:22" x14ac:dyDescent="0.2">
      <c r="A34" s="486" t="s">
        <v>139</v>
      </c>
      <c r="B34" s="365" t="s">
        <v>141</v>
      </c>
      <c r="C34" s="375">
        <v>1401</v>
      </c>
      <c r="D34" s="375">
        <v>1362</v>
      </c>
      <c r="E34" s="375">
        <v>1439</v>
      </c>
      <c r="F34" s="376">
        <v>1.4</v>
      </c>
      <c r="G34" s="375">
        <v>605</v>
      </c>
      <c r="H34" s="375">
        <v>605</v>
      </c>
      <c r="I34" s="375">
        <v>605</v>
      </c>
      <c r="J34" s="376">
        <v>0</v>
      </c>
      <c r="K34" s="377">
        <v>2.3151545851000002</v>
      </c>
      <c r="L34" s="377">
        <v>2.25</v>
      </c>
      <c r="M34" s="377">
        <v>2.38</v>
      </c>
      <c r="N34" s="377">
        <v>1.4</v>
      </c>
      <c r="O34" s="375">
        <v>602</v>
      </c>
      <c r="P34" s="375">
        <v>600</v>
      </c>
      <c r="Q34" s="375">
        <v>603</v>
      </c>
      <c r="R34" s="376">
        <v>0.1</v>
      </c>
      <c r="S34" s="377">
        <v>2.3271105785000001</v>
      </c>
      <c r="T34" s="377">
        <v>2.2599999999999998</v>
      </c>
      <c r="U34" s="377">
        <v>2.39</v>
      </c>
      <c r="V34" s="378">
        <v>1.4</v>
      </c>
    </row>
    <row r="35" spans="1:22" x14ac:dyDescent="0.2">
      <c r="A35" s="486" t="s">
        <v>148</v>
      </c>
      <c r="B35" s="370" t="s">
        <v>133</v>
      </c>
      <c r="C35" s="371">
        <v>1681</v>
      </c>
      <c r="D35" s="371">
        <v>1626</v>
      </c>
      <c r="E35" s="371">
        <v>1735</v>
      </c>
      <c r="F35" s="372">
        <v>1.7</v>
      </c>
      <c r="G35" s="371">
        <v>1270</v>
      </c>
      <c r="H35" s="371">
        <v>1270</v>
      </c>
      <c r="I35" s="371">
        <v>1270</v>
      </c>
      <c r="J35" s="372">
        <v>0</v>
      </c>
      <c r="K35" s="373">
        <v>1.3233588860000001</v>
      </c>
      <c r="L35" s="373">
        <v>1.28</v>
      </c>
      <c r="M35" s="373">
        <v>1.37</v>
      </c>
      <c r="N35" s="373">
        <v>1.7</v>
      </c>
      <c r="O35" s="371">
        <v>1259</v>
      </c>
      <c r="P35" s="371">
        <v>1253</v>
      </c>
      <c r="Q35" s="371">
        <v>1264</v>
      </c>
      <c r="R35" s="372">
        <v>0.2</v>
      </c>
      <c r="S35" s="373">
        <v>1.3354077001</v>
      </c>
      <c r="T35" s="373">
        <v>1.29</v>
      </c>
      <c r="U35" s="373">
        <v>1.38</v>
      </c>
      <c r="V35" s="374">
        <v>1.6</v>
      </c>
    </row>
    <row r="36" spans="1:22" x14ac:dyDescent="0.2">
      <c r="A36" s="486" t="s">
        <v>139</v>
      </c>
      <c r="B36" s="365" t="s">
        <v>140</v>
      </c>
      <c r="C36" s="375">
        <v>1042</v>
      </c>
      <c r="D36" s="375">
        <v>992</v>
      </c>
      <c r="E36" s="375">
        <v>1091</v>
      </c>
      <c r="F36" s="376">
        <v>2.4</v>
      </c>
      <c r="G36" s="375">
        <v>773</v>
      </c>
      <c r="H36" s="375">
        <v>773</v>
      </c>
      <c r="I36" s="375">
        <v>773</v>
      </c>
      <c r="J36" s="376">
        <v>0</v>
      </c>
      <c r="K36" s="377">
        <v>1.3480520882</v>
      </c>
      <c r="L36" s="377">
        <v>1.28</v>
      </c>
      <c r="M36" s="377">
        <v>1.41</v>
      </c>
      <c r="N36" s="377">
        <v>2.4</v>
      </c>
      <c r="O36" s="375">
        <v>764</v>
      </c>
      <c r="P36" s="375">
        <v>760</v>
      </c>
      <c r="Q36" s="375">
        <v>769</v>
      </c>
      <c r="R36" s="376">
        <v>0.3</v>
      </c>
      <c r="S36" s="377">
        <v>1.3628717000999999</v>
      </c>
      <c r="T36" s="377">
        <v>1.3</v>
      </c>
      <c r="U36" s="377">
        <v>1.43</v>
      </c>
      <c r="V36" s="378">
        <v>2.4</v>
      </c>
    </row>
    <row r="37" spans="1:22" x14ac:dyDescent="0.2">
      <c r="A37" s="486" t="s">
        <v>139</v>
      </c>
      <c r="B37" s="370" t="s">
        <v>141</v>
      </c>
      <c r="C37" s="371">
        <v>639</v>
      </c>
      <c r="D37" s="371">
        <v>620</v>
      </c>
      <c r="E37" s="371">
        <v>658</v>
      </c>
      <c r="F37" s="372">
        <v>1.5</v>
      </c>
      <c r="G37" s="371">
        <v>497</v>
      </c>
      <c r="H37" s="371">
        <v>497</v>
      </c>
      <c r="I37" s="371">
        <v>497</v>
      </c>
      <c r="J37" s="372">
        <v>0</v>
      </c>
      <c r="K37" s="373">
        <v>1.2849924454999999</v>
      </c>
      <c r="L37" s="373">
        <v>1.25</v>
      </c>
      <c r="M37" s="373">
        <v>1.32</v>
      </c>
      <c r="N37" s="373">
        <v>1.5</v>
      </c>
      <c r="O37" s="371">
        <v>494</v>
      </c>
      <c r="P37" s="371">
        <v>491</v>
      </c>
      <c r="Q37" s="371">
        <v>497</v>
      </c>
      <c r="R37" s="372">
        <v>0.3</v>
      </c>
      <c r="S37" s="373">
        <v>1.2929391818</v>
      </c>
      <c r="T37" s="373">
        <v>1.26</v>
      </c>
      <c r="U37" s="373">
        <v>1.33</v>
      </c>
      <c r="V37" s="374">
        <v>1.5</v>
      </c>
    </row>
    <row r="38" spans="1:22" x14ac:dyDescent="0.2">
      <c r="A38" s="486" t="s">
        <v>149</v>
      </c>
      <c r="B38" s="365" t="s">
        <v>133</v>
      </c>
      <c r="C38" s="375">
        <v>1766</v>
      </c>
      <c r="D38" s="375">
        <v>1657</v>
      </c>
      <c r="E38" s="375">
        <v>1875</v>
      </c>
      <c r="F38" s="376">
        <v>3.2</v>
      </c>
      <c r="G38" s="375">
        <v>1050</v>
      </c>
      <c r="H38" s="375">
        <v>1050</v>
      </c>
      <c r="I38" s="375">
        <v>1050</v>
      </c>
      <c r="J38" s="376">
        <v>0</v>
      </c>
      <c r="K38" s="377">
        <v>1.6820873027000001</v>
      </c>
      <c r="L38" s="377">
        <v>1.58</v>
      </c>
      <c r="M38" s="377">
        <v>1.79</v>
      </c>
      <c r="N38" s="377">
        <v>3.2</v>
      </c>
      <c r="O38" s="375">
        <v>1028</v>
      </c>
      <c r="P38" s="375">
        <v>1021</v>
      </c>
      <c r="Q38" s="375">
        <v>1035</v>
      </c>
      <c r="R38" s="376">
        <v>0.4</v>
      </c>
      <c r="S38" s="377">
        <v>1.7180605703</v>
      </c>
      <c r="T38" s="377">
        <v>1.61</v>
      </c>
      <c r="U38" s="377">
        <v>1.82</v>
      </c>
      <c r="V38" s="378">
        <v>3.1</v>
      </c>
    </row>
    <row r="39" spans="1:22" x14ac:dyDescent="0.2">
      <c r="A39" s="486" t="s">
        <v>139</v>
      </c>
      <c r="B39" s="370" t="s">
        <v>140</v>
      </c>
      <c r="C39" s="371">
        <v>1329</v>
      </c>
      <c r="D39" s="371">
        <v>1221</v>
      </c>
      <c r="E39" s="371">
        <v>1436</v>
      </c>
      <c r="F39" s="372">
        <v>4.0999999999999996</v>
      </c>
      <c r="G39" s="371">
        <v>809</v>
      </c>
      <c r="H39" s="371">
        <v>809</v>
      </c>
      <c r="I39" s="371">
        <v>809</v>
      </c>
      <c r="J39" s="372">
        <v>0</v>
      </c>
      <c r="K39" s="373">
        <v>1.6431518699000001</v>
      </c>
      <c r="L39" s="373">
        <v>1.51</v>
      </c>
      <c r="M39" s="373">
        <v>1.78</v>
      </c>
      <c r="N39" s="373">
        <v>4.0999999999999996</v>
      </c>
      <c r="O39" s="371">
        <v>788</v>
      </c>
      <c r="P39" s="371">
        <v>781</v>
      </c>
      <c r="Q39" s="371">
        <v>795</v>
      </c>
      <c r="R39" s="372">
        <v>0.5</v>
      </c>
      <c r="S39" s="373">
        <v>1.6866738116</v>
      </c>
      <c r="T39" s="373">
        <v>1.55</v>
      </c>
      <c r="U39" s="373">
        <v>1.82</v>
      </c>
      <c r="V39" s="374">
        <v>4</v>
      </c>
    </row>
    <row r="40" spans="1:22" x14ac:dyDescent="0.2">
      <c r="A40" s="486" t="s">
        <v>139</v>
      </c>
      <c r="B40" s="365" t="s">
        <v>141</v>
      </c>
      <c r="C40" s="375">
        <v>437</v>
      </c>
      <c r="D40" s="375">
        <v>416</v>
      </c>
      <c r="E40" s="375">
        <v>458</v>
      </c>
      <c r="F40" s="376">
        <v>2.5</v>
      </c>
      <c r="G40" s="375">
        <v>241</v>
      </c>
      <c r="H40" s="375">
        <v>241</v>
      </c>
      <c r="I40" s="375">
        <v>241</v>
      </c>
      <c r="J40" s="376">
        <v>0</v>
      </c>
      <c r="K40" s="377">
        <v>1.8126197742000001</v>
      </c>
      <c r="L40" s="377">
        <v>1.72</v>
      </c>
      <c r="M40" s="377">
        <v>1.9</v>
      </c>
      <c r="N40" s="377">
        <v>2.5</v>
      </c>
      <c r="O40" s="375">
        <v>240</v>
      </c>
      <c r="P40" s="375">
        <v>240</v>
      </c>
      <c r="Q40" s="375">
        <v>241</v>
      </c>
      <c r="R40" s="376">
        <v>0.1</v>
      </c>
      <c r="S40" s="377">
        <v>1.8210472680000001</v>
      </c>
      <c r="T40" s="377">
        <v>1.73</v>
      </c>
      <c r="U40" s="377">
        <v>1.91</v>
      </c>
      <c r="V40" s="378">
        <v>2.5</v>
      </c>
    </row>
    <row r="41" spans="1:22" x14ac:dyDescent="0.2">
      <c r="A41" s="486" t="s">
        <v>150</v>
      </c>
      <c r="B41" s="370" t="s">
        <v>133</v>
      </c>
      <c r="C41" s="371">
        <v>742</v>
      </c>
      <c r="D41" s="371">
        <v>723</v>
      </c>
      <c r="E41" s="371">
        <v>761</v>
      </c>
      <c r="F41" s="372">
        <v>1.3</v>
      </c>
      <c r="G41" s="371">
        <v>425</v>
      </c>
      <c r="H41" s="371">
        <v>425</v>
      </c>
      <c r="I41" s="371">
        <v>425</v>
      </c>
      <c r="J41" s="372">
        <v>0</v>
      </c>
      <c r="K41" s="373">
        <v>1.7450255238000001</v>
      </c>
      <c r="L41" s="373">
        <v>1.7</v>
      </c>
      <c r="M41" s="373">
        <v>1.79</v>
      </c>
      <c r="N41" s="373">
        <v>1.3</v>
      </c>
      <c r="O41" s="371">
        <v>421</v>
      </c>
      <c r="P41" s="371">
        <v>419</v>
      </c>
      <c r="Q41" s="371">
        <v>424</v>
      </c>
      <c r="R41" s="372">
        <v>0.3</v>
      </c>
      <c r="S41" s="373">
        <v>1.7627459624999999</v>
      </c>
      <c r="T41" s="373">
        <v>1.72</v>
      </c>
      <c r="U41" s="373">
        <v>1.81</v>
      </c>
      <c r="V41" s="374">
        <v>1.3</v>
      </c>
    </row>
    <row r="42" spans="1:22" x14ac:dyDescent="0.2">
      <c r="A42" s="486" t="s">
        <v>139</v>
      </c>
      <c r="B42" s="365" t="s">
        <v>140</v>
      </c>
      <c r="C42" s="375">
        <v>475</v>
      </c>
      <c r="D42" s="375">
        <v>462</v>
      </c>
      <c r="E42" s="375">
        <v>488</v>
      </c>
      <c r="F42" s="376">
        <v>1.4</v>
      </c>
      <c r="G42" s="375">
        <v>280</v>
      </c>
      <c r="H42" s="375">
        <v>280</v>
      </c>
      <c r="I42" s="375">
        <v>280</v>
      </c>
      <c r="J42" s="376">
        <v>0</v>
      </c>
      <c r="K42" s="377">
        <v>1.6966190342</v>
      </c>
      <c r="L42" s="377">
        <v>1.65</v>
      </c>
      <c r="M42" s="377">
        <v>1.74</v>
      </c>
      <c r="N42" s="377">
        <v>1.4</v>
      </c>
      <c r="O42" s="375">
        <v>277</v>
      </c>
      <c r="P42" s="375">
        <v>276</v>
      </c>
      <c r="Q42" s="375">
        <v>278</v>
      </c>
      <c r="R42" s="376">
        <v>0.2</v>
      </c>
      <c r="S42" s="377">
        <v>1.7124316777999999</v>
      </c>
      <c r="T42" s="377">
        <v>1.67</v>
      </c>
      <c r="U42" s="377">
        <v>1.76</v>
      </c>
      <c r="V42" s="378">
        <v>1.4</v>
      </c>
    </row>
    <row r="43" spans="1:22" x14ac:dyDescent="0.2">
      <c r="A43" s="486" t="s">
        <v>139</v>
      </c>
      <c r="B43" s="370" t="s">
        <v>141</v>
      </c>
      <c r="C43" s="371">
        <v>267</v>
      </c>
      <c r="D43" s="371">
        <v>256</v>
      </c>
      <c r="E43" s="371">
        <v>279</v>
      </c>
      <c r="F43" s="372">
        <v>2.2000000000000002</v>
      </c>
      <c r="G43" s="371">
        <v>146</v>
      </c>
      <c r="H43" s="371">
        <v>146</v>
      </c>
      <c r="I43" s="371">
        <v>146</v>
      </c>
      <c r="J43" s="372">
        <v>0</v>
      </c>
      <c r="K43" s="373">
        <v>1.8381294356</v>
      </c>
      <c r="L43" s="373">
        <v>1.76</v>
      </c>
      <c r="M43" s="373">
        <v>1.92</v>
      </c>
      <c r="N43" s="373">
        <v>2.2000000000000002</v>
      </c>
      <c r="O43" s="371">
        <v>144</v>
      </c>
      <c r="P43" s="371">
        <v>142</v>
      </c>
      <c r="Q43" s="371">
        <v>146</v>
      </c>
      <c r="R43" s="372">
        <v>0.8</v>
      </c>
      <c r="S43" s="373">
        <v>1.8597536267000001</v>
      </c>
      <c r="T43" s="373">
        <v>1.78</v>
      </c>
      <c r="U43" s="373">
        <v>1.94</v>
      </c>
      <c r="V43" s="374">
        <v>2.1</v>
      </c>
    </row>
    <row r="44" spans="1:22" x14ac:dyDescent="0.2">
      <c r="A44" s="486" t="s">
        <v>26</v>
      </c>
      <c r="B44" s="365" t="s">
        <v>133</v>
      </c>
      <c r="C44" s="375">
        <v>693</v>
      </c>
      <c r="D44" s="375">
        <v>673</v>
      </c>
      <c r="E44" s="375">
        <v>713</v>
      </c>
      <c r="F44" s="376">
        <v>1.5</v>
      </c>
      <c r="G44" s="375">
        <v>445</v>
      </c>
      <c r="H44" s="375">
        <v>445</v>
      </c>
      <c r="I44" s="375">
        <v>445</v>
      </c>
      <c r="J44" s="376">
        <v>0</v>
      </c>
      <c r="K44" s="377">
        <v>1.5563313199</v>
      </c>
      <c r="L44" s="377">
        <v>1.51</v>
      </c>
      <c r="M44" s="377">
        <v>1.6</v>
      </c>
      <c r="N44" s="377">
        <v>1.5</v>
      </c>
      <c r="O44" s="375">
        <v>434</v>
      </c>
      <c r="P44" s="375">
        <v>431</v>
      </c>
      <c r="Q44" s="375">
        <v>438</v>
      </c>
      <c r="R44" s="376">
        <v>0.4</v>
      </c>
      <c r="S44" s="377">
        <v>1.5964510824</v>
      </c>
      <c r="T44" s="377">
        <v>1.55</v>
      </c>
      <c r="U44" s="377">
        <v>1.64</v>
      </c>
      <c r="V44" s="378">
        <v>1.4</v>
      </c>
    </row>
    <row r="45" spans="1:22" x14ac:dyDescent="0.2">
      <c r="A45" s="486" t="s">
        <v>139</v>
      </c>
      <c r="B45" s="370" t="s">
        <v>140</v>
      </c>
      <c r="C45" s="371">
        <v>489</v>
      </c>
      <c r="D45" s="371">
        <v>471</v>
      </c>
      <c r="E45" s="371">
        <v>507</v>
      </c>
      <c r="F45" s="372">
        <v>1.9</v>
      </c>
      <c r="G45" s="371">
        <v>322</v>
      </c>
      <c r="H45" s="371">
        <v>322</v>
      </c>
      <c r="I45" s="371">
        <v>322</v>
      </c>
      <c r="J45" s="372">
        <v>0</v>
      </c>
      <c r="K45" s="373">
        <v>1.5166478072</v>
      </c>
      <c r="L45" s="373">
        <v>1.46</v>
      </c>
      <c r="M45" s="373">
        <v>1.57</v>
      </c>
      <c r="N45" s="373">
        <v>1.9</v>
      </c>
      <c r="O45" s="371">
        <v>312</v>
      </c>
      <c r="P45" s="371">
        <v>308</v>
      </c>
      <c r="Q45" s="371">
        <v>315</v>
      </c>
      <c r="R45" s="372">
        <v>0.6</v>
      </c>
      <c r="S45" s="373">
        <v>1.5680735709</v>
      </c>
      <c r="T45" s="373">
        <v>1.51</v>
      </c>
      <c r="U45" s="373">
        <v>1.62</v>
      </c>
      <c r="V45" s="374">
        <v>1.8</v>
      </c>
    </row>
    <row r="46" spans="1:22" x14ac:dyDescent="0.2">
      <c r="A46" s="486" t="s">
        <v>139</v>
      </c>
      <c r="B46" s="365" t="s">
        <v>141</v>
      </c>
      <c r="C46" s="375">
        <v>204</v>
      </c>
      <c r="D46" s="375">
        <v>197</v>
      </c>
      <c r="E46" s="375">
        <v>211</v>
      </c>
      <c r="F46" s="376">
        <v>1.7</v>
      </c>
      <c r="G46" s="375">
        <v>123</v>
      </c>
      <c r="H46" s="375">
        <v>123</v>
      </c>
      <c r="I46" s="375">
        <v>123</v>
      </c>
      <c r="J46" s="376">
        <v>0</v>
      </c>
      <c r="K46" s="377">
        <v>1.6603372331999999</v>
      </c>
      <c r="L46" s="377">
        <v>1.6</v>
      </c>
      <c r="M46" s="377">
        <v>1.72</v>
      </c>
      <c r="N46" s="377">
        <v>1.7</v>
      </c>
      <c r="O46" s="375">
        <v>122</v>
      </c>
      <c r="P46" s="375">
        <v>122</v>
      </c>
      <c r="Q46" s="375">
        <v>123</v>
      </c>
      <c r="R46" s="376">
        <v>0.1</v>
      </c>
      <c r="S46" s="377">
        <v>1.6687506465999999</v>
      </c>
      <c r="T46" s="377">
        <v>1.61</v>
      </c>
      <c r="U46" s="377">
        <v>1.72</v>
      </c>
      <c r="V46" s="378">
        <v>1.7</v>
      </c>
    </row>
    <row r="47" spans="1:22" x14ac:dyDescent="0.2">
      <c r="A47" s="486" t="s">
        <v>151</v>
      </c>
      <c r="B47" s="370" t="s">
        <v>133</v>
      </c>
      <c r="C47" s="371">
        <v>3382</v>
      </c>
      <c r="D47" s="371">
        <v>3288</v>
      </c>
      <c r="E47" s="371">
        <v>3477</v>
      </c>
      <c r="F47" s="372">
        <v>1.4</v>
      </c>
      <c r="G47" s="371">
        <v>1532</v>
      </c>
      <c r="H47" s="371">
        <v>1532</v>
      </c>
      <c r="I47" s="371">
        <v>1532</v>
      </c>
      <c r="J47" s="372">
        <v>0</v>
      </c>
      <c r="K47" s="373">
        <v>2.2075790256999999</v>
      </c>
      <c r="L47" s="373">
        <v>2.15</v>
      </c>
      <c r="M47" s="373">
        <v>2.27</v>
      </c>
      <c r="N47" s="373">
        <v>1.4</v>
      </c>
      <c r="O47" s="371">
        <v>1516</v>
      </c>
      <c r="P47" s="371">
        <v>1512</v>
      </c>
      <c r="Q47" s="371">
        <v>1521</v>
      </c>
      <c r="R47" s="372">
        <v>0.2</v>
      </c>
      <c r="S47" s="373">
        <v>2.2308622850000002</v>
      </c>
      <c r="T47" s="373">
        <v>2.17</v>
      </c>
      <c r="U47" s="373">
        <v>2.29</v>
      </c>
      <c r="V47" s="374">
        <v>1.4</v>
      </c>
    </row>
    <row r="48" spans="1:22" x14ac:dyDescent="0.2">
      <c r="A48" s="486" t="s">
        <v>139</v>
      </c>
      <c r="B48" s="365" t="s">
        <v>140</v>
      </c>
      <c r="C48" s="375">
        <v>1075</v>
      </c>
      <c r="D48" s="375">
        <v>1028</v>
      </c>
      <c r="E48" s="375">
        <v>1123</v>
      </c>
      <c r="F48" s="376">
        <v>2.2999999999999998</v>
      </c>
      <c r="G48" s="375">
        <v>546</v>
      </c>
      <c r="H48" s="375">
        <v>546</v>
      </c>
      <c r="I48" s="375">
        <v>546</v>
      </c>
      <c r="J48" s="376">
        <v>0</v>
      </c>
      <c r="K48" s="377">
        <v>1.9706561836000001</v>
      </c>
      <c r="L48" s="377">
        <v>1.88</v>
      </c>
      <c r="M48" s="377">
        <v>2.06</v>
      </c>
      <c r="N48" s="377">
        <v>2.2999999999999998</v>
      </c>
      <c r="O48" s="375">
        <v>538</v>
      </c>
      <c r="P48" s="375">
        <v>535</v>
      </c>
      <c r="Q48" s="375">
        <v>541</v>
      </c>
      <c r="R48" s="376">
        <v>0.3</v>
      </c>
      <c r="S48" s="377">
        <v>1.9994593641</v>
      </c>
      <c r="T48" s="377">
        <v>1.91</v>
      </c>
      <c r="U48" s="377">
        <v>2.09</v>
      </c>
      <c r="V48" s="378">
        <v>2.2000000000000002</v>
      </c>
    </row>
    <row r="49" spans="1:22" x14ac:dyDescent="0.2">
      <c r="A49" s="486" t="s">
        <v>139</v>
      </c>
      <c r="B49" s="370" t="s">
        <v>141</v>
      </c>
      <c r="C49" s="371">
        <v>2307</v>
      </c>
      <c r="D49" s="371">
        <v>2230</v>
      </c>
      <c r="E49" s="371">
        <v>2384</v>
      </c>
      <c r="F49" s="372">
        <v>1.7</v>
      </c>
      <c r="G49" s="371">
        <v>987</v>
      </c>
      <c r="H49" s="371">
        <v>987</v>
      </c>
      <c r="I49" s="371">
        <v>987</v>
      </c>
      <c r="J49" s="372">
        <v>0</v>
      </c>
      <c r="K49" s="373">
        <v>2.3386190828000002</v>
      </c>
      <c r="L49" s="373">
        <v>2.2599999999999998</v>
      </c>
      <c r="M49" s="373">
        <v>2.42</v>
      </c>
      <c r="N49" s="373">
        <v>1.7</v>
      </c>
      <c r="O49" s="371">
        <v>978</v>
      </c>
      <c r="P49" s="371">
        <v>975</v>
      </c>
      <c r="Q49" s="371">
        <v>982</v>
      </c>
      <c r="R49" s="372">
        <v>0.2</v>
      </c>
      <c r="S49" s="373">
        <v>2.3580539036000001</v>
      </c>
      <c r="T49" s="373">
        <v>2.2799999999999998</v>
      </c>
      <c r="U49" s="373">
        <v>2.44</v>
      </c>
      <c r="V49" s="374">
        <v>1.7</v>
      </c>
    </row>
    <row r="50" spans="1:22" x14ac:dyDescent="0.2">
      <c r="A50" s="486" t="s">
        <v>152</v>
      </c>
      <c r="B50" s="365" t="s">
        <v>133</v>
      </c>
      <c r="C50" s="375">
        <v>2111</v>
      </c>
      <c r="D50" s="375">
        <v>2060</v>
      </c>
      <c r="E50" s="375">
        <v>2162</v>
      </c>
      <c r="F50" s="376">
        <v>1.2</v>
      </c>
      <c r="G50" s="375">
        <v>1366</v>
      </c>
      <c r="H50" s="375">
        <v>1366</v>
      </c>
      <c r="I50" s="375">
        <v>1366</v>
      </c>
      <c r="J50" s="376">
        <v>0</v>
      </c>
      <c r="K50" s="377">
        <v>1.5458363718000001</v>
      </c>
      <c r="L50" s="377">
        <v>1.51</v>
      </c>
      <c r="M50" s="377">
        <v>1.58</v>
      </c>
      <c r="N50" s="377">
        <v>1.2</v>
      </c>
      <c r="O50" s="375">
        <v>1354</v>
      </c>
      <c r="P50" s="375">
        <v>1351</v>
      </c>
      <c r="Q50" s="375">
        <v>1358</v>
      </c>
      <c r="R50" s="376">
        <v>0.1</v>
      </c>
      <c r="S50" s="377">
        <v>1.5589148236999999</v>
      </c>
      <c r="T50" s="377">
        <v>1.52</v>
      </c>
      <c r="U50" s="377">
        <v>1.6</v>
      </c>
      <c r="V50" s="378">
        <v>1.2</v>
      </c>
    </row>
    <row r="51" spans="1:22" x14ac:dyDescent="0.2">
      <c r="A51" s="486" t="s">
        <v>139</v>
      </c>
      <c r="B51" s="370" t="s">
        <v>140</v>
      </c>
      <c r="C51" s="371">
        <v>1524</v>
      </c>
      <c r="D51" s="371">
        <v>1476</v>
      </c>
      <c r="E51" s="371">
        <v>1571</v>
      </c>
      <c r="F51" s="372">
        <v>1.6</v>
      </c>
      <c r="G51" s="371">
        <v>1023</v>
      </c>
      <c r="H51" s="371">
        <v>1023</v>
      </c>
      <c r="I51" s="371">
        <v>1023</v>
      </c>
      <c r="J51" s="372">
        <v>0</v>
      </c>
      <c r="K51" s="373">
        <v>1.4895548106000001</v>
      </c>
      <c r="L51" s="373">
        <v>1.44</v>
      </c>
      <c r="M51" s="373">
        <v>1.54</v>
      </c>
      <c r="N51" s="373">
        <v>1.6</v>
      </c>
      <c r="O51" s="371">
        <v>1015</v>
      </c>
      <c r="P51" s="371">
        <v>1012</v>
      </c>
      <c r="Q51" s="371">
        <v>1018</v>
      </c>
      <c r="R51" s="372">
        <v>0.2</v>
      </c>
      <c r="S51" s="373">
        <v>1.5012555057000001</v>
      </c>
      <c r="T51" s="373">
        <v>1.45</v>
      </c>
      <c r="U51" s="373">
        <v>1.55</v>
      </c>
      <c r="V51" s="374">
        <v>1.6</v>
      </c>
    </row>
    <row r="52" spans="1:22" x14ac:dyDescent="0.2">
      <c r="A52" s="486" t="s">
        <v>139</v>
      </c>
      <c r="B52" s="365" t="s">
        <v>141</v>
      </c>
      <c r="C52" s="375">
        <v>587</v>
      </c>
      <c r="D52" s="375">
        <v>570</v>
      </c>
      <c r="E52" s="375">
        <v>605</v>
      </c>
      <c r="F52" s="376">
        <v>1.5</v>
      </c>
      <c r="G52" s="375">
        <v>343</v>
      </c>
      <c r="H52" s="375">
        <v>343</v>
      </c>
      <c r="I52" s="375">
        <v>343</v>
      </c>
      <c r="J52" s="376">
        <v>0</v>
      </c>
      <c r="K52" s="377">
        <v>1.7137780177999999</v>
      </c>
      <c r="L52" s="377">
        <v>1.66</v>
      </c>
      <c r="M52" s="377">
        <v>1.77</v>
      </c>
      <c r="N52" s="377">
        <v>1.5</v>
      </c>
      <c r="O52" s="375">
        <v>339</v>
      </c>
      <c r="P52" s="375">
        <v>338</v>
      </c>
      <c r="Q52" s="375">
        <v>341</v>
      </c>
      <c r="R52" s="376">
        <v>0.3</v>
      </c>
      <c r="S52" s="377">
        <v>1.7313800260000001</v>
      </c>
      <c r="T52" s="377">
        <v>1.68</v>
      </c>
      <c r="U52" s="377">
        <v>1.78</v>
      </c>
      <c r="V52" s="378">
        <v>1.5</v>
      </c>
    </row>
    <row r="53" spans="1:22" x14ac:dyDescent="0.2">
      <c r="A53" s="486" t="s">
        <v>153</v>
      </c>
      <c r="B53" s="370" t="s">
        <v>133</v>
      </c>
      <c r="C53" s="371">
        <v>5104</v>
      </c>
      <c r="D53" s="371">
        <v>5003</v>
      </c>
      <c r="E53" s="371">
        <v>5206</v>
      </c>
      <c r="F53" s="372">
        <v>1</v>
      </c>
      <c r="G53" s="371">
        <v>1872</v>
      </c>
      <c r="H53" s="371">
        <v>1872</v>
      </c>
      <c r="I53" s="371">
        <v>1872</v>
      </c>
      <c r="J53" s="372">
        <v>0</v>
      </c>
      <c r="K53" s="373">
        <v>2.7265035647000002</v>
      </c>
      <c r="L53" s="373">
        <v>2.67</v>
      </c>
      <c r="M53" s="373">
        <v>2.78</v>
      </c>
      <c r="N53" s="373">
        <v>1</v>
      </c>
      <c r="O53" s="371">
        <v>1863</v>
      </c>
      <c r="P53" s="371">
        <v>1860</v>
      </c>
      <c r="Q53" s="371">
        <v>1867</v>
      </c>
      <c r="R53" s="372">
        <v>0.1</v>
      </c>
      <c r="S53" s="373">
        <v>2.7393490993</v>
      </c>
      <c r="T53" s="373">
        <v>2.68</v>
      </c>
      <c r="U53" s="373">
        <v>2.79</v>
      </c>
      <c r="V53" s="374">
        <v>1</v>
      </c>
    </row>
    <row r="54" spans="1:22" x14ac:dyDescent="0.2">
      <c r="A54" s="486" t="s">
        <v>139</v>
      </c>
      <c r="B54" s="365" t="s">
        <v>140</v>
      </c>
      <c r="C54" s="375">
        <v>2524</v>
      </c>
      <c r="D54" s="375">
        <v>2456</v>
      </c>
      <c r="E54" s="375">
        <v>2591</v>
      </c>
      <c r="F54" s="376">
        <v>1.4</v>
      </c>
      <c r="G54" s="375">
        <v>960</v>
      </c>
      <c r="H54" s="375">
        <v>960</v>
      </c>
      <c r="I54" s="375">
        <v>960</v>
      </c>
      <c r="J54" s="376">
        <v>0</v>
      </c>
      <c r="K54" s="377">
        <v>2.6276503166</v>
      </c>
      <c r="L54" s="377">
        <v>2.56</v>
      </c>
      <c r="M54" s="377">
        <v>2.7</v>
      </c>
      <c r="N54" s="377">
        <v>1.4</v>
      </c>
      <c r="O54" s="375">
        <v>954</v>
      </c>
      <c r="P54" s="375">
        <v>951</v>
      </c>
      <c r="Q54" s="375">
        <v>957</v>
      </c>
      <c r="R54" s="376">
        <v>0.2</v>
      </c>
      <c r="S54" s="377">
        <v>2.6441684984</v>
      </c>
      <c r="T54" s="377">
        <v>2.57</v>
      </c>
      <c r="U54" s="377">
        <v>2.71</v>
      </c>
      <c r="V54" s="378">
        <v>1.4</v>
      </c>
    </row>
    <row r="55" spans="1:22" x14ac:dyDescent="0.2">
      <c r="A55" s="486" t="s">
        <v>139</v>
      </c>
      <c r="B55" s="370" t="s">
        <v>141</v>
      </c>
      <c r="C55" s="371">
        <v>2581</v>
      </c>
      <c r="D55" s="371">
        <v>2507</v>
      </c>
      <c r="E55" s="371">
        <v>2654</v>
      </c>
      <c r="F55" s="372">
        <v>1.5</v>
      </c>
      <c r="G55" s="371">
        <v>912</v>
      </c>
      <c r="H55" s="371">
        <v>912</v>
      </c>
      <c r="I55" s="371">
        <v>912</v>
      </c>
      <c r="J55" s="372">
        <v>0</v>
      </c>
      <c r="K55" s="373">
        <v>2.8306393504999998</v>
      </c>
      <c r="L55" s="373">
        <v>2.75</v>
      </c>
      <c r="M55" s="373">
        <v>2.91</v>
      </c>
      <c r="N55" s="373">
        <v>1.5</v>
      </c>
      <c r="O55" s="371">
        <v>909</v>
      </c>
      <c r="P55" s="371">
        <v>907</v>
      </c>
      <c r="Q55" s="371">
        <v>911</v>
      </c>
      <c r="R55" s="372">
        <v>0.1</v>
      </c>
      <c r="S55" s="373">
        <v>2.8392942679000002</v>
      </c>
      <c r="T55" s="373">
        <v>2.76</v>
      </c>
      <c r="U55" s="373">
        <v>2.92</v>
      </c>
      <c r="V55" s="374">
        <v>1.5</v>
      </c>
    </row>
    <row r="56" spans="1:22" x14ac:dyDescent="0.2">
      <c r="A56" s="486" t="s">
        <v>154</v>
      </c>
      <c r="B56" s="365" t="s">
        <v>133</v>
      </c>
      <c r="C56" s="375">
        <v>6063</v>
      </c>
      <c r="D56" s="375">
        <v>5709</v>
      </c>
      <c r="E56" s="375">
        <v>6417</v>
      </c>
      <c r="F56" s="376">
        <v>3</v>
      </c>
      <c r="G56" s="375">
        <v>3609</v>
      </c>
      <c r="H56" s="375">
        <v>3609</v>
      </c>
      <c r="I56" s="375">
        <v>3609</v>
      </c>
      <c r="J56" s="376">
        <v>0</v>
      </c>
      <c r="K56" s="377">
        <v>1.6797763835999999</v>
      </c>
      <c r="L56" s="377">
        <v>1.58</v>
      </c>
      <c r="M56" s="377">
        <v>1.78</v>
      </c>
      <c r="N56" s="377">
        <v>3</v>
      </c>
      <c r="O56" s="375">
        <v>3558</v>
      </c>
      <c r="P56" s="375">
        <v>3544</v>
      </c>
      <c r="Q56" s="375">
        <v>3572</v>
      </c>
      <c r="R56" s="376">
        <v>0.2</v>
      </c>
      <c r="S56" s="377">
        <v>1.7042123011000001</v>
      </c>
      <c r="T56" s="377">
        <v>1.61</v>
      </c>
      <c r="U56" s="377">
        <v>1.8</v>
      </c>
      <c r="V56" s="378">
        <v>3</v>
      </c>
    </row>
    <row r="57" spans="1:22" x14ac:dyDescent="0.2">
      <c r="A57" s="486" t="s">
        <v>139</v>
      </c>
      <c r="B57" s="370" t="s">
        <v>140</v>
      </c>
      <c r="C57" s="371">
        <v>4641</v>
      </c>
      <c r="D57" s="371">
        <v>4295</v>
      </c>
      <c r="E57" s="371">
        <v>4988</v>
      </c>
      <c r="F57" s="372">
        <v>3.8</v>
      </c>
      <c r="G57" s="371">
        <v>2762</v>
      </c>
      <c r="H57" s="371">
        <v>2762</v>
      </c>
      <c r="I57" s="371">
        <v>2762</v>
      </c>
      <c r="J57" s="372">
        <v>0</v>
      </c>
      <c r="K57" s="373">
        <v>1.6806968091000001</v>
      </c>
      <c r="L57" s="373">
        <v>1.56</v>
      </c>
      <c r="M57" s="373">
        <v>1.81</v>
      </c>
      <c r="N57" s="373">
        <v>3.8</v>
      </c>
      <c r="O57" s="371">
        <v>2719</v>
      </c>
      <c r="P57" s="371">
        <v>2705</v>
      </c>
      <c r="Q57" s="371">
        <v>2732</v>
      </c>
      <c r="R57" s="372">
        <v>0.2</v>
      </c>
      <c r="S57" s="373">
        <v>1.7072164320000001</v>
      </c>
      <c r="T57" s="373">
        <v>1.58</v>
      </c>
      <c r="U57" s="373">
        <v>1.83</v>
      </c>
      <c r="V57" s="374">
        <v>3.8</v>
      </c>
    </row>
    <row r="58" spans="1:22" x14ac:dyDescent="0.2">
      <c r="A58" s="486" t="s">
        <v>139</v>
      </c>
      <c r="B58" s="365" t="s">
        <v>141</v>
      </c>
      <c r="C58" s="375">
        <v>1422</v>
      </c>
      <c r="D58" s="375">
        <v>1374</v>
      </c>
      <c r="E58" s="375">
        <v>1469</v>
      </c>
      <c r="F58" s="376">
        <v>1.7</v>
      </c>
      <c r="G58" s="375">
        <v>848</v>
      </c>
      <c r="H58" s="375">
        <v>848</v>
      </c>
      <c r="I58" s="375">
        <v>848</v>
      </c>
      <c r="J58" s="376">
        <v>0</v>
      </c>
      <c r="K58" s="377">
        <v>1.6767782982999999</v>
      </c>
      <c r="L58" s="377">
        <v>1.62</v>
      </c>
      <c r="M58" s="377">
        <v>1.73</v>
      </c>
      <c r="N58" s="377">
        <v>1.7</v>
      </c>
      <c r="O58" s="375">
        <v>839</v>
      </c>
      <c r="P58" s="375">
        <v>835</v>
      </c>
      <c r="Q58" s="375">
        <v>843</v>
      </c>
      <c r="R58" s="376">
        <v>0.3</v>
      </c>
      <c r="S58" s="377">
        <v>1.6944773193</v>
      </c>
      <c r="T58" s="377">
        <v>1.64</v>
      </c>
      <c r="U58" s="377">
        <v>1.75</v>
      </c>
      <c r="V58" s="378">
        <v>1.7</v>
      </c>
    </row>
    <row r="59" spans="1:22" x14ac:dyDescent="0.2">
      <c r="A59" s="486" t="s">
        <v>155</v>
      </c>
      <c r="B59" s="370" t="s">
        <v>133</v>
      </c>
      <c r="C59" s="371">
        <v>1041</v>
      </c>
      <c r="D59" s="371">
        <v>1006</v>
      </c>
      <c r="E59" s="371">
        <v>1076</v>
      </c>
      <c r="F59" s="372">
        <v>1.7</v>
      </c>
      <c r="G59" s="371">
        <v>559</v>
      </c>
      <c r="H59" s="371">
        <v>559</v>
      </c>
      <c r="I59" s="371">
        <v>559</v>
      </c>
      <c r="J59" s="372">
        <v>0</v>
      </c>
      <c r="K59" s="373">
        <v>1.8616662078999999</v>
      </c>
      <c r="L59" s="373">
        <v>1.8</v>
      </c>
      <c r="M59" s="373">
        <v>1.92</v>
      </c>
      <c r="N59" s="373">
        <v>1.7</v>
      </c>
      <c r="O59" s="371">
        <v>547</v>
      </c>
      <c r="P59" s="371">
        <v>537</v>
      </c>
      <c r="Q59" s="371">
        <v>556</v>
      </c>
      <c r="R59" s="372">
        <v>0.9</v>
      </c>
      <c r="S59" s="373">
        <v>1.9038047057</v>
      </c>
      <c r="T59" s="373">
        <v>1.85</v>
      </c>
      <c r="U59" s="373">
        <v>1.96</v>
      </c>
      <c r="V59" s="374">
        <v>1.5</v>
      </c>
    </row>
    <row r="60" spans="1:22" x14ac:dyDescent="0.2">
      <c r="A60" s="486" t="s">
        <v>139</v>
      </c>
      <c r="B60" s="365" t="s">
        <v>140</v>
      </c>
      <c r="C60" s="375">
        <v>453</v>
      </c>
      <c r="D60" s="375">
        <v>439</v>
      </c>
      <c r="E60" s="375">
        <v>468</v>
      </c>
      <c r="F60" s="376">
        <v>1.6</v>
      </c>
      <c r="G60" s="375">
        <v>242</v>
      </c>
      <c r="H60" s="375">
        <v>242</v>
      </c>
      <c r="I60" s="375">
        <v>242</v>
      </c>
      <c r="J60" s="376">
        <v>0</v>
      </c>
      <c r="K60" s="377">
        <v>1.8769960799000001</v>
      </c>
      <c r="L60" s="377">
        <v>1.82</v>
      </c>
      <c r="M60" s="377">
        <v>1.94</v>
      </c>
      <c r="N60" s="377">
        <v>1.6</v>
      </c>
      <c r="O60" s="375">
        <v>240</v>
      </c>
      <c r="P60" s="375">
        <v>239</v>
      </c>
      <c r="Q60" s="375">
        <v>241</v>
      </c>
      <c r="R60" s="376">
        <v>0.2</v>
      </c>
      <c r="S60" s="377">
        <v>1.8900817302999999</v>
      </c>
      <c r="T60" s="377">
        <v>1.83</v>
      </c>
      <c r="U60" s="377">
        <v>1.95</v>
      </c>
      <c r="V60" s="378">
        <v>1.6</v>
      </c>
    </row>
    <row r="61" spans="1:22" x14ac:dyDescent="0.2">
      <c r="A61" s="486" t="s">
        <v>139</v>
      </c>
      <c r="B61" s="370" t="s">
        <v>141</v>
      </c>
      <c r="C61" s="371">
        <v>587</v>
      </c>
      <c r="D61" s="371">
        <v>556</v>
      </c>
      <c r="E61" s="371">
        <v>619</v>
      </c>
      <c r="F61" s="372">
        <v>2.8</v>
      </c>
      <c r="G61" s="371">
        <v>318</v>
      </c>
      <c r="H61" s="371">
        <v>318</v>
      </c>
      <c r="I61" s="371">
        <v>318</v>
      </c>
      <c r="J61" s="372">
        <v>0</v>
      </c>
      <c r="K61" s="373">
        <v>1.8500053149</v>
      </c>
      <c r="L61" s="373">
        <v>1.75</v>
      </c>
      <c r="M61" s="373">
        <v>1.95</v>
      </c>
      <c r="N61" s="373">
        <v>2.8</v>
      </c>
      <c r="O61" s="371">
        <v>307</v>
      </c>
      <c r="P61" s="371">
        <v>298</v>
      </c>
      <c r="Q61" s="371">
        <v>316</v>
      </c>
      <c r="R61" s="372">
        <v>1.5</v>
      </c>
      <c r="S61" s="373">
        <v>1.9145325913</v>
      </c>
      <c r="T61" s="373">
        <v>1.83</v>
      </c>
      <c r="U61" s="373">
        <v>2</v>
      </c>
      <c r="V61" s="374">
        <v>2.2999999999999998</v>
      </c>
    </row>
    <row r="62" spans="1:22" x14ac:dyDescent="0.2">
      <c r="A62" s="486" t="s">
        <v>156</v>
      </c>
      <c r="B62" s="365" t="s">
        <v>133</v>
      </c>
      <c r="C62" s="375">
        <v>58</v>
      </c>
      <c r="D62" s="375">
        <v>47</v>
      </c>
      <c r="E62" s="375">
        <v>69</v>
      </c>
      <c r="F62" s="376">
        <v>10</v>
      </c>
      <c r="G62" s="375">
        <v>52</v>
      </c>
      <c r="H62" s="375">
        <v>52</v>
      </c>
      <c r="I62" s="375">
        <v>52</v>
      </c>
      <c r="J62" s="376">
        <v>0</v>
      </c>
      <c r="K62" s="377">
        <v>1.1169560983</v>
      </c>
      <c r="L62" s="377">
        <v>0.9</v>
      </c>
      <c r="M62" s="377">
        <v>1.34</v>
      </c>
      <c r="N62" s="377">
        <v>10</v>
      </c>
      <c r="O62" s="375">
        <v>49</v>
      </c>
      <c r="P62" s="375">
        <v>48</v>
      </c>
      <c r="Q62" s="375">
        <v>50</v>
      </c>
      <c r="R62" s="376">
        <v>1.1000000000000001</v>
      </c>
      <c r="S62" s="377">
        <v>1.1830108195</v>
      </c>
      <c r="T62" s="377">
        <v>0.95</v>
      </c>
      <c r="U62" s="377">
        <v>1.41</v>
      </c>
      <c r="V62" s="378">
        <v>10</v>
      </c>
    </row>
    <row r="63" spans="1:22" x14ac:dyDescent="0.2">
      <c r="A63" s="486" t="s">
        <v>139</v>
      </c>
      <c r="B63" s="370" t="s">
        <v>140</v>
      </c>
      <c r="C63" s="371">
        <v>39</v>
      </c>
      <c r="D63" s="371">
        <v>28</v>
      </c>
      <c r="E63" s="371">
        <v>50</v>
      </c>
      <c r="F63" s="372">
        <v>14.5</v>
      </c>
      <c r="G63" s="371">
        <v>24</v>
      </c>
      <c r="H63" s="371">
        <v>24</v>
      </c>
      <c r="I63" s="371">
        <v>24</v>
      </c>
      <c r="J63" s="372">
        <v>0</v>
      </c>
      <c r="K63" s="373">
        <v>1.622300109</v>
      </c>
      <c r="L63" s="373">
        <v>1.1599999999999999</v>
      </c>
      <c r="M63" s="373">
        <v>2.08</v>
      </c>
      <c r="N63" s="373">
        <v>14.5</v>
      </c>
      <c r="O63" s="371">
        <v>23</v>
      </c>
      <c r="P63" s="371">
        <v>23</v>
      </c>
      <c r="Q63" s="371">
        <v>24</v>
      </c>
      <c r="R63" s="372">
        <v>0.6</v>
      </c>
      <c r="S63" s="373">
        <v>1.6683443325</v>
      </c>
      <c r="T63" s="373">
        <v>1.19</v>
      </c>
      <c r="U63" s="373">
        <v>2.14</v>
      </c>
      <c r="V63" s="374">
        <v>14.5</v>
      </c>
    </row>
    <row r="64" spans="1:22" x14ac:dyDescent="0.2">
      <c r="A64" s="486" t="s">
        <v>139</v>
      </c>
      <c r="B64" s="365" t="s">
        <v>141</v>
      </c>
      <c r="C64" s="375">
        <v>19</v>
      </c>
      <c r="D64" s="375">
        <v>17</v>
      </c>
      <c r="E64" s="375">
        <v>21</v>
      </c>
      <c r="F64" s="376">
        <v>5.5</v>
      </c>
      <c r="G64" s="375">
        <v>28</v>
      </c>
      <c r="H64" s="375">
        <v>28</v>
      </c>
      <c r="I64" s="375">
        <v>28</v>
      </c>
      <c r="J64" s="376">
        <v>0</v>
      </c>
      <c r="K64" s="377">
        <v>0.67678538610000005</v>
      </c>
      <c r="L64" s="377">
        <v>0.6</v>
      </c>
      <c r="M64" s="377">
        <v>0.75</v>
      </c>
      <c r="N64" s="377">
        <v>5.5</v>
      </c>
      <c r="O64" s="375">
        <v>25</v>
      </c>
      <c r="P64" s="375">
        <v>24</v>
      </c>
      <c r="Q64" s="375">
        <v>26</v>
      </c>
      <c r="R64" s="376">
        <v>1.9</v>
      </c>
      <c r="S64" s="377">
        <v>0.7359816763</v>
      </c>
      <c r="T64" s="377">
        <v>0.66</v>
      </c>
      <c r="U64" s="377">
        <v>0.81</v>
      </c>
      <c r="V64" s="378">
        <v>5.0999999999999996</v>
      </c>
    </row>
    <row r="65" spans="1:22" x14ac:dyDescent="0.2">
      <c r="A65" s="486" t="s">
        <v>157</v>
      </c>
      <c r="B65" s="370" t="s">
        <v>133</v>
      </c>
      <c r="C65" s="371">
        <v>144</v>
      </c>
      <c r="D65" s="371">
        <v>138</v>
      </c>
      <c r="E65" s="371">
        <v>149</v>
      </c>
      <c r="F65" s="372">
        <v>2</v>
      </c>
      <c r="G65" s="371">
        <v>93</v>
      </c>
      <c r="H65" s="371">
        <v>93</v>
      </c>
      <c r="I65" s="371">
        <v>93</v>
      </c>
      <c r="J65" s="372">
        <v>0</v>
      </c>
      <c r="K65" s="373">
        <v>1.5464663956</v>
      </c>
      <c r="L65" s="373">
        <v>1.49</v>
      </c>
      <c r="M65" s="373">
        <v>1.61</v>
      </c>
      <c r="N65" s="373">
        <v>2</v>
      </c>
      <c r="O65" s="371">
        <v>89</v>
      </c>
      <c r="P65" s="371">
        <v>88</v>
      </c>
      <c r="Q65" s="371">
        <v>90</v>
      </c>
      <c r="R65" s="372">
        <v>0.6</v>
      </c>
      <c r="S65" s="373">
        <v>1.6184500079999999</v>
      </c>
      <c r="T65" s="373">
        <v>1.56</v>
      </c>
      <c r="U65" s="373">
        <v>1.68</v>
      </c>
      <c r="V65" s="374">
        <v>1.8</v>
      </c>
    </row>
    <row r="66" spans="1:22" x14ac:dyDescent="0.2">
      <c r="A66" s="486" t="s">
        <v>139</v>
      </c>
      <c r="B66" s="365" t="s">
        <v>140</v>
      </c>
      <c r="C66" s="375">
        <v>78</v>
      </c>
      <c r="D66" s="375">
        <v>75</v>
      </c>
      <c r="E66" s="375">
        <v>81</v>
      </c>
      <c r="F66" s="376">
        <v>2.1</v>
      </c>
      <c r="G66" s="375">
        <v>53</v>
      </c>
      <c r="H66" s="375">
        <v>53</v>
      </c>
      <c r="I66" s="375">
        <v>53</v>
      </c>
      <c r="J66" s="376">
        <v>0</v>
      </c>
      <c r="K66" s="377">
        <v>1.4800928099999999</v>
      </c>
      <c r="L66" s="377">
        <v>1.42</v>
      </c>
      <c r="M66" s="377">
        <v>1.54</v>
      </c>
      <c r="N66" s="377">
        <v>2.1</v>
      </c>
      <c r="O66" s="375">
        <v>49</v>
      </c>
      <c r="P66" s="375">
        <v>49</v>
      </c>
      <c r="Q66" s="375">
        <v>50</v>
      </c>
      <c r="R66" s="376">
        <v>0.7</v>
      </c>
      <c r="S66" s="377">
        <v>1.5831058968</v>
      </c>
      <c r="T66" s="377">
        <v>1.52</v>
      </c>
      <c r="U66" s="377">
        <v>1.64</v>
      </c>
      <c r="V66" s="378">
        <v>1.9</v>
      </c>
    </row>
    <row r="67" spans="1:22" x14ac:dyDescent="0.2">
      <c r="A67" s="486" t="s">
        <v>139</v>
      </c>
      <c r="B67" s="370" t="s">
        <v>141</v>
      </c>
      <c r="C67" s="371">
        <v>66</v>
      </c>
      <c r="D67" s="371">
        <v>61</v>
      </c>
      <c r="E67" s="371">
        <v>70</v>
      </c>
      <c r="F67" s="372">
        <v>3.5</v>
      </c>
      <c r="G67" s="371">
        <v>40</v>
      </c>
      <c r="H67" s="371">
        <v>40</v>
      </c>
      <c r="I67" s="371">
        <v>40</v>
      </c>
      <c r="J67" s="372">
        <v>0</v>
      </c>
      <c r="K67" s="373">
        <v>1.6335813223</v>
      </c>
      <c r="L67" s="373">
        <v>1.52</v>
      </c>
      <c r="M67" s="373">
        <v>1.75</v>
      </c>
      <c r="N67" s="373">
        <v>3.5</v>
      </c>
      <c r="O67" s="371">
        <v>39</v>
      </c>
      <c r="P67" s="371">
        <v>39</v>
      </c>
      <c r="Q67" s="371">
        <v>40</v>
      </c>
      <c r="R67" s="372">
        <v>1</v>
      </c>
      <c r="S67" s="373">
        <v>1.6625905741</v>
      </c>
      <c r="T67" s="373">
        <v>1.56</v>
      </c>
      <c r="U67" s="373">
        <v>1.77</v>
      </c>
      <c r="V67" s="374">
        <v>3.3</v>
      </c>
    </row>
    <row r="68" spans="1:22" x14ac:dyDescent="0.2">
      <c r="A68" s="486" t="s">
        <v>28</v>
      </c>
      <c r="B68" s="365" t="s">
        <v>133</v>
      </c>
      <c r="C68" s="375">
        <v>1946</v>
      </c>
      <c r="D68" s="375">
        <v>1904</v>
      </c>
      <c r="E68" s="375">
        <v>1988</v>
      </c>
      <c r="F68" s="376">
        <v>1.1000000000000001</v>
      </c>
      <c r="G68" s="375">
        <v>1152</v>
      </c>
      <c r="H68" s="375">
        <v>1152</v>
      </c>
      <c r="I68" s="375">
        <v>1152</v>
      </c>
      <c r="J68" s="376">
        <v>0</v>
      </c>
      <c r="K68" s="377">
        <v>1.6887956032</v>
      </c>
      <c r="L68" s="377">
        <v>1.65</v>
      </c>
      <c r="M68" s="377">
        <v>1.73</v>
      </c>
      <c r="N68" s="377">
        <v>1.1000000000000001</v>
      </c>
      <c r="O68" s="375">
        <v>1139</v>
      </c>
      <c r="P68" s="375">
        <v>1135</v>
      </c>
      <c r="Q68" s="375">
        <v>1143</v>
      </c>
      <c r="R68" s="376">
        <v>0.2</v>
      </c>
      <c r="S68" s="377">
        <v>1.7088577554</v>
      </c>
      <c r="T68" s="377">
        <v>1.67</v>
      </c>
      <c r="U68" s="377">
        <v>1.74</v>
      </c>
      <c r="V68" s="378">
        <v>1.1000000000000001</v>
      </c>
    </row>
    <row r="69" spans="1:22" x14ac:dyDescent="0.2">
      <c r="A69" s="486" t="s">
        <v>139</v>
      </c>
      <c r="B69" s="370" t="s">
        <v>140</v>
      </c>
      <c r="C69" s="371">
        <v>1103</v>
      </c>
      <c r="D69" s="371">
        <v>1069</v>
      </c>
      <c r="E69" s="371">
        <v>1136</v>
      </c>
      <c r="F69" s="372">
        <v>1.5</v>
      </c>
      <c r="G69" s="371">
        <v>691</v>
      </c>
      <c r="H69" s="371">
        <v>691</v>
      </c>
      <c r="I69" s="371">
        <v>691</v>
      </c>
      <c r="J69" s="372">
        <v>0</v>
      </c>
      <c r="K69" s="373">
        <v>1.5948714382</v>
      </c>
      <c r="L69" s="373">
        <v>1.55</v>
      </c>
      <c r="M69" s="373">
        <v>1.64</v>
      </c>
      <c r="N69" s="373">
        <v>1.5</v>
      </c>
      <c r="O69" s="371">
        <v>679</v>
      </c>
      <c r="P69" s="371">
        <v>675</v>
      </c>
      <c r="Q69" s="371">
        <v>683</v>
      </c>
      <c r="R69" s="372">
        <v>0.3</v>
      </c>
      <c r="S69" s="373">
        <v>1.6232949573</v>
      </c>
      <c r="T69" s="373">
        <v>1.58</v>
      </c>
      <c r="U69" s="373">
        <v>1.67</v>
      </c>
      <c r="V69" s="374">
        <v>1.5</v>
      </c>
    </row>
    <row r="70" spans="1:22" x14ac:dyDescent="0.2">
      <c r="A70" s="486" t="s">
        <v>139</v>
      </c>
      <c r="B70" s="365" t="s">
        <v>141</v>
      </c>
      <c r="C70" s="375">
        <v>844</v>
      </c>
      <c r="D70" s="375">
        <v>820</v>
      </c>
      <c r="E70" s="375">
        <v>868</v>
      </c>
      <c r="F70" s="376">
        <v>1.4</v>
      </c>
      <c r="G70" s="375">
        <v>461</v>
      </c>
      <c r="H70" s="375">
        <v>461</v>
      </c>
      <c r="I70" s="375">
        <v>461</v>
      </c>
      <c r="J70" s="376">
        <v>0</v>
      </c>
      <c r="K70" s="377">
        <v>1.8295953918000001</v>
      </c>
      <c r="L70" s="377">
        <v>1.78</v>
      </c>
      <c r="M70" s="377">
        <v>1.88</v>
      </c>
      <c r="N70" s="377">
        <v>1.4</v>
      </c>
      <c r="O70" s="375">
        <v>460</v>
      </c>
      <c r="P70" s="375">
        <v>459</v>
      </c>
      <c r="Q70" s="375">
        <v>461</v>
      </c>
      <c r="R70" s="376">
        <v>0.1</v>
      </c>
      <c r="S70" s="377">
        <v>1.8352680132000001</v>
      </c>
      <c r="T70" s="377">
        <v>1.78</v>
      </c>
      <c r="U70" s="377">
        <v>1.89</v>
      </c>
      <c r="V70" s="378">
        <v>1.5</v>
      </c>
    </row>
    <row r="71" spans="1:22" x14ac:dyDescent="0.2">
      <c r="A71" s="486" t="s">
        <v>158</v>
      </c>
      <c r="B71" s="370" t="s">
        <v>133</v>
      </c>
      <c r="C71" s="371">
        <v>1972</v>
      </c>
      <c r="D71" s="371">
        <v>1911</v>
      </c>
      <c r="E71" s="371">
        <v>2032</v>
      </c>
      <c r="F71" s="372">
        <v>1.6</v>
      </c>
      <c r="G71" s="371">
        <v>1020</v>
      </c>
      <c r="H71" s="371">
        <v>1020</v>
      </c>
      <c r="I71" s="371">
        <v>1020</v>
      </c>
      <c r="J71" s="372">
        <v>0</v>
      </c>
      <c r="K71" s="373">
        <v>1.9324028282000001</v>
      </c>
      <c r="L71" s="373">
        <v>1.87</v>
      </c>
      <c r="M71" s="373">
        <v>1.99</v>
      </c>
      <c r="N71" s="373">
        <v>1.6</v>
      </c>
      <c r="O71" s="371">
        <v>1014</v>
      </c>
      <c r="P71" s="371">
        <v>1010</v>
      </c>
      <c r="Q71" s="371">
        <v>1017</v>
      </c>
      <c r="R71" s="372">
        <v>0.2</v>
      </c>
      <c r="S71" s="373">
        <v>1.9454867547000001</v>
      </c>
      <c r="T71" s="373">
        <v>1.89</v>
      </c>
      <c r="U71" s="373">
        <v>2</v>
      </c>
      <c r="V71" s="374">
        <v>1.6</v>
      </c>
    </row>
    <row r="72" spans="1:22" x14ac:dyDescent="0.2">
      <c r="A72" s="486" t="s">
        <v>139</v>
      </c>
      <c r="B72" s="365" t="s">
        <v>140</v>
      </c>
      <c r="C72" s="375">
        <v>955</v>
      </c>
      <c r="D72" s="375">
        <v>913</v>
      </c>
      <c r="E72" s="375">
        <v>998</v>
      </c>
      <c r="F72" s="376">
        <v>2.2999999999999998</v>
      </c>
      <c r="G72" s="375">
        <v>511</v>
      </c>
      <c r="H72" s="375">
        <v>511</v>
      </c>
      <c r="I72" s="375">
        <v>511</v>
      </c>
      <c r="J72" s="376">
        <v>0</v>
      </c>
      <c r="K72" s="377">
        <v>1.8704955923</v>
      </c>
      <c r="L72" s="377">
        <v>1.79</v>
      </c>
      <c r="M72" s="377">
        <v>1.95</v>
      </c>
      <c r="N72" s="377">
        <v>2.2999999999999998</v>
      </c>
      <c r="O72" s="375">
        <v>506</v>
      </c>
      <c r="P72" s="375">
        <v>503</v>
      </c>
      <c r="Q72" s="375">
        <v>508</v>
      </c>
      <c r="R72" s="376">
        <v>0.3</v>
      </c>
      <c r="S72" s="377">
        <v>1.8899877899999999</v>
      </c>
      <c r="T72" s="377">
        <v>1.81</v>
      </c>
      <c r="U72" s="377">
        <v>1.97</v>
      </c>
      <c r="V72" s="378">
        <v>2.2000000000000002</v>
      </c>
    </row>
    <row r="73" spans="1:22" x14ac:dyDescent="0.2">
      <c r="A73" s="486" t="s">
        <v>139</v>
      </c>
      <c r="B73" s="370" t="s">
        <v>141</v>
      </c>
      <c r="C73" s="371">
        <v>1016</v>
      </c>
      <c r="D73" s="371">
        <v>983</v>
      </c>
      <c r="E73" s="371">
        <v>1050</v>
      </c>
      <c r="F73" s="372">
        <v>1.7</v>
      </c>
      <c r="G73" s="371">
        <v>510</v>
      </c>
      <c r="H73" s="371">
        <v>510</v>
      </c>
      <c r="I73" s="371">
        <v>510</v>
      </c>
      <c r="J73" s="372">
        <v>0</v>
      </c>
      <c r="K73" s="373">
        <v>1.9944587662</v>
      </c>
      <c r="L73" s="373">
        <v>1.93</v>
      </c>
      <c r="M73" s="373">
        <v>2.06</v>
      </c>
      <c r="N73" s="373">
        <v>1.7</v>
      </c>
      <c r="O73" s="371">
        <v>508</v>
      </c>
      <c r="P73" s="371">
        <v>507</v>
      </c>
      <c r="Q73" s="371">
        <v>509</v>
      </c>
      <c r="R73" s="372">
        <v>0.1</v>
      </c>
      <c r="S73" s="373">
        <v>2.0007180634999999</v>
      </c>
      <c r="T73" s="373">
        <v>1.93</v>
      </c>
      <c r="U73" s="373">
        <v>2.0699999999999998</v>
      </c>
      <c r="V73" s="374">
        <v>1.7</v>
      </c>
    </row>
    <row r="74" spans="1:22" x14ac:dyDescent="0.2">
      <c r="A74" s="486" t="s">
        <v>159</v>
      </c>
      <c r="B74" s="365" t="s">
        <v>133</v>
      </c>
      <c r="C74" s="375">
        <v>3073</v>
      </c>
      <c r="D74" s="375">
        <v>3000</v>
      </c>
      <c r="E74" s="375">
        <v>3146</v>
      </c>
      <c r="F74" s="376">
        <v>1.2</v>
      </c>
      <c r="G74" s="375">
        <v>1481</v>
      </c>
      <c r="H74" s="375">
        <v>1481</v>
      </c>
      <c r="I74" s="375">
        <v>1481</v>
      </c>
      <c r="J74" s="376">
        <v>0</v>
      </c>
      <c r="K74" s="377">
        <v>2.0748086576000002</v>
      </c>
      <c r="L74" s="377">
        <v>2.0299999999999998</v>
      </c>
      <c r="M74" s="377">
        <v>2.12</v>
      </c>
      <c r="N74" s="377">
        <v>1.2</v>
      </c>
      <c r="O74" s="375">
        <v>1463</v>
      </c>
      <c r="P74" s="375">
        <v>1457</v>
      </c>
      <c r="Q74" s="375">
        <v>1469</v>
      </c>
      <c r="R74" s="376">
        <v>0.2</v>
      </c>
      <c r="S74" s="377">
        <v>2.1002133788999999</v>
      </c>
      <c r="T74" s="377">
        <v>2.0499999999999998</v>
      </c>
      <c r="U74" s="377">
        <v>2.15</v>
      </c>
      <c r="V74" s="378">
        <v>1.2</v>
      </c>
    </row>
    <row r="75" spans="1:22" x14ac:dyDescent="0.2">
      <c r="A75" s="486" t="s">
        <v>139</v>
      </c>
      <c r="B75" s="370" t="s">
        <v>140</v>
      </c>
      <c r="C75" s="371">
        <v>2076</v>
      </c>
      <c r="D75" s="371">
        <v>2014</v>
      </c>
      <c r="E75" s="371">
        <v>2138</v>
      </c>
      <c r="F75" s="372">
        <v>1.5</v>
      </c>
      <c r="G75" s="371">
        <v>1010</v>
      </c>
      <c r="H75" s="371">
        <v>1010</v>
      </c>
      <c r="I75" s="371">
        <v>1010</v>
      </c>
      <c r="J75" s="372">
        <v>0</v>
      </c>
      <c r="K75" s="373">
        <v>2.0557767422</v>
      </c>
      <c r="L75" s="373">
        <v>1.99</v>
      </c>
      <c r="M75" s="373">
        <v>2.12</v>
      </c>
      <c r="N75" s="373">
        <v>1.5</v>
      </c>
      <c r="O75" s="371">
        <v>995</v>
      </c>
      <c r="P75" s="371">
        <v>989</v>
      </c>
      <c r="Q75" s="371">
        <v>1001</v>
      </c>
      <c r="R75" s="372">
        <v>0.3</v>
      </c>
      <c r="S75" s="373">
        <v>2.0868468710000001</v>
      </c>
      <c r="T75" s="373">
        <v>2.0299999999999998</v>
      </c>
      <c r="U75" s="373">
        <v>2.15</v>
      </c>
      <c r="V75" s="374">
        <v>1.5</v>
      </c>
    </row>
    <row r="76" spans="1:22" x14ac:dyDescent="0.2">
      <c r="A76" s="486" t="s">
        <v>139</v>
      </c>
      <c r="B76" s="365" t="s">
        <v>141</v>
      </c>
      <c r="C76" s="375">
        <v>997</v>
      </c>
      <c r="D76" s="375">
        <v>961</v>
      </c>
      <c r="E76" s="375">
        <v>1033</v>
      </c>
      <c r="F76" s="376">
        <v>1.9</v>
      </c>
      <c r="G76" s="375">
        <v>471</v>
      </c>
      <c r="H76" s="375">
        <v>471</v>
      </c>
      <c r="I76" s="375">
        <v>471</v>
      </c>
      <c r="J76" s="376">
        <v>0</v>
      </c>
      <c r="K76" s="377">
        <v>2.11558812</v>
      </c>
      <c r="L76" s="377">
        <v>2.04</v>
      </c>
      <c r="M76" s="377">
        <v>2.19</v>
      </c>
      <c r="N76" s="377">
        <v>1.9</v>
      </c>
      <c r="O76" s="375">
        <v>468</v>
      </c>
      <c r="P76" s="375">
        <v>467</v>
      </c>
      <c r="Q76" s="375">
        <v>470</v>
      </c>
      <c r="R76" s="376">
        <v>0.2</v>
      </c>
      <c r="S76" s="377">
        <v>2.1286007660999999</v>
      </c>
      <c r="T76" s="377">
        <v>2.0499999999999998</v>
      </c>
      <c r="U76" s="377">
        <v>2.2000000000000002</v>
      </c>
      <c r="V76" s="378">
        <v>1.8</v>
      </c>
    </row>
    <row r="77" spans="1:22" x14ac:dyDescent="0.2">
      <c r="A77" s="486" t="s">
        <v>25</v>
      </c>
      <c r="B77" s="370" t="s">
        <v>133</v>
      </c>
      <c r="C77" s="371">
        <v>1494</v>
      </c>
      <c r="D77" s="371">
        <v>1452</v>
      </c>
      <c r="E77" s="371">
        <v>1537</v>
      </c>
      <c r="F77" s="372">
        <v>1.5</v>
      </c>
      <c r="G77" s="371">
        <v>1091</v>
      </c>
      <c r="H77" s="371">
        <v>1091</v>
      </c>
      <c r="I77" s="371">
        <v>1091</v>
      </c>
      <c r="J77" s="372">
        <v>0</v>
      </c>
      <c r="K77" s="373">
        <v>1.3692295032999999</v>
      </c>
      <c r="L77" s="373">
        <v>1.33</v>
      </c>
      <c r="M77" s="373">
        <v>1.41</v>
      </c>
      <c r="N77" s="373">
        <v>1.5</v>
      </c>
      <c r="O77" s="371">
        <v>1023</v>
      </c>
      <c r="P77" s="371">
        <v>1010</v>
      </c>
      <c r="Q77" s="371">
        <v>1036</v>
      </c>
      <c r="R77" s="372">
        <v>0.7</v>
      </c>
      <c r="S77" s="373">
        <v>1.4610482167000001</v>
      </c>
      <c r="T77" s="373">
        <v>1.43</v>
      </c>
      <c r="U77" s="373">
        <v>1.5</v>
      </c>
      <c r="V77" s="374">
        <v>1.2</v>
      </c>
    </row>
    <row r="78" spans="1:22" x14ac:dyDescent="0.2">
      <c r="A78" s="486" t="s">
        <v>139</v>
      </c>
      <c r="B78" s="365" t="s">
        <v>140</v>
      </c>
      <c r="C78" s="375">
        <v>1087</v>
      </c>
      <c r="D78" s="375">
        <v>1046</v>
      </c>
      <c r="E78" s="375">
        <v>1127</v>
      </c>
      <c r="F78" s="376">
        <v>1.9</v>
      </c>
      <c r="G78" s="375">
        <v>829</v>
      </c>
      <c r="H78" s="375">
        <v>829</v>
      </c>
      <c r="I78" s="375">
        <v>829</v>
      </c>
      <c r="J78" s="376">
        <v>0</v>
      </c>
      <c r="K78" s="377">
        <v>1.3103786073999999</v>
      </c>
      <c r="L78" s="377">
        <v>1.26</v>
      </c>
      <c r="M78" s="377">
        <v>1.36</v>
      </c>
      <c r="N78" s="377">
        <v>1.9</v>
      </c>
      <c r="O78" s="375">
        <v>768</v>
      </c>
      <c r="P78" s="375">
        <v>755</v>
      </c>
      <c r="Q78" s="375">
        <v>780</v>
      </c>
      <c r="R78" s="376">
        <v>0.8</v>
      </c>
      <c r="S78" s="377">
        <v>1.415319625</v>
      </c>
      <c r="T78" s="377">
        <v>1.37</v>
      </c>
      <c r="U78" s="377">
        <v>1.46</v>
      </c>
      <c r="V78" s="378">
        <v>1.5</v>
      </c>
    </row>
    <row r="79" spans="1:22" x14ac:dyDescent="0.2">
      <c r="A79" s="486" t="s">
        <v>139</v>
      </c>
      <c r="B79" s="370" t="s">
        <v>141</v>
      </c>
      <c r="C79" s="371">
        <v>408</v>
      </c>
      <c r="D79" s="371">
        <v>395</v>
      </c>
      <c r="E79" s="371">
        <v>421</v>
      </c>
      <c r="F79" s="372">
        <v>1.6</v>
      </c>
      <c r="G79" s="371">
        <v>262</v>
      </c>
      <c r="H79" s="371">
        <v>262</v>
      </c>
      <c r="I79" s="371">
        <v>262</v>
      </c>
      <c r="J79" s="372">
        <v>0</v>
      </c>
      <c r="K79" s="373">
        <v>1.5553223282999999</v>
      </c>
      <c r="L79" s="373">
        <v>1.51</v>
      </c>
      <c r="M79" s="373">
        <v>1.61</v>
      </c>
      <c r="N79" s="373">
        <v>1.6</v>
      </c>
      <c r="O79" s="371">
        <v>255</v>
      </c>
      <c r="P79" s="371">
        <v>252</v>
      </c>
      <c r="Q79" s="371">
        <v>258</v>
      </c>
      <c r="R79" s="372">
        <v>0.7</v>
      </c>
      <c r="S79" s="373">
        <v>1.5986553962000001</v>
      </c>
      <c r="T79" s="373">
        <v>1.55</v>
      </c>
      <c r="U79" s="373">
        <v>1.65</v>
      </c>
      <c r="V79" s="374">
        <v>1.7</v>
      </c>
    </row>
    <row r="80" spans="1:22" x14ac:dyDescent="0.2">
      <c r="A80" s="486" t="s">
        <v>160</v>
      </c>
      <c r="B80" s="365" t="s">
        <v>133</v>
      </c>
      <c r="C80" s="375">
        <v>2700</v>
      </c>
      <c r="D80" s="375">
        <v>2620</v>
      </c>
      <c r="E80" s="375">
        <v>2779</v>
      </c>
      <c r="F80" s="376">
        <v>1.5</v>
      </c>
      <c r="G80" s="375">
        <v>1632</v>
      </c>
      <c r="H80" s="375">
        <v>1632</v>
      </c>
      <c r="I80" s="375">
        <v>1632</v>
      </c>
      <c r="J80" s="376">
        <v>0</v>
      </c>
      <c r="K80" s="377">
        <v>1.6542579592</v>
      </c>
      <c r="L80" s="377">
        <v>1.61</v>
      </c>
      <c r="M80" s="377">
        <v>1.7</v>
      </c>
      <c r="N80" s="377">
        <v>1.5</v>
      </c>
      <c r="O80" s="375">
        <v>1612</v>
      </c>
      <c r="P80" s="375">
        <v>1606</v>
      </c>
      <c r="Q80" s="375">
        <v>1618</v>
      </c>
      <c r="R80" s="376">
        <v>0.2</v>
      </c>
      <c r="S80" s="377">
        <v>1.6742668034999999</v>
      </c>
      <c r="T80" s="377">
        <v>1.63</v>
      </c>
      <c r="U80" s="377">
        <v>1.72</v>
      </c>
      <c r="V80" s="378">
        <v>1.5</v>
      </c>
    </row>
    <row r="81" spans="1:22" x14ac:dyDescent="0.2">
      <c r="A81" s="486" t="s">
        <v>139</v>
      </c>
      <c r="B81" s="370" t="s">
        <v>140</v>
      </c>
      <c r="C81" s="371">
        <v>1137</v>
      </c>
      <c r="D81" s="371">
        <v>1101</v>
      </c>
      <c r="E81" s="371">
        <v>1173</v>
      </c>
      <c r="F81" s="372">
        <v>1.6</v>
      </c>
      <c r="G81" s="371">
        <v>717</v>
      </c>
      <c r="H81" s="371">
        <v>717</v>
      </c>
      <c r="I81" s="371">
        <v>717</v>
      </c>
      <c r="J81" s="372">
        <v>0</v>
      </c>
      <c r="K81" s="373">
        <v>1.5858971108</v>
      </c>
      <c r="L81" s="373">
        <v>1.54</v>
      </c>
      <c r="M81" s="373">
        <v>1.64</v>
      </c>
      <c r="N81" s="373">
        <v>1.6</v>
      </c>
      <c r="O81" s="371">
        <v>703</v>
      </c>
      <c r="P81" s="371">
        <v>698</v>
      </c>
      <c r="Q81" s="371">
        <v>708</v>
      </c>
      <c r="R81" s="372">
        <v>0.4</v>
      </c>
      <c r="S81" s="373">
        <v>1.6174076525000001</v>
      </c>
      <c r="T81" s="373">
        <v>1.57</v>
      </c>
      <c r="U81" s="373">
        <v>1.67</v>
      </c>
      <c r="V81" s="374">
        <v>1.6</v>
      </c>
    </row>
    <row r="82" spans="1:22" x14ac:dyDescent="0.2">
      <c r="A82" s="486" t="s">
        <v>139</v>
      </c>
      <c r="B82" s="365" t="s">
        <v>141</v>
      </c>
      <c r="C82" s="375">
        <v>1562</v>
      </c>
      <c r="D82" s="375">
        <v>1494</v>
      </c>
      <c r="E82" s="375">
        <v>1631</v>
      </c>
      <c r="F82" s="376">
        <v>2.2000000000000002</v>
      </c>
      <c r="G82" s="375">
        <v>915</v>
      </c>
      <c r="H82" s="375">
        <v>915</v>
      </c>
      <c r="I82" s="375">
        <v>915</v>
      </c>
      <c r="J82" s="376">
        <v>0</v>
      </c>
      <c r="K82" s="377">
        <v>1.7078386189000001</v>
      </c>
      <c r="L82" s="377">
        <v>1.63</v>
      </c>
      <c r="M82" s="377">
        <v>1.78</v>
      </c>
      <c r="N82" s="377">
        <v>2.2000000000000002</v>
      </c>
      <c r="O82" s="375">
        <v>909</v>
      </c>
      <c r="P82" s="375">
        <v>907</v>
      </c>
      <c r="Q82" s="375">
        <v>912</v>
      </c>
      <c r="R82" s="376">
        <v>0.2</v>
      </c>
      <c r="S82" s="377">
        <v>1.7182301767999999</v>
      </c>
      <c r="T82" s="377">
        <v>1.64</v>
      </c>
      <c r="U82" s="377">
        <v>1.79</v>
      </c>
      <c r="V82" s="378">
        <v>2.2000000000000002</v>
      </c>
    </row>
    <row r="83" spans="1:22" x14ac:dyDescent="0.2">
      <c r="A83" s="486" t="s">
        <v>161</v>
      </c>
      <c r="B83" s="370" t="s">
        <v>133</v>
      </c>
      <c r="C83" s="371">
        <v>1971</v>
      </c>
      <c r="D83" s="371">
        <v>1912</v>
      </c>
      <c r="E83" s="371">
        <v>2030</v>
      </c>
      <c r="F83" s="372">
        <v>1.5</v>
      </c>
      <c r="G83" s="371">
        <v>1661</v>
      </c>
      <c r="H83" s="371">
        <v>1661</v>
      </c>
      <c r="I83" s="371">
        <v>1661</v>
      </c>
      <c r="J83" s="372">
        <v>0</v>
      </c>
      <c r="K83" s="373">
        <v>1.1862737955</v>
      </c>
      <c r="L83" s="373">
        <v>1.1499999999999999</v>
      </c>
      <c r="M83" s="373">
        <v>1.22</v>
      </c>
      <c r="N83" s="373">
        <v>1.5</v>
      </c>
      <c r="O83" s="371">
        <v>1643</v>
      </c>
      <c r="P83" s="371">
        <v>1635</v>
      </c>
      <c r="Q83" s="371">
        <v>1651</v>
      </c>
      <c r="R83" s="372">
        <v>0.2</v>
      </c>
      <c r="S83" s="373">
        <v>1.1994341384</v>
      </c>
      <c r="T83" s="373">
        <v>1.1599999999999999</v>
      </c>
      <c r="U83" s="373">
        <v>1.23</v>
      </c>
      <c r="V83" s="374">
        <v>1.5</v>
      </c>
    </row>
    <row r="84" spans="1:22" x14ac:dyDescent="0.2">
      <c r="A84" s="486" t="s">
        <v>139</v>
      </c>
      <c r="B84" s="365" t="s">
        <v>140</v>
      </c>
      <c r="C84" s="375">
        <v>1534</v>
      </c>
      <c r="D84" s="375">
        <v>1480</v>
      </c>
      <c r="E84" s="375">
        <v>1587</v>
      </c>
      <c r="F84" s="376">
        <v>1.8</v>
      </c>
      <c r="G84" s="375">
        <v>1321</v>
      </c>
      <c r="H84" s="375">
        <v>1321</v>
      </c>
      <c r="I84" s="375">
        <v>1321</v>
      </c>
      <c r="J84" s="376">
        <v>0</v>
      </c>
      <c r="K84" s="377">
        <v>1.1612907180000001</v>
      </c>
      <c r="L84" s="377">
        <v>1.1200000000000001</v>
      </c>
      <c r="M84" s="377">
        <v>1.2</v>
      </c>
      <c r="N84" s="377">
        <v>1.8</v>
      </c>
      <c r="O84" s="375">
        <v>1304</v>
      </c>
      <c r="P84" s="375">
        <v>1296</v>
      </c>
      <c r="Q84" s="375">
        <v>1311</v>
      </c>
      <c r="R84" s="376">
        <v>0.3</v>
      </c>
      <c r="S84" s="377">
        <v>1.1765883155000001</v>
      </c>
      <c r="T84" s="377">
        <v>1.1399999999999999</v>
      </c>
      <c r="U84" s="377">
        <v>1.22</v>
      </c>
      <c r="V84" s="378">
        <v>1.7</v>
      </c>
    </row>
    <row r="85" spans="1:22" x14ac:dyDescent="0.2">
      <c r="A85" s="486" t="s">
        <v>139</v>
      </c>
      <c r="B85" s="370" t="s">
        <v>141</v>
      </c>
      <c r="C85" s="371">
        <v>437</v>
      </c>
      <c r="D85" s="371">
        <v>418</v>
      </c>
      <c r="E85" s="371">
        <v>456</v>
      </c>
      <c r="F85" s="372">
        <v>2.2000000000000002</v>
      </c>
      <c r="G85" s="371">
        <v>340</v>
      </c>
      <c r="H85" s="371">
        <v>340</v>
      </c>
      <c r="I85" s="371">
        <v>340</v>
      </c>
      <c r="J85" s="372">
        <v>0</v>
      </c>
      <c r="K85" s="373">
        <v>1.2832009891</v>
      </c>
      <c r="L85" s="373">
        <v>1.23</v>
      </c>
      <c r="M85" s="373">
        <v>1.34</v>
      </c>
      <c r="N85" s="373">
        <v>2.2000000000000002</v>
      </c>
      <c r="O85" s="371">
        <v>339</v>
      </c>
      <c r="P85" s="371">
        <v>339</v>
      </c>
      <c r="Q85" s="371">
        <v>340</v>
      </c>
      <c r="R85" s="372">
        <v>0.1</v>
      </c>
      <c r="S85" s="373">
        <v>1.2871888654999999</v>
      </c>
      <c r="T85" s="373">
        <v>1.23</v>
      </c>
      <c r="U85" s="373">
        <v>1.34</v>
      </c>
      <c r="V85" s="374">
        <v>2.2000000000000002</v>
      </c>
    </row>
    <row r="86" spans="1:22" x14ac:dyDescent="0.2">
      <c r="A86" s="486" t="s">
        <v>162</v>
      </c>
      <c r="B86" s="365" t="s">
        <v>133</v>
      </c>
      <c r="C86" s="375">
        <v>911</v>
      </c>
      <c r="D86" s="375">
        <v>763</v>
      </c>
      <c r="E86" s="375">
        <v>1059</v>
      </c>
      <c r="F86" s="376">
        <v>8.3000000000000007</v>
      </c>
      <c r="G86" s="375">
        <v>376</v>
      </c>
      <c r="H86" s="375">
        <v>376</v>
      </c>
      <c r="I86" s="375">
        <v>376</v>
      </c>
      <c r="J86" s="376">
        <v>0</v>
      </c>
      <c r="K86" s="377">
        <v>2.4247656351</v>
      </c>
      <c r="L86" s="377">
        <v>2.0299999999999998</v>
      </c>
      <c r="M86" s="377">
        <v>2.82</v>
      </c>
      <c r="N86" s="377">
        <v>8.3000000000000007</v>
      </c>
      <c r="O86" s="375">
        <v>370</v>
      </c>
      <c r="P86" s="375">
        <v>368</v>
      </c>
      <c r="Q86" s="375">
        <v>372</v>
      </c>
      <c r="R86" s="376">
        <v>0.3</v>
      </c>
      <c r="S86" s="377">
        <v>2.4631999244</v>
      </c>
      <c r="T86" s="377">
        <v>2.06</v>
      </c>
      <c r="U86" s="377">
        <v>2.86</v>
      </c>
      <c r="V86" s="378">
        <v>8.3000000000000007</v>
      </c>
    </row>
    <row r="87" spans="1:22" x14ac:dyDescent="0.2">
      <c r="A87" s="486" t="s">
        <v>139</v>
      </c>
      <c r="B87" s="370" t="s">
        <v>140</v>
      </c>
      <c r="C87" s="371">
        <v>567</v>
      </c>
      <c r="D87" s="371">
        <v>427</v>
      </c>
      <c r="E87" s="371">
        <v>707</v>
      </c>
      <c r="F87" s="372">
        <v>12.6</v>
      </c>
      <c r="G87" s="371">
        <v>194</v>
      </c>
      <c r="H87" s="371">
        <v>194</v>
      </c>
      <c r="I87" s="371">
        <v>194</v>
      </c>
      <c r="J87" s="372">
        <v>0</v>
      </c>
      <c r="K87" s="373">
        <v>2.9173972663000001</v>
      </c>
      <c r="L87" s="373">
        <v>2.2000000000000002</v>
      </c>
      <c r="M87" s="373">
        <v>3.64</v>
      </c>
      <c r="N87" s="373">
        <v>12.6</v>
      </c>
      <c r="O87" s="371">
        <v>189</v>
      </c>
      <c r="P87" s="371">
        <v>187</v>
      </c>
      <c r="Q87" s="371">
        <v>191</v>
      </c>
      <c r="R87" s="372">
        <v>0.5</v>
      </c>
      <c r="S87" s="373">
        <v>3.0003175934000001</v>
      </c>
      <c r="T87" s="373">
        <v>2.2599999999999998</v>
      </c>
      <c r="U87" s="373">
        <v>3.74</v>
      </c>
      <c r="V87" s="374">
        <v>12.6</v>
      </c>
    </row>
    <row r="88" spans="1:22" x14ac:dyDescent="0.2">
      <c r="A88" s="486" t="s">
        <v>139</v>
      </c>
      <c r="B88" s="365" t="s">
        <v>141</v>
      </c>
      <c r="C88" s="375">
        <v>344</v>
      </c>
      <c r="D88" s="375">
        <v>335</v>
      </c>
      <c r="E88" s="375">
        <v>353</v>
      </c>
      <c r="F88" s="376">
        <v>1.3</v>
      </c>
      <c r="G88" s="375">
        <v>181</v>
      </c>
      <c r="H88" s="375">
        <v>181</v>
      </c>
      <c r="I88" s="375">
        <v>181</v>
      </c>
      <c r="J88" s="376">
        <v>0</v>
      </c>
      <c r="K88" s="377">
        <v>1.8967438474</v>
      </c>
      <c r="L88" s="377">
        <v>1.85</v>
      </c>
      <c r="M88" s="377">
        <v>1.95</v>
      </c>
      <c r="N88" s="377">
        <v>1.3</v>
      </c>
      <c r="O88" s="375">
        <v>181</v>
      </c>
      <c r="P88" s="375">
        <v>180</v>
      </c>
      <c r="Q88" s="375">
        <v>181</v>
      </c>
      <c r="R88" s="376">
        <v>0.1</v>
      </c>
      <c r="S88" s="377">
        <v>1.9018886812</v>
      </c>
      <c r="T88" s="377">
        <v>1.85</v>
      </c>
      <c r="U88" s="377">
        <v>1.95</v>
      </c>
      <c r="V88" s="378">
        <v>1.3</v>
      </c>
    </row>
    <row r="89" spans="1:22" x14ac:dyDescent="0.2">
      <c r="A89" s="486" t="s">
        <v>163</v>
      </c>
      <c r="B89" s="370" t="s">
        <v>133</v>
      </c>
      <c r="C89" s="371">
        <v>903</v>
      </c>
      <c r="D89" s="371">
        <v>867</v>
      </c>
      <c r="E89" s="371">
        <v>938</v>
      </c>
      <c r="F89" s="372">
        <v>2</v>
      </c>
      <c r="G89" s="371">
        <v>580</v>
      </c>
      <c r="H89" s="371">
        <v>580</v>
      </c>
      <c r="I89" s="371">
        <v>580</v>
      </c>
      <c r="J89" s="372">
        <v>0</v>
      </c>
      <c r="K89" s="373">
        <v>1.5556688055000001</v>
      </c>
      <c r="L89" s="373">
        <v>1.5</v>
      </c>
      <c r="M89" s="373">
        <v>1.62</v>
      </c>
      <c r="N89" s="373">
        <v>2</v>
      </c>
      <c r="O89" s="371">
        <v>567</v>
      </c>
      <c r="P89" s="371">
        <v>562</v>
      </c>
      <c r="Q89" s="371">
        <v>571</v>
      </c>
      <c r="R89" s="372">
        <v>0.4</v>
      </c>
      <c r="S89" s="373">
        <v>1.5932059274999999</v>
      </c>
      <c r="T89" s="373">
        <v>1.53</v>
      </c>
      <c r="U89" s="373">
        <v>1.65</v>
      </c>
      <c r="V89" s="374">
        <v>2</v>
      </c>
    </row>
    <row r="90" spans="1:22" x14ac:dyDescent="0.2">
      <c r="A90" s="486" t="s">
        <v>139</v>
      </c>
      <c r="B90" s="365" t="s">
        <v>140</v>
      </c>
      <c r="C90" s="375">
        <v>781</v>
      </c>
      <c r="D90" s="375">
        <v>747</v>
      </c>
      <c r="E90" s="375">
        <v>815</v>
      </c>
      <c r="F90" s="376">
        <v>2.2000000000000002</v>
      </c>
      <c r="G90" s="375">
        <v>511</v>
      </c>
      <c r="H90" s="375">
        <v>511</v>
      </c>
      <c r="I90" s="375">
        <v>511</v>
      </c>
      <c r="J90" s="376">
        <v>0</v>
      </c>
      <c r="K90" s="377">
        <v>1.5284686408999999</v>
      </c>
      <c r="L90" s="377">
        <v>1.46</v>
      </c>
      <c r="M90" s="377">
        <v>1.59</v>
      </c>
      <c r="N90" s="377">
        <v>2.2000000000000002</v>
      </c>
      <c r="O90" s="375">
        <v>500</v>
      </c>
      <c r="P90" s="375">
        <v>495</v>
      </c>
      <c r="Q90" s="375">
        <v>504</v>
      </c>
      <c r="R90" s="376">
        <v>0.4</v>
      </c>
      <c r="S90" s="377">
        <v>1.5631552500000001</v>
      </c>
      <c r="T90" s="377">
        <v>1.5</v>
      </c>
      <c r="U90" s="377">
        <v>1.63</v>
      </c>
      <c r="V90" s="378">
        <v>2.2000000000000002</v>
      </c>
    </row>
    <row r="91" spans="1:22" x14ac:dyDescent="0.2">
      <c r="A91" s="486" t="s">
        <v>139</v>
      </c>
      <c r="B91" s="370" t="s">
        <v>141</v>
      </c>
      <c r="C91" s="371">
        <v>122</v>
      </c>
      <c r="D91" s="371">
        <v>116</v>
      </c>
      <c r="E91" s="371">
        <v>127</v>
      </c>
      <c r="F91" s="372">
        <v>2.4</v>
      </c>
      <c r="G91" s="371">
        <v>69</v>
      </c>
      <c r="H91" s="371">
        <v>69</v>
      </c>
      <c r="I91" s="371">
        <v>69</v>
      </c>
      <c r="J91" s="372">
        <v>0</v>
      </c>
      <c r="K91" s="373">
        <v>1.7562694307</v>
      </c>
      <c r="L91" s="373">
        <v>1.67</v>
      </c>
      <c r="M91" s="373">
        <v>1.84</v>
      </c>
      <c r="N91" s="373">
        <v>2.4</v>
      </c>
      <c r="O91" s="371">
        <v>67</v>
      </c>
      <c r="P91" s="371">
        <v>66</v>
      </c>
      <c r="Q91" s="371">
        <v>68</v>
      </c>
      <c r="R91" s="372">
        <v>0.5</v>
      </c>
      <c r="S91" s="373">
        <v>1.8174616589000001</v>
      </c>
      <c r="T91" s="373">
        <v>1.73</v>
      </c>
      <c r="U91" s="373">
        <v>1.91</v>
      </c>
      <c r="V91" s="374">
        <v>2.5</v>
      </c>
    </row>
    <row r="92" spans="1:22" x14ac:dyDescent="0.2">
      <c r="A92" s="486" t="s">
        <v>164</v>
      </c>
      <c r="B92" s="365" t="s">
        <v>133</v>
      </c>
      <c r="C92" s="375">
        <v>1654</v>
      </c>
      <c r="D92" s="375">
        <v>1584</v>
      </c>
      <c r="E92" s="375">
        <v>1724</v>
      </c>
      <c r="F92" s="376">
        <v>2.2000000000000002</v>
      </c>
      <c r="G92" s="375">
        <v>992</v>
      </c>
      <c r="H92" s="375">
        <v>992</v>
      </c>
      <c r="I92" s="375">
        <v>992</v>
      </c>
      <c r="J92" s="376">
        <v>0</v>
      </c>
      <c r="K92" s="377">
        <v>1.6683041154</v>
      </c>
      <c r="L92" s="377">
        <v>1.6</v>
      </c>
      <c r="M92" s="377">
        <v>1.74</v>
      </c>
      <c r="N92" s="377">
        <v>2.2000000000000002</v>
      </c>
      <c r="O92" s="375">
        <v>980</v>
      </c>
      <c r="P92" s="375">
        <v>976</v>
      </c>
      <c r="Q92" s="375">
        <v>984</v>
      </c>
      <c r="R92" s="376">
        <v>0.2</v>
      </c>
      <c r="S92" s="377">
        <v>1.6882113330999999</v>
      </c>
      <c r="T92" s="377">
        <v>1.62</v>
      </c>
      <c r="U92" s="377">
        <v>1.76</v>
      </c>
      <c r="V92" s="378">
        <v>2.2000000000000002</v>
      </c>
    </row>
    <row r="93" spans="1:22" x14ac:dyDescent="0.2">
      <c r="A93" s="486" t="s">
        <v>139</v>
      </c>
      <c r="B93" s="370" t="s">
        <v>140</v>
      </c>
      <c r="C93" s="371">
        <v>1292</v>
      </c>
      <c r="D93" s="371">
        <v>1222</v>
      </c>
      <c r="E93" s="371">
        <v>1361</v>
      </c>
      <c r="F93" s="372">
        <v>2.7</v>
      </c>
      <c r="G93" s="371">
        <v>796</v>
      </c>
      <c r="H93" s="371">
        <v>796</v>
      </c>
      <c r="I93" s="371">
        <v>796</v>
      </c>
      <c r="J93" s="372">
        <v>0</v>
      </c>
      <c r="K93" s="373">
        <v>1.6222720552000001</v>
      </c>
      <c r="L93" s="373">
        <v>1.54</v>
      </c>
      <c r="M93" s="373">
        <v>1.71</v>
      </c>
      <c r="N93" s="373">
        <v>2.7</v>
      </c>
      <c r="O93" s="371">
        <v>785</v>
      </c>
      <c r="P93" s="371">
        <v>781</v>
      </c>
      <c r="Q93" s="371">
        <v>789</v>
      </c>
      <c r="R93" s="372">
        <v>0.3</v>
      </c>
      <c r="S93" s="373">
        <v>1.6451072133</v>
      </c>
      <c r="T93" s="373">
        <v>1.56</v>
      </c>
      <c r="U93" s="373">
        <v>1.73</v>
      </c>
      <c r="V93" s="374">
        <v>2.7</v>
      </c>
    </row>
    <row r="94" spans="1:22" x14ac:dyDescent="0.2">
      <c r="A94" s="486" t="s">
        <v>139</v>
      </c>
      <c r="B94" s="365" t="s">
        <v>141</v>
      </c>
      <c r="C94" s="375">
        <v>363</v>
      </c>
      <c r="D94" s="375">
        <v>351</v>
      </c>
      <c r="E94" s="375">
        <v>375</v>
      </c>
      <c r="F94" s="376">
        <v>1.7</v>
      </c>
      <c r="G94" s="375">
        <v>195</v>
      </c>
      <c r="H94" s="375">
        <v>195</v>
      </c>
      <c r="I94" s="375">
        <v>195</v>
      </c>
      <c r="J94" s="376">
        <v>0</v>
      </c>
      <c r="K94" s="377">
        <v>1.8558658545</v>
      </c>
      <c r="L94" s="377">
        <v>1.79</v>
      </c>
      <c r="M94" s="377">
        <v>1.92</v>
      </c>
      <c r="N94" s="377">
        <v>1.7</v>
      </c>
      <c r="O94" s="375">
        <v>195</v>
      </c>
      <c r="P94" s="375">
        <v>194</v>
      </c>
      <c r="Q94" s="375">
        <v>195</v>
      </c>
      <c r="R94" s="376">
        <v>0.1</v>
      </c>
      <c r="S94" s="377">
        <v>1.8619751729</v>
      </c>
      <c r="T94" s="377">
        <v>1.8</v>
      </c>
      <c r="U94" s="377">
        <v>1.92</v>
      </c>
      <c r="V94" s="378">
        <v>1.7</v>
      </c>
    </row>
    <row r="95" spans="1:22" x14ac:dyDescent="0.2">
      <c r="A95" s="486" t="s">
        <v>165</v>
      </c>
      <c r="B95" s="370" t="s">
        <v>133</v>
      </c>
      <c r="C95" s="371">
        <v>215</v>
      </c>
      <c r="D95" s="371">
        <v>163</v>
      </c>
      <c r="E95" s="371">
        <v>268</v>
      </c>
      <c r="F95" s="372">
        <v>12.5</v>
      </c>
      <c r="G95" s="371">
        <v>43</v>
      </c>
      <c r="H95" s="371">
        <v>43</v>
      </c>
      <c r="I95" s="371">
        <v>43</v>
      </c>
      <c r="J95" s="372">
        <v>0</v>
      </c>
      <c r="K95" s="373">
        <v>4.9709471325000001</v>
      </c>
      <c r="L95" s="373">
        <v>3.76</v>
      </c>
      <c r="M95" s="373">
        <v>6.19</v>
      </c>
      <c r="N95" s="373">
        <v>12.5</v>
      </c>
      <c r="O95" s="371">
        <v>42</v>
      </c>
      <c r="P95" s="371">
        <v>42</v>
      </c>
      <c r="Q95" s="371">
        <v>43</v>
      </c>
      <c r="R95" s="372">
        <v>0.4</v>
      </c>
      <c r="S95" s="373">
        <v>5.0932126842000001</v>
      </c>
      <c r="T95" s="373">
        <v>3.86</v>
      </c>
      <c r="U95" s="373">
        <v>6.33</v>
      </c>
      <c r="V95" s="374">
        <v>12.4</v>
      </c>
    </row>
    <row r="96" spans="1:22" x14ac:dyDescent="0.2">
      <c r="A96" s="486" t="s">
        <v>139</v>
      </c>
      <c r="B96" s="365" t="s">
        <v>140</v>
      </c>
      <c r="C96" s="375">
        <v>215</v>
      </c>
      <c r="D96" s="375">
        <v>163</v>
      </c>
      <c r="E96" s="375">
        <v>268</v>
      </c>
      <c r="F96" s="376">
        <v>12.5</v>
      </c>
      <c r="G96" s="375">
        <v>43</v>
      </c>
      <c r="H96" s="375">
        <v>43</v>
      </c>
      <c r="I96" s="375">
        <v>43</v>
      </c>
      <c r="J96" s="376">
        <v>0</v>
      </c>
      <c r="K96" s="377">
        <v>4.9709471325000001</v>
      </c>
      <c r="L96" s="377">
        <v>3.76</v>
      </c>
      <c r="M96" s="377">
        <v>6.19</v>
      </c>
      <c r="N96" s="377">
        <v>12.5</v>
      </c>
      <c r="O96" s="375">
        <v>42</v>
      </c>
      <c r="P96" s="375">
        <v>42</v>
      </c>
      <c r="Q96" s="375">
        <v>43</v>
      </c>
      <c r="R96" s="376">
        <v>0.4</v>
      </c>
      <c r="S96" s="377">
        <v>5.0932126842000001</v>
      </c>
      <c r="T96" s="377">
        <v>3.86</v>
      </c>
      <c r="U96" s="377">
        <v>6.33</v>
      </c>
      <c r="V96" s="378">
        <v>12.4</v>
      </c>
    </row>
    <row r="97" spans="1:22" x14ac:dyDescent="0.2">
      <c r="A97" s="486" t="s">
        <v>166</v>
      </c>
      <c r="B97" s="370" t="s">
        <v>133</v>
      </c>
      <c r="C97" s="371">
        <v>3104</v>
      </c>
      <c r="D97" s="371">
        <v>2940</v>
      </c>
      <c r="E97" s="371">
        <v>3268</v>
      </c>
      <c r="F97" s="372">
        <v>2.7</v>
      </c>
      <c r="G97" s="371">
        <v>2346</v>
      </c>
      <c r="H97" s="371">
        <v>2346</v>
      </c>
      <c r="I97" s="371">
        <v>2346</v>
      </c>
      <c r="J97" s="372">
        <v>0</v>
      </c>
      <c r="K97" s="373">
        <v>1.3232147003000001</v>
      </c>
      <c r="L97" s="373">
        <v>1.25</v>
      </c>
      <c r="M97" s="373">
        <v>1.39</v>
      </c>
      <c r="N97" s="373">
        <v>2.7</v>
      </c>
      <c r="O97" s="371">
        <v>2293</v>
      </c>
      <c r="P97" s="371">
        <v>2277</v>
      </c>
      <c r="Q97" s="371">
        <v>2308</v>
      </c>
      <c r="R97" s="372">
        <v>0.3</v>
      </c>
      <c r="S97" s="373">
        <v>1.3541190164000001</v>
      </c>
      <c r="T97" s="373">
        <v>1.28</v>
      </c>
      <c r="U97" s="373">
        <v>1.42</v>
      </c>
      <c r="V97" s="374">
        <v>2.7</v>
      </c>
    </row>
    <row r="98" spans="1:22" x14ac:dyDescent="0.2">
      <c r="A98" s="486" t="s">
        <v>139</v>
      </c>
      <c r="B98" s="365" t="s">
        <v>140</v>
      </c>
      <c r="C98" s="375">
        <v>2369</v>
      </c>
      <c r="D98" s="375">
        <v>2218</v>
      </c>
      <c r="E98" s="375">
        <v>2520</v>
      </c>
      <c r="F98" s="376">
        <v>3.2</v>
      </c>
      <c r="G98" s="375">
        <v>1820</v>
      </c>
      <c r="H98" s="375">
        <v>1820</v>
      </c>
      <c r="I98" s="375">
        <v>1820</v>
      </c>
      <c r="J98" s="376">
        <v>0</v>
      </c>
      <c r="K98" s="377">
        <v>1.3014709404</v>
      </c>
      <c r="L98" s="377">
        <v>1.22</v>
      </c>
      <c r="M98" s="377">
        <v>1.38</v>
      </c>
      <c r="N98" s="377">
        <v>3.2</v>
      </c>
      <c r="O98" s="375">
        <v>1770</v>
      </c>
      <c r="P98" s="375">
        <v>1755</v>
      </c>
      <c r="Q98" s="375">
        <v>1786</v>
      </c>
      <c r="R98" s="376">
        <v>0.4</v>
      </c>
      <c r="S98" s="377">
        <v>1.3380237065</v>
      </c>
      <c r="T98" s="377">
        <v>1.25</v>
      </c>
      <c r="U98" s="377">
        <v>1.42</v>
      </c>
      <c r="V98" s="378">
        <v>3.2</v>
      </c>
    </row>
    <row r="99" spans="1:22" x14ac:dyDescent="0.2">
      <c r="A99" s="486" t="s">
        <v>139</v>
      </c>
      <c r="B99" s="370" t="s">
        <v>141</v>
      </c>
      <c r="C99" s="371">
        <v>736</v>
      </c>
      <c r="D99" s="371">
        <v>699</v>
      </c>
      <c r="E99" s="371">
        <v>772</v>
      </c>
      <c r="F99" s="372">
        <v>2.6</v>
      </c>
      <c r="G99" s="371">
        <v>526</v>
      </c>
      <c r="H99" s="371">
        <v>526</v>
      </c>
      <c r="I99" s="371">
        <v>526</v>
      </c>
      <c r="J99" s="372">
        <v>0</v>
      </c>
      <c r="K99" s="373">
        <v>1.3984638383000001</v>
      </c>
      <c r="L99" s="373">
        <v>1.33</v>
      </c>
      <c r="M99" s="373">
        <v>1.47</v>
      </c>
      <c r="N99" s="373">
        <v>2.6</v>
      </c>
      <c r="O99" s="371">
        <v>522</v>
      </c>
      <c r="P99" s="371">
        <v>520</v>
      </c>
      <c r="Q99" s="371">
        <v>524</v>
      </c>
      <c r="R99" s="372">
        <v>0.2</v>
      </c>
      <c r="S99" s="373">
        <v>1.4086951383999999</v>
      </c>
      <c r="T99" s="373">
        <v>1.34</v>
      </c>
      <c r="U99" s="373">
        <v>1.48</v>
      </c>
      <c r="V99" s="374">
        <v>2.6</v>
      </c>
    </row>
    <row r="100" spans="1:22" x14ac:dyDescent="0.2">
      <c r="A100" s="486" t="s">
        <v>167</v>
      </c>
      <c r="B100" s="365" t="s">
        <v>133</v>
      </c>
      <c r="C100" s="375">
        <v>2654</v>
      </c>
      <c r="D100" s="375">
        <v>2583</v>
      </c>
      <c r="E100" s="375">
        <v>2726</v>
      </c>
      <c r="F100" s="376">
        <v>1.4</v>
      </c>
      <c r="G100" s="375">
        <v>985</v>
      </c>
      <c r="H100" s="375">
        <v>985</v>
      </c>
      <c r="I100" s="375">
        <v>985</v>
      </c>
      <c r="J100" s="376">
        <v>0</v>
      </c>
      <c r="K100" s="377">
        <v>2.6953456350999998</v>
      </c>
      <c r="L100" s="377">
        <v>2.62</v>
      </c>
      <c r="M100" s="377">
        <v>2.77</v>
      </c>
      <c r="N100" s="377">
        <v>1.4</v>
      </c>
      <c r="O100" s="375">
        <v>977</v>
      </c>
      <c r="P100" s="375">
        <v>974</v>
      </c>
      <c r="Q100" s="375">
        <v>980</v>
      </c>
      <c r="R100" s="376">
        <v>0.2</v>
      </c>
      <c r="S100" s="377">
        <v>2.7167935540000001</v>
      </c>
      <c r="T100" s="377">
        <v>2.64</v>
      </c>
      <c r="U100" s="377">
        <v>2.79</v>
      </c>
      <c r="V100" s="378">
        <v>1.4</v>
      </c>
    </row>
    <row r="101" spans="1:22" x14ac:dyDescent="0.2">
      <c r="A101" s="486" t="s">
        <v>139</v>
      </c>
      <c r="B101" s="370" t="s">
        <v>140</v>
      </c>
      <c r="C101" s="371">
        <v>1464</v>
      </c>
      <c r="D101" s="371">
        <v>1406</v>
      </c>
      <c r="E101" s="371">
        <v>1521</v>
      </c>
      <c r="F101" s="372">
        <v>2</v>
      </c>
      <c r="G101" s="371">
        <v>603</v>
      </c>
      <c r="H101" s="371">
        <v>603</v>
      </c>
      <c r="I101" s="371">
        <v>603</v>
      </c>
      <c r="J101" s="372">
        <v>0</v>
      </c>
      <c r="K101" s="373">
        <v>2.4259196740000002</v>
      </c>
      <c r="L101" s="373">
        <v>2.33</v>
      </c>
      <c r="M101" s="373">
        <v>2.52</v>
      </c>
      <c r="N101" s="373">
        <v>2</v>
      </c>
      <c r="O101" s="371">
        <v>597</v>
      </c>
      <c r="P101" s="371">
        <v>593</v>
      </c>
      <c r="Q101" s="371">
        <v>600</v>
      </c>
      <c r="R101" s="372">
        <v>0.3</v>
      </c>
      <c r="S101" s="373">
        <v>2.4534129107</v>
      </c>
      <c r="T101" s="373">
        <v>2.36</v>
      </c>
      <c r="U101" s="373">
        <v>2.5499999999999998</v>
      </c>
      <c r="V101" s="374">
        <v>2</v>
      </c>
    </row>
    <row r="102" spans="1:22" x14ac:dyDescent="0.2">
      <c r="A102" s="486" t="s">
        <v>139</v>
      </c>
      <c r="B102" s="365" t="s">
        <v>141</v>
      </c>
      <c r="C102" s="375">
        <v>1191</v>
      </c>
      <c r="D102" s="375">
        <v>1147</v>
      </c>
      <c r="E102" s="375">
        <v>1234</v>
      </c>
      <c r="F102" s="376">
        <v>1.9</v>
      </c>
      <c r="G102" s="375">
        <v>381</v>
      </c>
      <c r="H102" s="375">
        <v>381</v>
      </c>
      <c r="I102" s="375">
        <v>381</v>
      </c>
      <c r="J102" s="376">
        <v>0</v>
      </c>
      <c r="K102" s="377">
        <v>3.1215181941000001</v>
      </c>
      <c r="L102" s="377">
        <v>3.01</v>
      </c>
      <c r="M102" s="377">
        <v>3.24</v>
      </c>
      <c r="N102" s="377">
        <v>1.9</v>
      </c>
      <c r="O102" s="375">
        <v>380</v>
      </c>
      <c r="P102" s="375">
        <v>380</v>
      </c>
      <c r="Q102" s="375">
        <v>381</v>
      </c>
      <c r="R102" s="376">
        <v>0.1</v>
      </c>
      <c r="S102" s="377">
        <v>3.1298323768</v>
      </c>
      <c r="T102" s="377">
        <v>3.02</v>
      </c>
      <c r="U102" s="377">
        <v>3.24</v>
      </c>
      <c r="V102" s="378">
        <v>1.9</v>
      </c>
    </row>
    <row r="103" spans="1:22" x14ac:dyDescent="0.2">
      <c r="A103" s="486" t="s">
        <v>27</v>
      </c>
      <c r="B103" s="370" t="s">
        <v>133</v>
      </c>
      <c r="C103" s="371">
        <v>2271</v>
      </c>
      <c r="D103" s="371">
        <v>2220</v>
      </c>
      <c r="E103" s="371">
        <v>2322</v>
      </c>
      <c r="F103" s="372">
        <v>1.1000000000000001</v>
      </c>
      <c r="G103" s="371">
        <v>1351</v>
      </c>
      <c r="H103" s="371">
        <v>1351</v>
      </c>
      <c r="I103" s="371">
        <v>1351</v>
      </c>
      <c r="J103" s="372">
        <v>0</v>
      </c>
      <c r="K103" s="373">
        <v>1.6806626866000001</v>
      </c>
      <c r="L103" s="373">
        <v>1.64</v>
      </c>
      <c r="M103" s="373">
        <v>1.72</v>
      </c>
      <c r="N103" s="373">
        <v>1.1000000000000001</v>
      </c>
      <c r="O103" s="371">
        <v>1325</v>
      </c>
      <c r="P103" s="371">
        <v>1316</v>
      </c>
      <c r="Q103" s="371">
        <v>1333</v>
      </c>
      <c r="R103" s="372">
        <v>0.3</v>
      </c>
      <c r="S103" s="373">
        <v>1.7142611564000001</v>
      </c>
      <c r="T103" s="373">
        <v>1.68</v>
      </c>
      <c r="U103" s="373">
        <v>1.75</v>
      </c>
      <c r="V103" s="374">
        <v>1.1000000000000001</v>
      </c>
    </row>
    <row r="104" spans="1:22" x14ac:dyDescent="0.2">
      <c r="A104" s="486" t="s">
        <v>139</v>
      </c>
      <c r="B104" s="365" t="s">
        <v>140</v>
      </c>
      <c r="C104" s="375">
        <v>1505</v>
      </c>
      <c r="D104" s="375">
        <v>1460</v>
      </c>
      <c r="E104" s="375">
        <v>1550</v>
      </c>
      <c r="F104" s="376">
        <v>1.5</v>
      </c>
      <c r="G104" s="375">
        <v>935</v>
      </c>
      <c r="H104" s="375">
        <v>935</v>
      </c>
      <c r="I104" s="375">
        <v>935</v>
      </c>
      <c r="J104" s="376">
        <v>0</v>
      </c>
      <c r="K104" s="377">
        <v>1.6091102809</v>
      </c>
      <c r="L104" s="377">
        <v>1.56</v>
      </c>
      <c r="M104" s="377">
        <v>1.66</v>
      </c>
      <c r="N104" s="377">
        <v>1.5</v>
      </c>
      <c r="O104" s="375">
        <v>912</v>
      </c>
      <c r="P104" s="375">
        <v>904</v>
      </c>
      <c r="Q104" s="375">
        <v>921</v>
      </c>
      <c r="R104" s="376">
        <v>0.5</v>
      </c>
      <c r="S104" s="377">
        <v>1.6494783124000001</v>
      </c>
      <c r="T104" s="377">
        <v>1.6</v>
      </c>
      <c r="U104" s="377">
        <v>1.7</v>
      </c>
      <c r="V104" s="378">
        <v>1.5</v>
      </c>
    </row>
    <row r="105" spans="1:22" x14ac:dyDescent="0.2">
      <c r="A105" s="486" t="s">
        <v>139</v>
      </c>
      <c r="B105" s="370" t="s">
        <v>141</v>
      </c>
      <c r="C105" s="371">
        <v>766</v>
      </c>
      <c r="D105" s="371">
        <v>746</v>
      </c>
      <c r="E105" s="371">
        <v>785</v>
      </c>
      <c r="F105" s="372">
        <v>1.3</v>
      </c>
      <c r="G105" s="371">
        <v>416</v>
      </c>
      <c r="H105" s="371">
        <v>416</v>
      </c>
      <c r="I105" s="371">
        <v>416</v>
      </c>
      <c r="J105" s="372">
        <v>0</v>
      </c>
      <c r="K105" s="373">
        <v>1.841559731</v>
      </c>
      <c r="L105" s="373">
        <v>1.79</v>
      </c>
      <c r="M105" s="373">
        <v>1.89</v>
      </c>
      <c r="N105" s="373">
        <v>1.3</v>
      </c>
      <c r="O105" s="371">
        <v>412</v>
      </c>
      <c r="P105" s="371">
        <v>411</v>
      </c>
      <c r="Q105" s="371">
        <v>414</v>
      </c>
      <c r="R105" s="372">
        <v>0.2</v>
      </c>
      <c r="S105" s="373">
        <v>1.8576091317000001</v>
      </c>
      <c r="T105" s="373">
        <v>1.81</v>
      </c>
      <c r="U105" s="373">
        <v>1.91</v>
      </c>
      <c r="V105" s="374">
        <v>1.3</v>
      </c>
    </row>
    <row r="106" spans="1:22" x14ac:dyDescent="0.2">
      <c r="A106" s="486" t="s">
        <v>168</v>
      </c>
      <c r="B106" s="365" t="s">
        <v>133</v>
      </c>
      <c r="C106" s="375">
        <v>8869</v>
      </c>
      <c r="D106" s="375">
        <v>8532</v>
      </c>
      <c r="E106" s="375">
        <v>9205</v>
      </c>
      <c r="F106" s="376">
        <v>1.9</v>
      </c>
      <c r="G106" s="375">
        <v>4633</v>
      </c>
      <c r="H106" s="375">
        <v>4633</v>
      </c>
      <c r="I106" s="375">
        <v>4633</v>
      </c>
      <c r="J106" s="376">
        <v>0</v>
      </c>
      <c r="K106" s="377">
        <v>1.9140614261</v>
      </c>
      <c r="L106" s="377">
        <v>1.84</v>
      </c>
      <c r="M106" s="377">
        <v>1.99</v>
      </c>
      <c r="N106" s="377">
        <v>1.9</v>
      </c>
      <c r="O106" s="375">
        <v>4593</v>
      </c>
      <c r="P106" s="375">
        <v>4580</v>
      </c>
      <c r="Q106" s="375">
        <v>4607</v>
      </c>
      <c r="R106" s="376">
        <v>0.1</v>
      </c>
      <c r="S106" s="377">
        <v>1.9307237022999999</v>
      </c>
      <c r="T106" s="377">
        <v>1.86</v>
      </c>
      <c r="U106" s="377">
        <v>2</v>
      </c>
      <c r="V106" s="378">
        <v>1.9</v>
      </c>
    </row>
    <row r="107" spans="1:22" x14ac:dyDescent="0.2">
      <c r="A107" s="486" t="s">
        <v>139</v>
      </c>
      <c r="B107" s="370" t="s">
        <v>140</v>
      </c>
      <c r="C107" s="371">
        <v>7418</v>
      </c>
      <c r="D107" s="371">
        <v>7089</v>
      </c>
      <c r="E107" s="371">
        <v>7747</v>
      </c>
      <c r="F107" s="372">
        <v>2.2999999999999998</v>
      </c>
      <c r="G107" s="371">
        <v>3976</v>
      </c>
      <c r="H107" s="371">
        <v>3976</v>
      </c>
      <c r="I107" s="371">
        <v>3976</v>
      </c>
      <c r="J107" s="372">
        <v>0</v>
      </c>
      <c r="K107" s="373">
        <v>1.8655050063</v>
      </c>
      <c r="L107" s="373">
        <v>1.78</v>
      </c>
      <c r="M107" s="373">
        <v>1.95</v>
      </c>
      <c r="N107" s="373">
        <v>2.2999999999999998</v>
      </c>
      <c r="O107" s="371">
        <v>3940</v>
      </c>
      <c r="P107" s="371">
        <v>3926</v>
      </c>
      <c r="Q107" s="371">
        <v>3953</v>
      </c>
      <c r="R107" s="372">
        <v>0.2</v>
      </c>
      <c r="S107" s="373">
        <v>1.8828583431999999</v>
      </c>
      <c r="T107" s="373">
        <v>1.8</v>
      </c>
      <c r="U107" s="373">
        <v>1.97</v>
      </c>
      <c r="V107" s="374">
        <v>2.2000000000000002</v>
      </c>
    </row>
    <row r="108" spans="1:22" x14ac:dyDescent="0.2">
      <c r="A108" s="486" t="s">
        <v>139</v>
      </c>
      <c r="B108" s="365" t="s">
        <v>141</v>
      </c>
      <c r="C108" s="375">
        <v>1451</v>
      </c>
      <c r="D108" s="375">
        <v>1383</v>
      </c>
      <c r="E108" s="375">
        <v>1518</v>
      </c>
      <c r="F108" s="376">
        <v>2.4</v>
      </c>
      <c r="G108" s="375">
        <v>657</v>
      </c>
      <c r="H108" s="375">
        <v>657</v>
      </c>
      <c r="I108" s="375">
        <v>657</v>
      </c>
      <c r="J108" s="376">
        <v>0</v>
      </c>
      <c r="K108" s="377">
        <v>2.2079642012999998</v>
      </c>
      <c r="L108" s="377">
        <v>2.11</v>
      </c>
      <c r="M108" s="377">
        <v>2.31</v>
      </c>
      <c r="N108" s="377">
        <v>2.4</v>
      </c>
      <c r="O108" s="375">
        <v>654</v>
      </c>
      <c r="P108" s="375">
        <v>652</v>
      </c>
      <c r="Q108" s="375">
        <v>655</v>
      </c>
      <c r="R108" s="376">
        <v>0.1</v>
      </c>
      <c r="S108" s="377">
        <v>2.2192392482000001</v>
      </c>
      <c r="T108" s="377">
        <v>2.12</v>
      </c>
      <c r="U108" s="377">
        <v>2.3199999999999998</v>
      </c>
      <c r="V108" s="378">
        <v>2.4</v>
      </c>
    </row>
    <row r="109" spans="1:22" x14ac:dyDescent="0.2">
      <c r="A109" s="486" t="s">
        <v>169</v>
      </c>
      <c r="B109" s="370" t="s">
        <v>133</v>
      </c>
      <c r="C109" s="371">
        <v>52</v>
      </c>
      <c r="D109" s="371">
        <v>43</v>
      </c>
      <c r="E109" s="371">
        <v>62</v>
      </c>
      <c r="F109" s="372">
        <v>9.4</v>
      </c>
      <c r="G109" s="371">
        <v>52</v>
      </c>
      <c r="H109" s="371">
        <v>52</v>
      </c>
      <c r="I109" s="371">
        <v>52</v>
      </c>
      <c r="J109" s="372">
        <v>0</v>
      </c>
      <c r="K109" s="373">
        <v>1.0090257303000001</v>
      </c>
      <c r="L109" s="373">
        <v>0.82</v>
      </c>
      <c r="M109" s="373">
        <v>1.19</v>
      </c>
      <c r="N109" s="373">
        <v>9.4</v>
      </c>
      <c r="O109" s="371">
        <v>44</v>
      </c>
      <c r="P109" s="371">
        <v>42</v>
      </c>
      <c r="Q109" s="371">
        <v>47</v>
      </c>
      <c r="R109" s="372">
        <v>2.6</v>
      </c>
      <c r="S109" s="373">
        <v>1.1797515191000001</v>
      </c>
      <c r="T109" s="373">
        <v>0.96</v>
      </c>
      <c r="U109" s="373">
        <v>1.4</v>
      </c>
      <c r="V109" s="374">
        <v>9.6</v>
      </c>
    </row>
    <row r="110" spans="1:22" x14ac:dyDescent="0.2">
      <c r="A110" s="486" t="s">
        <v>139</v>
      </c>
      <c r="B110" s="365" t="s">
        <v>140</v>
      </c>
      <c r="C110" s="375">
        <v>20</v>
      </c>
      <c r="D110" s="375">
        <v>19</v>
      </c>
      <c r="E110" s="375">
        <v>21</v>
      </c>
      <c r="F110" s="376">
        <v>2.2999999999999998</v>
      </c>
      <c r="G110" s="375">
        <v>15</v>
      </c>
      <c r="H110" s="375">
        <v>14</v>
      </c>
      <c r="I110" s="375">
        <v>14</v>
      </c>
      <c r="J110" s="376">
        <v>0</v>
      </c>
      <c r="K110" s="377">
        <v>1.3821524581</v>
      </c>
      <c r="L110" s="377">
        <v>1.32</v>
      </c>
      <c r="M110" s="377">
        <v>1.44</v>
      </c>
      <c r="N110" s="377">
        <v>2.2999999999999998</v>
      </c>
      <c r="O110" s="375">
        <v>14</v>
      </c>
      <c r="P110" s="375">
        <v>14</v>
      </c>
      <c r="Q110" s="375">
        <v>14</v>
      </c>
      <c r="R110" s="376">
        <v>0.6</v>
      </c>
      <c r="S110" s="377">
        <v>1.3999871631</v>
      </c>
      <c r="T110" s="377">
        <v>1.34</v>
      </c>
      <c r="U110" s="377">
        <v>1.46</v>
      </c>
      <c r="V110" s="378">
        <v>2.2000000000000002</v>
      </c>
    </row>
    <row r="111" spans="1:22" x14ac:dyDescent="0.2">
      <c r="A111" s="486" t="s">
        <v>139</v>
      </c>
      <c r="B111" s="370" t="s">
        <v>141</v>
      </c>
      <c r="C111" s="371">
        <v>32</v>
      </c>
      <c r="D111" s="371">
        <v>23</v>
      </c>
      <c r="E111" s="371">
        <v>42</v>
      </c>
      <c r="F111" s="372">
        <v>15.2</v>
      </c>
      <c r="G111" s="371">
        <v>37</v>
      </c>
      <c r="H111" s="371">
        <v>37</v>
      </c>
      <c r="I111" s="371">
        <v>37</v>
      </c>
      <c r="J111" s="372">
        <v>0</v>
      </c>
      <c r="K111" s="373">
        <v>0.86429464170000003</v>
      </c>
      <c r="L111" s="373">
        <v>0.61</v>
      </c>
      <c r="M111" s="373">
        <v>1.1200000000000001</v>
      </c>
      <c r="N111" s="373">
        <v>15.2</v>
      </c>
      <c r="O111" s="371">
        <v>30</v>
      </c>
      <c r="P111" s="371">
        <v>28</v>
      </c>
      <c r="Q111" s="371">
        <v>32</v>
      </c>
      <c r="R111" s="372">
        <v>3.9</v>
      </c>
      <c r="S111" s="373">
        <v>1.0748655714999999</v>
      </c>
      <c r="T111" s="373">
        <v>0.75</v>
      </c>
      <c r="U111" s="373">
        <v>1.4</v>
      </c>
      <c r="V111" s="374">
        <v>15.5</v>
      </c>
    </row>
    <row r="112" spans="1:22" x14ac:dyDescent="0.2">
      <c r="A112" s="486" t="s">
        <v>170</v>
      </c>
      <c r="B112" s="365" t="s">
        <v>133</v>
      </c>
      <c r="C112" s="375">
        <v>158</v>
      </c>
      <c r="D112" s="375">
        <v>147</v>
      </c>
      <c r="E112" s="375">
        <v>169</v>
      </c>
      <c r="F112" s="376">
        <v>3.5</v>
      </c>
      <c r="G112" s="375">
        <v>117</v>
      </c>
      <c r="H112" s="375">
        <v>117</v>
      </c>
      <c r="I112" s="375">
        <v>117</v>
      </c>
      <c r="J112" s="376">
        <v>0</v>
      </c>
      <c r="K112" s="377">
        <v>1.3471488217000001</v>
      </c>
      <c r="L112" s="377">
        <v>1.26</v>
      </c>
      <c r="M112" s="377">
        <v>1.44</v>
      </c>
      <c r="N112" s="377">
        <v>3.5</v>
      </c>
      <c r="O112" s="375">
        <v>101</v>
      </c>
      <c r="P112" s="375">
        <v>97</v>
      </c>
      <c r="Q112" s="375">
        <v>105</v>
      </c>
      <c r="R112" s="376">
        <v>2</v>
      </c>
      <c r="S112" s="377">
        <v>1.5586974790999999</v>
      </c>
      <c r="T112" s="377">
        <v>1.48</v>
      </c>
      <c r="U112" s="377">
        <v>1.64</v>
      </c>
      <c r="V112" s="378">
        <v>2.5</v>
      </c>
    </row>
    <row r="113" spans="1:22" x14ac:dyDescent="0.2">
      <c r="A113" s="486" t="s">
        <v>139</v>
      </c>
      <c r="B113" s="370" t="s">
        <v>140</v>
      </c>
      <c r="C113" s="371">
        <v>50</v>
      </c>
      <c r="D113" s="371">
        <v>48</v>
      </c>
      <c r="E113" s="371">
        <v>52</v>
      </c>
      <c r="F113" s="372">
        <v>2.1</v>
      </c>
      <c r="G113" s="371">
        <v>28</v>
      </c>
      <c r="H113" s="371">
        <v>28</v>
      </c>
      <c r="I113" s="371">
        <v>28</v>
      </c>
      <c r="J113" s="372">
        <v>0</v>
      </c>
      <c r="K113" s="373">
        <v>1.7808465533</v>
      </c>
      <c r="L113" s="373">
        <v>1.71</v>
      </c>
      <c r="M113" s="373">
        <v>1.85</v>
      </c>
      <c r="N113" s="373">
        <v>2.1</v>
      </c>
      <c r="O113" s="371">
        <v>27</v>
      </c>
      <c r="P113" s="371">
        <v>27</v>
      </c>
      <c r="Q113" s="371">
        <v>28</v>
      </c>
      <c r="R113" s="372">
        <v>0.5</v>
      </c>
      <c r="S113" s="373">
        <v>1.8320425813000001</v>
      </c>
      <c r="T113" s="373">
        <v>1.76</v>
      </c>
      <c r="U113" s="373">
        <v>1.9</v>
      </c>
      <c r="V113" s="374">
        <v>2</v>
      </c>
    </row>
    <row r="114" spans="1:22" x14ac:dyDescent="0.2">
      <c r="A114" s="503" t="s">
        <v>139</v>
      </c>
      <c r="B114" s="147" t="s">
        <v>141</v>
      </c>
      <c r="C114" s="361">
        <v>108</v>
      </c>
      <c r="D114" s="361">
        <v>99</v>
      </c>
      <c r="E114" s="361">
        <v>117</v>
      </c>
      <c r="F114" s="362">
        <v>4.4000000000000004</v>
      </c>
      <c r="G114" s="361">
        <v>89</v>
      </c>
      <c r="H114" s="361">
        <v>89</v>
      </c>
      <c r="I114" s="361">
        <v>89</v>
      </c>
      <c r="J114" s="362">
        <v>0</v>
      </c>
      <c r="K114" s="363">
        <v>1.2107635958</v>
      </c>
      <c r="L114" s="363">
        <v>1.1100000000000001</v>
      </c>
      <c r="M114" s="363">
        <v>1.32</v>
      </c>
      <c r="N114" s="363">
        <v>4.4000000000000004</v>
      </c>
      <c r="O114" s="361">
        <v>74</v>
      </c>
      <c r="P114" s="361">
        <v>70</v>
      </c>
      <c r="Q114" s="361">
        <v>78</v>
      </c>
      <c r="R114" s="362">
        <v>2.6</v>
      </c>
      <c r="S114" s="363">
        <v>1.4580732863999999</v>
      </c>
      <c r="T114" s="363">
        <v>1.37</v>
      </c>
      <c r="U114" s="363">
        <v>1.55</v>
      </c>
      <c r="V114" s="379">
        <v>3.2</v>
      </c>
    </row>
    <row r="115" spans="1:22" x14ac:dyDescent="0.2">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row>
    <row r="116" spans="1:22" ht="4.5" customHeight="1" x14ac:dyDescent="0.2">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row>
    <row r="117" spans="1:22" x14ac:dyDescent="0.2">
      <c r="A117" s="160" t="s">
        <v>173</v>
      </c>
      <c r="B117" s="152"/>
      <c r="C117" s="152"/>
      <c r="D117" s="152"/>
      <c r="E117" s="152"/>
      <c r="F117" s="152"/>
      <c r="G117" s="152"/>
      <c r="H117" s="152"/>
      <c r="I117" s="152"/>
      <c r="J117" s="152"/>
      <c r="K117" s="152"/>
      <c r="L117" s="152"/>
      <c r="M117" s="152"/>
      <c r="N117" s="152"/>
      <c r="O117" s="152"/>
      <c r="P117" s="152"/>
      <c r="Q117" s="152"/>
      <c r="R117" s="152"/>
      <c r="S117" s="152"/>
      <c r="T117" s="152"/>
      <c r="U117" s="152"/>
      <c r="V117" s="153"/>
    </row>
    <row r="118" spans="1:22" ht="83.25" customHeight="1" x14ac:dyDescent="0.2">
      <c r="A118" s="499" t="s">
        <v>181</v>
      </c>
      <c r="B118" s="500"/>
      <c r="C118" s="500"/>
      <c r="D118" s="500"/>
      <c r="E118" s="500"/>
      <c r="F118" s="500"/>
      <c r="G118" s="500"/>
      <c r="H118" s="500"/>
      <c r="I118" s="500"/>
      <c r="J118" s="500"/>
      <c r="K118" s="500"/>
      <c r="L118" s="500"/>
      <c r="M118" s="500"/>
      <c r="N118" s="500"/>
      <c r="O118" s="500"/>
      <c r="P118" s="500"/>
      <c r="Q118" s="500"/>
      <c r="R118" s="500"/>
      <c r="S118" s="500"/>
      <c r="T118" s="500"/>
      <c r="U118" s="500"/>
      <c r="V118" s="501"/>
    </row>
    <row r="119" spans="1:22" x14ac:dyDescent="0.2">
      <c r="A119" s="428" t="s">
        <v>36</v>
      </c>
      <c r="B119" s="429"/>
      <c r="C119" s="429"/>
      <c r="D119" s="429"/>
      <c r="E119" s="429"/>
      <c r="F119" s="429"/>
      <c r="G119" s="429"/>
      <c r="H119" s="154"/>
      <c r="I119" s="154"/>
      <c r="J119" s="154"/>
      <c r="K119" s="154"/>
      <c r="L119" s="154"/>
      <c r="M119" s="154"/>
      <c r="N119" s="154"/>
      <c r="O119" s="154"/>
      <c r="P119" s="154"/>
      <c r="Q119" s="154"/>
      <c r="R119" s="154"/>
      <c r="S119" s="155"/>
      <c r="T119" s="155"/>
      <c r="U119" s="155"/>
      <c r="V119" s="158"/>
    </row>
    <row r="120" spans="1:22" ht="5.25" customHeight="1" x14ac:dyDescent="0.2">
      <c r="A120" s="487"/>
      <c r="B120" s="488"/>
      <c r="C120" s="489"/>
      <c r="D120" s="489"/>
      <c r="E120" s="489"/>
      <c r="F120" s="489"/>
      <c r="G120" s="489"/>
      <c r="H120" s="489"/>
      <c r="I120" s="159"/>
      <c r="J120" s="159"/>
      <c r="K120" s="159"/>
      <c r="L120" s="159"/>
      <c r="M120" s="159"/>
      <c r="N120" s="159"/>
      <c r="O120" s="159"/>
      <c r="P120" s="159"/>
      <c r="Q120" s="159"/>
      <c r="R120" s="159"/>
      <c r="S120" s="156"/>
      <c r="T120" s="156"/>
      <c r="U120" s="156"/>
      <c r="V120" s="157"/>
    </row>
    <row r="121" spans="1:22" x14ac:dyDescent="0.2">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row>
    <row r="122" spans="1:22" x14ac:dyDescent="0.2">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row>
    <row r="123" spans="1:22" x14ac:dyDescent="0.2">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row>
  </sheetData>
  <mergeCells count="47">
    <mergeCell ref="A120:H120"/>
    <mergeCell ref="A103:A105"/>
    <mergeCell ref="A106:A108"/>
    <mergeCell ref="A109:A111"/>
    <mergeCell ref="A112:A114"/>
    <mergeCell ref="A118:V118"/>
    <mergeCell ref="A119:G119"/>
    <mergeCell ref="A86:A88"/>
    <mergeCell ref="A89:A91"/>
    <mergeCell ref="A92:A94"/>
    <mergeCell ref="A95:A96"/>
    <mergeCell ref="A97:A99"/>
    <mergeCell ref="A100:A102"/>
    <mergeCell ref="A68:A70"/>
    <mergeCell ref="A71:A73"/>
    <mergeCell ref="A74:A76"/>
    <mergeCell ref="A77:A79"/>
    <mergeCell ref="A80:A82"/>
    <mergeCell ref="A83:A85"/>
    <mergeCell ref="A50:A52"/>
    <mergeCell ref="A53:A55"/>
    <mergeCell ref="A56:A58"/>
    <mergeCell ref="A59:A61"/>
    <mergeCell ref="A62:A64"/>
    <mergeCell ref="A65:A67"/>
    <mergeCell ref="A32:A34"/>
    <mergeCell ref="A35:A37"/>
    <mergeCell ref="A38:A40"/>
    <mergeCell ref="A41:A43"/>
    <mergeCell ref="A44:A46"/>
    <mergeCell ref="A47:A49"/>
    <mergeCell ref="A14:A16"/>
    <mergeCell ref="A17:A19"/>
    <mergeCell ref="A20:A22"/>
    <mergeCell ref="A23:A25"/>
    <mergeCell ref="A26:A28"/>
    <mergeCell ref="A29:A31"/>
    <mergeCell ref="A7:L8"/>
    <mergeCell ref="A9:L9"/>
    <mergeCell ref="A11:V11"/>
    <mergeCell ref="A12:A13"/>
    <mergeCell ref="B12:B13"/>
    <mergeCell ref="C12:F12"/>
    <mergeCell ref="G12:J12"/>
    <mergeCell ref="K12:N12"/>
    <mergeCell ref="O12:R12"/>
    <mergeCell ref="S12:V12"/>
  </mergeCells>
  <hyperlinks>
    <hyperlink ref="A10" location="Índice!A1" display="Índice"/>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26"/>
  <sheetViews>
    <sheetView showGridLines="0" zoomScale="85" zoomScaleNormal="85" workbookViewId="0">
      <selection activeCell="A6" sqref="A6"/>
    </sheetView>
  </sheetViews>
  <sheetFormatPr baseColWidth="10" defaultRowHeight="14.25" x14ac:dyDescent="0.25"/>
  <cols>
    <col min="1" max="1" width="19.28515625" style="30" customWidth="1"/>
    <col min="2" max="2" width="10.42578125" style="30" customWidth="1"/>
    <col min="3" max="23" width="12" style="30" customWidth="1"/>
    <col min="24" max="26" width="12.28515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124</v>
      </c>
      <c r="B5" s="434"/>
      <c r="C5" s="434"/>
      <c r="D5" s="434"/>
      <c r="E5" s="434"/>
      <c r="F5" s="434"/>
      <c r="G5" s="434"/>
      <c r="H5" s="434"/>
      <c r="I5" s="434"/>
      <c r="J5" s="434"/>
      <c r="K5" s="434"/>
      <c r="L5" s="434"/>
    </row>
    <row r="6" spans="1:35" s="18" customFormat="1" x14ac:dyDescent="0.25">
      <c r="A6" s="234" t="s">
        <v>235</v>
      </c>
      <c r="B6" s="19"/>
      <c r="C6" s="19"/>
      <c r="D6" s="19"/>
      <c r="E6" s="19"/>
      <c r="F6" s="19"/>
      <c r="G6" s="19"/>
      <c r="H6" s="19"/>
      <c r="I6" s="19"/>
    </row>
    <row r="7" spans="1:35" s="18" customFormat="1" ht="25.15" customHeight="1" x14ac:dyDescent="0.2">
      <c r="A7" s="516" t="s">
        <v>222</v>
      </c>
      <c r="B7" s="517"/>
      <c r="C7" s="517"/>
      <c r="D7" s="517"/>
      <c r="E7" s="517"/>
      <c r="F7" s="517"/>
      <c r="G7" s="517"/>
      <c r="H7" s="517"/>
      <c r="I7" s="517"/>
      <c r="J7" s="517"/>
      <c r="K7" s="517"/>
      <c r="L7" s="517"/>
      <c r="M7" s="517"/>
      <c r="N7" s="517"/>
      <c r="O7" s="517"/>
      <c r="P7" s="517"/>
      <c r="Q7" s="517"/>
      <c r="R7" s="517"/>
      <c r="S7" s="517"/>
      <c r="T7" s="517"/>
      <c r="U7" s="517"/>
      <c r="V7" s="517"/>
      <c r="W7" s="517"/>
      <c r="X7" s="517"/>
      <c r="Y7" s="517"/>
      <c r="Z7" s="518"/>
    </row>
    <row r="8" spans="1:35" s="81" customFormat="1" ht="12" x14ac:dyDescent="0.2">
      <c r="A8" s="476" t="s">
        <v>7</v>
      </c>
      <c r="B8" s="477" t="s">
        <v>125</v>
      </c>
      <c r="C8" s="478"/>
      <c r="D8" s="478"/>
      <c r="E8" s="478"/>
      <c r="F8" s="478"/>
      <c r="G8" s="478"/>
      <c r="H8" s="478"/>
      <c r="I8" s="478"/>
      <c r="J8" s="478"/>
      <c r="K8" s="478"/>
      <c r="L8" s="478"/>
      <c r="M8" s="478"/>
      <c r="N8" s="478"/>
      <c r="O8" s="478"/>
      <c r="P8" s="478"/>
      <c r="Q8" s="478"/>
      <c r="R8" s="478"/>
      <c r="S8" s="478"/>
      <c r="T8" s="478"/>
      <c r="U8" s="478"/>
      <c r="V8" s="478"/>
      <c r="W8" s="478"/>
      <c r="X8" s="478"/>
      <c r="Y8" s="478"/>
      <c r="Z8" s="479"/>
      <c r="AA8" s="95"/>
      <c r="AB8" s="86"/>
      <c r="AC8" s="86"/>
      <c r="AD8" s="90"/>
      <c r="AE8" s="86"/>
      <c r="AF8" s="88"/>
      <c r="AG8" s="95"/>
      <c r="AH8" s="86"/>
      <c r="AI8" s="86"/>
    </row>
    <row r="9" spans="1:35" s="81" customFormat="1" ht="12" x14ac:dyDescent="0.2">
      <c r="A9" s="477"/>
      <c r="B9" s="117" t="s">
        <v>78</v>
      </c>
      <c r="C9" s="118" t="s">
        <v>79</v>
      </c>
      <c r="D9" s="118" t="s">
        <v>80</v>
      </c>
      <c r="E9" s="118" t="s">
        <v>81</v>
      </c>
      <c r="F9" s="118" t="s">
        <v>82</v>
      </c>
      <c r="G9" s="118" t="s">
        <v>83</v>
      </c>
      <c r="H9" s="118" t="s">
        <v>84</v>
      </c>
      <c r="I9" s="118" t="s">
        <v>85</v>
      </c>
      <c r="J9" s="118" t="s">
        <v>86</v>
      </c>
      <c r="K9" s="118" t="s">
        <v>87</v>
      </c>
      <c r="L9" s="118" t="s">
        <v>88</v>
      </c>
      <c r="M9" s="118" t="s">
        <v>89</v>
      </c>
      <c r="N9" s="118" t="s">
        <v>90</v>
      </c>
      <c r="O9" s="118" t="s">
        <v>91</v>
      </c>
      <c r="P9" s="118" t="s">
        <v>92</v>
      </c>
      <c r="Q9" s="118" t="s">
        <v>93</v>
      </c>
      <c r="R9" s="118" t="s">
        <v>94</v>
      </c>
      <c r="S9" s="118" t="s">
        <v>95</v>
      </c>
      <c r="T9" s="118" t="s">
        <v>96</v>
      </c>
      <c r="U9" s="118" t="s">
        <v>97</v>
      </c>
      <c r="V9" s="118" t="s">
        <v>98</v>
      </c>
      <c r="W9" s="118" t="s">
        <v>99</v>
      </c>
      <c r="X9" s="118" t="s">
        <v>100</v>
      </c>
      <c r="Y9" s="118" t="s">
        <v>101</v>
      </c>
      <c r="Z9" s="119" t="s">
        <v>102</v>
      </c>
      <c r="AA9" s="95"/>
      <c r="AB9" s="86"/>
      <c r="AC9" s="86"/>
      <c r="AD9" s="90"/>
      <c r="AE9" s="86"/>
      <c r="AF9" s="88"/>
      <c r="AG9" s="95"/>
      <c r="AH9" s="86"/>
      <c r="AI9" s="86"/>
    </row>
    <row r="10" spans="1:35" s="81" customFormat="1" ht="12" x14ac:dyDescent="0.2">
      <c r="A10" s="143" t="s">
        <v>24</v>
      </c>
      <c r="B10" s="131">
        <v>283962</v>
      </c>
      <c r="C10" s="120">
        <v>287296</v>
      </c>
      <c r="D10" s="120">
        <v>246205.65</v>
      </c>
      <c r="E10" s="120">
        <v>311563.52000000002</v>
      </c>
      <c r="F10" s="120">
        <v>328779.0758487393</v>
      </c>
      <c r="G10" s="120">
        <v>269402.21999999997</v>
      </c>
      <c r="H10" s="120">
        <v>218177.1</v>
      </c>
      <c r="I10" s="120">
        <v>223353</v>
      </c>
      <c r="J10" s="120">
        <v>275983.688086554</v>
      </c>
      <c r="K10" s="120">
        <v>329908.24294600001</v>
      </c>
      <c r="L10" s="120">
        <v>265569.78843429644</v>
      </c>
      <c r="M10" s="120">
        <v>296238.99640055536</v>
      </c>
      <c r="N10" s="120">
        <v>258550.61</v>
      </c>
      <c r="O10" s="120">
        <v>293179.05718749296</v>
      </c>
      <c r="P10" s="120">
        <v>240587.71760999999</v>
      </c>
      <c r="Q10" s="120">
        <v>305807.56613669859</v>
      </c>
      <c r="R10" s="120">
        <v>392647.01</v>
      </c>
      <c r="S10" s="120">
        <v>414058.64481500001</v>
      </c>
      <c r="T10" s="120">
        <v>333777.71220000001</v>
      </c>
      <c r="U10" s="120">
        <v>352850.022628312</v>
      </c>
      <c r="V10" s="120">
        <v>394421.42947881971</v>
      </c>
      <c r="W10" s="120">
        <v>392647.80739318253</v>
      </c>
      <c r="X10" s="120">
        <v>357693.75005500001</v>
      </c>
      <c r="Y10" s="120">
        <v>413644</v>
      </c>
      <c r="Z10" s="121">
        <v>452872.37252198724</v>
      </c>
      <c r="AA10" s="95"/>
      <c r="AB10" s="86"/>
      <c r="AC10" s="86"/>
      <c r="AD10" s="90"/>
      <c r="AE10" s="86"/>
      <c r="AF10" s="88"/>
      <c r="AG10" s="95"/>
      <c r="AH10" s="86"/>
      <c r="AI10" s="86"/>
    </row>
    <row r="11" spans="1:35" s="81" customFormat="1" ht="12" x14ac:dyDescent="0.2">
      <c r="A11" s="122"/>
      <c r="B11" s="13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4"/>
      <c r="AA11" s="95"/>
      <c r="AB11" s="86"/>
      <c r="AC11" s="86"/>
      <c r="AD11" s="90"/>
      <c r="AE11" s="86"/>
      <c r="AF11" s="88"/>
      <c r="AG11" s="95"/>
      <c r="AH11" s="86"/>
      <c r="AI11" s="86"/>
    </row>
    <row r="12" spans="1:35" s="81" customFormat="1" ht="12" x14ac:dyDescent="0.2">
      <c r="A12" s="66" t="s">
        <v>25</v>
      </c>
      <c r="B12" s="133">
        <v>84787</v>
      </c>
      <c r="C12" s="125">
        <v>77386</v>
      </c>
      <c r="D12" s="125">
        <v>71524.41</v>
      </c>
      <c r="E12" s="125">
        <v>82614.5</v>
      </c>
      <c r="F12" s="125">
        <v>83848.3</v>
      </c>
      <c r="G12" s="125">
        <v>71024.600000000006</v>
      </c>
      <c r="H12" s="125">
        <v>53051</v>
      </c>
      <c r="I12" s="125">
        <v>59249</v>
      </c>
      <c r="J12" s="125">
        <v>72257.2</v>
      </c>
      <c r="K12" s="125">
        <v>96056.8</v>
      </c>
      <c r="L12" s="125">
        <v>80699.8</v>
      </c>
      <c r="M12" s="125">
        <v>86982.5</v>
      </c>
      <c r="N12" s="125">
        <v>56719</v>
      </c>
      <c r="O12" s="125">
        <v>61640.2</v>
      </c>
      <c r="P12" s="125">
        <v>31082.61</v>
      </c>
      <c r="Q12" s="125">
        <v>47262.55</v>
      </c>
      <c r="R12" s="125">
        <v>63311.5</v>
      </c>
      <c r="S12" s="125">
        <v>68051.740000000005</v>
      </c>
      <c r="T12" s="125">
        <v>52062.8</v>
      </c>
      <c r="U12" s="125">
        <v>61184.78</v>
      </c>
      <c r="V12" s="125">
        <v>66769.899999999994</v>
      </c>
      <c r="W12" s="125">
        <v>57992.25</v>
      </c>
      <c r="X12" s="125">
        <v>66576.213000000003</v>
      </c>
      <c r="Y12" s="125">
        <v>68185</v>
      </c>
      <c r="Z12" s="126">
        <v>72416.03</v>
      </c>
      <c r="AA12" s="95"/>
      <c r="AB12" s="86"/>
      <c r="AC12" s="86"/>
      <c r="AD12" s="90"/>
      <c r="AE12" s="86"/>
      <c r="AF12" s="88"/>
      <c r="AG12" s="95"/>
      <c r="AH12" s="86"/>
      <c r="AI12" s="86"/>
    </row>
    <row r="13" spans="1:35" s="81" customFormat="1" ht="12" x14ac:dyDescent="0.2">
      <c r="A13" s="65" t="s">
        <v>26</v>
      </c>
      <c r="B13" s="134">
        <v>44407</v>
      </c>
      <c r="C13" s="127">
        <v>50579</v>
      </c>
      <c r="D13" s="127">
        <v>55071.44</v>
      </c>
      <c r="E13" s="127">
        <v>78434</v>
      </c>
      <c r="F13" s="127">
        <v>86618</v>
      </c>
      <c r="G13" s="127">
        <v>55652.5</v>
      </c>
      <c r="H13" s="127">
        <v>36662</v>
      </c>
      <c r="I13" s="127">
        <v>45729</v>
      </c>
      <c r="J13" s="127">
        <v>60509.1</v>
      </c>
      <c r="K13" s="127">
        <v>76925.600000000006</v>
      </c>
      <c r="L13" s="127">
        <v>65389.8</v>
      </c>
      <c r="M13" s="127">
        <v>83236.100000000006</v>
      </c>
      <c r="N13" s="127">
        <v>77209</v>
      </c>
      <c r="O13" s="127">
        <v>93878.7</v>
      </c>
      <c r="P13" s="127">
        <v>81326</v>
      </c>
      <c r="Q13" s="127">
        <v>112857.4</v>
      </c>
      <c r="R13" s="127">
        <v>139097</v>
      </c>
      <c r="S13" s="127">
        <v>161882</v>
      </c>
      <c r="T13" s="127">
        <v>129561.5</v>
      </c>
      <c r="U13" s="127">
        <v>139396.6</v>
      </c>
      <c r="V13" s="127">
        <v>158112.79999999999</v>
      </c>
      <c r="W13" s="127">
        <v>175579.5</v>
      </c>
      <c r="X13" s="127">
        <v>160626.28400000001</v>
      </c>
      <c r="Y13" s="127">
        <v>187789</v>
      </c>
      <c r="Z13" s="128">
        <v>210261.5</v>
      </c>
      <c r="AA13" s="95"/>
      <c r="AB13" s="86"/>
      <c r="AC13" s="86"/>
      <c r="AD13" s="90"/>
      <c r="AE13" s="86"/>
      <c r="AF13" s="88"/>
      <c r="AG13" s="95"/>
      <c r="AH13" s="86"/>
      <c r="AI13" s="86"/>
    </row>
    <row r="14" spans="1:35" s="81" customFormat="1" ht="12" x14ac:dyDescent="0.2">
      <c r="A14" s="66" t="s">
        <v>27</v>
      </c>
      <c r="B14" s="133">
        <v>52686</v>
      </c>
      <c r="C14" s="125">
        <v>52648</v>
      </c>
      <c r="D14" s="125">
        <v>49546.75</v>
      </c>
      <c r="E14" s="125">
        <v>56504.77</v>
      </c>
      <c r="F14" s="125">
        <v>54716.59428600152</v>
      </c>
      <c r="G14" s="125">
        <v>50805.64</v>
      </c>
      <c r="H14" s="125">
        <v>51838.2</v>
      </c>
      <c r="I14" s="125">
        <v>52276</v>
      </c>
      <c r="J14" s="125">
        <v>55414.998780487804</v>
      </c>
      <c r="K14" s="125">
        <v>57269.796667000002</v>
      </c>
      <c r="L14" s="125">
        <v>45672.566234296464</v>
      </c>
      <c r="M14" s="125">
        <v>55101.919999999998</v>
      </c>
      <c r="N14" s="125">
        <v>53516.5</v>
      </c>
      <c r="O14" s="125">
        <v>51050.133440809463</v>
      </c>
      <c r="P14" s="125">
        <v>47165.756580000001</v>
      </c>
      <c r="Q14" s="125">
        <v>54627.476417698599</v>
      </c>
      <c r="R14" s="125">
        <v>51820.38</v>
      </c>
      <c r="S14" s="125">
        <v>53099.478000000003</v>
      </c>
      <c r="T14" s="125">
        <v>55251.453534</v>
      </c>
      <c r="U14" s="125">
        <v>47275.873728999999</v>
      </c>
      <c r="V14" s="125">
        <v>53025.74</v>
      </c>
      <c r="W14" s="125">
        <v>48439.295577608696</v>
      </c>
      <c r="X14" s="125">
        <v>39179.931844999999</v>
      </c>
      <c r="Y14" s="125">
        <v>50695</v>
      </c>
      <c r="Z14" s="126">
        <v>54001.68252198727</v>
      </c>
      <c r="AA14" s="95"/>
      <c r="AB14" s="86"/>
      <c r="AC14" s="86"/>
      <c r="AD14" s="90"/>
      <c r="AE14" s="86"/>
      <c r="AF14" s="88"/>
      <c r="AG14" s="95"/>
      <c r="AH14" s="86"/>
      <c r="AI14" s="86"/>
    </row>
    <row r="15" spans="1:35" s="81" customFormat="1" ht="12" x14ac:dyDescent="0.2">
      <c r="A15" s="65" t="s">
        <v>28</v>
      </c>
      <c r="B15" s="134">
        <v>18247</v>
      </c>
      <c r="C15" s="127">
        <v>18786.330000000002</v>
      </c>
      <c r="D15" s="127">
        <v>14893.61</v>
      </c>
      <c r="E15" s="127">
        <v>15412.45</v>
      </c>
      <c r="F15" s="127">
        <v>17304.414798375856</v>
      </c>
      <c r="G15" s="127">
        <v>17130.48</v>
      </c>
      <c r="H15" s="127">
        <v>14213</v>
      </c>
      <c r="I15" s="127">
        <v>14773</v>
      </c>
      <c r="J15" s="127">
        <v>16926.901769834352</v>
      </c>
      <c r="K15" s="127">
        <v>17241.301480999999</v>
      </c>
      <c r="L15" s="127">
        <v>14532.2022</v>
      </c>
      <c r="M15" s="127">
        <v>14790.546400555362</v>
      </c>
      <c r="N15" s="127">
        <v>17280.25</v>
      </c>
      <c r="O15" s="127">
        <v>14995.527497000001</v>
      </c>
      <c r="P15" s="127">
        <v>14822.439245</v>
      </c>
      <c r="Q15" s="127">
        <v>15153.781875000001</v>
      </c>
      <c r="R15" s="127">
        <v>18628.400000000001</v>
      </c>
      <c r="S15" s="127">
        <v>17189.64861</v>
      </c>
      <c r="T15" s="127">
        <v>16218.832891999999</v>
      </c>
      <c r="U15" s="127">
        <v>14843.032962311512</v>
      </c>
      <c r="V15" s="127">
        <v>17178.049270819673</v>
      </c>
      <c r="W15" s="127">
        <v>13020.902414573873</v>
      </c>
      <c r="X15" s="127">
        <v>16007.466156</v>
      </c>
      <c r="Y15" s="127">
        <v>16817</v>
      </c>
      <c r="Z15" s="128">
        <v>16433.490000000002</v>
      </c>
      <c r="AA15" s="95"/>
      <c r="AB15" s="86"/>
      <c r="AC15" s="86"/>
      <c r="AD15" s="90"/>
      <c r="AE15" s="86"/>
      <c r="AF15" s="88"/>
      <c r="AG15" s="95"/>
      <c r="AH15" s="86"/>
      <c r="AI15" s="86"/>
    </row>
    <row r="16" spans="1:35" s="81" customFormat="1" x14ac:dyDescent="0.2">
      <c r="A16" s="67" t="s">
        <v>29</v>
      </c>
      <c r="B16" s="135">
        <v>83835</v>
      </c>
      <c r="C16" s="129">
        <v>87896.34</v>
      </c>
      <c r="D16" s="129">
        <v>55169.440000000002</v>
      </c>
      <c r="E16" s="129">
        <v>78597.8</v>
      </c>
      <c r="F16" s="129">
        <v>86291.766764361935</v>
      </c>
      <c r="G16" s="129">
        <v>74789</v>
      </c>
      <c r="H16" s="129">
        <v>62412.9</v>
      </c>
      <c r="I16" s="129">
        <v>51326</v>
      </c>
      <c r="J16" s="129">
        <v>70875.487536231871</v>
      </c>
      <c r="K16" s="129">
        <v>82414.744798</v>
      </c>
      <c r="L16" s="129">
        <v>59275.42</v>
      </c>
      <c r="M16" s="129">
        <v>56127.929999999993</v>
      </c>
      <c r="N16" s="129">
        <v>53825.86</v>
      </c>
      <c r="O16" s="129">
        <v>71614.496249683492</v>
      </c>
      <c r="P16" s="129">
        <v>66190.911784999989</v>
      </c>
      <c r="Q16" s="129">
        <v>75906.357843999998</v>
      </c>
      <c r="R16" s="129">
        <v>119789.73</v>
      </c>
      <c r="S16" s="129">
        <v>113835.77820500001</v>
      </c>
      <c r="T16" s="129">
        <v>80683.125774</v>
      </c>
      <c r="U16" s="129">
        <v>90149.735937000005</v>
      </c>
      <c r="V16" s="129">
        <v>99334.940208</v>
      </c>
      <c r="W16" s="129">
        <v>97615.859400999994</v>
      </c>
      <c r="X16" s="129">
        <v>75303.855054</v>
      </c>
      <c r="Y16" s="129">
        <v>90158</v>
      </c>
      <c r="Z16" s="130">
        <v>99759.67</v>
      </c>
      <c r="AA16" s="95"/>
      <c r="AB16" s="86"/>
      <c r="AC16" s="86"/>
      <c r="AD16" s="90"/>
      <c r="AE16" s="86"/>
      <c r="AF16" s="88"/>
      <c r="AG16" s="95"/>
      <c r="AH16" s="86"/>
      <c r="AI16" s="86"/>
    </row>
    <row r="17" spans="1:35" s="81" customFormat="1" ht="12" x14ac:dyDescent="0.2">
      <c r="A17" s="116"/>
      <c r="B17" s="100"/>
      <c r="C17" s="86"/>
      <c r="D17" s="87"/>
      <c r="E17" s="86"/>
      <c r="F17" s="87"/>
      <c r="G17" s="86"/>
      <c r="H17" s="86"/>
      <c r="I17" s="86"/>
      <c r="J17" s="87"/>
      <c r="K17" s="86"/>
      <c r="L17" s="88"/>
      <c r="M17" s="86"/>
      <c r="N17" s="88"/>
      <c r="O17" s="95"/>
      <c r="P17" s="89"/>
      <c r="Q17" s="89"/>
      <c r="R17" s="90"/>
      <c r="S17" s="86"/>
      <c r="T17" s="88"/>
      <c r="U17" s="95"/>
      <c r="V17" s="86"/>
      <c r="W17" s="86"/>
      <c r="X17" s="90"/>
      <c r="Y17" s="86"/>
      <c r="Z17" s="88"/>
      <c r="AA17" s="95"/>
      <c r="AB17" s="86"/>
      <c r="AC17" s="86"/>
      <c r="AD17" s="90"/>
      <c r="AE17" s="86"/>
      <c r="AF17" s="88"/>
      <c r="AG17" s="95"/>
      <c r="AH17" s="86"/>
      <c r="AI17" s="86"/>
    </row>
    <row r="18" spans="1:35" s="18" customFormat="1" ht="2.1" customHeight="1" x14ac:dyDescent="0.2">
      <c r="A18" s="23"/>
      <c r="B18" s="24"/>
      <c r="C18" s="24"/>
      <c r="D18" s="24"/>
      <c r="E18" s="24"/>
      <c r="F18" s="24"/>
      <c r="G18" s="24"/>
      <c r="H18" s="24"/>
      <c r="I18" s="24"/>
      <c r="J18" s="24"/>
      <c r="K18" s="24"/>
      <c r="L18" s="24"/>
      <c r="M18" s="24"/>
      <c r="N18" s="24"/>
      <c r="O18" s="24"/>
      <c r="P18" s="24"/>
      <c r="Q18" s="24"/>
      <c r="R18" s="24"/>
      <c r="S18" s="24"/>
      <c r="T18" s="24"/>
      <c r="U18" s="24"/>
      <c r="V18" s="24"/>
      <c r="W18" s="24"/>
      <c r="X18" s="24"/>
      <c r="Y18" s="24"/>
      <c r="Z18" s="25"/>
    </row>
    <row r="19" spans="1:35" s="26" customFormat="1" ht="17.100000000000001" customHeight="1" x14ac:dyDescent="0.2">
      <c r="A19" s="424" t="s">
        <v>33</v>
      </c>
      <c r="B19" s="425"/>
      <c r="C19" s="425"/>
      <c r="D19" s="425"/>
      <c r="E19" s="425"/>
      <c r="F19" s="425"/>
      <c r="G19" s="425"/>
      <c r="H19" s="35"/>
      <c r="I19" s="35"/>
      <c r="Z19" s="74"/>
    </row>
    <row r="20" spans="1:35" s="26" customFormat="1" ht="17.45" customHeight="1" x14ac:dyDescent="0.2">
      <c r="A20" s="209" t="s">
        <v>34</v>
      </c>
      <c r="B20" s="35"/>
      <c r="C20" s="35"/>
      <c r="D20" s="35"/>
      <c r="E20" s="35"/>
      <c r="F20" s="35"/>
      <c r="G20" s="35"/>
      <c r="H20" s="35"/>
      <c r="I20" s="35"/>
      <c r="Z20" s="74"/>
    </row>
    <row r="21" spans="1:35" s="26" customFormat="1" ht="17.45" customHeight="1" x14ac:dyDescent="0.2">
      <c r="A21" s="519" t="s">
        <v>56</v>
      </c>
      <c r="B21" s="513"/>
      <c r="C21" s="513"/>
      <c r="D21" s="513"/>
      <c r="E21" s="513"/>
      <c r="F21" s="513"/>
      <c r="G21" s="513"/>
      <c r="H21" s="114"/>
      <c r="I21" s="114"/>
      <c r="J21" s="114"/>
      <c r="K21" s="114"/>
      <c r="L21" s="114"/>
      <c r="M21" s="114"/>
      <c r="N21" s="114"/>
      <c r="O21" s="114"/>
      <c r="P21" s="114"/>
      <c r="Q21" s="114"/>
      <c r="R21" s="114"/>
      <c r="S21" s="114"/>
      <c r="T21" s="114"/>
      <c r="U21" s="114"/>
      <c r="V21" s="114"/>
      <c r="W21" s="114"/>
      <c r="X21" s="114"/>
      <c r="Y21" s="114"/>
      <c r="Z21" s="136"/>
    </row>
    <row r="22" spans="1:35" s="26" customFormat="1" ht="17.45" customHeight="1" x14ac:dyDescent="0.2">
      <c r="A22" s="77" t="s">
        <v>103</v>
      </c>
      <c r="B22" s="36"/>
      <c r="C22" s="36"/>
      <c r="D22" s="36"/>
      <c r="E22" s="36"/>
      <c r="F22" s="36"/>
      <c r="G22" s="36"/>
      <c r="H22" s="114"/>
      <c r="I22" s="114"/>
      <c r="J22" s="114"/>
      <c r="K22" s="114"/>
      <c r="L22" s="114"/>
      <c r="M22" s="114"/>
      <c r="N22" s="114"/>
      <c r="O22" s="114"/>
      <c r="P22" s="114"/>
      <c r="Q22" s="114"/>
      <c r="R22" s="114"/>
      <c r="S22" s="114"/>
      <c r="T22" s="114"/>
      <c r="U22" s="114"/>
      <c r="V22" s="114"/>
      <c r="W22" s="114"/>
      <c r="X22" s="114"/>
      <c r="Y22" s="114"/>
      <c r="Z22" s="136"/>
    </row>
    <row r="23" spans="1:35" s="26" customFormat="1" ht="17.45" customHeight="1" x14ac:dyDescent="0.2">
      <c r="A23" s="464" t="s">
        <v>123</v>
      </c>
      <c r="B23" s="427"/>
      <c r="C23" s="427"/>
      <c r="D23" s="427"/>
      <c r="E23" s="427"/>
      <c r="F23" s="427"/>
      <c r="G23" s="427"/>
      <c r="H23" s="427"/>
      <c r="I23" s="427"/>
      <c r="J23" s="427"/>
      <c r="K23" s="427"/>
      <c r="L23" s="427"/>
      <c r="M23" s="427"/>
      <c r="N23" s="427"/>
      <c r="O23" s="427"/>
      <c r="P23" s="427"/>
      <c r="Q23" s="427"/>
      <c r="R23" s="427"/>
      <c r="S23" s="427"/>
      <c r="T23" s="427"/>
      <c r="U23" s="427"/>
      <c r="V23" s="427"/>
      <c r="W23" s="427"/>
      <c r="X23" s="427"/>
      <c r="Y23" s="427"/>
      <c r="Z23" s="514"/>
    </row>
    <row r="24" spans="1:35" s="26" customFormat="1" ht="17.45" customHeight="1" x14ac:dyDescent="0.2">
      <c r="A24" s="464" t="s">
        <v>237</v>
      </c>
      <c r="B24" s="427"/>
      <c r="C24" s="427"/>
      <c r="D24" s="427"/>
      <c r="E24" s="427"/>
      <c r="F24" s="427"/>
      <c r="G24" s="427"/>
      <c r="H24" s="427"/>
      <c r="I24" s="427"/>
      <c r="J24" s="427"/>
      <c r="K24" s="427"/>
      <c r="L24" s="427"/>
      <c r="M24" s="427"/>
      <c r="N24" s="427"/>
      <c r="O24" s="427"/>
      <c r="P24" s="427"/>
      <c r="Q24" s="427"/>
      <c r="R24" s="427"/>
      <c r="S24" s="427"/>
      <c r="T24" s="427"/>
      <c r="U24" s="427"/>
      <c r="V24" s="427"/>
      <c r="W24" s="427"/>
      <c r="X24" s="36"/>
      <c r="Y24" s="36"/>
      <c r="Z24" s="230"/>
    </row>
    <row r="25" spans="1:35" s="26" customFormat="1" ht="17.45" customHeight="1" x14ac:dyDescent="0.2">
      <c r="A25" s="428" t="s">
        <v>36</v>
      </c>
      <c r="B25" s="429"/>
      <c r="C25" s="429"/>
      <c r="D25" s="429"/>
      <c r="E25" s="429"/>
      <c r="F25" s="429"/>
      <c r="G25" s="429"/>
      <c r="H25" s="37"/>
      <c r="I25" s="37"/>
      <c r="Z25" s="74"/>
    </row>
    <row r="26" spans="1:35" s="18" customFormat="1" ht="3" customHeight="1" x14ac:dyDescent="0.2">
      <c r="A26" s="27"/>
      <c r="B26" s="28"/>
      <c r="C26" s="28"/>
      <c r="D26" s="28"/>
      <c r="E26" s="28"/>
      <c r="F26" s="28"/>
      <c r="G26" s="28"/>
      <c r="H26" s="28"/>
      <c r="I26" s="28"/>
      <c r="J26" s="28"/>
      <c r="K26" s="28"/>
      <c r="L26" s="28"/>
      <c r="M26" s="28"/>
      <c r="N26" s="28"/>
      <c r="O26" s="28"/>
      <c r="P26" s="28"/>
      <c r="Q26" s="28"/>
      <c r="R26" s="28"/>
      <c r="S26" s="28"/>
      <c r="T26" s="28"/>
      <c r="U26" s="28"/>
      <c r="V26" s="28"/>
      <c r="W26" s="28"/>
      <c r="X26" s="28"/>
      <c r="Y26" s="28"/>
      <c r="Z26" s="29"/>
    </row>
    <row r="29" spans="1:35" ht="25.15" customHeight="1" x14ac:dyDescent="0.25">
      <c r="A29" s="505" t="s">
        <v>221</v>
      </c>
      <c r="B29" s="506"/>
      <c r="C29" s="506"/>
      <c r="D29" s="506"/>
      <c r="E29" s="506"/>
      <c r="F29" s="506"/>
      <c r="G29" s="506"/>
      <c r="H29" s="161"/>
      <c r="I29" s="161"/>
      <c r="J29" s="161"/>
      <c r="K29" s="161"/>
      <c r="L29" s="161"/>
      <c r="M29" s="161"/>
      <c r="N29" s="161"/>
      <c r="O29" s="161"/>
      <c r="P29" s="161"/>
      <c r="Q29" s="161"/>
      <c r="R29" s="161"/>
      <c r="S29" s="161"/>
      <c r="T29" s="161"/>
      <c r="U29" s="161"/>
      <c r="V29" s="161"/>
      <c r="W29" s="161"/>
      <c r="X29" s="161"/>
      <c r="Y29" s="162"/>
    </row>
    <row r="30" spans="1:35" x14ac:dyDescent="0.25">
      <c r="A30" s="507" t="s">
        <v>7</v>
      </c>
      <c r="B30" s="508" t="s">
        <v>125</v>
      </c>
      <c r="C30" s="474"/>
      <c r="D30" s="474"/>
      <c r="E30" s="474"/>
      <c r="F30" s="474"/>
      <c r="G30" s="474"/>
      <c r="H30" s="474"/>
      <c r="I30" s="474"/>
      <c r="J30" s="474"/>
      <c r="K30" s="474"/>
      <c r="L30" s="474"/>
      <c r="M30" s="474"/>
      <c r="N30" s="474"/>
      <c r="O30" s="474"/>
      <c r="P30" s="474"/>
      <c r="Q30" s="474"/>
      <c r="R30" s="474"/>
      <c r="S30" s="474"/>
      <c r="T30" s="474"/>
      <c r="U30" s="474"/>
      <c r="V30" s="474"/>
      <c r="W30" s="474"/>
      <c r="X30" s="474"/>
      <c r="Y30" s="509"/>
    </row>
    <row r="31" spans="1:35" x14ac:dyDescent="0.25">
      <c r="A31" s="482"/>
      <c r="B31" s="174" t="s">
        <v>196</v>
      </c>
      <c r="C31" s="163" t="s">
        <v>197</v>
      </c>
      <c r="D31" s="163" t="s">
        <v>198</v>
      </c>
      <c r="E31" s="163" t="s">
        <v>199</v>
      </c>
      <c r="F31" s="163" t="s">
        <v>200</v>
      </c>
      <c r="G31" s="163" t="s">
        <v>201</v>
      </c>
      <c r="H31" s="163" t="s">
        <v>202</v>
      </c>
      <c r="I31" s="163" t="s">
        <v>203</v>
      </c>
      <c r="J31" s="163" t="s">
        <v>204</v>
      </c>
      <c r="K31" s="163" t="s">
        <v>205</v>
      </c>
      <c r="L31" s="163" t="s">
        <v>206</v>
      </c>
      <c r="M31" s="163" t="s">
        <v>207</v>
      </c>
      <c r="N31" s="163" t="s">
        <v>208</v>
      </c>
      <c r="O31" s="163" t="s">
        <v>209</v>
      </c>
      <c r="P31" s="163" t="s">
        <v>210</v>
      </c>
      <c r="Q31" s="163" t="s">
        <v>211</v>
      </c>
      <c r="R31" s="163" t="s">
        <v>212</v>
      </c>
      <c r="S31" s="163" t="s">
        <v>213</v>
      </c>
      <c r="T31" s="163" t="s">
        <v>214</v>
      </c>
      <c r="U31" s="163" t="s">
        <v>215</v>
      </c>
      <c r="V31" s="163" t="s">
        <v>216</v>
      </c>
      <c r="W31" s="163" t="s">
        <v>217</v>
      </c>
      <c r="X31" s="163" t="s">
        <v>218</v>
      </c>
      <c r="Y31" s="164" t="s">
        <v>219</v>
      </c>
    </row>
    <row r="32" spans="1:35" x14ac:dyDescent="0.25">
      <c r="A32" s="165" t="s">
        <v>24</v>
      </c>
      <c r="B32" s="175">
        <v>163591</v>
      </c>
      <c r="C32" s="166">
        <v>161703</v>
      </c>
      <c r="D32" s="166">
        <v>158377</v>
      </c>
      <c r="E32" s="166">
        <v>161253</v>
      </c>
      <c r="F32" s="166">
        <v>165752</v>
      </c>
      <c r="G32" s="166">
        <v>139551</v>
      </c>
      <c r="H32" s="166">
        <v>162195</v>
      </c>
      <c r="I32" s="166">
        <v>160337</v>
      </c>
      <c r="J32" s="166">
        <v>166248</v>
      </c>
      <c r="K32" s="166">
        <v>138981.84895000001</v>
      </c>
      <c r="L32" s="166">
        <v>155151.094301</v>
      </c>
      <c r="M32" s="166">
        <v>149174.56180999998</v>
      </c>
      <c r="N32" s="166">
        <v>157501.65415100002</v>
      </c>
      <c r="O32" s="166">
        <v>145255.29594799998</v>
      </c>
      <c r="P32" s="166">
        <v>132218.94098400002</v>
      </c>
      <c r="Q32" s="166">
        <v>156309.75693799998</v>
      </c>
      <c r="R32" s="166">
        <v>178155.14</v>
      </c>
      <c r="S32" s="166">
        <v>181315.47367899999</v>
      </c>
      <c r="T32" s="166">
        <v>167145.89554632967</v>
      </c>
      <c r="U32" s="166">
        <v>186702.79363799997</v>
      </c>
      <c r="V32" s="166">
        <v>201993.32284800001</v>
      </c>
      <c r="W32" s="166">
        <v>151987.59173659349</v>
      </c>
      <c r="X32" s="166">
        <v>177221.12387884778</v>
      </c>
      <c r="Y32" s="167">
        <v>176204</v>
      </c>
    </row>
    <row r="33" spans="1:26" x14ac:dyDescent="0.25">
      <c r="A33" s="109"/>
      <c r="B33" s="176"/>
      <c r="C33" s="168"/>
      <c r="D33" s="168"/>
      <c r="E33" s="168"/>
      <c r="F33" s="168"/>
      <c r="G33" s="168"/>
      <c r="H33" s="168"/>
      <c r="I33" s="168"/>
      <c r="J33" s="168"/>
      <c r="K33" s="168"/>
      <c r="L33" s="168"/>
      <c r="M33" s="168"/>
      <c r="N33" s="168"/>
      <c r="O33" s="168"/>
      <c r="P33" s="168"/>
      <c r="Q33" s="168"/>
      <c r="R33" s="168"/>
      <c r="S33" s="168"/>
      <c r="T33" s="168"/>
      <c r="U33" s="168"/>
      <c r="V33" s="168"/>
      <c r="W33" s="168"/>
      <c r="X33" s="168"/>
      <c r="Y33" s="169"/>
    </row>
    <row r="34" spans="1:26" x14ac:dyDescent="0.25">
      <c r="A34" s="110" t="s">
        <v>25</v>
      </c>
      <c r="B34" s="177">
        <v>14111</v>
      </c>
      <c r="C34" s="170">
        <v>18239</v>
      </c>
      <c r="D34" s="170">
        <v>13981</v>
      </c>
      <c r="E34" s="170">
        <v>17003</v>
      </c>
      <c r="F34" s="170">
        <v>17789</v>
      </c>
      <c r="G34" s="170">
        <v>11401</v>
      </c>
      <c r="H34" s="170">
        <v>10723</v>
      </c>
      <c r="I34" s="170">
        <v>14756</v>
      </c>
      <c r="J34" s="170">
        <v>11546</v>
      </c>
      <c r="K34" s="170">
        <v>7893.5</v>
      </c>
      <c r="L34" s="170">
        <v>16480.900000000001</v>
      </c>
      <c r="M34" s="170">
        <v>10752</v>
      </c>
      <c r="N34" s="170">
        <v>16382.9</v>
      </c>
      <c r="O34" s="170">
        <v>8655</v>
      </c>
      <c r="P34" s="170">
        <v>8680</v>
      </c>
      <c r="Q34" s="170">
        <v>16258.1</v>
      </c>
      <c r="R34" s="170">
        <v>14023.5</v>
      </c>
      <c r="S34" s="170">
        <v>14704.5</v>
      </c>
      <c r="T34" s="170">
        <v>14333.7</v>
      </c>
      <c r="U34" s="170">
        <v>20634.55</v>
      </c>
      <c r="V34" s="170">
        <v>19028.5</v>
      </c>
      <c r="W34" s="170">
        <v>14557.34</v>
      </c>
      <c r="X34" s="170">
        <v>18068.5</v>
      </c>
      <c r="Y34" s="171">
        <v>18265</v>
      </c>
    </row>
    <row r="35" spans="1:26" x14ac:dyDescent="0.25">
      <c r="A35" s="109" t="s">
        <v>26</v>
      </c>
      <c r="B35" s="176">
        <v>11431</v>
      </c>
      <c r="C35" s="168">
        <v>18616</v>
      </c>
      <c r="D35" s="168">
        <v>15210</v>
      </c>
      <c r="E35" s="168">
        <v>15010</v>
      </c>
      <c r="F35" s="168">
        <v>17979</v>
      </c>
      <c r="G35" s="168">
        <v>10921</v>
      </c>
      <c r="H35" s="168">
        <v>22270</v>
      </c>
      <c r="I35" s="168">
        <v>17312</v>
      </c>
      <c r="J35" s="168">
        <v>16344</v>
      </c>
      <c r="K35" s="168">
        <v>11864.952380999999</v>
      </c>
      <c r="L35" s="168">
        <v>15094</v>
      </c>
      <c r="M35" s="168">
        <v>18015</v>
      </c>
      <c r="N35" s="168">
        <v>18743.2</v>
      </c>
      <c r="O35" s="168">
        <v>10733.6</v>
      </c>
      <c r="P35" s="168">
        <v>13692.4</v>
      </c>
      <c r="Q35" s="168">
        <v>15942.5</v>
      </c>
      <c r="R35" s="168">
        <v>18331</v>
      </c>
      <c r="S35" s="168">
        <v>16325.5</v>
      </c>
      <c r="T35" s="168">
        <v>17120</v>
      </c>
      <c r="U35" s="168">
        <v>19684.5</v>
      </c>
      <c r="V35" s="168">
        <v>18765.5</v>
      </c>
      <c r="W35" s="168">
        <v>13842.5</v>
      </c>
      <c r="X35" s="168">
        <v>19631.3</v>
      </c>
      <c r="Y35" s="169">
        <v>18900</v>
      </c>
    </row>
    <row r="36" spans="1:26" x14ac:dyDescent="0.25">
      <c r="A36" s="110" t="s">
        <v>27</v>
      </c>
      <c r="B36" s="177">
        <v>52498</v>
      </c>
      <c r="C36" s="170">
        <v>49906</v>
      </c>
      <c r="D36" s="170">
        <v>50017</v>
      </c>
      <c r="E36" s="170">
        <v>53533</v>
      </c>
      <c r="F36" s="170">
        <v>51400</v>
      </c>
      <c r="G36" s="170">
        <v>48149</v>
      </c>
      <c r="H36" s="170">
        <v>51797</v>
      </c>
      <c r="I36" s="170">
        <v>56092</v>
      </c>
      <c r="J36" s="170">
        <v>55119</v>
      </c>
      <c r="K36" s="170">
        <v>50845.507601000005</v>
      </c>
      <c r="L36" s="170">
        <v>55437.365947999999</v>
      </c>
      <c r="M36" s="170">
        <v>52016.521825999997</v>
      </c>
      <c r="N36" s="170">
        <v>53182.718332999997</v>
      </c>
      <c r="O36" s="170">
        <v>53142.785963000002</v>
      </c>
      <c r="P36" s="170">
        <v>47929.261304</v>
      </c>
      <c r="Q36" s="170">
        <v>49753.972857000001</v>
      </c>
      <c r="R36" s="170">
        <v>52035.520000000201</v>
      </c>
      <c r="S36" s="170">
        <v>54421.243409000002</v>
      </c>
      <c r="T36" s="170">
        <v>51188.988519000006</v>
      </c>
      <c r="U36" s="170">
        <v>49879.041289999994</v>
      </c>
      <c r="V36" s="170">
        <v>55297.853374999999</v>
      </c>
      <c r="W36" s="170">
        <v>40396.87357359349</v>
      </c>
      <c r="X36" s="170">
        <v>47972.336992247772</v>
      </c>
      <c r="Y36" s="171">
        <v>49893</v>
      </c>
    </row>
    <row r="37" spans="1:26" x14ac:dyDescent="0.25">
      <c r="A37" s="109" t="s">
        <v>28</v>
      </c>
      <c r="B37" s="176">
        <v>19667</v>
      </c>
      <c r="C37" s="168">
        <v>15159</v>
      </c>
      <c r="D37" s="168">
        <v>14155</v>
      </c>
      <c r="E37" s="168">
        <v>18821</v>
      </c>
      <c r="F37" s="168">
        <v>17125</v>
      </c>
      <c r="G37" s="168">
        <v>19465</v>
      </c>
      <c r="H37" s="168">
        <v>17860</v>
      </c>
      <c r="I37" s="168">
        <v>16732</v>
      </c>
      <c r="J37" s="168">
        <v>17732</v>
      </c>
      <c r="K37" s="168">
        <v>16238.291481</v>
      </c>
      <c r="L37" s="168">
        <v>17404.599288000001</v>
      </c>
      <c r="M37" s="168">
        <v>16634.672766</v>
      </c>
      <c r="N37" s="168">
        <v>15743.530494000001</v>
      </c>
      <c r="O37" s="168">
        <v>14493.407732</v>
      </c>
      <c r="P37" s="168">
        <v>14401.786622000001</v>
      </c>
      <c r="Q37" s="168">
        <v>13695.09303</v>
      </c>
      <c r="R37" s="168">
        <v>19758.54</v>
      </c>
      <c r="S37" s="168">
        <v>16402.960642999999</v>
      </c>
      <c r="T37" s="168">
        <v>18067.330360329652</v>
      </c>
      <c r="U37" s="168">
        <v>17954.717278</v>
      </c>
      <c r="V37" s="168">
        <v>21480.013730999999</v>
      </c>
      <c r="W37" s="168">
        <v>18700.454407999998</v>
      </c>
      <c r="X37" s="168">
        <v>18082.973859600002</v>
      </c>
      <c r="Y37" s="169">
        <v>18139</v>
      </c>
    </row>
    <row r="38" spans="1:26" x14ac:dyDescent="0.25">
      <c r="A38" s="111" t="s">
        <v>29</v>
      </c>
      <c r="B38" s="178">
        <v>65884</v>
      </c>
      <c r="C38" s="172">
        <v>59783</v>
      </c>
      <c r="D38" s="172">
        <v>65014</v>
      </c>
      <c r="E38" s="172">
        <v>56886</v>
      </c>
      <c r="F38" s="172">
        <v>61459</v>
      </c>
      <c r="G38" s="172">
        <v>49615</v>
      </c>
      <c r="H38" s="172">
        <v>59545</v>
      </c>
      <c r="I38" s="172">
        <v>55445</v>
      </c>
      <c r="J38" s="172">
        <v>65507</v>
      </c>
      <c r="K38" s="172">
        <v>52139.597487000006</v>
      </c>
      <c r="L38" s="172">
        <v>50734.229065000007</v>
      </c>
      <c r="M38" s="172">
        <v>51756.367217999999</v>
      </c>
      <c r="N38" s="172">
        <v>53449.305324000001</v>
      </c>
      <c r="O38" s="172">
        <v>58230.502252999999</v>
      </c>
      <c r="P38" s="172">
        <v>47515.493058</v>
      </c>
      <c r="Q38" s="172">
        <v>60660.091050999996</v>
      </c>
      <c r="R38" s="172">
        <v>74006.58</v>
      </c>
      <c r="S38" s="172">
        <v>79461.269627000001</v>
      </c>
      <c r="T38" s="172">
        <v>66435.876667000004</v>
      </c>
      <c r="U38" s="172">
        <v>78549.985069999995</v>
      </c>
      <c r="V38" s="172">
        <v>87421.455742000006</v>
      </c>
      <c r="W38" s="172">
        <v>64490.423755000003</v>
      </c>
      <c r="X38" s="172">
        <v>73466.013027000008</v>
      </c>
      <c r="Y38" s="173">
        <v>71007</v>
      </c>
    </row>
    <row r="40" spans="1:26" ht="3" customHeight="1" x14ac:dyDescent="0.25">
      <c r="A40" s="23"/>
      <c r="B40" s="24"/>
      <c r="C40" s="24"/>
      <c r="D40" s="24"/>
      <c r="E40" s="24"/>
      <c r="F40" s="24"/>
      <c r="G40" s="24"/>
      <c r="H40" s="24"/>
      <c r="I40" s="24"/>
      <c r="J40" s="24"/>
      <c r="K40" s="24"/>
      <c r="L40" s="24"/>
      <c r="M40" s="24"/>
      <c r="N40" s="24"/>
      <c r="O40" s="24"/>
      <c r="P40" s="24"/>
      <c r="Q40" s="24"/>
      <c r="R40" s="24"/>
      <c r="S40" s="24"/>
      <c r="T40" s="24"/>
      <c r="U40" s="24"/>
      <c r="V40" s="24"/>
      <c r="W40" s="24"/>
      <c r="X40" s="24"/>
      <c r="Y40" s="24"/>
      <c r="Z40" s="25"/>
    </row>
    <row r="41" spans="1:26" x14ac:dyDescent="0.25">
      <c r="A41" s="424" t="s">
        <v>33</v>
      </c>
      <c r="B41" s="425"/>
      <c r="C41" s="425"/>
      <c r="D41" s="425"/>
      <c r="E41" s="425"/>
      <c r="F41" s="425"/>
      <c r="G41" s="425"/>
      <c r="H41" s="35"/>
      <c r="I41" s="35"/>
      <c r="J41" s="26"/>
      <c r="K41" s="26"/>
      <c r="L41" s="26"/>
      <c r="M41" s="26"/>
      <c r="N41" s="26"/>
      <c r="O41" s="26"/>
      <c r="P41" s="26"/>
      <c r="Q41" s="26"/>
      <c r="R41" s="26"/>
      <c r="S41" s="26"/>
      <c r="T41" s="26"/>
      <c r="U41" s="26"/>
      <c r="V41" s="26"/>
      <c r="W41" s="26"/>
      <c r="X41" s="26"/>
      <c r="Y41" s="26"/>
      <c r="Z41" s="74"/>
    </row>
    <row r="42" spans="1:26" ht="18" customHeight="1" x14ac:dyDescent="0.25">
      <c r="A42" s="209" t="s">
        <v>34</v>
      </c>
      <c r="B42" s="35"/>
      <c r="C42" s="35"/>
      <c r="D42" s="35"/>
      <c r="E42" s="35"/>
      <c r="F42" s="35"/>
      <c r="G42" s="35"/>
      <c r="H42" s="35"/>
      <c r="I42" s="35"/>
      <c r="J42" s="26"/>
      <c r="K42" s="26"/>
      <c r="L42" s="26"/>
      <c r="M42" s="26"/>
      <c r="N42" s="26"/>
      <c r="O42" s="26"/>
      <c r="P42" s="26"/>
      <c r="Q42" s="26"/>
      <c r="R42" s="26"/>
      <c r="S42" s="26"/>
      <c r="T42" s="26"/>
      <c r="U42" s="26"/>
      <c r="V42" s="26"/>
      <c r="W42" s="26"/>
      <c r="X42" s="26"/>
      <c r="Y42" s="26"/>
      <c r="Z42" s="74"/>
    </row>
    <row r="43" spans="1:26" ht="18" customHeight="1" x14ac:dyDescent="0.25">
      <c r="A43" s="519" t="s">
        <v>56</v>
      </c>
      <c r="B43" s="513"/>
      <c r="C43" s="513"/>
      <c r="D43" s="513"/>
      <c r="E43" s="513"/>
      <c r="F43" s="513"/>
      <c r="G43" s="513"/>
      <c r="H43" s="114"/>
      <c r="I43" s="114"/>
      <c r="J43" s="114"/>
      <c r="K43" s="114"/>
      <c r="L43" s="114"/>
      <c r="M43" s="114"/>
      <c r="N43" s="114"/>
      <c r="O43" s="114"/>
      <c r="P43" s="114"/>
      <c r="Q43" s="114"/>
      <c r="R43" s="114"/>
      <c r="S43" s="114"/>
      <c r="T43" s="114"/>
      <c r="U43" s="114"/>
      <c r="V43" s="114"/>
      <c r="W43" s="114"/>
      <c r="X43" s="114"/>
      <c r="Y43" s="114"/>
      <c r="Z43" s="136"/>
    </row>
    <row r="44" spans="1:26" ht="18" customHeight="1" x14ac:dyDescent="0.25">
      <c r="A44" s="77" t="s">
        <v>103</v>
      </c>
      <c r="B44" s="36"/>
      <c r="C44" s="36"/>
      <c r="D44" s="36"/>
      <c r="E44" s="36"/>
      <c r="F44" s="36"/>
      <c r="G44" s="36"/>
      <c r="H44" s="114"/>
      <c r="I44" s="114"/>
      <c r="J44" s="114"/>
      <c r="K44" s="114"/>
      <c r="L44" s="114"/>
      <c r="M44" s="114"/>
      <c r="N44" s="114"/>
      <c r="O44" s="114"/>
      <c r="P44" s="114"/>
      <c r="Q44" s="114"/>
      <c r="R44" s="114"/>
      <c r="S44" s="114"/>
      <c r="T44" s="114"/>
      <c r="U44" s="114"/>
      <c r="V44" s="114"/>
      <c r="W44" s="114"/>
      <c r="X44" s="114"/>
      <c r="Y44" s="114"/>
      <c r="Z44" s="136"/>
    </row>
    <row r="45" spans="1:26" ht="18" customHeight="1" x14ac:dyDescent="0.25">
      <c r="A45" s="464" t="s">
        <v>123</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514"/>
    </row>
    <row r="46" spans="1:26" ht="18" customHeight="1" x14ac:dyDescent="0.25">
      <c r="A46" s="464" t="s">
        <v>237</v>
      </c>
      <c r="B46" s="427"/>
      <c r="C46" s="427"/>
      <c r="D46" s="427"/>
      <c r="E46" s="427"/>
      <c r="F46" s="427"/>
      <c r="G46" s="427"/>
      <c r="H46" s="427"/>
      <c r="I46" s="427"/>
      <c r="J46" s="427"/>
      <c r="K46" s="427"/>
      <c r="L46" s="427"/>
      <c r="M46" s="427"/>
      <c r="N46" s="427"/>
      <c r="O46" s="427"/>
      <c r="P46" s="427"/>
      <c r="Q46" s="427"/>
      <c r="R46" s="427"/>
      <c r="S46" s="427"/>
      <c r="T46" s="427"/>
      <c r="U46" s="427"/>
      <c r="V46" s="427"/>
      <c r="W46" s="427"/>
      <c r="X46" s="36"/>
      <c r="Y46" s="36"/>
      <c r="Z46" s="230"/>
    </row>
    <row r="47" spans="1:26" x14ac:dyDescent="0.25">
      <c r="A47" s="428" t="s">
        <v>36</v>
      </c>
      <c r="B47" s="429"/>
      <c r="C47" s="429"/>
      <c r="D47" s="429"/>
      <c r="E47" s="429"/>
      <c r="F47" s="429"/>
      <c r="G47" s="429"/>
      <c r="H47" s="37"/>
      <c r="I47" s="37"/>
      <c r="J47" s="26"/>
      <c r="K47" s="26"/>
      <c r="L47" s="26"/>
      <c r="M47" s="26"/>
      <c r="N47" s="26"/>
      <c r="O47" s="26"/>
      <c r="P47" s="26"/>
      <c r="Q47" s="26"/>
      <c r="R47" s="26"/>
      <c r="S47" s="26"/>
      <c r="T47" s="26"/>
      <c r="U47" s="26"/>
      <c r="V47" s="26"/>
      <c r="W47" s="26"/>
      <c r="X47" s="26"/>
      <c r="Y47" s="26"/>
      <c r="Z47" s="74"/>
    </row>
    <row r="48" spans="1:26" ht="3" customHeight="1" x14ac:dyDescent="0.25">
      <c r="A48" s="27"/>
      <c r="B48" s="28"/>
      <c r="C48" s="28"/>
      <c r="D48" s="28"/>
      <c r="E48" s="28"/>
      <c r="F48" s="28"/>
      <c r="G48" s="28"/>
      <c r="H48" s="28"/>
      <c r="I48" s="28"/>
      <c r="J48" s="28"/>
      <c r="K48" s="28"/>
      <c r="L48" s="28"/>
      <c r="M48" s="28"/>
      <c r="N48" s="28"/>
      <c r="O48" s="28"/>
      <c r="P48" s="28"/>
      <c r="Q48" s="28"/>
      <c r="R48" s="28"/>
      <c r="S48" s="28"/>
      <c r="T48" s="28"/>
      <c r="U48" s="28"/>
      <c r="V48" s="28"/>
      <c r="W48" s="28"/>
      <c r="X48" s="28"/>
      <c r="Y48" s="28"/>
      <c r="Z48" s="29"/>
    </row>
    <row r="51" spans="1:26" ht="25.15" customHeight="1" x14ac:dyDescent="0.25">
      <c r="A51" s="505" t="s">
        <v>220</v>
      </c>
      <c r="B51" s="506"/>
      <c r="C51" s="506"/>
      <c r="D51" s="506"/>
      <c r="E51" s="506"/>
      <c r="F51" s="506"/>
      <c r="G51" s="506"/>
      <c r="H51" s="161"/>
      <c r="I51" s="161"/>
      <c r="J51" s="161"/>
      <c r="K51" s="161"/>
      <c r="L51" s="161"/>
      <c r="M51" s="161"/>
      <c r="N51" s="161"/>
      <c r="O51" s="161"/>
      <c r="P51" s="161"/>
      <c r="Q51" s="161"/>
      <c r="R51" s="161"/>
      <c r="S51" s="161"/>
      <c r="T51" s="161"/>
      <c r="U51" s="161"/>
      <c r="V51" s="161"/>
      <c r="W51" s="161"/>
      <c r="X51" s="161"/>
      <c r="Y51" s="162"/>
    </row>
    <row r="52" spans="1:26" x14ac:dyDescent="0.25">
      <c r="A52" s="507" t="s">
        <v>7</v>
      </c>
      <c r="B52" s="508" t="s">
        <v>125</v>
      </c>
      <c r="C52" s="474"/>
      <c r="D52" s="474"/>
      <c r="E52" s="474"/>
      <c r="F52" s="474"/>
      <c r="G52" s="474"/>
      <c r="H52" s="474"/>
      <c r="I52" s="474"/>
      <c r="J52" s="474"/>
      <c r="K52" s="474"/>
      <c r="L52" s="474"/>
      <c r="M52" s="474"/>
      <c r="N52" s="474"/>
      <c r="O52" s="474"/>
      <c r="P52" s="474"/>
      <c r="Q52" s="474"/>
      <c r="R52" s="474"/>
      <c r="S52" s="474"/>
      <c r="T52" s="474"/>
      <c r="U52" s="474"/>
      <c r="V52" s="474"/>
      <c r="W52" s="474"/>
      <c r="X52" s="474"/>
      <c r="Y52" s="509"/>
    </row>
    <row r="53" spans="1:26" x14ac:dyDescent="0.25">
      <c r="A53" s="482"/>
      <c r="B53" s="117">
        <v>2000</v>
      </c>
      <c r="C53" s="118">
        <v>2001</v>
      </c>
      <c r="D53" s="118">
        <v>2002</v>
      </c>
      <c r="E53" s="118">
        <v>2003</v>
      </c>
      <c r="F53" s="118">
        <v>2004</v>
      </c>
      <c r="G53" s="118">
        <v>2005</v>
      </c>
      <c r="H53" s="118">
        <v>2006</v>
      </c>
      <c r="I53" s="118">
        <v>2007</v>
      </c>
      <c r="J53" s="118">
        <v>2008</v>
      </c>
      <c r="K53" s="118">
        <v>2009</v>
      </c>
      <c r="L53" s="118">
        <v>2010</v>
      </c>
      <c r="M53" s="118">
        <v>2011</v>
      </c>
      <c r="N53" s="118">
        <v>2012</v>
      </c>
      <c r="O53" s="118">
        <v>2013</v>
      </c>
      <c r="P53" s="118">
        <v>2014</v>
      </c>
      <c r="Q53" s="118">
        <v>2015</v>
      </c>
      <c r="R53" s="118">
        <v>2016</v>
      </c>
      <c r="S53" s="118">
        <v>2017</v>
      </c>
      <c r="T53" s="118">
        <v>2018</v>
      </c>
      <c r="U53" s="118">
        <v>2019</v>
      </c>
      <c r="V53" s="118">
        <v>2020</v>
      </c>
      <c r="W53" s="118">
        <v>2021</v>
      </c>
      <c r="X53" s="118">
        <v>2022</v>
      </c>
      <c r="Y53" s="119">
        <v>2023</v>
      </c>
    </row>
    <row r="54" spans="1:26" x14ac:dyDescent="0.25">
      <c r="A54" s="165" t="s">
        <v>24</v>
      </c>
      <c r="B54" s="175">
        <v>447553</v>
      </c>
      <c r="C54" s="166">
        <v>448999</v>
      </c>
      <c r="D54" s="166">
        <v>404582.65</v>
      </c>
      <c r="E54" s="166">
        <v>472816.52</v>
      </c>
      <c r="F54" s="166">
        <v>494531.0758487393</v>
      </c>
      <c r="G54" s="166">
        <v>408953.22</v>
      </c>
      <c r="H54" s="166">
        <v>380372.1</v>
      </c>
      <c r="I54" s="166">
        <v>383690</v>
      </c>
      <c r="J54" s="166">
        <v>442231.688086554</v>
      </c>
      <c r="K54" s="166">
        <v>468890.09189600003</v>
      </c>
      <c r="L54" s="166">
        <v>420720.88273529644</v>
      </c>
      <c r="M54" s="166">
        <v>445413.55821055535</v>
      </c>
      <c r="N54" s="166">
        <v>416052.26415100001</v>
      </c>
      <c r="O54" s="166">
        <v>438434.35313549294</v>
      </c>
      <c r="P54" s="166">
        <v>372806.65859400004</v>
      </c>
      <c r="Q54" s="166">
        <v>462117.32307469856</v>
      </c>
      <c r="R54" s="166">
        <v>570802.15</v>
      </c>
      <c r="S54" s="166">
        <v>595374.11849400005</v>
      </c>
      <c r="T54" s="166">
        <v>500923.60774632968</v>
      </c>
      <c r="U54" s="166">
        <v>539552.81626631203</v>
      </c>
      <c r="V54" s="166">
        <v>596414.7523268197</v>
      </c>
      <c r="W54" s="166">
        <v>544635.39912977605</v>
      </c>
      <c r="X54" s="166">
        <v>534914.87393384776</v>
      </c>
      <c r="Y54" s="167">
        <v>589848</v>
      </c>
    </row>
    <row r="55" spans="1:26" x14ac:dyDescent="0.25">
      <c r="A55" s="109"/>
      <c r="B55" s="176"/>
      <c r="C55" s="168"/>
      <c r="D55" s="168"/>
      <c r="E55" s="168"/>
      <c r="F55" s="168"/>
      <c r="G55" s="168"/>
      <c r="H55" s="168"/>
      <c r="I55" s="168"/>
      <c r="J55" s="168"/>
      <c r="K55" s="168"/>
      <c r="L55" s="168"/>
      <c r="M55" s="168"/>
      <c r="N55" s="168"/>
      <c r="O55" s="168"/>
      <c r="P55" s="168"/>
      <c r="Q55" s="168"/>
      <c r="R55" s="168"/>
      <c r="S55" s="168"/>
      <c r="T55" s="168"/>
      <c r="U55" s="168"/>
      <c r="V55" s="168"/>
      <c r="W55" s="168"/>
      <c r="X55" s="168"/>
      <c r="Y55" s="169"/>
    </row>
    <row r="56" spans="1:26" x14ac:dyDescent="0.25">
      <c r="A56" s="110" t="s">
        <v>25</v>
      </c>
      <c r="B56" s="177">
        <v>98898</v>
      </c>
      <c r="C56" s="170">
        <v>95625</v>
      </c>
      <c r="D56" s="170">
        <v>85505.41</v>
      </c>
      <c r="E56" s="170">
        <v>99617.5</v>
      </c>
      <c r="F56" s="170">
        <v>101637.3</v>
      </c>
      <c r="G56" s="170">
        <v>82425.600000000006</v>
      </c>
      <c r="H56" s="170">
        <v>63774</v>
      </c>
      <c r="I56" s="170">
        <v>74005</v>
      </c>
      <c r="J56" s="170">
        <v>83803.199999999997</v>
      </c>
      <c r="K56" s="170">
        <v>103950.3</v>
      </c>
      <c r="L56" s="170">
        <v>97180.700000000012</v>
      </c>
      <c r="M56" s="170">
        <v>97734.5</v>
      </c>
      <c r="N56" s="170">
        <v>73101.899999999994</v>
      </c>
      <c r="O56" s="170">
        <v>70295.199999999997</v>
      </c>
      <c r="P56" s="170">
        <v>39762.61</v>
      </c>
      <c r="Q56" s="170">
        <v>63520.65</v>
      </c>
      <c r="R56" s="170">
        <v>77335</v>
      </c>
      <c r="S56" s="170">
        <v>82756.240000000005</v>
      </c>
      <c r="T56" s="170">
        <v>66396.5</v>
      </c>
      <c r="U56" s="170">
        <v>81819.33</v>
      </c>
      <c r="V56" s="170">
        <v>85798.399999999994</v>
      </c>
      <c r="W56" s="170">
        <v>72549.59</v>
      </c>
      <c r="X56" s="170">
        <v>84644.713000000003</v>
      </c>
      <c r="Y56" s="171">
        <v>86450</v>
      </c>
    </row>
    <row r="57" spans="1:26" x14ac:dyDescent="0.25">
      <c r="A57" s="109" t="s">
        <v>26</v>
      </c>
      <c r="B57" s="176">
        <v>55838</v>
      </c>
      <c r="C57" s="168">
        <v>69195</v>
      </c>
      <c r="D57" s="168">
        <v>70281.440000000002</v>
      </c>
      <c r="E57" s="168">
        <v>93444</v>
      </c>
      <c r="F57" s="168">
        <v>104597</v>
      </c>
      <c r="G57" s="168">
        <v>66573.5</v>
      </c>
      <c r="H57" s="168">
        <v>58932</v>
      </c>
      <c r="I57" s="168">
        <v>63041</v>
      </c>
      <c r="J57" s="168">
        <v>76853.100000000006</v>
      </c>
      <c r="K57" s="168">
        <v>88790.552381000001</v>
      </c>
      <c r="L57" s="168">
        <v>80483.8</v>
      </c>
      <c r="M57" s="168">
        <v>101251.1</v>
      </c>
      <c r="N57" s="168">
        <v>95952.2</v>
      </c>
      <c r="O57" s="168">
        <v>104612.3</v>
      </c>
      <c r="P57" s="168">
        <v>95018.4</v>
      </c>
      <c r="Q57" s="168">
        <v>128799.9</v>
      </c>
      <c r="R57" s="168">
        <v>157428</v>
      </c>
      <c r="S57" s="168">
        <v>178207.5</v>
      </c>
      <c r="T57" s="168">
        <v>146681.5</v>
      </c>
      <c r="U57" s="168">
        <v>159081.1</v>
      </c>
      <c r="V57" s="168">
        <v>176878.3</v>
      </c>
      <c r="W57" s="168">
        <v>189422</v>
      </c>
      <c r="X57" s="168">
        <v>180257.584</v>
      </c>
      <c r="Y57" s="169">
        <v>206689</v>
      </c>
    </row>
    <row r="58" spans="1:26" x14ac:dyDescent="0.25">
      <c r="A58" s="110" t="s">
        <v>27</v>
      </c>
      <c r="B58" s="177">
        <v>105184</v>
      </c>
      <c r="C58" s="170">
        <v>102554</v>
      </c>
      <c r="D58" s="170">
        <v>99563.75</v>
      </c>
      <c r="E58" s="170">
        <v>110037.76999999999</v>
      </c>
      <c r="F58" s="170">
        <v>106116.59428600152</v>
      </c>
      <c r="G58" s="170">
        <v>98954.64</v>
      </c>
      <c r="H58" s="170">
        <v>103635.2</v>
      </c>
      <c r="I58" s="170">
        <v>108368</v>
      </c>
      <c r="J58" s="170">
        <v>110533.9987804878</v>
      </c>
      <c r="K58" s="170">
        <v>108115.30426800001</v>
      </c>
      <c r="L58" s="170">
        <v>101109.93218229647</v>
      </c>
      <c r="M58" s="170">
        <v>107118.44182599999</v>
      </c>
      <c r="N58" s="170">
        <v>106699.218333</v>
      </c>
      <c r="O58" s="170">
        <v>104192.91940380947</v>
      </c>
      <c r="P58" s="170">
        <v>95095.017884000001</v>
      </c>
      <c r="Q58" s="170">
        <v>104381.44927469859</v>
      </c>
      <c r="R58" s="170">
        <v>103855.9</v>
      </c>
      <c r="S58" s="170">
        <v>107520.72140900001</v>
      </c>
      <c r="T58" s="170">
        <v>106440.44205300001</v>
      </c>
      <c r="U58" s="170">
        <v>97154.915018999993</v>
      </c>
      <c r="V58" s="170">
        <v>108323.593375</v>
      </c>
      <c r="W58" s="170">
        <v>88836.169151202193</v>
      </c>
      <c r="X58" s="170">
        <v>87152.268837247771</v>
      </c>
      <c r="Y58" s="171">
        <v>100588</v>
      </c>
    </row>
    <row r="59" spans="1:26" x14ac:dyDescent="0.25">
      <c r="A59" s="109" t="s">
        <v>28</v>
      </c>
      <c r="B59" s="176">
        <v>37914</v>
      </c>
      <c r="C59" s="168">
        <v>33945.33</v>
      </c>
      <c r="D59" s="168">
        <v>29048.61</v>
      </c>
      <c r="E59" s="168">
        <v>34233.449999999997</v>
      </c>
      <c r="F59" s="168">
        <v>34429.414798375859</v>
      </c>
      <c r="G59" s="168">
        <v>36595.479999999996</v>
      </c>
      <c r="H59" s="168">
        <v>32073</v>
      </c>
      <c r="I59" s="168">
        <v>31505</v>
      </c>
      <c r="J59" s="168">
        <v>34658.901769834352</v>
      </c>
      <c r="K59" s="168">
        <v>33479.592961999995</v>
      </c>
      <c r="L59" s="168">
        <v>31936.801488000001</v>
      </c>
      <c r="M59" s="168">
        <v>31425.219166555362</v>
      </c>
      <c r="N59" s="168">
        <v>33023.780493999999</v>
      </c>
      <c r="O59" s="168">
        <v>29488.935229000002</v>
      </c>
      <c r="P59" s="168">
        <v>29224.225867000001</v>
      </c>
      <c r="Q59" s="168">
        <v>28848.874905000001</v>
      </c>
      <c r="R59" s="168">
        <v>38386.94</v>
      </c>
      <c r="S59" s="168">
        <v>33592.609253000002</v>
      </c>
      <c r="T59" s="168">
        <v>34286.16325232965</v>
      </c>
      <c r="U59" s="168">
        <v>32797.750240311514</v>
      </c>
      <c r="V59" s="168">
        <v>38658.063001819668</v>
      </c>
      <c r="W59" s="168">
        <v>31721.356822573871</v>
      </c>
      <c r="X59" s="168">
        <v>34090.440015600005</v>
      </c>
      <c r="Y59" s="169">
        <v>34956</v>
      </c>
    </row>
    <row r="60" spans="1:26" x14ac:dyDescent="0.25">
      <c r="A60" s="111" t="s">
        <v>29</v>
      </c>
      <c r="B60" s="178">
        <v>149719</v>
      </c>
      <c r="C60" s="172">
        <v>147679.34</v>
      </c>
      <c r="D60" s="172">
        <v>120183.44</v>
      </c>
      <c r="E60" s="172">
        <v>135483.79999999999</v>
      </c>
      <c r="F60" s="172">
        <v>147750.76676436194</v>
      </c>
      <c r="G60" s="172">
        <v>124404</v>
      </c>
      <c r="H60" s="172">
        <v>121957.9</v>
      </c>
      <c r="I60" s="172">
        <v>106771</v>
      </c>
      <c r="J60" s="172">
        <v>136382.48753623187</v>
      </c>
      <c r="K60" s="172">
        <v>134554.34228500002</v>
      </c>
      <c r="L60" s="172">
        <v>110009.64906500001</v>
      </c>
      <c r="M60" s="172">
        <v>107884.29721799999</v>
      </c>
      <c r="N60" s="172">
        <v>107275.165324</v>
      </c>
      <c r="O60" s="172">
        <v>129844.99850268349</v>
      </c>
      <c r="P60" s="172">
        <v>113706.404843</v>
      </c>
      <c r="Q60" s="172">
        <v>136566.44889499998</v>
      </c>
      <c r="R60" s="172">
        <v>193796.31</v>
      </c>
      <c r="S60" s="172">
        <v>193297.04783200001</v>
      </c>
      <c r="T60" s="172">
        <v>147119.00244100002</v>
      </c>
      <c r="U60" s="172">
        <v>168699.72100700001</v>
      </c>
      <c r="V60" s="172">
        <v>186756.39595000001</v>
      </c>
      <c r="W60" s="172">
        <v>162106.28315599999</v>
      </c>
      <c r="X60" s="172">
        <v>148769.86808099999</v>
      </c>
      <c r="Y60" s="173">
        <v>161165</v>
      </c>
    </row>
    <row r="62" spans="1:26" ht="3" customHeight="1" x14ac:dyDescent="0.25">
      <c r="A62" s="23"/>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x14ac:dyDescent="0.25">
      <c r="A63" s="424" t="s">
        <v>33</v>
      </c>
      <c r="B63" s="425"/>
      <c r="C63" s="425"/>
      <c r="D63" s="425"/>
      <c r="E63" s="425"/>
      <c r="F63" s="425"/>
      <c r="G63" s="425"/>
      <c r="H63" s="35"/>
      <c r="I63" s="35"/>
      <c r="J63" s="26"/>
      <c r="K63" s="26"/>
      <c r="L63" s="26"/>
      <c r="M63" s="26"/>
      <c r="N63" s="26"/>
      <c r="O63" s="26"/>
      <c r="P63" s="26"/>
      <c r="Q63" s="26"/>
      <c r="R63" s="26"/>
      <c r="S63" s="26"/>
      <c r="T63" s="26"/>
      <c r="U63" s="26"/>
      <c r="V63" s="26"/>
      <c r="W63" s="26"/>
      <c r="X63" s="26"/>
      <c r="Y63" s="26"/>
      <c r="Z63" s="74"/>
    </row>
    <row r="64" spans="1:26" ht="18" customHeight="1" x14ac:dyDescent="0.25">
      <c r="A64" s="209" t="s">
        <v>34</v>
      </c>
      <c r="B64" s="35"/>
      <c r="C64" s="35"/>
      <c r="D64" s="35"/>
      <c r="E64" s="35"/>
      <c r="F64" s="35"/>
      <c r="G64" s="35"/>
      <c r="H64" s="35"/>
      <c r="I64" s="35"/>
      <c r="J64" s="26"/>
      <c r="K64" s="26"/>
      <c r="L64" s="26"/>
      <c r="M64" s="26"/>
      <c r="N64" s="26"/>
      <c r="O64" s="26"/>
      <c r="P64" s="26"/>
      <c r="Q64" s="26"/>
      <c r="R64" s="26"/>
      <c r="S64" s="26"/>
      <c r="T64" s="26"/>
      <c r="U64" s="26"/>
      <c r="V64" s="26"/>
      <c r="W64" s="26"/>
      <c r="X64" s="26"/>
      <c r="Y64" s="26"/>
      <c r="Z64" s="74"/>
    </row>
    <row r="65" spans="1:26" ht="18" customHeight="1" x14ac:dyDescent="0.25">
      <c r="A65" s="519" t="s">
        <v>56</v>
      </c>
      <c r="B65" s="513"/>
      <c r="C65" s="513"/>
      <c r="D65" s="513"/>
      <c r="E65" s="513"/>
      <c r="F65" s="513"/>
      <c r="G65" s="513"/>
      <c r="H65" s="114"/>
      <c r="I65" s="114"/>
      <c r="J65" s="114"/>
      <c r="K65" s="114"/>
      <c r="L65" s="114"/>
      <c r="M65" s="114"/>
      <c r="N65" s="114"/>
      <c r="O65" s="114"/>
      <c r="P65" s="114"/>
      <c r="Q65" s="114"/>
      <c r="R65" s="114"/>
      <c r="S65" s="114"/>
      <c r="T65" s="114"/>
      <c r="U65" s="114"/>
      <c r="V65" s="114"/>
      <c r="W65" s="114"/>
      <c r="X65" s="114"/>
      <c r="Y65" s="114"/>
      <c r="Z65" s="136"/>
    </row>
    <row r="66" spans="1:26" ht="18" customHeight="1" x14ac:dyDescent="0.25">
      <c r="A66" s="77" t="s">
        <v>103</v>
      </c>
      <c r="B66" s="36"/>
      <c r="C66" s="36"/>
      <c r="D66" s="36"/>
      <c r="E66" s="36"/>
      <c r="F66" s="36"/>
      <c r="G66" s="36"/>
      <c r="H66" s="114"/>
      <c r="I66" s="114"/>
      <c r="J66" s="114"/>
      <c r="K66" s="114"/>
      <c r="L66" s="114"/>
      <c r="M66" s="114"/>
      <c r="N66" s="114"/>
      <c r="O66" s="114"/>
      <c r="P66" s="114"/>
      <c r="Q66" s="114"/>
      <c r="R66" s="114"/>
      <c r="S66" s="114"/>
      <c r="T66" s="114"/>
      <c r="U66" s="114"/>
      <c r="V66" s="114"/>
      <c r="W66" s="114"/>
      <c r="X66" s="114"/>
      <c r="Y66" s="114"/>
      <c r="Z66" s="136"/>
    </row>
    <row r="67" spans="1:26" ht="18" customHeight="1" x14ac:dyDescent="0.25">
      <c r="A67" s="464" t="s">
        <v>123</v>
      </c>
      <c r="B67" s="427"/>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514"/>
    </row>
    <row r="68" spans="1:26" ht="18" customHeight="1" x14ac:dyDescent="0.25">
      <c r="A68" s="464" t="s">
        <v>237</v>
      </c>
      <c r="B68" s="427"/>
      <c r="C68" s="427"/>
      <c r="D68" s="427"/>
      <c r="E68" s="427"/>
      <c r="F68" s="427"/>
      <c r="G68" s="427"/>
      <c r="H68" s="427"/>
      <c r="I68" s="427"/>
      <c r="J68" s="427"/>
      <c r="K68" s="427"/>
      <c r="L68" s="427"/>
      <c r="M68" s="427"/>
      <c r="N68" s="427"/>
      <c r="O68" s="427"/>
      <c r="P68" s="427"/>
      <c r="Q68" s="427"/>
      <c r="R68" s="427"/>
      <c r="S68" s="427"/>
      <c r="T68" s="427"/>
      <c r="U68" s="427"/>
      <c r="V68" s="427"/>
      <c r="W68" s="427"/>
      <c r="X68" s="36"/>
      <c r="Y68" s="36"/>
      <c r="Z68" s="230"/>
    </row>
    <row r="69" spans="1:26" ht="18" customHeight="1" x14ac:dyDescent="0.25">
      <c r="A69" s="428" t="s">
        <v>36</v>
      </c>
      <c r="B69" s="429"/>
      <c r="C69" s="429"/>
      <c r="D69" s="429"/>
      <c r="E69" s="429"/>
      <c r="F69" s="429"/>
      <c r="G69" s="429"/>
      <c r="H69" s="37"/>
      <c r="I69" s="37"/>
      <c r="J69" s="26"/>
      <c r="K69" s="26"/>
      <c r="L69" s="26"/>
      <c r="M69" s="26"/>
      <c r="N69" s="26"/>
      <c r="O69" s="26"/>
      <c r="P69" s="26"/>
      <c r="Q69" s="26"/>
      <c r="R69" s="26"/>
      <c r="S69" s="26"/>
      <c r="T69" s="26"/>
      <c r="U69" s="26"/>
      <c r="V69" s="26"/>
      <c r="W69" s="26"/>
      <c r="X69" s="26"/>
      <c r="Y69" s="26"/>
      <c r="Z69" s="74"/>
    </row>
    <row r="70" spans="1:26" ht="3" customHeight="1" x14ac:dyDescent="0.25">
      <c r="A70" s="27"/>
      <c r="B70" s="28"/>
      <c r="C70" s="28"/>
      <c r="D70" s="28"/>
      <c r="E70" s="28"/>
      <c r="F70" s="28"/>
      <c r="G70" s="28"/>
      <c r="H70" s="28"/>
      <c r="I70" s="28"/>
      <c r="J70" s="28"/>
      <c r="K70" s="28"/>
      <c r="L70" s="28"/>
      <c r="M70" s="28"/>
      <c r="N70" s="28"/>
      <c r="O70" s="28"/>
      <c r="P70" s="28"/>
      <c r="Q70" s="28"/>
      <c r="R70" s="28"/>
      <c r="S70" s="28"/>
      <c r="T70" s="28"/>
      <c r="U70" s="28"/>
      <c r="V70" s="28"/>
      <c r="W70" s="28"/>
      <c r="X70" s="28"/>
      <c r="Y70" s="28"/>
      <c r="Z70" s="29"/>
    </row>
    <row r="73" spans="1:26" x14ac:dyDescent="0.25">
      <c r="A73" s="516" t="s">
        <v>223</v>
      </c>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8"/>
    </row>
    <row r="74" spans="1:26" x14ac:dyDescent="0.25">
      <c r="A74" s="476" t="s">
        <v>7</v>
      </c>
      <c r="B74" s="477" t="s">
        <v>226</v>
      </c>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9"/>
    </row>
    <row r="75" spans="1:26" x14ac:dyDescent="0.25">
      <c r="A75" s="477"/>
      <c r="B75" s="117" t="s">
        <v>78</v>
      </c>
      <c r="C75" s="118" t="s">
        <v>79</v>
      </c>
      <c r="D75" s="118" t="s">
        <v>80</v>
      </c>
      <c r="E75" s="118" t="s">
        <v>81</v>
      </c>
      <c r="F75" s="118" t="s">
        <v>82</v>
      </c>
      <c r="G75" s="118" t="s">
        <v>83</v>
      </c>
      <c r="H75" s="118" t="s">
        <v>84</v>
      </c>
      <c r="I75" s="118" t="s">
        <v>85</v>
      </c>
      <c r="J75" s="118" t="s">
        <v>86</v>
      </c>
      <c r="K75" s="118" t="s">
        <v>87</v>
      </c>
      <c r="L75" s="118" t="s">
        <v>88</v>
      </c>
      <c r="M75" s="118" t="s">
        <v>89</v>
      </c>
      <c r="N75" s="118" t="s">
        <v>90</v>
      </c>
      <c r="O75" s="118" t="s">
        <v>91</v>
      </c>
      <c r="P75" s="118" t="s">
        <v>92</v>
      </c>
      <c r="Q75" s="118" t="s">
        <v>93</v>
      </c>
      <c r="R75" s="118" t="s">
        <v>94</v>
      </c>
      <c r="S75" s="118" t="s">
        <v>95</v>
      </c>
      <c r="T75" s="118" t="s">
        <v>96</v>
      </c>
      <c r="U75" s="118" t="s">
        <v>97</v>
      </c>
      <c r="V75" s="118" t="s">
        <v>98</v>
      </c>
      <c r="W75" s="118" t="s">
        <v>99</v>
      </c>
      <c r="X75" s="118" t="s">
        <v>100</v>
      </c>
      <c r="Y75" s="118" t="s">
        <v>101</v>
      </c>
      <c r="Z75" s="119" t="s">
        <v>102</v>
      </c>
    </row>
    <row r="76" spans="1:26" x14ac:dyDescent="0.25">
      <c r="A76" s="143" t="s">
        <v>24</v>
      </c>
      <c r="B76" s="131">
        <v>1088649</v>
      </c>
      <c r="C76" s="120">
        <v>988810</v>
      </c>
      <c r="D76" s="120">
        <v>950127</v>
      </c>
      <c r="E76" s="120">
        <v>946206</v>
      </c>
      <c r="F76" s="120">
        <v>1016602</v>
      </c>
      <c r="G76" s="120">
        <v>1008854</v>
      </c>
      <c r="H76" s="120">
        <v>896704</v>
      </c>
      <c r="I76" s="120">
        <v>1039234.9674429693</v>
      </c>
      <c r="J76" s="120">
        <v>1105208</v>
      </c>
      <c r="K76" s="120">
        <v>1078041</v>
      </c>
      <c r="L76" s="120">
        <v>724294.06685847417</v>
      </c>
      <c r="M76" s="120">
        <v>898244.51929346751</v>
      </c>
      <c r="N76" s="120">
        <v>799153.20971683518</v>
      </c>
      <c r="O76" s="120">
        <v>852190.25874130102</v>
      </c>
      <c r="P76" s="120">
        <v>796694.85164410004</v>
      </c>
      <c r="Q76" s="120">
        <v>780997.12464417494</v>
      </c>
      <c r="R76" s="120">
        <v>765354.5</v>
      </c>
      <c r="S76" s="120">
        <v>989958.93259574461</v>
      </c>
      <c r="T76" s="120">
        <v>1020738.1113122194</v>
      </c>
      <c r="U76" s="120">
        <v>1008080.6919076068</v>
      </c>
      <c r="V76" s="120">
        <v>1165192.6312326437</v>
      </c>
      <c r="W76" s="120">
        <v>1208598.5338062793</v>
      </c>
      <c r="X76" s="120">
        <v>912266.98552572937</v>
      </c>
      <c r="Y76" s="120">
        <v>1114859.6756803161</v>
      </c>
      <c r="Z76" s="121">
        <v>980720.80907441815</v>
      </c>
    </row>
    <row r="77" spans="1:26" x14ac:dyDescent="0.25">
      <c r="A77" s="122"/>
      <c r="B77" s="132"/>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4"/>
    </row>
    <row r="78" spans="1:26" x14ac:dyDescent="0.25">
      <c r="A78" s="66" t="s">
        <v>25</v>
      </c>
      <c r="B78" s="133">
        <v>99413</v>
      </c>
      <c r="C78" s="125">
        <v>76409</v>
      </c>
      <c r="D78" s="125">
        <v>102975</v>
      </c>
      <c r="E78" s="125">
        <v>79283</v>
      </c>
      <c r="F78" s="125">
        <v>89855</v>
      </c>
      <c r="G78" s="125">
        <v>89428</v>
      </c>
      <c r="H78" s="125">
        <v>61819</v>
      </c>
      <c r="I78" s="125">
        <v>60871.585318011967</v>
      </c>
      <c r="J78" s="125">
        <v>86848</v>
      </c>
      <c r="K78" s="125">
        <v>62695</v>
      </c>
      <c r="L78" s="125">
        <v>42502.548692460521</v>
      </c>
      <c r="M78" s="125">
        <v>85080.717135772647</v>
      </c>
      <c r="N78" s="125">
        <v>50960.361526717563</v>
      </c>
      <c r="O78" s="125">
        <v>82671.76327450182</v>
      </c>
      <c r="P78" s="125">
        <v>41866.101553760098</v>
      </c>
      <c r="Q78" s="125">
        <v>49252.239632073586</v>
      </c>
      <c r="R78" s="125">
        <v>65518.35</v>
      </c>
      <c r="S78" s="125">
        <v>74395.339781812188</v>
      </c>
      <c r="T78" s="125">
        <v>71252.108143064281</v>
      </c>
      <c r="U78" s="125">
        <v>78478.494789182063</v>
      </c>
      <c r="V78" s="125">
        <v>116232.84774429603</v>
      </c>
      <c r="W78" s="125">
        <v>100893.480014008</v>
      </c>
      <c r="X78" s="125">
        <v>78133.570109749489</v>
      </c>
      <c r="Y78" s="125">
        <v>98465.798264172059</v>
      </c>
      <c r="Z78" s="126">
        <v>88590.394950969931</v>
      </c>
    </row>
    <row r="79" spans="1:26" x14ac:dyDescent="0.25">
      <c r="A79" s="65" t="s">
        <v>26</v>
      </c>
      <c r="B79" s="134">
        <v>83422</v>
      </c>
      <c r="C79" s="127">
        <v>64539</v>
      </c>
      <c r="D79" s="127">
        <v>111371</v>
      </c>
      <c r="E79" s="127">
        <v>91904</v>
      </c>
      <c r="F79" s="127">
        <v>78828</v>
      </c>
      <c r="G79" s="127">
        <v>92392</v>
      </c>
      <c r="H79" s="127">
        <v>64189</v>
      </c>
      <c r="I79" s="127">
        <v>130357.89140824585</v>
      </c>
      <c r="J79" s="127">
        <v>105335</v>
      </c>
      <c r="K79" s="127">
        <v>98391</v>
      </c>
      <c r="L79" s="127">
        <v>63554.719413488245</v>
      </c>
      <c r="M79" s="127">
        <v>76377.425846095124</v>
      </c>
      <c r="N79" s="127">
        <v>88171.607116239262</v>
      </c>
      <c r="O79" s="127">
        <v>94968.999075019514</v>
      </c>
      <c r="P79" s="127">
        <v>56429.721353132161</v>
      </c>
      <c r="Q79" s="127">
        <v>79609.012956010614</v>
      </c>
      <c r="R79" s="127">
        <v>81819.05</v>
      </c>
      <c r="S79" s="127">
        <v>107813.69362592704</v>
      </c>
      <c r="T79" s="127">
        <v>93031.430781336589</v>
      </c>
      <c r="U79" s="127">
        <v>102256.25178211162</v>
      </c>
      <c r="V79" s="127">
        <v>116222.06218589676</v>
      </c>
      <c r="W79" s="127">
        <v>109415.65623897353</v>
      </c>
      <c r="X79" s="127">
        <v>78355.569563225828</v>
      </c>
      <c r="Y79" s="127">
        <v>115599.446420544</v>
      </c>
      <c r="Z79" s="128">
        <v>101204.32100338522</v>
      </c>
    </row>
    <row r="80" spans="1:26" x14ac:dyDescent="0.25">
      <c r="A80" s="66" t="s">
        <v>27</v>
      </c>
      <c r="B80" s="133">
        <v>444582</v>
      </c>
      <c r="C80" s="125">
        <v>385568</v>
      </c>
      <c r="D80" s="125">
        <v>346301</v>
      </c>
      <c r="E80" s="125">
        <v>346816</v>
      </c>
      <c r="F80" s="125">
        <v>383523</v>
      </c>
      <c r="G80" s="125">
        <v>366958</v>
      </c>
      <c r="H80" s="125">
        <v>353933</v>
      </c>
      <c r="I80" s="125">
        <v>400649.11897795537</v>
      </c>
      <c r="J80" s="125">
        <v>454088</v>
      </c>
      <c r="K80" s="125">
        <v>456937</v>
      </c>
      <c r="L80" s="125">
        <v>297237.34805015626</v>
      </c>
      <c r="M80" s="125">
        <v>382459.88263911288</v>
      </c>
      <c r="N80" s="125">
        <v>324945.1505095152</v>
      </c>
      <c r="O80" s="125">
        <v>332264.08827795752</v>
      </c>
      <c r="P80" s="125">
        <v>334995.92868056102</v>
      </c>
      <c r="Q80" s="125">
        <v>317977.97790513665</v>
      </c>
      <c r="R80" s="125">
        <v>294017.107844999</v>
      </c>
      <c r="S80" s="125">
        <v>366956.86849554838</v>
      </c>
      <c r="T80" s="125">
        <v>391267.09097440279</v>
      </c>
      <c r="U80" s="125">
        <v>364301.75857464608</v>
      </c>
      <c r="V80" s="125">
        <v>383250.59918124432</v>
      </c>
      <c r="W80" s="125">
        <v>403028.36726818315</v>
      </c>
      <c r="X80" s="125">
        <v>296451.60278076259</v>
      </c>
      <c r="Y80" s="125">
        <v>357126.27662726108</v>
      </c>
      <c r="Z80" s="126">
        <v>334675.68871865311</v>
      </c>
    </row>
    <row r="81" spans="1:26" x14ac:dyDescent="0.25">
      <c r="A81" s="65" t="s">
        <v>28</v>
      </c>
      <c r="B81" s="134">
        <v>129528</v>
      </c>
      <c r="C81" s="127">
        <v>146418</v>
      </c>
      <c r="D81" s="127">
        <v>106410</v>
      </c>
      <c r="E81" s="127">
        <v>100523</v>
      </c>
      <c r="F81" s="127">
        <v>136153</v>
      </c>
      <c r="G81" s="127">
        <v>116405</v>
      </c>
      <c r="H81" s="127">
        <v>131984</v>
      </c>
      <c r="I81" s="127">
        <v>135206.41942875017</v>
      </c>
      <c r="J81" s="127">
        <v>129193</v>
      </c>
      <c r="K81" s="127">
        <v>137068</v>
      </c>
      <c r="L81" s="127">
        <v>109922.91671411821</v>
      </c>
      <c r="M81" s="127">
        <v>125465.74906161978</v>
      </c>
      <c r="N81" s="127">
        <v>111588.7334124617</v>
      </c>
      <c r="O81" s="127">
        <v>97241.950330729684</v>
      </c>
      <c r="P81" s="127">
        <v>98591.100702386058</v>
      </c>
      <c r="Q81" s="127">
        <v>97600.436287576638</v>
      </c>
      <c r="R81" s="127">
        <v>105793.80502499999</v>
      </c>
      <c r="S81" s="127">
        <v>138877.82362394573</v>
      </c>
      <c r="T81" s="127">
        <v>117561.50940586695</v>
      </c>
      <c r="U81" s="127">
        <v>133914.68632185154</v>
      </c>
      <c r="V81" s="127">
        <v>128263.38306895374</v>
      </c>
      <c r="W81" s="127">
        <v>147701.55003667442</v>
      </c>
      <c r="X81" s="127">
        <v>135420.04499265997</v>
      </c>
      <c r="Y81" s="127">
        <v>131873.65982573529</v>
      </c>
      <c r="Z81" s="128">
        <v>132367.84927259304</v>
      </c>
    </row>
    <row r="82" spans="1:26" ht="15" x14ac:dyDescent="0.25">
      <c r="A82" s="67" t="s">
        <v>29</v>
      </c>
      <c r="B82" s="135">
        <v>331704</v>
      </c>
      <c r="C82" s="129">
        <v>315876</v>
      </c>
      <c r="D82" s="129">
        <v>283070</v>
      </c>
      <c r="E82" s="129">
        <v>327680</v>
      </c>
      <c r="F82" s="129">
        <v>328243</v>
      </c>
      <c r="G82" s="129">
        <v>343671</v>
      </c>
      <c r="H82" s="129">
        <v>284779</v>
      </c>
      <c r="I82" s="129">
        <v>312149.95231000596</v>
      </c>
      <c r="J82" s="129">
        <v>329744</v>
      </c>
      <c r="K82" s="129">
        <v>322950</v>
      </c>
      <c r="L82" s="129">
        <v>211076.53398825091</v>
      </c>
      <c r="M82" s="129">
        <v>228860.74461086711</v>
      </c>
      <c r="N82" s="129">
        <v>223487.35715190144</v>
      </c>
      <c r="O82" s="129">
        <v>245043.45778309257</v>
      </c>
      <c r="P82" s="129">
        <v>264811.99935426062</v>
      </c>
      <c r="Q82" s="129">
        <v>236557.45786337738</v>
      </c>
      <c r="R82" s="129">
        <v>218206.19</v>
      </c>
      <c r="S82" s="129">
        <v>301915.20706851128</v>
      </c>
      <c r="T82" s="129">
        <v>347625.97200754884</v>
      </c>
      <c r="U82" s="129">
        <v>329129.50043981551</v>
      </c>
      <c r="V82" s="129">
        <v>421223.73905225279</v>
      </c>
      <c r="W82" s="129">
        <v>447559.48024844035</v>
      </c>
      <c r="X82" s="129">
        <v>323906.19807933149</v>
      </c>
      <c r="Y82" s="129">
        <v>411794.49454260373</v>
      </c>
      <c r="Z82" s="130">
        <v>323882.55512881681</v>
      </c>
    </row>
    <row r="83" spans="1:26" x14ac:dyDescent="0.25">
      <c r="A83" s="116"/>
      <c r="B83" s="100"/>
      <c r="C83" s="86"/>
      <c r="D83" s="87"/>
      <c r="E83" s="86"/>
      <c r="F83" s="87"/>
      <c r="G83" s="86"/>
      <c r="H83" s="86"/>
      <c r="I83" s="86"/>
      <c r="J83" s="87"/>
      <c r="K83" s="86"/>
      <c r="L83" s="88"/>
      <c r="M83" s="86"/>
      <c r="N83" s="88"/>
      <c r="O83" s="95"/>
      <c r="P83" s="89"/>
      <c r="Q83" s="89"/>
      <c r="R83" s="90"/>
      <c r="S83" s="86"/>
      <c r="T83" s="88"/>
      <c r="U83" s="95"/>
      <c r="V83" s="86"/>
      <c r="W83" s="86"/>
      <c r="X83" s="90"/>
      <c r="Y83" s="86"/>
      <c r="Z83" s="88"/>
    </row>
    <row r="84" spans="1:26" ht="3" customHeight="1" x14ac:dyDescent="0.25">
      <c r="A84" s="23"/>
      <c r="B84" s="24"/>
      <c r="C84" s="24"/>
      <c r="D84" s="24"/>
      <c r="E84" s="24"/>
      <c r="F84" s="24"/>
      <c r="G84" s="24"/>
      <c r="H84" s="24"/>
      <c r="I84" s="24"/>
      <c r="J84" s="24"/>
      <c r="K84" s="24"/>
      <c r="L84" s="24"/>
      <c r="M84" s="24"/>
      <c r="N84" s="24"/>
      <c r="O84" s="24"/>
      <c r="P84" s="24"/>
      <c r="Q84" s="24"/>
      <c r="R84" s="24"/>
      <c r="S84" s="24"/>
      <c r="T84" s="24"/>
      <c r="U84" s="24"/>
      <c r="V84" s="24"/>
      <c r="W84" s="24"/>
      <c r="X84" s="24"/>
      <c r="Y84" s="24"/>
      <c r="Z84" s="25"/>
    </row>
    <row r="85" spans="1:26" x14ac:dyDescent="0.25">
      <c r="A85" s="424" t="s">
        <v>33</v>
      </c>
      <c r="B85" s="425"/>
      <c r="C85" s="425"/>
      <c r="D85" s="425"/>
      <c r="E85" s="425"/>
      <c r="F85" s="425"/>
      <c r="G85" s="425"/>
      <c r="H85" s="35"/>
      <c r="I85" s="35"/>
      <c r="J85" s="26"/>
      <c r="K85" s="26"/>
      <c r="L85" s="26"/>
      <c r="M85" s="26"/>
      <c r="N85" s="26"/>
      <c r="O85" s="26"/>
      <c r="P85" s="26"/>
      <c r="Q85" s="26"/>
      <c r="R85" s="26"/>
      <c r="S85" s="26"/>
      <c r="T85" s="26"/>
      <c r="U85" s="26"/>
      <c r="V85" s="26"/>
      <c r="W85" s="26"/>
      <c r="X85" s="26"/>
      <c r="Y85" s="26"/>
      <c r="Z85" s="74"/>
    </row>
    <row r="86" spans="1:26" x14ac:dyDescent="0.25">
      <c r="A86" s="209" t="s">
        <v>34</v>
      </c>
      <c r="B86" s="231"/>
      <c r="C86" s="231"/>
      <c r="D86" s="231"/>
      <c r="E86" s="231"/>
      <c r="F86" s="231"/>
      <c r="G86" s="231"/>
      <c r="H86" s="35"/>
      <c r="I86" s="35"/>
      <c r="J86" s="26"/>
      <c r="K86" s="26"/>
      <c r="L86" s="26"/>
      <c r="M86" s="26"/>
      <c r="N86" s="26"/>
      <c r="O86" s="26"/>
      <c r="P86" s="26"/>
      <c r="Q86" s="26"/>
      <c r="R86" s="26"/>
      <c r="S86" s="26"/>
      <c r="T86" s="26"/>
      <c r="U86" s="26"/>
      <c r="V86" s="26"/>
      <c r="W86" s="26"/>
      <c r="X86" s="26"/>
      <c r="Y86" s="26"/>
      <c r="Z86" s="74"/>
    </row>
    <row r="87" spans="1:26" x14ac:dyDescent="0.25">
      <c r="A87" s="426" t="s">
        <v>113</v>
      </c>
      <c r="B87" s="480"/>
      <c r="C87" s="480"/>
      <c r="D87" s="480"/>
      <c r="E87" s="480"/>
      <c r="F87" s="480"/>
      <c r="G87" s="480"/>
      <c r="H87" s="480"/>
      <c r="I87" s="480"/>
      <c r="J87" s="480"/>
      <c r="K87" s="480"/>
      <c r="L87" s="480"/>
      <c r="M87" s="480"/>
      <c r="N87" s="480"/>
      <c r="O87" s="114"/>
      <c r="P87" s="114"/>
      <c r="Q87" s="114"/>
      <c r="R87" s="114"/>
      <c r="S87" s="114"/>
      <c r="T87" s="114"/>
      <c r="U87" s="114"/>
      <c r="V87" s="114"/>
      <c r="W87" s="114"/>
      <c r="X87" s="114"/>
      <c r="Y87" s="114"/>
      <c r="Z87" s="136"/>
    </row>
    <row r="88" spans="1:26" x14ac:dyDescent="0.25">
      <c r="A88" s="34" t="s">
        <v>227</v>
      </c>
      <c r="B88" s="36"/>
      <c r="C88" s="36"/>
      <c r="D88" s="36"/>
      <c r="E88" s="36"/>
      <c r="F88" s="36"/>
      <c r="G88" s="36"/>
      <c r="H88" s="114"/>
      <c r="I88" s="114"/>
      <c r="J88" s="114"/>
      <c r="K88" s="114"/>
      <c r="L88" s="114"/>
      <c r="M88" s="114"/>
      <c r="N88" s="114"/>
      <c r="O88" s="114"/>
      <c r="P88" s="114"/>
      <c r="Q88" s="114"/>
      <c r="R88" s="114"/>
      <c r="S88" s="114"/>
      <c r="T88" s="114"/>
      <c r="U88" s="114"/>
      <c r="V88" s="114"/>
      <c r="W88" s="114"/>
      <c r="X88" s="114"/>
      <c r="Y88" s="114"/>
      <c r="Z88" s="136"/>
    </row>
    <row r="89" spans="1:26" x14ac:dyDescent="0.25">
      <c r="A89" s="428" t="s">
        <v>36</v>
      </c>
      <c r="B89" s="429"/>
      <c r="C89" s="429"/>
      <c r="D89" s="429"/>
      <c r="E89" s="429"/>
      <c r="F89" s="429"/>
      <c r="G89" s="429"/>
      <c r="H89" s="37"/>
      <c r="I89" s="37"/>
      <c r="J89" s="26"/>
      <c r="K89" s="26"/>
      <c r="L89" s="26"/>
      <c r="M89" s="26"/>
      <c r="N89" s="26"/>
      <c r="O89" s="26"/>
      <c r="P89" s="26"/>
      <c r="Q89" s="26"/>
      <c r="R89" s="26"/>
      <c r="S89" s="26"/>
      <c r="T89" s="26"/>
      <c r="U89" s="26"/>
      <c r="V89" s="26"/>
      <c r="W89" s="26"/>
      <c r="X89" s="26"/>
      <c r="Y89" s="26"/>
      <c r="Z89" s="74"/>
    </row>
    <row r="90" spans="1:26" ht="3" customHeight="1" x14ac:dyDescent="0.25">
      <c r="A90" s="27"/>
      <c r="B90" s="28"/>
      <c r="C90" s="28"/>
      <c r="D90" s="28"/>
      <c r="E90" s="28"/>
      <c r="F90" s="28"/>
      <c r="G90" s="28"/>
      <c r="H90" s="28"/>
      <c r="I90" s="28"/>
      <c r="J90" s="28"/>
      <c r="K90" s="28"/>
      <c r="L90" s="28"/>
      <c r="M90" s="28"/>
      <c r="N90" s="28"/>
      <c r="O90" s="28"/>
      <c r="P90" s="28"/>
      <c r="Q90" s="28"/>
      <c r="R90" s="28"/>
      <c r="S90" s="28"/>
      <c r="T90" s="28"/>
      <c r="U90" s="28"/>
      <c r="V90" s="28"/>
      <c r="W90" s="28"/>
      <c r="X90" s="28"/>
      <c r="Y90" s="28"/>
      <c r="Z90" s="29"/>
    </row>
    <row r="93" spans="1:26" x14ac:dyDescent="0.25">
      <c r="A93" s="505" t="s">
        <v>224</v>
      </c>
      <c r="B93" s="506"/>
      <c r="C93" s="506"/>
      <c r="D93" s="506"/>
      <c r="E93" s="506"/>
      <c r="F93" s="506"/>
      <c r="G93" s="506"/>
      <c r="H93" s="161"/>
      <c r="I93" s="161"/>
      <c r="J93" s="161"/>
      <c r="K93" s="161"/>
      <c r="L93" s="161"/>
      <c r="M93" s="161"/>
      <c r="N93" s="161"/>
      <c r="O93" s="161"/>
      <c r="P93" s="161"/>
      <c r="Q93" s="161"/>
      <c r="R93" s="161"/>
      <c r="S93" s="161"/>
      <c r="T93" s="161"/>
      <c r="U93" s="161"/>
      <c r="V93" s="161"/>
      <c r="W93" s="161"/>
      <c r="X93" s="161"/>
      <c r="Y93" s="162"/>
    </row>
    <row r="94" spans="1:26" x14ac:dyDescent="0.25">
      <c r="A94" s="507" t="s">
        <v>7</v>
      </c>
      <c r="B94" s="508" t="s">
        <v>226</v>
      </c>
      <c r="C94" s="474"/>
      <c r="D94" s="474"/>
      <c r="E94" s="474"/>
      <c r="F94" s="474"/>
      <c r="G94" s="474"/>
      <c r="H94" s="474"/>
      <c r="I94" s="474"/>
      <c r="J94" s="474"/>
      <c r="K94" s="474"/>
      <c r="L94" s="474"/>
      <c r="M94" s="474"/>
      <c r="N94" s="474"/>
      <c r="O94" s="474"/>
      <c r="P94" s="474"/>
      <c r="Q94" s="474"/>
      <c r="R94" s="474"/>
      <c r="S94" s="474"/>
      <c r="T94" s="474"/>
      <c r="U94" s="474"/>
      <c r="V94" s="474"/>
      <c r="W94" s="474"/>
      <c r="X94" s="474"/>
      <c r="Y94" s="509"/>
    </row>
    <row r="95" spans="1:26" x14ac:dyDescent="0.25">
      <c r="A95" s="482"/>
      <c r="B95" s="174" t="s">
        <v>196</v>
      </c>
      <c r="C95" s="163" t="s">
        <v>197</v>
      </c>
      <c r="D95" s="163" t="s">
        <v>198</v>
      </c>
      <c r="E95" s="163" t="s">
        <v>199</v>
      </c>
      <c r="F95" s="163" t="s">
        <v>200</v>
      </c>
      <c r="G95" s="163" t="s">
        <v>201</v>
      </c>
      <c r="H95" s="163" t="s">
        <v>202</v>
      </c>
      <c r="I95" s="163" t="s">
        <v>203</v>
      </c>
      <c r="J95" s="163" t="s">
        <v>204</v>
      </c>
      <c r="K95" s="163" t="s">
        <v>205</v>
      </c>
      <c r="L95" s="163" t="s">
        <v>206</v>
      </c>
      <c r="M95" s="163" t="s">
        <v>207</v>
      </c>
      <c r="N95" s="163" t="s">
        <v>208</v>
      </c>
      <c r="O95" s="163" t="s">
        <v>209</v>
      </c>
      <c r="P95" s="163" t="s">
        <v>210</v>
      </c>
      <c r="Q95" s="163" t="s">
        <v>211</v>
      </c>
      <c r="R95" s="163" t="s">
        <v>212</v>
      </c>
      <c r="S95" s="163" t="s">
        <v>213</v>
      </c>
      <c r="T95" s="163" t="s">
        <v>214</v>
      </c>
      <c r="U95" s="163" t="s">
        <v>215</v>
      </c>
      <c r="V95" s="163" t="s">
        <v>216</v>
      </c>
      <c r="W95" s="163" t="s">
        <v>217</v>
      </c>
      <c r="X95" s="163" t="s">
        <v>218</v>
      </c>
      <c r="Y95" s="164" t="s">
        <v>219</v>
      </c>
    </row>
    <row r="96" spans="1:26" x14ac:dyDescent="0.25">
      <c r="A96" s="165" t="s">
        <v>24</v>
      </c>
      <c r="B96" s="175">
        <v>1605281.0999999999</v>
      </c>
      <c r="C96" s="166">
        <v>1548381.7933779624</v>
      </c>
      <c r="D96" s="166">
        <v>1442854.2201241353</v>
      </c>
      <c r="E96" s="166">
        <v>1806569.6444045883</v>
      </c>
      <c r="F96" s="166">
        <v>1890435.486574214</v>
      </c>
      <c r="G96" s="166">
        <v>1525396.0651439999</v>
      </c>
      <c r="H96" s="166">
        <v>1351295.8150809864</v>
      </c>
      <c r="I96" s="166">
        <v>1401614</v>
      </c>
      <c r="J96" s="166">
        <v>1686995</v>
      </c>
      <c r="K96" s="166">
        <v>1776978</v>
      </c>
      <c r="L96" s="166">
        <v>1537760.7441225885</v>
      </c>
      <c r="M96" s="166">
        <v>1385736.1361548724</v>
      </c>
      <c r="N96" s="166">
        <v>1376385.1021173103</v>
      </c>
      <c r="O96" s="166">
        <v>1435183.5761554232</v>
      </c>
      <c r="P96" s="166">
        <v>1254472.2818430422</v>
      </c>
      <c r="Q96" s="166">
        <v>1558044.4107596744</v>
      </c>
      <c r="R96" s="166">
        <v>2206620.56</v>
      </c>
      <c r="S96" s="166">
        <v>2059035.4340904728</v>
      </c>
      <c r="T96" s="166">
        <v>1904818.6763719453</v>
      </c>
      <c r="U96" s="166">
        <v>1976520.4832973033</v>
      </c>
      <c r="V96" s="166">
        <v>2258926.2835088237</v>
      </c>
      <c r="W96" s="166">
        <v>2117930.4161137715</v>
      </c>
      <c r="X96" s="166">
        <v>2026227.0544359023</v>
      </c>
      <c r="Y96" s="167">
        <v>2273487</v>
      </c>
    </row>
    <row r="97" spans="1:25" x14ac:dyDescent="0.25">
      <c r="A97" s="109"/>
      <c r="B97" s="176"/>
      <c r="C97" s="168"/>
      <c r="D97" s="168"/>
      <c r="E97" s="168"/>
      <c r="F97" s="168"/>
      <c r="G97" s="168"/>
      <c r="H97" s="168"/>
      <c r="I97" s="168"/>
      <c r="J97" s="168"/>
      <c r="K97" s="168"/>
      <c r="L97" s="168"/>
      <c r="M97" s="168"/>
      <c r="N97" s="168"/>
      <c r="O97" s="168"/>
      <c r="P97" s="168"/>
      <c r="Q97" s="168"/>
      <c r="R97" s="168"/>
      <c r="S97" s="168"/>
      <c r="T97" s="168"/>
      <c r="U97" s="168"/>
      <c r="V97" s="168"/>
      <c r="W97" s="168"/>
      <c r="X97" s="168"/>
      <c r="Y97" s="169"/>
    </row>
    <row r="98" spans="1:25" x14ac:dyDescent="0.25">
      <c r="A98" s="110" t="s">
        <v>25</v>
      </c>
      <c r="B98" s="177">
        <v>449407.37</v>
      </c>
      <c r="C98" s="170">
        <v>424627.44819999987</v>
      </c>
      <c r="D98" s="170">
        <v>387527.7551938289</v>
      </c>
      <c r="E98" s="170">
        <v>466037.97913648875</v>
      </c>
      <c r="F98" s="170">
        <v>460310.61217018979</v>
      </c>
      <c r="G98" s="170">
        <v>378145.62409000006</v>
      </c>
      <c r="H98" s="170">
        <v>291007.04328220774</v>
      </c>
      <c r="I98" s="170">
        <v>335181</v>
      </c>
      <c r="J98" s="170">
        <v>415349</v>
      </c>
      <c r="K98" s="170">
        <v>504863</v>
      </c>
      <c r="L98" s="170">
        <v>447576.8248429863</v>
      </c>
      <c r="M98" s="170">
        <v>306384.90000247135</v>
      </c>
      <c r="N98" s="170">
        <v>275706.86521965236</v>
      </c>
      <c r="O98" s="170">
        <v>224181.327608733</v>
      </c>
      <c r="P98" s="170">
        <v>150768.72790911028</v>
      </c>
      <c r="Q98" s="170">
        <v>234395.32067477412</v>
      </c>
      <c r="R98" s="170">
        <v>343716.58</v>
      </c>
      <c r="S98" s="170">
        <v>319636.91570206056</v>
      </c>
      <c r="T98" s="170">
        <v>277336.08800737758</v>
      </c>
      <c r="U98" s="170">
        <v>321037.89470791252</v>
      </c>
      <c r="V98" s="170">
        <v>359327.21864139941</v>
      </c>
      <c r="W98" s="170">
        <v>302026.82951991213</v>
      </c>
      <c r="X98" s="170">
        <v>374711.69220381766</v>
      </c>
      <c r="Y98" s="171">
        <v>373591</v>
      </c>
    </row>
    <row r="99" spans="1:25" x14ac:dyDescent="0.25">
      <c r="A99" s="109" t="s">
        <v>26</v>
      </c>
      <c r="B99" s="176">
        <v>243221.58</v>
      </c>
      <c r="C99" s="168">
        <v>277537.60950000014</v>
      </c>
      <c r="D99" s="168">
        <v>316737.05514969997</v>
      </c>
      <c r="E99" s="168">
        <v>411559.69178644882</v>
      </c>
      <c r="F99" s="168">
        <v>403808.00769164728</v>
      </c>
      <c r="G99" s="168">
        <v>244591.62445000003</v>
      </c>
      <c r="H99" s="168">
        <v>215733.34240692059</v>
      </c>
      <c r="I99" s="168">
        <v>244665</v>
      </c>
      <c r="J99" s="168">
        <v>329612</v>
      </c>
      <c r="K99" s="168">
        <v>393463</v>
      </c>
      <c r="L99" s="168">
        <v>352570.43432568607</v>
      </c>
      <c r="M99" s="168">
        <v>354180.11104964191</v>
      </c>
      <c r="N99" s="168">
        <v>376954.90766320564</v>
      </c>
      <c r="O99" s="168">
        <v>426580.3948920496</v>
      </c>
      <c r="P99" s="168">
        <v>423359.39425497985</v>
      </c>
      <c r="Q99" s="168">
        <v>547321.17874723522</v>
      </c>
      <c r="R99" s="168">
        <v>767187.55</v>
      </c>
      <c r="S99" s="168">
        <v>755562.02546492987</v>
      </c>
      <c r="T99" s="168">
        <v>706978.96598800749</v>
      </c>
      <c r="U99" s="168">
        <v>732839.50614432734</v>
      </c>
      <c r="V99" s="168">
        <v>851868.93142542616</v>
      </c>
      <c r="W99" s="168">
        <v>914932.49984984915</v>
      </c>
      <c r="X99" s="168">
        <v>851900.44892755325</v>
      </c>
      <c r="Y99" s="169">
        <v>977265</v>
      </c>
    </row>
    <row r="100" spans="1:25" x14ac:dyDescent="0.25">
      <c r="A100" s="110" t="s">
        <v>27</v>
      </c>
      <c r="B100" s="177">
        <v>389843.6</v>
      </c>
      <c r="C100" s="170">
        <v>363364.82151063037</v>
      </c>
      <c r="D100" s="170">
        <v>360329.77560883196</v>
      </c>
      <c r="E100" s="170">
        <v>404653.81845472049</v>
      </c>
      <c r="F100" s="170">
        <v>424690.72546238918</v>
      </c>
      <c r="G100" s="170">
        <v>379695.95053999999</v>
      </c>
      <c r="H100" s="170">
        <v>410375.5</v>
      </c>
      <c r="I100" s="170">
        <v>415395</v>
      </c>
      <c r="J100" s="170">
        <v>429156</v>
      </c>
      <c r="K100" s="170">
        <v>410107</v>
      </c>
      <c r="L100" s="170">
        <v>328410.03180624411</v>
      </c>
      <c r="M100" s="170">
        <v>376055.31718761183</v>
      </c>
      <c r="N100" s="170">
        <v>365235.26552742318</v>
      </c>
      <c r="O100" s="170">
        <v>345859.07107730198</v>
      </c>
      <c r="P100" s="170">
        <v>322977.55066532135</v>
      </c>
      <c r="Q100" s="170">
        <v>371327.31722260476</v>
      </c>
      <c r="R100" s="170">
        <v>403699.62</v>
      </c>
      <c r="S100" s="170">
        <v>381768.81963078975</v>
      </c>
      <c r="T100" s="170">
        <v>411462.96180645429</v>
      </c>
      <c r="U100" s="170">
        <v>362484.39054756932</v>
      </c>
      <c r="V100" s="170">
        <v>406737.41517409572</v>
      </c>
      <c r="W100" s="170">
        <v>367531.46897748701</v>
      </c>
      <c r="X100" s="170">
        <v>295895.97855413676</v>
      </c>
      <c r="Y100" s="171">
        <v>349780</v>
      </c>
    </row>
    <row r="101" spans="1:25" x14ac:dyDescent="0.25">
      <c r="A101" s="109" t="s">
        <v>28</v>
      </c>
      <c r="B101" s="176">
        <v>132313.53</v>
      </c>
      <c r="C101" s="168">
        <v>135412.21892773162</v>
      </c>
      <c r="D101" s="168">
        <v>106011.84467034703</v>
      </c>
      <c r="E101" s="168">
        <v>111479.2472364698</v>
      </c>
      <c r="F101" s="168">
        <v>126844.72851851706</v>
      </c>
      <c r="G101" s="168">
        <v>125040.51266399999</v>
      </c>
      <c r="H101" s="168">
        <v>103320.57526441298</v>
      </c>
      <c r="I101" s="168">
        <v>113248</v>
      </c>
      <c r="J101" s="168">
        <v>133806</v>
      </c>
      <c r="K101" s="168">
        <v>125429</v>
      </c>
      <c r="L101" s="168">
        <v>107057.79760472816</v>
      </c>
      <c r="M101" s="168">
        <v>111219.40312978609</v>
      </c>
      <c r="N101" s="168">
        <v>113549.3429939316</v>
      </c>
      <c r="O101" s="168">
        <v>99665.515613124822</v>
      </c>
      <c r="P101" s="168">
        <v>102052.36812632839</v>
      </c>
      <c r="Q101" s="168">
        <v>104467.44569451899</v>
      </c>
      <c r="R101" s="168">
        <v>152805.24</v>
      </c>
      <c r="S101" s="168">
        <v>127331.55965599518</v>
      </c>
      <c r="T101" s="168">
        <v>119624.013278522</v>
      </c>
      <c r="U101" s="168">
        <v>115109.03124304711</v>
      </c>
      <c r="V101" s="168">
        <v>131749.89958355107</v>
      </c>
      <c r="W101" s="168">
        <v>98575.622264308724</v>
      </c>
      <c r="X101" s="168">
        <v>123130.72020696398</v>
      </c>
      <c r="Y101" s="169">
        <v>114061</v>
      </c>
    </row>
    <row r="102" spans="1:25" x14ac:dyDescent="0.25">
      <c r="A102" s="111" t="s">
        <v>29</v>
      </c>
      <c r="B102" s="178">
        <v>390495.02</v>
      </c>
      <c r="C102" s="172">
        <v>347439.69523960038</v>
      </c>
      <c r="D102" s="172">
        <v>272247.78950142744</v>
      </c>
      <c r="E102" s="172">
        <v>412838.90779046051</v>
      </c>
      <c r="F102" s="172">
        <v>474781.41273147083</v>
      </c>
      <c r="G102" s="172">
        <v>397922.35339999996</v>
      </c>
      <c r="H102" s="172">
        <v>330859.35412744514</v>
      </c>
      <c r="I102" s="172">
        <v>293125</v>
      </c>
      <c r="J102" s="172">
        <v>379072</v>
      </c>
      <c r="K102" s="172">
        <v>343116</v>
      </c>
      <c r="L102" s="172">
        <v>302145.65554294374</v>
      </c>
      <c r="M102" s="172">
        <v>237896.40478536126</v>
      </c>
      <c r="N102" s="172">
        <v>244938.72071309731</v>
      </c>
      <c r="O102" s="172">
        <v>338897.26696421398</v>
      </c>
      <c r="P102" s="172">
        <v>255314.24088730235</v>
      </c>
      <c r="Q102" s="172">
        <v>300533.14842054126</v>
      </c>
      <c r="R102" s="172">
        <v>539211.56999999995</v>
      </c>
      <c r="S102" s="172">
        <v>474736.11363669747</v>
      </c>
      <c r="T102" s="172">
        <v>389416.64729158388</v>
      </c>
      <c r="U102" s="172">
        <v>445049.66065444675</v>
      </c>
      <c r="V102" s="172">
        <v>509242.8186843514</v>
      </c>
      <c r="W102" s="172">
        <v>434863.99550221447</v>
      </c>
      <c r="X102" s="172">
        <v>380588.21454343054</v>
      </c>
      <c r="Y102" s="173">
        <v>458790</v>
      </c>
    </row>
    <row r="104" spans="1:25" ht="3" customHeight="1" x14ac:dyDescent="0.25">
      <c r="A104" s="23"/>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5"/>
    </row>
    <row r="105" spans="1:25" x14ac:dyDescent="0.25">
      <c r="A105" s="424" t="s">
        <v>33</v>
      </c>
      <c r="B105" s="425"/>
      <c r="C105" s="425"/>
      <c r="D105" s="425"/>
      <c r="E105" s="425"/>
      <c r="F105" s="425"/>
      <c r="G105" s="425"/>
      <c r="H105" s="35"/>
      <c r="I105" s="35"/>
      <c r="J105" s="26"/>
      <c r="K105" s="26"/>
      <c r="L105" s="26"/>
      <c r="M105" s="26"/>
      <c r="N105" s="26"/>
      <c r="O105" s="26"/>
      <c r="P105" s="26"/>
      <c r="Q105" s="26"/>
      <c r="R105" s="26"/>
      <c r="S105" s="26"/>
      <c r="T105" s="26"/>
      <c r="U105" s="26"/>
      <c r="V105" s="26"/>
      <c r="W105" s="26"/>
      <c r="X105" s="26"/>
      <c r="Y105" s="74"/>
    </row>
    <row r="106" spans="1:25" x14ac:dyDescent="0.25">
      <c r="A106" s="209" t="s">
        <v>34</v>
      </c>
      <c r="B106" s="231"/>
      <c r="C106" s="231"/>
      <c r="D106" s="231"/>
      <c r="E106" s="231"/>
      <c r="F106" s="231"/>
      <c r="G106" s="231"/>
      <c r="H106" s="35"/>
      <c r="I106" s="35"/>
      <c r="J106" s="26"/>
      <c r="K106" s="26"/>
      <c r="L106" s="26"/>
      <c r="M106" s="26"/>
      <c r="N106" s="26"/>
      <c r="O106" s="26"/>
      <c r="P106" s="26"/>
      <c r="Q106" s="26"/>
      <c r="R106" s="26"/>
      <c r="S106" s="26"/>
      <c r="T106" s="26"/>
      <c r="U106" s="26"/>
      <c r="V106" s="26"/>
      <c r="W106" s="26"/>
      <c r="X106" s="26"/>
      <c r="Y106" s="74"/>
    </row>
    <row r="107" spans="1:25" x14ac:dyDescent="0.25">
      <c r="A107" s="426" t="s">
        <v>113</v>
      </c>
      <c r="B107" s="480"/>
      <c r="C107" s="480"/>
      <c r="D107" s="480"/>
      <c r="E107" s="480"/>
      <c r="F107" s="480"/>
      <c r="G107" s="480"/>
      <c r="H107" s="480"/>
      <c r="I107" s="480"/>
      <c r="J107" s="480"/>
      <c r="K107" s="480"/>
      <c r="L107" s="480"/>
      <c r="M107" s="480"/>
      <c r="N107" s="480"/>
      <c r="O107" s="114"/>
      <c r="P107" s="114"/>
      <c r="Q107" s="114"/>
      <c r="R107" s="114"/>
      <c r="S107" s="114"/>
      <c r="T107" s="114"/>
      <c r="U107" s="114"/>
      <c r="V107" s="114"/>
      <c r="W107" s="114"/>
      <c r="X107" s="114"/>
      <c r="Y107" s="136"/>
    </row>
    <row r="108" spans="1:25" x14ac:dyDescent="0.25">
      <c r="A108" s="34" t="s">
        <v>227</v>
      </c>
      <c r="B108" s="36"/>
      <c r="C108" s="36"/>
      <c r="D108" s="36"/>
      <c r="E108" s="36"/>
      <c r="F108" s="36"/>
      <c r="G108" s="36"/>
      <c r="H108" s="114"/>
      <c r="I108" s="114"/>
      <c r="J108" s="114"/>
      <c r="K108" s="114"/>
      <c r="L108" s="114"/>
      <c r="M108" s="114"/>
      <c r="N108" s="114"/>
      <c r="O108" s="114"/>
      <c r="P108" s="114"/>
      <c r="Q108" s="114"/>
      <c r="R108" s="114"/>
      <c r="S108" s="114"/>
      <c r="T108" s="114"/>
      <c r="U108" s="114"/>
      <c r="V108" s="114"/>
      <c r="W108" s="114"/>
      <c r="X108" s="114"/>
      <c r="Y108" s="136"/>
    </row>
    <row r="109" spans="1:25" x14ac:dyDescent="0.25">
      <c r="A109" s="428" t="s">
        <v>36</v>
      </c>
      <c r="B109" s="429"/>
      <c r="C109" s="429"/>
      <c r="D109" s="429"/>
      <c r="E109" s="429"/>
      <c r="F109" s="429"/>
      <c r="G109" s="429"/>
      <c r="H109" s="37"/>
      <c r="I109" s="37"/>
      <c r="J109" s="26"/>
      <c r="K109" s="26"/>
      <c r="L109" s="26"/>
      <c r="M109" s="26"/>
      <c r="N109" s="26"/>
      <c r="O109" s="26"/>
      <c r="P109" s="26"/>
      <c r="Q109" s="26"/>
      <c r="R109" s="26"/>
      <c r="S109" s="26"/>
      <c r="T109" s="26"/>
      <c r="U109" s="26"/>
      <c r="V109" s="26"/>
      <c r="W109" s="26"/>
      <c r="X109" s="26"/>
      <c r="Y109" s="74"/>
    </row>
    <row r="110" spans="1:25" ht="3" customHeight="1" x14ac:dyDescent="0.25">
      <c r="A110" s="27"/>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9"/>
    </row>
    <row r="113" spans="1:25" x14ac:dyDescent="0.25">
      <c r="A113" s="505" t="s">
        <v>225</v>
      </c>
      <c r="B113" s="506"/>
      <c r="C113" s="506"/>
      <c r="D113" s="506"/>
      <c r="E113" s="506"/>
      <c r="F113" s="506"/>
      <c r="G113" s="506"/>
      <c r="H113" s="161"/>
      <c r="I113" s="161"/>
      <c r="J113" s="161"/>
      <c r="K113" s="161"/>
      <c r="L113" s="161"/>
      <c r="M113" s="161"/>
      <c r="N113" s="161"/>
      <c r="O113" s="161"/>
      <c r="P113" s="161"/>
      <c r="Q113" s="161"/>
      <c r="R113" s="161"/>
      <c r="S113" s="161"/>
      <c r="T113" s="161"/>
      <c r="U113" s="161"/>
      <c r="V113" s="161"/>
      <c r="W113" s="161"/>
      <c r="X113" s="161"/>
      <c r="Y113" s="162"/>
    </row>
    <row r="114" spans="1:25" x14ac:dyDescent="0.25">
      <c r="A114" s="507" t="s">
        <v>7</v>
      </c>
      <c r="B114" s="508" t="s">
        <v>226</v>
      </c>
      <c r="C114" s="474"/>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509"/>
    </row>
    <row r="115" spans="1:25" x14ac:dyDescent="0.25">
      <c r="A115" s="482"/>
      <c r="B115" s="117">
        <v>2000</v>
      </c>
      <c r="C115" s="118">
        <v>2001</v>
      </c>
      <c r="D115" s="118">
        <v>2002</v>
      </c>
      <c r="E115" s="118">
        <v>2003</v>
      </c>
      <c r="F115" s="118">
        <v>2004</v>
      </c>
      <c r="G115" s="118">
        <v>2005</v>
      </c>
      <c r="H115" s="118">
        <v>2006</v>
      </c>
      <c r="I115" s="118">
        <v>2007</v>
      </c>
      <c r="J115" s="118">
        <v>2008</v>
      </c>
      <c r="K115" s="118">
        <v>2009</v>
      </c>
      <c r="L115" s="118">
        <v>2010</v>
      </c>
      <c r="M115" s="118">
        <v>2011</v>
      </c>
      <c r="N115" s="118">
        <v>2012</v>
      </c>
      <c r="O115" s="118">
        <v>2013</v>
      </c>
      <c r="P115" s="118">
        <v>2014</v>
      </c>
      <c r="Q115" s="118">
        <v>2015</v>
      </c>
      <c r="R115" s="118">
        <v>2016</v>
      </c>
      <c r="S115" s="118">
        <v>2017</v>
      </c>
      <c r="T115" s="118">
        <v>2018</v>
      </c>
      <c r="U115" s="118">
        <v>2019</v>
      </c>
      <c r="V115" s="118">
        <v>2020</v>
      </c>
      <c r="W115" s="118">
        <v>2021</v>
      </c>
      <c r="X115" s="118">
        <v>2022</v>
      </c>
      <c r="Y115" s="119">
        <v>2023</v>
      </c>
    </row>
    <row r="116" spans="1:25" x14ac:dyDescent="0.25">
      <c r="A116" s="165" t="s">
        <v>24</v>
      </c>
      <c r="B116" s="175">
        <v>2693930.0999999996</v>
      </c>
      <c r="C116" s="166">
        <v>2537191.7933779624</v>
      </c>
      <c r="D116" s="166">
        <v>2392981.2201241353</v>
      </c>
      <c r="E116" s="166">
        <v>2752775.6444045883</v>
      </c>
      <c r="F116" s="166">
        <v>2907037.486574214</v>
      </c>
      <c r="G116" s="166">
        <v>2534250.0651439996</v>
      </c>
      <c r="H116" s="166">
        <v>2247999.8150809864</v>
      </c>
      <c r="I116" s="166">
        <v>2440848.9674429693</v>
      </c>
      <c r="J116" s="166">
        <v>2792203</v>
      </c>
      <c r="K116" s="166">
        <v>2855019</v>
      </c>
      <c r="L116" s="166">
        <v>2262054.8109810627</v>
      </c>
      <c r="M116" s="166">
        <v>2283980.6554483399</v>
      </c>
      <c r="N116" s="166">
        <v>2175538.3118341453</v>
      </c>
      <c r="O116" s="166">
        <v>2287373.8348967242</v>
      </c>
      <c r="P116" s="166">
        <v>2051167.1334871422</v>
      </c>
      <c r="Q116" s="166">
        <v>2339041.5354038496</v>
      </c>
      <c r="R116" s="166">
        <v>2971975.06</v>
      </c>
      <c r="S116" s="166">
        <v>3048994.3666862175</v>
      </c>
      <c r="T116" s="166">
        <v>2925556.7876841649</v>
      </c>
      <c r="U116" s="166">
        <v>2984601.1752049103</v>
      </c>
      <c r="V116" s="166">
        <v>3424118.9147414677</v>
      </c>
      <c r="W116" s="166">
        <v>3326528.9499200508</v>
      </c>
      <c r="X116" s="166">
        <v>2938494.0399616314</v>
      </c>
      <c r="Y116" s="167">
        <v>3388346.6756803165</v>
      </c>
    </row>
    <row r="117" spans="1:25" x14ac:dyDescent="0.25">
      <c r="A117" s="109"/>
      <c r="B117" s="176"/>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9"/>
    </row>
    <row r="118" spans="1:25" x14ac:dyDescent="0.25">
      <c r="A118" s="110" t="s">
        <v>25</v>
      </c>
      <c r="B118" s="177">
        <v>548820.37</v>
      </c>
      <c r="C118" s="170">
        <v>501036.44819999987</v>
      </c>
      <c r="D118" s="170">
        <v>490502.7551938289</v>
      </c>
      <c r="E118" s="170">
        <v>545320.97913648875</v>
      </c>
      <c r="F118" s="170">
        <v>550165.61217018985</v>
      </c>
      <c r="G118" s="170">
        <v>467573.62409000006</v>
      </c>
      <c r="H118" s="170">
        <v>352826.04328220774</v>
      </c>
      <c r="I118" s="170">
        <v>396052.58531801199</v>
      </c>
      <c r="J118" s="170">
        <v>502197</v>
      </c>
      <c r="K118" s="170">
        <v>567558</v>
      </c>
      <c r="L118" s="170">
        <v>490079.37353544682</v>
      </c>
      <c r="M118" s="170">
        <v>391465.61713824398</v>
      </c>
      <c r="N118" s="170">
        <v>326667.22674636991</v>
      </c>
      <c r="O118" s="170">
        <v>306853.09088323481</v>
      </c>
      <c r="P118" s="170">
        <v>192634.82946287037</v>
      </c>
      <c r="Q118" s="170">
        <v>283647.56030684768</v>
      </c>
      <c r="R118" s="170">
        <v>409234.93</v>
      </c>
      <c r="S118" s="170">
        <v>394032.25548387272</v>
      </c>
      <c r="T118" s="170">
        <v>348588.19615044189</v>
      </c>
      <c r="U118" s="170">
        <v>399516.38949709455</v>
      </c>
      <c r="V118" s="170">
        <v>475560.06638569542</v>
      </c>
      <c r="W118" s="170">
        <v>402920.30953392014</v>
      </c>
      <c r="X118" s="170">
        <v>452845.26231356716</v>
      </c>
      <c r="Y118" s="171">
        <v>472056.79826417204</v>
      </c>
    </row>
    <row r="119" spans="1:25" x14ac:dyDescent="0.25">
      <c r="A119" s="109" t="s">
        <v>26</v>
      </c>
      <c r="B119" s="176">
        <v>326643.57999999996</v>
      </c>
      <c r="C119" s="168">
        <v>342076.60950000014</v>
      </c>
      <c r="D119" s="168">
        <v>428108.05514969997</v>
      </c>
      <c r="E119" s="168">
        <v>503463.69178644882</v>
      </c>
      <c r="F119" s="168">
        <v>482636.00769164728</v>
      </c>
      <c r="G119" s="168">
        <v>336983.62445</v>
      </c>
      <c r="H119" s="168">
        <v>279922.34240692062</v>
      </c>
      <c r="I119" s="168">
        <v>375022.89140824584</v>
      </c>
      <c r="J119" s="168">
        <v>434947</v>
      </c>
      <c r="K119" s="168">
        <v>491854</v>
      </c>
      <c r="L119" s="168">
        <v>416125.1537391743</v>
      </c>
      <c r="M119" s="168">
        <v>430557.53689573705</v>
      </c>
      <c r="N119" s="168">
        <v>465126.5147794449</v>
      </c>
      <c r="O119" s="168">
        <v>521549.3939670691</v>
      </c>
      <c r="P119" s="168">
        <v>479789.11560811201</v>
      </c>
      <c r="Q119" s="168">
        <v>626930.19170324586</v>
      </c>
      <c r="R119" s="168">
        <v>849006.60000000009</v>
      </c>
      <c r="S119" s="168">
        <v>863375.71909085696</v>
      </c>
      <c r="T119" s="168">
        <v>800010.39676934411</v>
      </c>
      <c r="U119" s="168">
        <v>835095.75792643894</v>
      </c>
      <c r="V119" s="168">
        <v>968090.99361132295</v>
      </c>
      <c r="W119" s="168">
        <v>1024348.1560888226</v>
      </c>
      <c r="X119" s="168">
        <v>930256.0184907791</v>
      </c>
      <c r="Y119" s="169">
        <v>1092864.4464205441</v>
      </c>
    </row>
    <row r="120" spans="1:25" x14ac:dyDescent="0.25">
      <c r="A120" s="110" t="s">
        <v>27</v>
      </c>
      <c r="B120" s="177">
        <v>834425.6</v>
      </c>
      <c r="C120" s="170">
        <v>748932.82151063043</v>
      </c>
      <c r="D120" s="170">
        <v>706630.77560883202</v>
      </c>
      <c r="E120" s="170">
        <v>751469.81845472055</v>
      </c>
      <c r="F120" s="170">
        <v>808213.72546238918</v>
      </c>
      <c r="G120" s="170">
        <v>746653.95053999999</v>
      </c>
      <c r="H120" s="170">
        <v>764308.5</v>
      </c>
      <c r="I120" s="170">
        <v>816044.11897795531</v>
      </c>
      <c r="J120" s="170">
        <v>883244</v>
      </c>
      <c r="K120" s="170">
        <v>867044</v>
      </c>
      <c r="L120" s="170">
        <v>625647.37985640042</v>
      </c>
      <c r="M120" s="170">
        <v>758515.19982672471</v>
      </c>
      <c r="N120" s="170">
        <v>690180.41603693832</v>
      </c>
      <c r="O120" s="170">
        <v>678123.1593552595</v>
      </c>
      <c r="P120" s="170">
        <v>657973.47934588231</v>
      </c>
      <c r="Q120" s="170">
        <v>689305.29512774141</v>
      </c>
      <c r="R120" s="170">
        <v>697716.72784499894</v>
      </c>
      <c r="S120" s="170">
        <v>748725.68812633818</v>
      </c>
      <c r="T120" s="170">
        <v>802730.05278085708</v>
      </c>
      <c r="U120" s="170">
        <v>726786.14912221534</v>
      </c>
      <c r="V120" s="170">
        <v>789988.01435534004</v>
      </c>
      <c r="W120" s="170">
        <v>770559.83624567022</v>
      </c>
      <c r="X120" s="170">
        <v>592347.58133489941</v>
      </c>
      <c r="Y120" s="171">
        <v>706906.27662726108</v>
      </c>
    </row>
    <row r="121" spans="1:25" x14ac:dyDescent="0.25">
      <c r="A121" s="109" t="s">
        <v>28</v>
      </c>
      <c r="B121" s="176">
        <v>261841.53</v>
      </c>
      <c r="C121" s="168">
        <v>281830.21892773162</v>
      </c>
      <c r="D121" s="168">
        <v>212421.84467034703</v>
      </c>
      <c r="E121" s="168">
        <v>212002.24723646982</v>
      </c>
      <c r="F121" s="168">
        <v>262997.72851851705</v>
      </c>
      <c r="G121" s="168">
        <v>241445.51266399998</v>
      </c>
      <c r="H121" s="168">
        <v>235304.57526441297</v>
      </c>
      <c r="I121" s="168">
        <v>248454.41942875017</v>
      </c>
      <c r="J121" s="168">
        <v>262999</v>
      </c>
      <c r="K121" s="168">
        <v>262497</v>
      </c>
      <c r="L121" s="168">
        <v>216980.71431884635</v>
      </c>
      <c r="M121" s="168">
        <v>236685.15219140588</v>
      </c>
      <c r="N121" s="168">
        <v>225138.07640639332</v>
      </c>
      <c r="O121" s="168">
        <v>196907.46594385451</v>
      </c>
      <c r="P121" s="168">
        <v>200643.46882871445</v>
      </c>
      <c r="Q121" s="168">
        <v>202067.88198209563</v>
      </c>
      <c r="R121" s="168">
        <v>258599.045025</v>
      </c>
      <c r="S121" s="168">
        <v>266209.38327994093</v>
      </c>
      <c r="T121" s="168">
        <v>237185.52268438897</v>
      </c>
      <c r="U121" s="168">
        <v>249023.71756489866</v>
      </c>
      <c r="V121" s="168">
        <v>260013.2826525048</v>
      </c>
      <c r="W121" s="168">
        <v>246277.17230098316</v>
      </c>
      <c r="X121" s="168">
        <v>258550.76519962394</v>
      </c>
      <c r="Y121" s="169">
        <v>245934.65982573529</v>
      </c>
    </row>
    <row r="122" spans="1:25" x14ac:dyDescent="0.25">
      <c r="A122" s="111" t="s">
        <v>29</v>
      </c>
      <c r="B122" s="178">
        <v>722199.02</v>
      </c>
      <c r="C122" s="172">
        <v>663315.69523960038</v>
      </c>
      <c r="D122" s="172">
        <v>555317.78950142744</v>
      </c>
      <c r="E122" s="172">
        <v>740518.90779046051</v>
      </c>
      <c r="F122" s="172">
        <v>803024.41273147077</v>
      </c>
      <c r="G122" s="172">
        <v>741593.35339999991</v>
      </c>
      <c r="H122" s="172">
        <v>615638.35412744514</v>
      </c>
      <c r="I122" s="172">
        <v>605274.9523100059</v>
      </c>
      <c r="J122" s="172">
        <v>708816</v>
      </c>
      <c r="K122" s="172">
        <v>666066</v>
      </c>
      <c r="L122" s="172">
        <v>513222.18953119463</v>
      </c>
      <c r="M122" s="172">
        <v>466757.14939622837</v>
      </c>
      <c r="N122" s="172">
        <v>468426.07786499872</v>
      </c>
      <c r="O122" s="172">
        <v>583940.72474730655</v>
      </c>
      <c r="P122" s="172">
        <v>520126.24024156295</v>
      </c>
      <c r="Q122" s="172">
        <v>537090.60628391861</v>
      </c>
      <c r="R122" s="172">
        <v>757417.76</v>
      </c>
      <c r="S122" s="172">
        <v>776651.32070520869</v>
      </c>
      <c r="T122" s="172">
        <v>737042.61929913273</v>
      </c>
      <c r="U122" s="172">
        <v>774179.16109426226</v>
      </c>
      <c r="V122" s="172">
        <v>930466.55773660424</v>
      </c>
      <c r="W122" s="172">
        <v>882423.47575065482</v>
      </c>
      <c r="X122" s="172">
        <v>704494.41262276203</v>
      </c>
      <c r="Y122" s="173">
        <v>870584.49454260373</v>
      </c>
    </row>
    <row r="124" spans="1:25" ht="3" customHeight="1" x14ac:dyDescent="0.25">
      <c r="A124" s="23"/>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5"/>
    </row>
    <row r="125" spans="1:25" x14ac:dyDescent="0.25">
      <c r="A125" s="424" t="s">
        <v>33</v>
      </c>
      <c r="B125" s="425"/>
      <c r="C125" s="425"/>
      <c r="D125" s="425"/>
      <c r="E125" s="425"/>
      <c r="F125" s="425"/>
      <c r="G125" s="425"/>
      <c r="H125" s="35"/>
      <c r="I125" s="35"/>
      <c r="J125" s="26"/>
      <c r="K125" s="26"/>
      <c r="L125" s="26"/>
      <c r="M125" s="26"/>
      <c r="N125" s="26"/>
      <c r="O125" s="26"/>
      <c r="P125" s="26"/>
      <c r="Q125" s="26"/>
      <c r="R125" s="26"/>
      <c r="S125" s="26"/>
      <c r="T125" s="26"/>
      <c r="U125" s="26"/>
      <c r="V125" s="26"/>
      <c r="W125" s="26"/>
      <c r="X125" s="26"/>
      <c r="Y125" s="74"/>
    </row>
    <row r="126" spans="1:25" x14ac:dyDescent="0.25">
      <c r="A126" s="209" t="s">
        <v>34</v>
      </c>
      <c r="B126" s="231"/>
      <c r="C126" s="231"/>
      <c r="D126" s="231"/>
      <c r="E126" s="231"/>
      <c r="F126" s="231"/>
      <c r="G126" s="231"/>
      <c r="H126" s="35"/>
      <c r="I126" s="35"/>
      <c r="J126" s="26"/>
      <c r="K126" s="26"/>
      <c r="L126" s="26"/>
      <c r="M126" s="26"/>
      <c r="N126" s="26"/>
      <c r="O126" s="26"/>
      <c r="P126" s="26"/>
      <c r="Q126" s="26"/>
      <c r="R126" s="26"/>
      <c r="S126" s="26"/>
      <c r="T126" s="26"/>
      <c r="U126" s="26"/>
      <c r="V126" s="26"/>
      <c r="W126" s="26"/>
      <c r="X126" s="26"/>
      <c r="Y126" s="74"/>
    </row>
    <row r="127" spans="1:25" x14ac:dyDescent="0.25">
      <c r="A127" s="426" t="s">
        <v>113</v>
      </c>
      <c r="B127" s="480"/>
      <c r="C127" s="480"/>
      <c r="D127" s="480"/>
      <c r="E127" s="480"/>
      <c r="F127" s="480"/>
      <c r="G127" s="480"/>
      <c r="H127" s="480"/>
      <c r="I127" s="480"/>
      <c r="J127" s="480"/>
      <c r="K127" s="480"/>
      <c r="L127" s="480"/>
      <c r="M127" s="480"/>
      <c r="N127" s="480"/>
      <c r="O127" s="114"/>
      <c r="P127" s="114"/>
      <c r="Q127" s="114"/>
      <c r="R127" s="114"/>
      <c r="S127" s="114"/>
      <c r="T127" s="114"/>
      <c r="U127" s="114"/>
      <c r="V127" s="114"/>
      <c r="W127" s="114"/>
      <c r="X127" s="114"/>
      <c r="Y127" s="136"/>
    </row>
    <row r="128" spans="1:25" x14ac:dyDescent="0.25">
      <c r="A128" s="34" t="s">
        <v>227</v>
      </c>
      <c r="B128" s="36"/>
      <c r="C128" s="36"/>
      <c r="D128" s="36"/>
      <c r="E128" s="36"/>
      <c r="F128" s="36"/>
      <c r="G128" s="36"/>
      <c r="H128" s="114"/>
      <c r="I128" s="114"/>
      <c r="J128" s="114"/>
      <c r="K128" s="114"/>
      <c r="L128" s="114"/>
      <c r="M128" s="114"/>
      <c r="N128" s="114"/>
      <c r="O128" s="114"/>
      <c r="P128" s="114"/>
      <c r="Q128" s="114"/>
      <c r="R128" s="114"/>
      <c r="S128" s="114"/>
      <c r="T128" s="114"/>
      <c r="U128" s="114"/>
      <c r="V128" s="114"/>
      <c r="W128" s="114"/>
      <c r="X128" s="114"/>
      <c r="Y128" s="136"/>
    </row>
    <row r="129" spans="1:26" x14ac:dyDescent="0.25">
      <c r="A129" s="428" t="s">
        <v>36</v>
      </c>
      <c r="B129" s="429"/>
      <c r="C129" s="429"/>
      <c r="D129" s="429"/>
      <c r="E129" s="429"/>
      <c r="F129" s="429"/>
      <c r="G129" s="429"/>
      <c r="H129" s="37"/>
      <c r="I129" s="37"/>
      <c r="J129" s="26"/>
      <c r="K129" s="26"/>
      <c r="L129" s="26"/>
      <c r="M129" s="26"/>
      <c r="N129" s="26"/>
      <c r="O129" s="26"/>
      <c r="P129" s="26"/>
      <c r="Q129" s="26"/>
      <c r="R129" s="26"/>
      <c r="S129" s="26"/>
      <c r="T129" s="26"/>
      <c r="U129" s="26"/>
      <c r="V129" s="26"/>
      <c r="W129" s="26"/>
      <c r="X129" s="26"/>
      <c r="Y129" s="74"/>
    </row>
    <row r="130" spans="1:26" ht="3" customHeight="1" x14ac:dyDescent="0.25">
      <c r="A130" s="27"/>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9"/>
    </row>
    <row r="133" spans="1:26" x14ac:dyDescent="0.25">
      <c r="A133" s="505" t="s">
        <v>228</v>
      </c>
      <c r="B133" s="506"/>
      <c r="C133" s="506"/>
      <c r="D133" s="506"/>
      <c r="E133" s="506"/>
      <c r="F133" s="506"/>
      <c r="G133" s="506"/>
      <c r="H133" s="506"/>
      <c r="I133" s="506"/>
      <c r="J133" s="506"/>
      <c r="K133" s="506"/>
      <c r="L133" s="506"/>
      <c r="M133" s="506"/>
      <c r="N133" s="506"/>
      <c r="O133" s="506"/>
      <c r="P133" s="506"/>
      <c r="Q133" s="506"/>
      <c r="R133" s="506"/>
      <c r="S133" s="506"/>
      <c r="T133" s="506"/>
      <c r="U133" s="506"/>
      <c r="V133" s="506"/>
      <c r="W133" s="506"/>
      <c r="X133" s="506"/>
      <c r="Y133" s="506"/>
      <c r="Z133" s="515"/>
    </row>
    <row r="134" spans="1:26" x14ac:dyDescent="0.25">
      <c r="A134" s="476" t="s">
        <v>7</v>
      </c>
      <c r="B134" s="477" t="s">
        <v>229</v>
      </c>
      <c r="C134" s="478"/>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9"/>
    </row>
    <row r="135" spans="1:26" x14ac:dyDescent="0.25">
      <c r="A135" s="477"/>
      <c r="B135" s="117" t="s">
        <v>78</v>
      </c>
      <c r="C135" s="118" t="s">
        <v>79</v>
      </c>
      <c r="D135" s="118" t="s">
        <v>80</v>
      </c>
      <c r="E135" s="118" t="s">
        <v>81</v>
      </c>
      <c r="F135" s="118" t="s">
        <v>82</v>
      </c>
      <c r="G135" s="118" t="s">
        <v>83</v>
      </c>
      <c r="H135" s="118" t="s">
        <v>84</v>
      </c>
      <c r="I135" s="118" t="s">
        <v>85</v>
      </c>
      <c r="J135" s="118" t="s">
        <v>86</v>
      </c>
      <c r="K135" s="118" t="s">
        <v>87</v>
      </c>
      <c r="L135" s="118" t="s">
        <v>88</v>
      </c>
      <c r="M135" s="118" t="s">
        <v>89</v>
      </c>
      <c r="N135" s="118" t="s">
        <v>90</v>
      </c>
      <c r="O135" s="118" t="s">
        <v>91</v>
      </c>
      <c r="P135" s="118" t="s">
        <v>92</v>
      </c>
      <c r="Q135" s="118" t="s">
        <v>93</v>
      </c>
      <c r="R135" s="118" t="s">
        <v>94</v>
      </c>
      <c r="S135" s="118" t="s">
        <v>95</v>
      </c>
      <c r="T135" s="118" t="s">
        <v>96</v>
      </c>
      <c r="U135" s="118" t="s">
        <v>97</v>
      </c>
      <c r="V135" s="118" t="s">
        <v>98</v>
      </c>
      <c r="W135" s="118" t="s">
        <v>99</v>
      </c>
      <c r="X135" s="118" t="s">
        <v>100</v>
      </c>
      <c r="Y135" s="118" t="s">
        <v>101</v>
      </c>
      <c r="Z135" s="119" t="s">
        <v>102</v>
      </c>
    </row>
    <row r="136" spans="1:26" x14ac:dyDescent="0.25">
      <c r="A136" s="66" t="s">
        <v>25</v>
      </c>
      <c r="B136" s="179">
        <v>5.47</v>
      </c>
      <c r="C136" s="180">
        <v>5.41</v>
      </c>
      <c r="D136" s="180">
        <v>5.65</v>
      </c>
      <c r="E136" s="180">
        <v>5.67</v>
      </c>
      <c r="F136" s="180">
        <v>5.28</v>
      </c>
      <c r="G136" s="180">
        <v>5.0270000000000001</v>
      </c>
      <c r="H136" s="180">
        <v>5.4222317216981128</v>
      </c>
      <c r="I136" s="180">
        <v>5.6768772024939009</v>
      </c>
      <c r="J136" s="180">
        <v>5.8857220058714272</v>
      </c>
      <c r="K136" s="180">
        <v>5.43</v>
      </c>
      <c r="L136" s="180">
        <v>5.3844997393374951</v>
      </c>
      <c r="M136" s="180">
        <v>5.1623829484902304</v>
      </c>
      <c r="N136" s="180">
        <v>4.7396169574700115</v>
      </c>
      <c r="O136" s="180">
        <v>5.0462227856180419</v>
      </c>
      <c r="P136" s="180">
        <v>4.8372156619018023</v>
      </c>
      <c r="Q136" s="180">
        <v>5.674221155768846</v>
      </c>
      <c r="R136" s="180">
        <v>5.26</v>
      </c>
      <c r="S136" s="180">
        <v>5.3071293894858176</v>
      </c>
      <c r="T136" s="180">
        <v>4.8455988400193331</v>
      </c>
      <c r="U136" s="180">
        <v>5.4796912928759891</v>
      </c>
      <c r="V136" s="180">
        <v>5.6329237974317845</v>
      </c>
      <c r="W136" s="180">
        <v>5.4526700361557543</v>
      </c>
      <c r="X136" s="180">
        <v>5.3672971923269968</v>
      </c>
      <c r="Y136" s="180">
        <v>5.4495834332773647</v>
      </c>
      <c r="Z136" s="185">
        <v>4.8503746280914184</v>
      </c>
    </row>
    <row r="137" spans="1:26" x14ac:dyDescent="0.25">
      <c r="A137" s="65" t="s">
        <v>26</v>
      </c>
      <c r="B137" s="181">
        <v>5.69</v>
      </c>
      <c r="C137" s="182">
        <v>5.65</v>
      </c>
      <c r="D137" s="182">
        <v>6</v>
      </c>
      <c r="E137" s="182">
        <v>6.04</v>
      </c>
      <c r="F137" s="182">
        <v>5.25</v>
      </c>
      <c r="G137" s="182">
        <v>5.1388999999999996</v>
      </c>
      <c r="H137" s="182">
        <v>5.8775533333333332</v>
      </c>
      <c r="I137" s="182">
        <v>5.853627541589649</v>
      </c>
      <c r="J137" s="182">
        <v>6.0846962219495087</v>
      </c>
      <c r="K137" s="182">
        <v>6.02</v>
      </c>
      <c r="L137" s="182">
        <v>5.3565085954547875</v>
      </c>
      <c r="M137" s="182">
        <v>5.060118314965889</v>
      </c>
      <c r="N137" s="182">
        <v>4.8943439975708722</v>
      </c>
      <c r="O137" s="182">
        <v>5.0668508619136281</v>
      </c>
      <c r="P137" s="182">
        <v>5.2572968391902215</v>
      </c>
      <c r="Q137" s="182">
        <v>5.8141021994690938</v>
      </c>
      <c r="R137" s="182">
        <v>6.0694373354104076</v>
      </c>
      <c r="S137" s="182">
        <v>5.8814954790206233</v>
      </c>
      <c r="T137" s="182">
        <v>5.6985348553696111</v>
      </c>
      <c r="U137" s="182">
        <v>5.9729119031607256</v>
      </c>
      <c r="V137" s="182">
        <v>5.9042425352890229</v>
      </c>
      <c r="W137" s="182">
        <v>5.830681635926223</v>
      </c>
      <c r="X137" s="182">
        <v>5.6605071022738542</v>
      </c>
      <c r="Y137" s="182">
        <v>5.8885273222121821</v>
      </c>
      <c r="Z137" s="186">
        <v>5.3960960487219598</v>
      </c>
    </row>
    <row r="138" spans="1:26" x14ac:dyDescent="0.25">
      <c r="A138" s="66" t="s">
        <v>27</v>
      </c>
      <c r="B138" s="179">
        <v>7.38</v>
      </c>
      <c r="C138" s="180">
        <v>7.34</v>
      </c>
      <c r="D138" s="180">
        <v>6.94</v>
      </c>
      <c r="E138" s="180">
        <v>6.93</v>
      </c>
      <c r="F138" s="180">
        <v>7.16</v>
      </c>
      <c r="G138" s="180">
        <v>7.1390000000000002</v>
      </c>
      <c r="H138" s="180">
        <v>7.3507764992254936</v>
      </c>
      <c r="I138" s="180">
        <v>7.7349176353134137</v>
      </c>
      <c r="J138" s="180">
        <v>8.0954782079934358</v>
      </c>
      <c r="K138" s="180">
        <v>8.2899999999999991</v>
      </c>
      <c r="L138" s="180">
        <v>5.845892037948901</v>
      </c>
      <c r="M138" s="180">
        <v>6.8989548132185528</v>
      </c>
      <c r="N138" s="180">
        <v>6.2469603714851667</v>
      </c>
      <c r="O138" s="180">
        <v>6.2475950589345279</v>
      </c>
      <c r="P138" s="180">
        <v>6.3036952732172855</v>
      </c>
      <c r="Q138" s="180">
        <v>6.6343183527971332</v>
      </c>
      <c r="R138" s="180">
        <v>6.89</v>
      </c>
      <c r="S138" s="180">
        <v>7.0525879024012443</v>
      </c>
      <c r="T138" s="180">
        <v>7.1896021932805807</v>
      </c>
      <c r="U138" s="180">
        <v>7.1204159319066793</v>
      </c>
      <c r="V138" s="180">
        <v>7.683599950387987</v>
      </c>
      <c r="W138" s="180">
        <v>7.2883184910463656</v>
      </c>
      <c r="X138" s="180">
        <v>7.3384788612588627</v>
      </c>
      <c r="Y138" s="180">
        <v>7.4451194596282742</v>
      </c>
      <c r="Z138" s="185">
        <v>6.7078242466208025</v>
      </c>
    </row>
    <row r="139" spans="1:26" x14ac:dyDescent="0.25">
      <c r="A139" s="65" t="s">
        <v>28</v>
      </c>
      <c r="B139" s="181">
        <v>6.9</v>
      </c>
      <c r="C139" s="182">
        <v>7.44</v>
      </c>
      <c r="D139" s="182">
        <v>7.02</v>
      </c>
      <c r="E139" s="182">
        <v>7.1</v>
      </c>
      <c r="F139" s="182">
        <v>7.23</v>
      </c>
      <c r="G139" s="182">
        <v>6.7969999999999997</v>
      </c>
      <c r="H139" s="182">
        <v>6.7805914360797654</v>
      </c>
      <c r="I139" s="182">
        <v>7.5703442505378913</v>
      </c>
      <c r="J139" s="182">
        <v>7.7215263941632255</v>
      </c>
      <c r="K139" s="182">
        <v>7.73</v>
      </c>
      <c r="L139" s="182">
        <v>6.7693646737857947</v>
      </c>
      <c r="M139" s="182">
        <v>7.2087697616873605</v>
      </c>
      <c r="N139" s="182">
        <v>6.7082012963032582</v>
      </c>
      <c r="O139" s="182">
        <v>6.1766292108234211</v>
      </c>
      <c r="P139" s="182">
        <v>6.8024789287274885</v>
      </c>
      <c r="Q139" s="182">
        <v>6.7769672506106531</v>
      </c>
      <c r="R139" s="182">
        <v>7.21</v>
      </c>
      <c r="S139" s="182">
        <v>7.0287492711478539</v>
      </c>
      <c r="T139" s="182">
        <v>7.1670908663696995</v>
      </c>
      <c r="U139" s="182">
        <v>7.4119797253437811</v>
      </c>
      <c r="V139" s="182">
        <v>7.1437149960648769</v>
      </c>
      <c r="W139" s="182">
        <v>6.9042696395128171</v>
      </c>
      <c r="X139" s="182">
        <v>7.2415376673803014</v>
      </c>
      <c r="Y139" s="182">
        <v>7.2926975866707551</v>
      </c>
      <c r="Z139" s="186">
        <v>7.2975941459847444</v>
      </c>
    </row>
    <row r="140" spans="1:26" ht="15" x14ac:dyDescent="0.25">
      <c r="A140" s="67" t="s">
        <v>29</v>
      </c>
      <c r="B140" s="183">
        <v>4.93</v>
      </c>
      <c r="C140" s="184">
        <v>4.79</v>
      </c>
      <c r="D140" s="184">
        <v>4.7300000000000004</v>
      </c>
      <c r="E140" s="184">
        <v>5.04</v>
      </c>
      <c r="F140" s="184">
        <v>5.77</v>
      </c>
      <c r="G140" s="184">
        <v>5.59</v>
      </c>
      <c r="H140" s="184">
        <v>5.7397830293940126</v>
      </c>
      <c r="I140" s="184">
        <v>5.2422220218234283</v>
      </c>
      <c r="J140" s="184">
        <v>5.9470212547023467</v>
      </c>
      <c r="K140" s="184">
        <v>4.93</v>
      </c>
      <c r="L140" s="184">
        <v>4.0482961925603425</v>
      </c>
      <c r="M140" s="184">
        <v>4.5109731403950937</v>
      </c>
      <c r="N140" s="184">
        <v>4.3180649872616303</v>
      </c>
      <c r="O140" s="184">
        <v>4.5845957454018071</v>
      </c>
      <c r="P140" s="184">
        <v>4.5476509579756836</v>
      </c>
      <c r="Q140" s="184">
        <v>4.9785331612706294</v>
      </c>
      <c r="R140" s="184">
        <v>4.7888792057252205</v>
      </c>
      <c r="S140" s="184">
        <v>4.2060812925116196</v>
      </c>
      <c r="T140" s="184">
        <v>4.423195019027486</v>
      </c>
      <c r="U140" s="184">
        <v>5.0266869649698851</v>
      </c>
      <c r="V140" s="184">
        <v>5.369420878723937</v>
      </c>
      <c r="W140" s="184">
        <v>5.1481126769687391</v>
      </c>
      <c r="X140" s="184">
        <v>5.0788610845573476</v>
      </c>
      <c r="Y140" s="184">
        <v>5.6079736918011305</v>
      </c>
      <c r="Z140" s="187">
        <v>4.6061842403527571</v>
      </c>
    </row>
    <row r="142" spans="1:26" ht="3" customHeight="1" x14ac:dyDescent="0.25">
      <c r="A142" s="188"/>
      <c r="B142" s="189"/>
      <c r="C142" s="189"/>
      <c r="D142" s="189"/>
      <c r="E142" s="189"/>
      <c r="F142" s="189"/>
      <c r="G142" s="189"/>
      <c r="H142" s="189"/>
      <c r="I142" s="189"/>
      <c r="J142" s="189"/>
      <c r="K142" s="189"/>
      <c r="L142" s="189"/>
      <c r="M142" s="189"/>
      <c r="N142" s="189"/>
      <c r="O142" s="189"/>
      <c r="P142" s="189"/>
      <c r="Q142" s="189"/>
      <c r="R142" s="189"/>
      <c r="S142" s="189"/>
      <c r="T142" s="189"/>
      <c r="U142" s="199"/>
      <c r="V142" s="199"/>
      <c r="W142" s="199"/>
      <c r="X142" s="199"/>
      <c r="Y142" s="199"/>
      <c r="Z142" s="200"/>
    </row>
    <row r="143" spans="1:26" x14ac:dyDescent="0.25">
      <c r="A143" s="510" t="s">
        <v>33</v>
      </c>
      <c r="B143" s="511"/>
      <c r="C143" s="511"/>
      <c r="D143" s="511"/>
      <c r="E143" s="511"/>
      <c r="F143" s="511"/>
      <c r="G143" s="511"/>
      <c r="H143" s="26"/>
      <c r="I143" s="26"/>
      <c r="J143" s="26"/>
      <c r="K143" s="26"/>
      <c r="L143" s="26"/>
      <c r="M143" s="26"/>
      <c r="N143" s="26"/>
      <c r="O143" s="26"/>
      <c r="P143" s="26"/>
      <c r="Q143" s="26"/>
      <c r="R143" s="26"/>
      <c r="S143" s="26"/>
      <c r="T143" s="26"/>
      <c r="U143" s="201"/>
      <c r="V143" s="201"/>
      <c r="W143" s="201"/>
      <c r="X143" s="201"/>
      <c r="Y143" s="201"/>
      <c r="Z143" s="202"/>
    </row>
    <row r="144" spans="1:26" x14ac:dyDescent="0.25">
      <c r="A144" s="512" t="s">
        <v>230</v>
      </c>
      <c r="B144" s="513"/>
      <c r="C144" s="513"/>
      <c r="D144" s="513"/>
      <c r="E144" s="513"/>
      <c r="F144" s="513"/>
      <c r="G144" s="513"/>
      <c r="H144" s="513"/>
      <c r="I144" s="513"/>
      <c r="J144" s="513"/>
      <c r="K144" s="513"/>
      <c r="L144" s="513"/>
      <c r="M144" s="513"/>
      <c r="N144" s="513"/>
      <c r="O144" s="513"/>
      <c r="P144" s="513"/>
      <c r="Q144" s="513"/>
      <c r="R144" s="513"/>
      <c r="S144" s="513"/>
      <c r="T144" s="513"/>
      <c r="U144" s="201"/>
      <c r="V144" s="201"/>
      <c r="W144" s="201"/>
      <c r="X144" s="201"/>
      <c r="Y144" s="201"/>
      <c r="Z144" s="202"/>
    </row>
    <row r="145" spans="1:26" x14ac:dyDescent="0.25">
      <c r="A145" s="233" t="s">
        <v>231</v>
      </c>
      <c r="B145" s="232"/>
      <c r="C145" s="232"/>
      <c r="D145" s="232"/>
      <c r="E145" s="232"/>
      <c r="F145" s="232"/>
      <c r="G145" s="232"/>
      <c r="H145" s="232"/>
      <c r="I145" s="232"/>
      <c r="J145" s="232"/>
      <c r="K145" s="232"/>
      <c r="L145" s="232"/>
      <c r="M145" s="232"/>
      <c r="N145" s="232"/>
      <c r="O145" s="232"/>
      <c r="P145" s="232"/>
      <c r="Q145" s="232"/>
      <c r="R145" s="26"/>
      <c r="S145" s="26"/>
      <c r="T145" s="26"/>
      <c r="U145" s="201"/>
      <c r="V145" s="201"/>
      <c r="W145" s="201"/>
      <c r="X145" s="201"/>
      <c r="Y145" s="201"/>
      <c r="Z145" s="202"/>
    </row>
    <row r="146" spans="1:26" x14ac:dyDescent="0.25">
      <c r="A146" s="428" t="s">
        <v>36</v>
      </c>
      <c r="B146" s="429"/>
      <c r="C146" s="429"/>
      <c r="D146" s="429"/>
      <c r="E146" s="429"/>
      <c r="F146" s="429"/>
      <c r="G146" s="429"/>
      <c r="H146" s="26"/>
      <c r="I146" s="26"/>
      <c r="J146" s="26"/>
      <c r="K146" s="26"/>
      <c r="L146" s="26"/>
      <c r="M146" s="26"/>
      <c r="N146" s="26"/>
      <c r="O146" s="26"/>
      <c r="P146" s="26"/>
      <c r="Q146" s="26"/>
      <c r="R146" s="26"/>
      <c r="S146" s="26"/>
      <c r="T146" s="26"/>
      <c r="U146" s="201"/>
      <c r="V146" s="201"/>
      <c r="W146" s="201"/>
      <c r="X146" s="201"/>
      <c r="Y146" s="201"/>
      <c r="Z146" s="202"/>
    </row>
    <row r="147" spans="1:26" ht="3" customHeight="1" x14ac:dyDescent="0.25">
      <c r="A147" s="190"/>
      <c r="B147" s="41"/>
      <c r="C147" s="41"/>
      <c r="D147" s="41"/>
      <c r="E147" s="41"/>
      <c r="F147" s="41"/>
      <c r="G147" s="41"/>
      <c r="H147" s="41"/>
      <c r="I147" s="41"/>
      <c r="J147" s="41"/>
      <c r="K147" s="41"/>
      <c r="L147" s="41"/>
      <c r="M147" s="41"/>
      <c r="N147" s="41"/>
      <c r="O147" s="41"/>
      <c r="P147" s="41"/>
      <c r="Q147" s="41"/>
      <c r="R147" s="41"/>
      <c r="S147" s="41"/>
      <c r="T147" s="41"/>
      <c r="U147" s="203"/>
      <c r="V147" s="203"/>
      <c r="W147" s="203"/>
      <c r="X147" s="203"/>
      <c r="Y147" s="203"/>
      <c r="Z147" s="204"/>
    </row>
    <row r="150" spans="1:26" x14ac:dyDescent="0.25">
      <c r="A150" s="505" t="s">
        <v>283</v>
      </c>
      <c r="B150" s="506"/>
      <c r="C150" s="506"/>
      <c r="D150" s="506"/>
      <c r="E150" s="506"/>
      <c r="F150" s="506"/>
      <c r="G150" s="506"/>
      <c r="H150" s="161"/>
      <c r="I150" s="161"/>
      <c r="J150" s="161"/>
      <c r="K150" s="161"/>
      <c r="L150" s="161"/>
      <c r="M150" s="161"/>
      <c r="N150" s="161"/>
      <c r="O150" s="161"/>
      <c r="P150" s="161"/>
      <c r="Q150" s="161"/>
      <c r="R150" s="161"/>
      <c r="S150" s="161"/>
      <c r="T150" s="161"/>
      <c r="U150" s="161"/>
      <c r="V150" s="161"/>
      <c r="W150" s="161"/>
      <c r="X150" s="161"/>
      <c r="Y150" s="162"/>
    </row>
    <row r="151" spans="1:26" x14ac:dyDescent="0.25">
      <c r="A151" s="507" t="s">
        <v>7</v>
      </c>
      <c r="B151" s="508" t="s">
        <v>229</v>
      </c>
      <c r="C151" s="474"/>
      <c r="D151" s="474"/>
      <c r="E151" s="474"/>
      <c r="F151" s="474"/>
      <c r="G151" s="474"/>
      <c r="H151" s="474"/>
      <c r="I151" s="474"/>
      <c r="J151" s="474"/>
      <c r="K151" s="474"/>
      <c r="L151" s="474"/>
      <c r="M151" s="474"/>
      <c r="N151" s="474"/>
      <c r="O151" s="474"/>
      <c r="P151" s="474"/>
      <c r="Q151" s="474"/>
      <c r="R151" s="474"/>
      <c r="S151" s="474"/>
      <c r="T151" s="474"/>
      <c r="U151" s="474"/>
      <c r="V151" s="474"/>
      <c r="W151" s="474"/>
      <c r="X151" s="474"/>
      <c r="Y151" s="509"/>
    </row>
    <row r="152" spans="1:26" x14ac:dyDescent="0.25">
      <c r="A152" s="482"/>
      <c r="B152" s="174" t="s">
        <v>196</v>
      </c>
      <c r="C152" s="163" t="s">
        <v>197</v>
      </c>
      <c r="D152" s="163" t="s">
        <v>198</v>
      </c>
      <c r="E152" s="163" t="s">
        <v>199</v>
      </c>
      <c r="F152" s="163" t="s">
        <v>200</v>
      </c>
      <c r="G152" s="163" t="s">
        <v>201</v>
      </c>
      <c r="H152" s="163" t="s">
        <v>202</v>
      </c>
      <c r="I152" s="163" t="s">
        <v>203</v>
      </c>
      <c r="J152" s="163" t="s">
        <v>204</v>
      </c>
      <c r="K152" s="163" t="s">
        <v>205</v>
      </c>
      <c r="L152" s="163" t="s">
        <v>206</v>
      </c>
      <c r="M152" s="163" t="s">
        <v>207</v>
      </c>
      <c r="N152" s="163" t="s">
        <v>208</v>
      </c>
      <c r="O152" s="163" t="s">
        <v>209</v>
      </c>
      <c r="P152" s="163" t="s">
        <v>210</v>
      </c>
      <c r="Q152" s="163" t="s">
        <v>211</v>
      </c>
      <c r="R152" s="163" t="s">
        <v>212</v>
      </c>
      <c r="S152" s="163" t="s">
        <v>213</v>
      </c>
      <c r="T152" s="163" t="s">
        <v>214</v>
      </c>
      <c r="U152" s="163" t="s">
        <v>215</v>
      </c>
      <c r="V152" s="163" t="s">
        <v>216</v>
      </c>
      <c r="W152" s="163" t="s">
        <v>217</v>
      </c>
      <c r="X152" s="163" t="s">
        <v>218</v>
      </c>
      <c r="Y152" s="164" t="s">
        <v>219</v>
      </c>
    </row>
    <row r="153" spans="1:26" x14ac:dyDescent="0.25">
      <c r="A153" s="110" t="s">
        <v>25</v>
      </c>
      <c r="B153" s="191">
        <v>5.41</v>
      </c>
      <c r="C153" s="192">
        <v>5.65</v>
      </c>
      <c r="D153" s="192">
        <v>5.67</v>
      </c>
      <c r="E153" s="192">
        <v>5.28</v>
      </c>
      <c r="F153" s="192">
        <v>5.0270000000000001</v>
      </c>
      <c r="G153" s="192">
        <v>5.4222317216981128</v>
      </c>
      <c r="H153" s="192">
        <v>5.68</v>
      </c>
      <c r="I153" s="192">
        <v>5.8857220058714272</v>
      </c>
      <c r="J153" s="192">
        <v>5.7</v>
      </c>
      <c r="K153" s="192">
        <v>5.255880735177997</v>
      </c>
      <c r="L153" s="192">
        <v>5.5461949700369306</v>
      </c>
      <c r="M153" s="192">
        <v>3.5223740407837361</v>
      </c>
      <c r="N153" s="192">
        <v>4.8609260603969107</v>
      </c>
      <c r="O153" s="192">
        <v>3.6369338128158737</v>
      </c>
      <c r="P153" s="192">
        <v>4.8505813350008342</v>
      </c>
      <c r="Q153" s="192">
        <v>4.9680497720940959</v>
      </c>
      <c r="R153" s="192">
        <v>5.2226640835707503</v>
      </c>
      <c r="S153" s="192">
        <v>4.6969690371188237</v>
      </c>
      <c r="T153" s="192">
        <v>5.3464398463513527</v>
      </c>
      <c r="U153" s="192">
        <v>5.3299973819339481</v>
      </c>
      <c r="V153" s="192">
        <v>5.3943664826987785</v>
      </c>
      <c r="W153" s="192">
        <v>5.3308024384148638</v>
      </c>
      <c r="X153" s="192">
        <v>5.6361850653008849</v>
      </c>
      <c r="Y153" s="380">
        <v>5.0999999999999996</v>
      </c>
    </row>
    <row r="154" spans="1:26" x14ac:dyDescent="0.25">
      <c r="A154" s="109" t="s">
        <v>26</v>
      </c>
      <c r="B154" s="193">
        <v>5.65</v>
      </c>
      <c r="C154" s="194">
        <v>6</v>
      </c>
      <c r="D154" s="194">
        <v>6.04</v>
      </c>
      <c r="E154" s="194">
        <v>5.25</v>
      </c>
      <c r="F154" s="194">
        <v>5.1388999999999996</v>
      </c>
      <c r="G154" s="194">
        <v>5.8775533333333332</v>
      </c>
      <c r="H154" s="194">
        <v>5.85</v>
      </c>
      <c r="I154" s="194">
        <v>6.0846962219495087</v>
      </c>
      <c r="J154" s="194">
        <v>5.4</v>
      </c>
      <c r="K154" s="194">
        <v>5.1148490294282949</v>
      </c>
      <c r="L154" s="194">
        <v>5.3918261613536984</v>
      </c>
      <c r="M154" s="194">
        <v>4.2551262138620372</v>
      </c>
      <c r="N154" s="194">
        <v>4.8822664153557955</v>
      </c>
      <c r="O154" s="194">
        <v>4.5439529402521508</v>
      </c>
      <c r="P154" s="194">
        <v>5.2057078210532897</v>
      </c>
      <c r="Q154" s="194">
        <v>4.9993531029612708</v>
      </c>
      <c r="R154" s="194">
        <v>5.3747389475232854</v>
      </c>
      <c r="S154" s="194">
        <v>4.6690933585354886</v>
      </c>
      <c r="T154" s="194">
        <v>5.4572531985164439</v>
      </c>
      <c r="U154" s="194">
        <v>5.2572265474504203</v>
      </c>
      <c r="V154" s="194">
        <v>5.3877290859780249</v>
      </c>
      <c r="W154" s="194">
        <v>5.2166021467387829</v>
      </c>
      <c r="X154" s="194">
        <v>5.3036179865030881</v>
      </c>
      <c r="Y154" s="381">
        <v>5.0999999999999996</v>
      </c>
    </row>
    <row r="155" spans="1:26" x14ac:dyDescent="0.25">
      <c r="A155" s="110" t="s">
        <v>27</v>
      </c>
      <c r="B155" s="191">
        <v>7.34</v>
      </c>
      <c r="C155" s="192">
        <v>6.94</v>
      </c>
      <c r="D155" s="192">
        <v>6.93</v>
      </c>
      <c r="E155" s="192">
        <v>7.16</v>
      </c>
      <c r="F155" s="192">
        <v>7.1390000000000002</v>
      </c>
      <c r="G155" s="192">
        <v>7.3507764992254936</v>
      </c>
      <c r="H155" s="192">
        <v>7.73</v>
      </c>
      <c r="I155" s="192">
        <v>8.0954782079934358</v>
      </c>
      <c r="J155" s="192">
        <v>7.7</v>
      </c>
      <c r="K155" s="192">
        <v>7.1609573091599676</v>
      </c>
      <c r="L155" s="192">
        <v>7.1905316228899414</v>
      </c>
      <c r="M155" s="192">
        <v>6.82472257205578</v>
      </c>
      <c r="N155" s="192">
        <v>6.9650187676117232</v>
      </c>
      <c r="O155" s="192">
        <v>6.7748906372264708</v>
      </c>
      <c r="P155" s="192">
        <v>6.8477127069403485</v>
      </c>
      <c r="Q155" s="192">
        <v>6.8402498658290005</v>
      </c>
      <c r="R155" s="192">
        <v>7.3600472122769425</v>
      </c>
      <c r="S155" s="192">
        <v>7.1910191570757176</v>
      </c>
      <c r="T155" s="192">
        <v>7.4531975008410161</v>
      </c>
      <c r="U155" s="192">
        <v>7.6674286894292534</v>
      </c>
      <c r="V155" s="192">
        <v>7.6705655625757556</v>
      </c>
      <c r="W155" s="192">
        <v>7.5874651890557265</v>
      </c>
      <c r="X155" s="192">
        <v>7.5522331106836242</v>
      </c>
      <c r="Y155" s="380">
        <v>7.2</v>
      </c>
    </row>
    <row r="156" spans="1:26" x14ac:dyDescent="0.25">
      <c r="A156" s="109" t="s">
        <v>28</v>
      </c>
      <c r="B156" s="193">
        <v>7.44</v>
      </c>
      <c r="C156" s="194">
        <v>7.02</v>
      </c>
      <c r="D156" s="194">
        <v>7.1</v>
      </c>
      <c r="E156" s="194">
        <v>7.23</v>
      </c>
      <c r="F156" s="194">
        <v>6.7969999999999997</v>
      </c>
      <c r="G156" s="194">
        <v>6.7805914360797654</v>
      </c>
      <c r="H156" s="194">
        <v>7.57</v>
      </c>
      <c r="I156" s="194">
        <v>7.7215263941632255</v>
      </c>
      <c r="J156" s="194">
        <v>7.9</v>
      </c>
      <c r="K156" s="194">
        <v>7.274943693400437</v>
      </c>
      <c r="L156" s="194">
        <v>7.3669355911334735</v>
      </c>
      <c r="M156" s="194">
        <v>7.5196277485468679</v>
      </c>
      <c r="N156" s="194">
        <v>6.5710474671333801</v>
      </c>
      <c r="O156" s="194">
        <v>6.6463494287255891</v>
      </c>
      <c r="P156" s="194">
        <v>6.8849914942814392</v>
      </c>
      <c r="Q156" s="194">
        <v>6.8938200745032816</v>
      </c>
      <c r="R156" s="194">
        <v>7.76</v>
      </c>
      <c r="S156" s="194">
        <v>7.416196496468908</v>
      </c>
      <c r="T156" s="194">
        <v>7.3756240091435314</v>
      </c>
      <c r="U156" s="194">
        <v>7.7550882986869771</v>
      </c>
      <c r="V156" s="194">
        <v>7.6696659502167357</v>
      </c>
      <c r="W156" s="194">
        <v>7.5705676247121119</v>
      </c>
      <c r="X156" s="194">
        <v>7.6959267894565606</v>
      </c>
      <c r="Y156" s="381">
        <v>7.4</v>
      </c>
    </row>
    <row r="157" spans="1:26" x14ac:dyDescent="0.25">
      <c r="A157" s="111" t="s">
        <v>29</v>
      </c>
      <c r="B157" s="195">
        <v>4.79</v>
      </c>
      <c r="C157" s="196">
        <v>4.7300000000000004</v>
      </c>
      <c r="D157" s="196">
        <v>5.04</v>
      </c>
      <c r="E157" s="196">
        <v>5.77</v>
      </c>
      <c r="F157" s="196">
        <v>5.59</v>
      </c>
      <c r="G157" s="196">
        <v>5.7397830293940126</v>
      </c>
      <c r="H157" s="196">
        <v>5.24</v>
      </c>
      <c r="I157" s="196">
        <v>5.9470212547023467</v>
      </c>
      <c r="J157" s="196">
        <v>5.3</v>
      </c>
      <c r="K157" s="196">
        <v>4.1632829471725765</v>
      </c>
      <c r="L157" s="196">
        <v>5.0973178349970993</v>
      </c>
      <c r="M157" s="196">
        <v>4.2384674579191017</v>
      </c>
      <c r="N157" s="196">
        <v>4.5505770035647792</v>
      </c>
      <c r="O157" s="196">
        <v>4.7322439549480428</v>
      </c>
      <c r="P157" s="196">
        <v>4.5211797906737221</v>
      </c>
      <c r="Q157" s="196">
        <v>4.301186634358606</v>
      </c>
      <c r="R157" s="196">
        <v>4.7234648499237091</v>
      </c>
      <c r="S157" s="196">
        <v>4.4803870495521441</v>
      </c>
      <c r="T157" s="196">
        <v>4.8356383927665689</v>
      </c>
      <c r="U157" s="196">
        <v>4.9400706531726453</v>
      </c>
      <c r="V157" s="196">
        <v>5.1729259873770026</v>
      </c>
      <c r="W157" s="196">
        <v>4.7121667777991361</v>
      </c>
      <c r="X157" s="196">
        <v>5.0754362157171471</v>
      </c>
      <c r="Y157" s="382">
        <v>4.6501454475425952</v>
      </c>
    </row>
    <row r="159" spans="1:26" ht="3" customHeight="1" x14ac:dyDescent="0.25">
      <c r="A159" s="188"/>
      <c r="B159" s="189"/>
      <c r="C159" s="189"/>
      <c r="D159" s="189"/>
      <c r="E159" s="189"/>
      <c r="F159" s="189"/>
      <c r="G159" s="189"/>
      <c r="H159" s="189"/>
      <c r="I159" s="189"/>
      <c r="J159" s="189"/>
      <c r="K159" s="189"/>
      <c r="L159" s="189"/>
      <c r="M159" s="189"/>
      <c r="N159" s="189"/>
      <c r="O159" s="189"/>
      <c r="P159" s="189"/>
      <c r="Q159" s="189"/>
      <c r="R159" s="189"/>
      <c r="S159" s="189"/>
      <c r="T159" s="189"/>
      <c r="U159" s="199"/>
      <c r="V159" s="199"/>
      <c r="W159" s="199"/>
      <c r="X159" s="199"/>
      <c r="Y159" s="200"/>
    </row>
    <row r="160" spans="1:26" x14ac:dyDescent="0.25">
      <c r="A160" s="510" t="s">
        <v>33</v>
      </c>
      <c r="B160" s="511"/>
      <c r="C160" s="511"/>
      <c r="D160" s="511"/>
      <c r="E160" s="511"/>
      <c r="F160" s="511"/>
      <c r="G160" s="511"/>
      <c r="H160" s="26"/>
      <c r="I160" s="26"/>
      <c r="J160" s="26"/>
      <c r="K160" s="26"/>
      <c r="L160" s="26"/>
      <c r="M160" s="26"/>
      <c r="N160" s="26"/>
      <c r="O160" s="26"/>
      <c r="P160" s="26"/>
      <c r="Q160" s="26"/>
      <c r="R160" s="26"/>
      <c r="S160" s="26"/>
      <c r="T160" s="26"/>
      <c r="U160" s="201"/>
      <c r="V160" s="201"/>
      <c r="W160" s="201"/>
      <c r="X160" s="201"/>
      <c r="Y160" s="202"/>
    </row>
    <row r="161" spans="1:25" x14ac:dyDescent="0.25">
      <c r="A161" s="512" t="s">
        <v>230</v>
      </c>
      <c r="B161" s="513"/>
      <c r="C161" s="513"/>
      <c r="D161" s="513"/>
      <c r="E161" s="513"/>
      <c r="F161" s="513"/>
      <c r="G161" s="513"/>
      <c r="H161" s="513"/>
      <c r="I161" s="513"/>
      <c r="J161" s="513"/>
      <c r="K161" s="513"/>
      <c r="L161" s="513"/>
      <c r="M161" s="513"/>
      <c r="N161" s="513"/>
      <c r="O161" s="513"/>
      <c r="P161" s="513"/>
      <c r="Q161" s="513"/>
      <c r="R161" s="513"/>
      <c r="S161" s="513"/>
      <c r="T161" s="513"/>
      <c r="U161" s="201"/>
      <c r="V161" s="201"/>
      <c r="W161" s="201"/>
      <c r="X161" s="201"/>
      <c r="Y161" s="202"/>
    </row>
    <row r="162" spans="1:25" x14ac:dyDescent="0.25">
      <c r="A162" s="233" t="s">
        <v>231</v>
      </c>
      <c r="B162" s="232"/>
      <c r="C162" s="232"/>
      <c r="D162" s="232"/>
      <c r="E162" s="232"/>
      <c r="F162" s="232"/>
      <c r="G162" s="232"/>
      <c r="H162" s="232"/>
      <c r="I162" s="232"/>
      <c r="J162" s="232"/>
      <c r="K162" s="232"/>
      <c r="L162" s="232"/>
      <c r="M162" s="232"/>
      <c r="N162" s="232"/>
      <c r="O162" s="232"/>
      <c r="P162" s="232"/>
      <c r="Q162" s="232"/>
      <c r="R162" s="26"/>
      <c r="S162" s="26"/>
      <c r="T162" s="26"/>
      <c r="U162" s="201"/>
      <c r="V162" s="201"/>
      <c r="W162" s="201"/>
      <c r="X162" s="201"/>
      <c r="Y162" s="202"/>
    </row>
    <row r="163" spans="1:25" x14ac:dyDescent="0.25">
      <c r="A163" s="428" t="s">
        <v>36</v>
      </c>
      <c r="B163" s="429"/>
      <c r="C163" s="429"/>
      <c r="D163" s="429"/>
      <c r="E163" s="429"/>
      <c r="F163" s="429"/>
      <c r="G163" s="429"/>
      <c r="H163" s="26"/>
      <c r="I163" s="26"/>
      <c r="J163" s="26"/>
      <c r="K163" s="26"/>
      <c r="L163" s="26"/>
      <c r="M163" s="26"/>
      <c r="N163" s="26"/>
      <c r="O163" s="26"/>
      <c r="P163" s="26"/>
      <c r="Q163" s="26"/>
      <c r="R163" s="26"/>
      <c r="S163" s="26"/>
      <c r="T163" s="26"/>
      <c r="U163" s="201"/>
      <c r="V163" s="201"/>
      <c r="W163" s="201"/>
      <c r="X163" s="201"/>
      <c r="Y163" s="202"/>
    </row>
    <row r="164" spans="1:25" ht="3" customHeight="1" x14ac:dyDescent="0.25">
      <c r="A164" s="190"/>
      <c r="B164" s="41"/>
      <c r="C164" s="41"/>
      <c r="D164" s="41"/>
      <c r="E164" s="41"/>
      <c r="F164" s="41"/>
      <c r="G164" s="41"/>
      <c r="H164" s="41"/>
      <c r="I164" s="41"/>
      <c r="J164" s="41"/>
      <c r="K164" s="41"/>
      <c r="L164" s="41"/>
      <c r="M164" s="41"/>
      <c r="N164" s="41"/>
      <c r="O164" s="41"/>
      <c r="P164" s="41"/>
      <c r="Q164" s="41"/>
      <c r="R164" s="41"/>
      <c r="S164" s="41"/>
      <c r="T164" s="41"/>
      <c r="U164" s="203"/>
      <c r="V164" s="203"/>
      <c r="W164" s="203"/>
      <c r="X164" s="203"/>
      <c r="Y164" s="204"/>
    </row>
    <row r="167" spans="1:25" x14ac:dyDescent="0.25">
      <c r="A167" s="505" t="s">
        <v>284</v>
      </c>
      <c r="B167" s="506"/>
      <c r="C167" s="506"/>
      <c r="D167" s="506"/>
      <c r="E167" s="506"/>
      <c r="F167" s="506"/>
      <c r="G167" s="506"/>
      <c r="H167" s="161"/>
      <c r="I167" s="161"/>
      <c r="J167" s="161"/>
      <c r="K167" s="161"/>
      <c r="L167" s="161"/>
      <c r="M167" s="161"/>
      <c r="N167" s="161"/>
      <c r="O167" s="161"/>
      <c r="P167" s="161"/>
      <c r="Q167" s="161"/>
      <c r="R167" s="161"/>
      <c r="S167" s="161"/>
      <c r="T167" s="161"/>
      <c r="U167" s="161"/>
      <c r="V167" s="161"/>
      <c r="W167" s="161"/>
      <c r="X167" s="161"/>
      <c r="Y167" s="162"/>
    </row>
    <row r="168" spans="1:25" x14ac:dyDescent="0.25">
      <c r="A168" s="507" t="s">
        <v>7</v>
      </c>
      <c r="B168" s="508" t="s">
        <v>229</v>
      </c>
      <c r="C168" s="474"/>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509"/>
    </row>
    <row r="169" spans="1:25" x14ac:dyDescent="0.25">
      <c r="A169" s="482"/>
      <c r="B169" s="117">
        <v>2000</v>
      </c>
      <c r="C169" s="118">
        <v>2001</v>
      </c>
      <c r="D169" s="118">
        <v>2002</v>
      </c>
      <c r="E169" s="118">
        <v>2003</v>
      </c>
      <c r="F169" s="118">
        <v>2004</v>
      </c>
      <c r="G169" s="118">
        <v>2005</v>
      </c>
      <c r="H169" s="118">
        <v>2006</v>
      </c>
      <c r="I169" s="118">
        <v>2007</v>
      </c>
      <c r="J169" s="118">
        <v>2008</v>
      </c>
      <c r="K169" s="118">
        <v>2009</v>
      </c>
      <c r="L169" s="118">
        <v>2010</v>
      </c>
      <c r="M169" s="118">
        <v>2011</v>
      </c>
      <c r="N169" s="118">
        <v>2012</v>
      </c>
      <c r="O169" s="118">
        <v>2013</v>
      </c>
      <c r="P169" s="118">
        <v>2014</v>
      </c>
      <c r="Q169" s="118">
        <v>2015</v>
      </c>
      <c r="R169" s="118">
        <v>2016</v>
      </c>
      <c r="S169" s="118">
        <v>2017</v>
      </c>
      <c r="T169" s="118">
        <v>2018</v>
      </c>
      <c r="U169" s="118">
        <v>2019</v>
      </c>
      <c r="V169" s="118">
        <v>2020</v>
      </c>
      <c r="W169" s="118">
        <v>2021</v>
      </c>
      <c r="X169" s="118">
        <v>2022</v>
      </c>
      <c r="Y169" s="119">
        <v>2023</v>
      </c>
    </row>
    <row r="170" spans="1:25" x14ac:dyDescent="0.25">
      <c r="A170" s="165" t="s">
        <v>24</v>
      </c>
      <c r="B170" s="197">
        <v>5.8172452809115445</v>
      </c>
      <c r="C170" s="198">
        <v>5.627124801785734</v>
      </c>
      <c r="D170" s="198">
        <v>5.8664635332546524</v>
      </c>
      <c r="E170" s="198">
        <v>5.8577107681725087</v>
      </c>
      <c r="F170" s="198">
        <v>5.9323412279475844</v>
      </c>
      <c r="G170" s="198">
        <v>5.8237975151522141</v>
      </c>
      <c r="H170" s="198">
        <v>6.2841018502068655</v>
      </c>
      <c r="I170" s="198">
        <v>6.3308562551043428</v>
      </c>
      <c r="J170" s="198">
        <v>6.3994283934712346</v>
      </c>
      <c r="K170" s="198">
        <v>5.7542740630409259</v>
      </c>
      <c r="L170" s="198">
        <v>5.5915107045587478</v>
      </c>
      <c r="M170" s="198">
        <v>5.05988213409504</v>
      </c>
      <c r="N170" s="198">
        <v>5.3357959288516694</v>
      </c>
      <c r="O170" s="198">
        <v>5.0753754872343428</v>
      </c>
      <c r="P170" s="198">
        <v>5.3160665384934074</v>
      </c>
      <c r="Q170" s="198">
        <v>5.3399543118501835</v>
      </c>
      <c r="R170" s="198">
        <v>5.65</v>
      </c>
      <c r="S170" s="198">
        <v>5.1484690915100604</v>
      </c>
      <c r="T170" s="198">
        <v>5.6937057740877686</v>
      </c>
      <c r="U170" s="198">
        <v>5.7619344124755116</v>
      </c>
      <c r="V170" s="198">
        <v>5.9039233972579197</v>
      </c>
      <c r="W170" s="198">
        <v>5.6700202514782259</v>
      </c>
      <c r="X170" s="198">
        <v>5.778206973187249</v>
      </c>
      <c r="Y170" s="383">
        <v>5.6</v>
      </c>
    </row>
    <row r="171" spans="1:25" x14ac:dyDescent="0.25">
      <c r="A171" s="109"/>
      <c r="B171" s="193"/>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381"/>
    </row>
    <row r="172" spans="1:25" x14ac:dyDescent="0.25">
      <c r="A172" s="110" t="s">
        <v>25</v>
      </c>
      <c r="B172" s="191">
        <v>5.3303598561067052</v>
      </c>
      <c r="C172" s="192">
        <v>5.4759877176300851</v>
      </c>
      <c r="D172" s="192">
        <v>5.4643952941831069</v>
      </c>
      <c r="E172" s="192">
        <v>5.6454076963884319</v>
      </c>
      <c r="F172" s="192">
        <v>5.4552158690090247</v>
      </c>
      <c r="G172" s="192">
        <v>5.2646624400992641</v>
      </c>
      <c r="H172" s="192">
        <v>5.4742450704742716</v>
      </c>
      <c r="I172" s="192">
        <v>5.6601581392272911</v>
      </c>
      <c r="J172" s="192">
        <v>5.7715036339314034</v>
      </c>
      <c r="K172" s="192">
        <v>5.2745653458831923</v>
      </c>
      <c r="L172" s="192">
        <v>5.5317882225342867</v>
      </c>
      <c r="M172" s="192">
        <v>3.7836144679011516</v>
      </c>
      <c r="N172" s="192">
        <v>4.8415945627954216</v>
      </c>
      <c r="O172" s="192">
        <v>3.9328492572486207</v>
      </c>
      <c r="P172" s="192">
        <v>4.8476702414380322</v>
      </c>
      <c r="Q172" s="192">
        <v>5.0703366276089961</v>
      </c>
      <c r="R172" s="192">
        <v>5.23</v>
      </c>
      <c r="S172" s="192">
        <v>4.8008663207548672</v>
      </c>
      <c r="T172" s="192">
        <v>5.235822713642496</v>
      </c>
      <c r="U172" s="192">
        <v>5.3587533421702584</v>
      </c>
      <c r="V172" s="192">
        <v>5.4507875918423618</v>
      </c>
      <c r="W172" s="192">
        <v>5.3608046283281832</v>
      </c>
      <c r="X172" s="192">
        <v>5.5878846521884808</v>
      </c>
      <c r="Y172" s="380">
        <v>5.2</v>
      </c>
    </row>
    <row r="173" spans="1:25" x14ac:dyDescent="0.25">
      <c r="A173" s="109" t="s">
        <v>26</v>
      </c>
      <c r="B173" s="193">
        <v>5.5299433804734761</v>
      </c>
      <c r="C173" s="194">
        <v>5.5164749153362385</v>
      </c>
      <c r="D173" s="194">
        <v>5.8097832568169006</v>
      </c>
      <c r="E173" s="194">
        <v>5.3763582481146557</v>
      </c>
      <c r="F173" s="194">
        <v>4.7490456143154178</v>
      </c>
      <c r="G173" s="194">
        <v>4.576623108995471</v>
      </c>
      <c r="H173" s="194">
        <v>5.8828224871681192</v>
      </c>
      <c r="I173" s="194">
        <v>5.5151236254686955</v>
      </c>
      <c r="J173" s="194">
        <v>5.5890626064139415</v>
      </c>
      <c r="K173" s="194">
        <v>5.2734653091682606</v>
      </c>
      <c r="L173" s="194">
        <v>5.3864020130043926</v>
      </c>
      <c r="M173" s="194">
        <v>4.3786952001039054</v>
      </c>
      <c r="N173" s="194">
        <v>4.8845513187793506</v>
      </c>
      <c r="O173" s="194">
        <v>4.6309766925177884</v>
      </c>
      <c r="P173" s="194">
        <v>5.2117227927137639</v>
      </c>
      <c r="Q173" s="194">
        <v>4.9540196168089237</v>
      </c>
      <c r="R173" s="194">
        <v>5.43</v>
      </c>
      <c r="S173" s="194">
        <v>4.7908625853343372</v>
      </c>
      <c r="T173" s="194">
        <v>5.4842562538172954</v>
      </c>
      <c r="U173" s="194">
        <v>5.3355091915262589</v>
      </c>
      <c r="V173" s="194">
        <v>5.4449139194539118</v>
      </c>
      <c r="W173" s="194">
        <v>5.2759545332910838</v>
      </c>
      <c r="X173" s="194">
        <v>5.3319338689881564</v>
      </c>
      <c r="Y173" s="381">
        <v>5.2</v>
      </c>
    </row>
    <row r="174" spans="1:25" x14ac:dyDescent="0.25">
      <c r="A174" s="110" t="s">
        <v>27</v>
      </c>
      <c r="B174" s="191">
        <v>7.3890404935091079</v>
      </c>
      <c r="C174" s="192">
        <v>7.1227894690300193</v>
      </c>
      <c r="D174" s="192">
        <v>7.1051909133616924</v>
      </c>
      <c r="E174" s="192">
        <v>7.054612577830059</v>
      </c>
      <c r="F174" s="192">
        <v>7.4662055852795444</v>
      </c>
      <c r="G174" s="192">
        <v>7.3054084935038812</v>
      </c>
      <c r="H174" s="192">
        <v>7.6440634401203358</v>
      </c>
      <c r="I174" s="192">
        <v>7.8410742361415098</v>
      </c>
      <c r="J174" s="192">
        <v>7.9209736577947929</v>
      </c>
      <c r="K174" s="192">
        <v>7.7146835424262941</v>
      </c>
      <c r="L174" s="192">
        <v>6.4821784666366025</v>
      </c>
      <c r="M174" s="192">
        <v>6.8619513263686738</v>
      </c>
      <c r="N174" s="192">
        <v>6.5399474410473077</v>
      </c>
      <c r="O174" s="192">
        <v>6.5058486630186509</v>
      </c>
      <c r="P174" s="192">
        <v>6.5594959578225751</v>
      </c>
      <c r="Q174" s="192">
        <v>6.7212092588032917</v>
      </c>
      <c r="R174" s="192">
        <v>7.15</v>
      </c>
      <c r="S174" s="192">
        <v>7.1215646775048045</v>
      </c>
      <c r="T174" s="192">
        <v>7.3223435872580618</v>
      </c>
      <c r="U174" s="192">
        <v>7.3831221991493674</v>
      </c>
      <c r="V174" s="192">
        <v>7.6768834688938696</v>
      </c>
      <c r="W174" s="192">
        <v>7.4280028324057081</v>
      </c>
      <c r="X174" s="192">
        <v>7.4437215495018432</v>
      </c>
      <c r="Y174" s="380">
        <v>7.3</v>
      </c>
    </row>
    <row r="175" spans="1:25" x14ac:dyDescent="0.25">
      <c r="A175" s="109" t="s">
        <v>28</v>
      </c>
      <c r="B175" s="193">
        <v>7.073132712660068</v>
      </c>
      <c r="C175" s="194">
        <v>7.3292127773575952</v>
      </c>
      <c r="D175" s="194">
        <v>7.068332656309952</v>
      </c>
      <c r="E175" s="194">
        <v>7.1701227950489415</v>
      </c>
      <c r="F175" s="194">
        <v>7.2801303455300674</v>
      </c>
      <c r="G175" s="194">
        <v>7.0483762791821922</v>
      </c>
      <c r="H175" s="194">
        <v>6.9868927865197747</v>
      </c>
      <c r="I175" s="194">
        <v>7.6135941969402197</v>
      </c>
      <c r="J175" s="194">
        <v>7.8136536301283579</v>
      </c>
      <c r="K175" s="194">
        <v>7.5056396989745773</v>
      </c>
      <c r="L175" s="194">
        <v>7.0515837856974795</v>
      </c>
      <c r="M175" s="194">
        <v>7.3515788523218903</v>
      </c>
      <c r="N175" s="194">
        <v>6.6383190066437701</v>
      </c>
      <c r="O175" s="194">
        <v>6.4057742433586116</v>
      </c>
      <c r="P175" s="194">
        <v>6.8441982585777241</v>
      </c>
      <c r="Q175" s="194">
        <v>6.8368802313041712</v>
      </c>
      <c r="R175" s="194">
        <v>7.52</v>
      </c>
      <c r="S175" s="194">
        <v>7.2049373269652408</v>
      </c>
      <c r="T175" s="194">
        <v>7.2707689241522564</v>
      </c>
      <c r="U175" s="194">
        <v>7.566726478330283</v>
      </c>
      <c r="V175" s="194">
        <v>7.4008769645623103</v>
      </c>
      <c r="W175" s="194">
        <v>7.1563728552133483</v>
      </c>
      <c r="X175" s="194">
        <v>7.4510477544972149</v>
      </c>
      <c r="Y175" s="381">
        <v>7.3</v>
      </c>
    </row>
    <row r="176" spans="1:25" x14ac:dyDescent="0.25">
      <c r="A176" s="111" t="s">
        <v>29</v>
      </c>
      <c r="B176" s="195">
        <v>4.7790479860989894</v>
      </c>
      <c r="C176" s="196">
        <v>4.3134067839745116</v>
      </c>
      <c r="D176" s="196">
        <v>4.8308482142825975</v>
      </c>
      <c r="E176" s="196">
        <v>5.1563931918579158</v>
      </c>
      <c r="F176" s="196">
        <v>5.6085831681748921</v>
      </c>
      <c r="G176" s="196">
        <v>5.4429668941929412</v>
      </c>
      <c r="H176" s="196">
        <v>5.4954020750852708</v>
      </c>
      <c r="I176" s="196">
        <v>5.4592720577067571</v>
      </c>
      <c r="J176" s="196">
        <v>5.6112513007574787</v>
      </c>
      <c r="K176" s="196">
        <v>4.5028268217737093</v>
      </c>
      <c r="L176" s="196">
        <v>4.6064004755111023</v>
      </c>
      <c r="M176" s="196">
        <v>4.3678431493445551</v>
      </c>
      <c r="N176" s="196">
        <v>4.4365997025031492</v>
      </c>
      <c r="O176" s="196">
        <v>4.6691426088088948</v>
      </c>
      <c r="P176" s="196">
        <v>4.1803595005174055</v>
      </c>
      <c r="Q176" s="196">
        <v>4.3516654657073799</v>
      </c>
      <c r="R176" s="196">
        <v>4.7472328305755234</v>
      </c>
      <c r="S176" s="196">
        <v>4.1345909843061994</v>
      </c>
      <c r="T176" s="196">
        <v>4.6319295854290621</v>
      </c>
      <c r="U176" s="196">
        <v>4.9765266953647673</v>
      </c>
      <c r="V176" s="196">
        <v>5.260067930465322</v>
      </c>
      <c r="W176" s="196">
        <v>4.9236344893820307</v>
      </c>
      <c r="X176" s="196">
        <v>5.0770102977425937</v>
      </c>
      <c r="Y176" s="382">
        <v>4.9301797488440808</v>
      </c>
    </row>
    <row r="178" spans="1:25" ht="3" customHeight="1" x14ac:dyDescent="0.25">
      <c r="A178" s="188"/>
      <c r="B178" s="189"/>
      <c r="C178" s="189"/>
      <c r="D178" s="189"/>
      <c r="E178" s="189"/>
      <c r="F178" s="189"/>
      <c r="G178" s="189"/>
      <c r="H178" s="189"/>
      <c r="I178" s="189"/>
      <c r="J178" s="189"/>
      <c r="K178" s="189"/>
      <c r="L178" s="189"/>
      <c r="M178" s="189"/>
      <c r="N178" s="189"/>
      <c r="O178" s="189"/>
      <c r="P178" s="189"/>
      <c r="Q178" s="189"/>
      <c r="R178" s="189"/>
      <c r="S178" s="189"/>
      <c r="T178" s="189"/>
      <c r="U178" s="199"/>
      <c r="V178" s="199"/>
      <c r="W178" s="199"/>
      <c r="X178" s="199"/>
      <c r="Y178" s="200"/>
    </row>
    <row r="179" spans="1:25" x14ac:dyDescent="0.25">
      <c r="A179" s="510" t="s">
        <v>33</v>
      </c>
      <c r="B179" s="511"/>
      <c r="C179" s="511"/>
      <c r="D179" s="511"/>
      <c r="E179" s="511"/>
      <c r="F179" s="511"/>
      <c r="G179" s="511"/>
      <c r="H179" s="26"/>
      <c r="I179" s="26"/>
      <c r="J179" s="26"/>
      <c r="K179" s="26"/>
      <c r="L179" s="26"/>
      <c r="M179" s="26"/>
      <c r="N179" s="26"/>
      <c r="O179" s="26"/>
      <c r="P179" s="26"/>
      <c r="Q179" s="26"/>
      <c r="R179" s="26"/>
      <c r="S179" s="26"/>
      <c r="T179" s="26"/>
      <c r="U179" s="201"/>
      <c r="V179" s="201"/>
      <c r="W179" s="201"/>
      <c r="X179" s="201"/>
      <c r="Y179" s="202"/>
    </row>
    <row r="180" spans="1:25" x14ac:dyDescent="0.25">
      <c r="A180" s="512" t="s">
        <v>230</v>
      </c>
      <c r="B180" s="513"/>
      <c r="C180" s="513"/>
      <c r="D180" s="513"/>
      <c r="E180" s="513"/>
      <c r="F180" s="513"/>
      <c r="G180" s="513"/>
      <c r="H180" s="513"/>
      <c r="I180" s="513"/>
      <c r="J180" s="513"/>
      <c r="K180" s="513"/>
      <c r="L180" s="513"/>
      <c r="M180" s="513"/>
      <c r="N180" s="513"/>
      <c r="O180" s="513"/>
      <c r="P180" s="513"/>
      <c r="Q180" s="513"/>
      <c r="R180" s="513"/>
      <c r="S180" s="513"/>
      <c r="T180" s="513"/>
      <c r="U180" s="201"/>
      <c r="V180" s="201"/>
      <c r="W180" s="201"/>
      <c r="X180" s="201"/>
      <c r="Y180" s="202"/>
    </row>
    <row r="181" spans="1:25" x14ac:dyDescent="0.25">
      <c r="A181" s="233" t="s">
        <v>231</v>
      </c>
      <c r="B181" s="232"/>
      <c r="C181" s="232"/>
      <c r="D181" s="232"/>
      <c r="E181" s="232"/>
      <c r="F181" s="232"/>
      <c r="G181" s="232"/>
      <c r="H181" s="232"/>
      <c r="I181" s="232"/>
      <c r="J181" s="232"/>
      <c r="K181" s="232"/>
      <c r="L181" s="232"/>
      <c r="M181" s="232"/>
      <c r="N181" s="232"/>
      <c r="O181" s="232"/>
      <c r="P181" s="232"/>
      <c r="Q181" s="232"/>
      <c r="R181" s="26"/>
      <c r="S181" s="26"/>
      <c r="T181" s="26"/>
      <c r="U181" s="201"/>
      <c r="V181" s="201"/>
      <c r="W181" s="201"/>
      <c r="X181" s="201"/>
      <c r="Y181" s="202"/>
    </row>
    <row r="182" spans="1:25" x14ac:dyDescent="0.25">
      <c r="A182" s="428" t="s">
        <v>36</v>
      </c>
      <c r="B182" s="429"/>
      <c r="C182" s="429"/>
      <c r="D182" s="429"/>
      <c r="E182" s="429"/>
      <c r="F182" s="429"/>
      <c r="G182" s="429"/>
      <c r="H182" s="26"/>
      <c r="I182" s="26"/>
      <c r="J182" s="26"/>
      <c r="K182" s="26"/>
      <c r="L182" s="26"/>
      <c r="M182" s="26"/>
      <c r="N182" s="26"/>
      <c r="O182" s="26"/>
      <c r="P182" s="26"/>
      <c r="Q182" s="26"/>
      <c r="R182" s="26"/>
      <c r="S182" s="26"/>
      <c r="T182" s="26"/>
      <c r="U182" s="201"/>
      <c r="V182" s="201"/>
      <c r="W182" s="201"/>
      <c r="X182" s="201"/>
      <c r="Y182" s="202"/>
    </row>
    <row r="183" spans="1:25" ht="3" customHeight="1" x14ac:dyDescent="0.25">
      <c r="A183" s="190"/>
      <c r="B183" s="41"/>
      <c r="C183" s="41"/>
      <c r="D183" s="41"/>
      <c r="E183" s="41"/>
      <c r="F183" s="41"/>
      <c r="G183" s="41"/>
      <c r="H183" s="41"/>
      <c r="I183" s="41"/>
      <c r="J183" s="41"/>
      <c r="K183" s="41"/>
      <c r="L183" s="41"/>
      <c r="M183" s="41"/>
      <c r="N183" s="41"/>
      <c r="O183" s="41"/>
      <c r="P183" s="41"/>
      <c r="Q183" s="41"/>
      <c r="R183" s="41"/>
      <c r="S183" s="41"/>
      <c r="T183" s="41"/>
      <c r="U183" s="203"/>
      <c r="V183" s="203"/>
      <c r="W183" s="203"/>
      <c r="X183" s="203"/>
      <c r="Y183" s="204"/>
    </row>
    <row r="2961" spans="26:26" x14ac:dyDescent="0.25">
      <c r="Z2961" s="32"/>
    </row>
    <row r="2969" spans="26:26" x14ac:dyDescent="0.25">
      <c r="Z2969" s="32"/>
    </row>
    <row r="3041" spans="22:22" x14ac:dyDescent="0.25">
      <c r="V3041" s="32"/>
    </row>
    <row r="3181" spans="26:26" x14ac:dyDescent="0.25">
      <c r="Z3181" s="32"/>
    </row>
    <row r="3189" spans="26:26" x14ac:dyDescent="0.25">
      <c r="Z3189" s="32"/>
    </row>
    <row r="3656" spans="26:26" x14ac:dyDescent="0.25">
      <c r="Z3656" s="32"/>
    </row>
    <row r="3664" spans="26:26" x14ac:dyDescent="0.25">
      <c r="Z3664" s="32"/>
    </row>
    <row r="3693" spans="22:22" x14ac:dyDescent="0.25">
      <c r="V3693" s="32"/>
    </row>
    <row r="3866" spans="26:26" x14ac:dyDescent="0.25">
      <c r="Z3866" s="32"/>
    </row>
    <row r="3874" spans="26:26" x14ac:dyDescent="0.25">
      <c r="Z3874" s="32"/>
    </row>
    <row r="4247" spans="26:26" x14ac:dyDescent="0.25">
      <c r="Z4247" s="32"/>
    </row>
    <row r="4248" spans="26:26" x14ac:dyDescent="0.25">
      <c r="Z4248" s="32"/>
    </row>
    <row r="4265" spans="25:25" x14ac:dyDescent="0.25">
      <c r="Y4265" s="32"/>
    </row>
    <row r="4341" spans="20:22" x14ac:dyDescent="0.25">
      <c r="T4341" s="32"/>
    </row>
    <row r="4348" spans="20:22" x14ac:dyDescent="0.25">
      <c r="V4348" s="32"/>
    </row>
    <row r="7826" spans="20:20" x14ac:dyDescent="0.25">
      <c r="T7826" s="32"/>
    </row>
  </sheetData>
  <mergeCells count="63">
    <mergeCell ref="A19:G19"/>
    <mergeCell ref="A21:G21"/>
    <mergeCell ref="A25:G25"/>
    <mergeCell ref="A29:G29"/>
    <mergeCell ref="A1:G2"/>
    <mergeCell ref="A3:L4"/>
    <mergeCell ref="A5:L5"/>
    <mergeCell ref="A7:Z7"/>
    <mergeCell ref="A8:A9"/>
    <mergeCell ref="B8:Z8"/>
    <mergeCell ref="A51:G51"/>
    <mergeCell ref="B52:Y52"/>
    <mergeCell ref="A30:A31"/>
    <mergeCell ref="B30:Y30"/>
    <mergeCell ref="A41:G41"/>
    <mergeCell ref="A43:G43"/>
    <mergeCell ref="A47:G47"/>
    <mergeCell ref="A73:Z73"/>
    <mergeCell ref="B74:Z74"/>
    <mergeCell ref="A52:A53"/>
    <mergeCell ref="A63:G63"/>
    <mergeCell ref="A65:G65"/>
    <mergeCell ref="A69:G69"/>
    <mergeCell ref="A105:G105"/>
    <mergeCell ref="A109:G109"/>
    <mergeCell ref="A113:G113"/>
    <mergeCell ref="A74:A75"/>
    <mergeCell ref="A85:G85"/>
    <mergeCell ref="A89:G89"/>
    <mergeCell ref="A93:G93"/>
    <mergeCell ref="A161:T161"/>
    <mergeCell ref="A114:A115"/>
    <mergeCell ref="B114:Y114"/>
    <mergeCell ref="A125:G125"/>
    <mergeCell ref="A129:G129"/>
    <mergeCell ref="A87:N87"/>
    <mergeCell ref="A107:N107"/>
    <mergeCell ref="A127:N127"/>
    <mergeCell ref="A94:A95"/>
    <mergeCell ref="B94:Y94"/>
    <mergeCell ref="B151:Y151"/>
    <mergeCell ref="A160:G160"/>
    <mergeCell ref="A133:Z133"/>
    <mergeCell ref="A134:A135"/>
    <mergeCell ref="B134:Z134"/>
    <mergeCell ref="A143:G143"/>
    <mergeCell ref="A144:T144"/>
    <mergeCell ref="A182:G182"/>
    <mergeCell ref="A23:Z23"/>
    <mergeCell ref="A24:W24"/>
    <mergeCell ref="A45:Z45"/>
    <mergeCell ref="A46:W46"/>
    <mergeCell ref="A67:Z67"/>
    <mergeCell ref="A68:W68"/>
    <mergeCell ref="A146:G146"/>
    <mergeCell ref="A150:G150"/>
    <mergeCell ref="A151:A152"/>
    <mergeCell ref="A167:G167"/>
    <mergeCell ref="A168:A169"/>
    <mergeCell ref="B168:Y168"/>
    <mergeCell ref="A179:G179"/>
    <mergeCell ref="A180:T180"/>
    <mergeCell ref="A163:G163"/>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9"/>
  <sheetViews>
    <sheetView zoomScale="90" zoomScaleNormal="90" workbookViewId="0">
      <selection activeCell="A3" sqref="A3:M3"/>
    </sheetView>
  </sheetViews>
  <sheetFormatPr baseColWidth="10" defaultRowHeight="14.25" x14ac:dyDescent="0.2"/>
  <cols>
    <col min="1" max="12" width="9.42578125" style="17" customWidth="1"/>
    <col min="13" max="13" width="8.7109375" style="17" customWidth="1"/>
    <col min="14" max="16384" width="11.42578125" style="17"/>
  </cols>
  <sheetData>
    <row r="1" spans="1:13" s="410" customFormat="1" ht="60" customHeight="1" x14ac:dyDescent="0.2"/>
    <row r="2" spans="1:13" s="410" customFormat="1" ht="19.5" customHeight="1" x14ac:dyDescent="0.2"/>
    <row r="3" spans="1:13" ht="30.75" customHeight="1" x14ac:dyDescent="0.2">
      <c r="A3" s="407" t="str">
        <f>+Índice!A4</f>
        <v>Encuesta Nacional de Arroz Mecanizado, ENAM Primer Semestre 2024</v>
      </c>
      <c r="B3" s="408"/>
      <c r="C3" s="408"/>
      <c r="D3" s="408"/>
      <c r="E3" s="408"/>
      <c r="F3" s="408"/>
      <c r="G3" s="408"/>
      <c r="H3" s="408"/>
      <c r="I3" s="408"/>
      <c r="J3" s="408"/>
      <c r="K3" s="408"/>
      <c r="L3" s="408"/>
      <c r="M3" s="408"/>
    </row>
    <row r="4" spans="1:13" ht="35.25" customHeight="1" x14ac:dyDescent="0.2">
      <c r="A4" s="411" t="s">
        <v>5</v>
      </c>
      <c r="B4" s="412"/>
      <c r="C4" s="412"/>
      <c r="D4" s="412"/>
      <c r="E4" s="412"/>
      <c r="F4" s="412"/>
      <c r="G4" s="412"/>
      <c r="H4" s="412"/>
      <c r="I4" s="412"/>
      <c r="J4" s="412"/>
      <c r="K4" s="412"/>
      <c r="L4" s="412"/>
      <c r="M4" s="412"/>
    </row>
    <row r="5" spans="1:13" ht="24.75" customHeight="1" x14ac:dyDescent="0.2">
      <c r="A5" s="403" t="s">
        <v>239</v>
      </c>
      <c r="B5" s="404"/>
      <c r="C5" s="404"/>
      <c r="D5" s="404"/>
      <c r="E5" s="404"/>
      <c r="F5" s="404"/>
      <c r="G5" s="404"/>
      <c r="H5" s="404"/>
      <c r="I5" s="404"/>
      <c r="J5" s="404"/>
      <c r="K5" s="404"/>
      <c r="L5" s="404"/>
      <c r="M5" s="404"/>
    </row>
    <row r="6" spans="1:13" ht="81" customHeight="1" x14ac:dyDescent="0.2">
      <c r="A6" s="405" t="s">
        <v>243</v>
      </c>
      <c r="B6" s="406"/>
      <c r="C6" s="406"/>
      <c r="D6" s="406"/>
      <c r="E6" s="406"/>
      <c r="F6" s="406"/>
      <c r="G6" s="406"/>
      <c r="H6" s="406"/>
      <c r="I6" s="406"/>
      <c r="J6" s="406"/>
      <c r="K6" s="406"/>
      <c r="L6" s="406"/>
      <c r="M6" s="406"/>
    </row>
    <row r="7" spans="1:13" ht="81" customHeight="1" x14ac:dyDescent="0.2">
      <c r="A7" s="405"/>
      <c r="B7" s="406"/>
      <c r="C7" s="406"/>
      <c r="D7" s="406"/>
      <c r="E7" s="406"/>
      <c r="F7" s="406"/>
      <c r="G7" s="406"/>
      <c r="H7" s="406"/>
      <c r="I7" s="406"/>
      <c r="J7" s="406"/>
      <c r="K7" s="406"/>
      <c r="L7" s="406"/>
      <c r="M7" s="406"/>
    </row>
    <row r="8" spans="1:13" ht="30" customHeight="1" x14ac:dyDescent="0.2">
      <c r="A8" s="403" t="s">
        <v>240</v>
      </c>
      <c r="B8" s="404"/>
      <c r="C8" s="404"/>
      <c r="D8" s="404"/>
      <c r="E8" s="404"/>
      <c r="F8" s="404"/>
      <c r="G8" s="404"/>
      <c r="H8" s="404"/>
      <c r="I8" s="404"/>
      <c r="J8" s="404"/>
      <c r="K8" s="404"/>
      <c r="L8" s="404"/>
      <c r="M8" s="404"/>
    </row>
    <row r="9" spans="1:13" ht="18" customHeight="1" x14ac:dyDescent="0.2">
      <c r="A9" s="405" t="s">
        <v>268</v>
      </c>
      <c r="B9" s="406"/>
      <c r="C9" s="406"/>
      <c r="D9" s="406"/>
      <c r="E9" s="406"/>
      <c r="F9" s="406"/>
      <c r="G9" s="406"/>
      <c r="H9" s="406"/>
      <c r="I9" s="406"/>
      <c r="J9" s="406"/>
      <c r="K9" s="406"/>
      <c r="L9" s="406"/>
      <c r="M9" s="406"/>
    </row>
    <row r="10" spans="1:13" ht="19.5" customHeight="1" x14ac:dyDescent="0.2">
      <c r="A10" s="405"/>
      <c r="B10" s="406"/>
      <c r="C10" s="406"/>
      <c r="D10" s="406"/>
      <c r="E10" s="406"/>
      <c r="F10" s="406"/>
      <c r="G10" s="406"/>
      <c r="H10" s="406"/>
      <c r="I10" s="406"/>
      <c r="J10" s="406"/>
      <c r="K10" s="406"/>
      <c r="L10" s="406"/>
      <c r="M10" s="406"/>
    </row>
    <row r="11" spans="1:13" ht="15" customHeight="1" x14ac:dyDescent="0.2">
      <c r="A11" s="405"/>
      <c r="B11" s="406"/>
      <c r="C11" s="406"/>
      <c r="D11" s="406"/>
      <c r="E11" s="406"/>
      <c r="F11" s="406"/>
      <c r="G11" s="406"/>
      <c r="H11" s="406"/>
      <c r="I11" s="406"/>
      <c r="J11" s="406"/>
      <c r="K11" s="406"/>
      <c r="L11" s="406"/>
      <c r="M11" s="406"/>
    </row>
    <row r="12" spans="1:13" ht="15" customHeight="1" x14ac:dyDescent="0.2">
      <c r="A12" s="405"/>
      <c r="B12" s="406"/>
      <c r="C12" s="406"/>
      <c r="D12" s="406"/>
      <c r="E12" s="406"/>
      <c r="F12" s="406"/>
      <c r="G12" s="406"/>
      <c r="H12" s="406"/>
      <c r="I12" s="406"/>
      <c r="J12" s="406"/>
      <c r="K12" s="406"/>
      <c r="L12" s="406"/>
      <c r="M12" s="406"/>
    </row>
    <row r="13" spans="1:13" ht="15" customHeight="1" x14ac:dyDescent="0.2">
      <c r="A13" s="405"/>
      <c r="B13" s="406"/>
      <c r="C13" s="406"/>
      <c r="D13" s="406"/>
      <c r="E13" s="406"/>
      <c r="F13" s="406"/>
      <c r="G13" s="406"/>
      <c r="H13" s="406"/>
      <c r="I13" s="406"/>
      <c r="J13" s="406"/>
      <c r="K13" s="406"/>
      <c r="L13" s="406"/>
      <c r="M13" s="406"/>
    </row>
    <row r="14" spans="1:13" ht="15" customHeight="1" x14ac:dyDescent="0.2">
      <c r="A14" s="405"/>
      <c r="B14" s="406"/>
      <c r="C14" s="406"/>
      <c r="D14" s="406"/>
      <c r="E14" s="406"/>
      <c r="F14" s="406"/>
      <c r="G14" s="406"/>
      <c r="H14" s="406"/>
      <c r="I14" s="406"/>
      <c r="J14" s="406"/>
      <c r="K14" s="406"/>
      <c r="L14" s="406"/>
      <c r="M14" s="406"/>
    </row>
    <row r="15" spans="1:13" ht="15" customHeight="1" x14ac:dyDescent="0.2">
      <c r="A15" s="405"/>
      <c r="B15" s="406"/>
      <c r="C15" s="406"/>
      <c r="D15" s="406"/>
      <c r="E15" s="406"/>
      <c r="F15" s="406"/>
      <c r="G15" s="406"/>
      <c r="H15" s="406"/>
      <c r="I15" s="406"/>
      <c r="J15" s="406"/>
      <c r="K15" s="406"/>
      <c r="L15" s="406"/>
      <c r="M15" s="406"/>
    </row>
    <row r="16" spans="1:13" ht="15" customHeight="1" x14ac:dyDescent="0.2">
      <c r="A16" s="405"/>
      <c r="B16" s="406"/>
      <c r="C16" s="406"/>
      <c r="D16" s="406"/>
      <c r="E16" s="406"/>
      <c r="F16" s="406"/>
      <c r="G16" s="406"/>
      <c r="H16" s="406"/>
      <c r="I16" s="406"/>
      <c r="J16" s="406"/>
      <c r="K16" s="406"/>
      <c r="L16" s="406"/>
      <c r="M16" s="406"/>
    </row>
    <row r="17" spans="1:13" ht="15" customHeight="1" x14ac:dyDescent="0.2">
      <c r="A17" s="405"/>
      <c r="B17" s="406"/>
      <c r="C17" s="406"/>
      <c r="D17" s="406"/>
      <c r="E17" s="406"/>
      <c r="F17" s="406"/>
      <c r="G17" s="406"/>
      <c r="H17" s="406"/>
      <c r="I17" s="406"/>
      <c r="J17" s="406"/>
      <c r="K17" s="406"/>
      <c r="L17" s="406"/>
      <c r="M17" s="406"/>
    </row>
    <row r="18" spans="1:13" ht="15" customHeight="1" x14ac:dyDescent="0.2">
      <c r="A18" s="405"/>
      <c r="B18" s="406"/>
      <c r="C18" s="406"/>
      <c r="D18" s="406"/>
      <c r="E18" s="406"/>
      <c r="F18" s="406"/>
      <c r="G18" s="406"/>
      <c r="H18" s="406"/>
      <c r="I18" s="406"/>
      <c r="J18" s="406"/>
      <c r="K18" s="406"/>
      <c r="L18" s="406"/>
      <c r="M18" s="406"/>
    </row>
    <row r="19" spans="1:13" ht="15" customHeight="1" x14ac:dyDescent="0.2">
      <c r="A19" s="405"/>
      <c r="B19" s="406"/>
      <c r="C19" s="406"/>
      <c r="D19" s="406"/>
      <c r="E19" s="406"/>
      <c r="F19" s="406"/>
      <c r="G19" s="406"/>
      <c r="H19" s="406"/>
      <c r="I19" s="406"/>
      <c r="J19" s="406"/>
      <c r="K19" s="406"/>
      <c r="L19" s="406"/>
      <c r="M19" s="406"/>
    </row>
    <row r="20" spans="1:13" ht="15" customHeight="1" x14ac:dyDescent="0.2">
      <c r="A20" s="405"/>
      <c r="B20" s="406"/>
      <c r="C20" s="406"/>
      <c r="D20" s="406"/>
      <c r="E20" s="406"/>
      <c r="F20" s="406"/>
      <c r="G20" s="406"/>
      <c r="H20" s="406"/>
      <c r="I20" s="406"/>
      <c r="J20" s="406"/>
      <c r="K20" s="406"/>
      <c r="L20" s="406"/>
      <c r="M20" s="406"/>
    </row>
    <row r="21" spans="1:13" ht="15" customHeight="1" x14ac:dyDescent="0.2">
      <c r="A21" s="405"/>
      <c r="B21" s="406"/>
      <c r="C21" s="406"/>
      <c r="D21" s="406"/>
      <c r="E21" s="406"/>
      <c r="F21" s="406"/>
      <c r="G21" s="406"/>
      <c r="H21" s="406"/>
      <c r="I21" s="406"/>
      <c r="J21" s="406"/>
      <c r="K21" s="406"/>
      <c r="L21" s="406"/>
      <c r="M21" s="406"/>
    </row>
    <row r="22" spans="1:13" ht="15" customHeight="1" x14ac:dyDescent="0.2">
      <c r="A22" s="405"/>
      <c r="B22" s="406"/>
      <c r="C22" s="406"/>
      <c r="D22" s="406"/>
      <c r="E22" s="406"/>
      <c r="F22" s="406"/>
      <c r="G22" s="406"/>
      <c r="H22" s="406"/>
      <c r="I22" s="406"/>
      <c r="J22" s="406"/>
      <c r="K22" s="406"/>
      <c r="L22" s="406"/>
      <c r="M22" s="406"/>
    </row>
    <row r="23" spans="1:13" ht="15" customHeight="1" x14ac:dyDescent="0.2">
      <c r="A23" s="405"/>
      <c r="B23" s="406"/>
      <c r="C23" s="406"/>
      <c r="D23" s="406"/>
      <c r="E23" s="406"/>
      <c r="F23" s="406"/>
      <c r="G23" s="406"/>
      <c r="H23" s="406"/>
      <c r="I23" s="406"/>
      <c r="J23" s="406"/>
      <c r="K23" s="406"/>
      <c r="L23" s="406"/>
      <c r="M23" s="406"/>
    </row>
    <row r="24" spans="1:13" ht="15" customHeight="1" x14ac:dyDescent="0.2">
      <c r="A24" s="405"/>
      <c r="B24" s="406"/>
      <c r="C24" s="406"/>
      <c r="D24" s="406"/>
      <c r="E24" s="406"/>
      <c r="F24" s="406"/>
      <c r="G24" s="406"/>
      <c r="H24" s="406"/>
      <c r="I24" s="406"/>
      <c r="J24" s="406"/>
      <c r="K24" s="406"/>
      <c r="L24" s="406"/>
      <c r="M24" s="406"/>
    </row>
    <row r="25" spans="1:13" ht="15" customHeight="1" x14ac:dyDescent="0.2">
      <c r="A25" s="405"/>
      <c r="B25" s="406"/>
      <c r="C25" s="406"/>
      <c r="D25" s="406"/>
      <c r="E25" s="406"/>
      <c r="F25" s="406"/>
      <c r="G25" s="406"/>
      <c r="H25" s="406"/>
      <c r="I25" s="406"/>
      <c r="J25" s="406"/>
      <c r="K25" s="406"/>
      <c r="L25" s="406"/>
      <c r="M25" s="406"/>
    </row>
    <row r="26" spans="1:13" ht="19.5" customHeight="1" x14ac:dyDescent="0.2">
      <c r="A26" s="405"/>
      <c r="B26" s="406"/>
      <c r="C26" s="406"/>
      <c r="D26" s="406"/>
      <c r="E26" s="406"/>
      <c r="F26" s="406"/>
      <c r="G26" s="406"/>
      <c r="H26" s="406"/>
      <c r="I26" s="406"/>
      <c r="J26" s="406"/>
      <c r="K26" s="406"/>
      <c r="L26" s="406"/>
      <c r="M26" s="406"/>
    </row>
    <row r="27" spans="1:13" ht="18" customHeight="1" x14ac:dyDescent="0.2">
      <c r="A27" s="405"/>
      <c r="B27" s="406"/>
      <c r="C27" s="406"/>
      <c r="D27" s="406"/>
      <c r="E27" s="406"/>
      <c r="F27" s="406"/>
      <c r="G27" s="406"/>
      <c r="H27" s="406"/>
      <c r="I27" s="406"/>
      <c r="J27" s="406"/>
      <c r="K27" s="406"/>
      <c r="L27" s="406"/>
      <c r="M27" s="406"/>
    </row>
    <row r="28" spans="1:13" s="31" customFormat="1" ht="15" customHeight="1" x14ac:dyDescent="0.2">
      <c r="A28" s="403" t="s">
        <v>241</v>
      </c>
      <c r="B28" s="404"/>
      <c r="C28" s="404"/>
      <c r="D28" s="404"/>
      <c r="E28" s="404"/>
      <c r="F28" s="404"/>
      <c r="G28" s="404"/>
      <c r="H28" s="404"/>
      <c r="I28" s="404"/>
      <c r="J28" s="404"/>
      <c r="K28" s="404"/>
      <c r="L28" s="404"/>
      <c r="M28" s="404"/>
    </row>
    <row r="29" spans="1:13" ht="102" customHeight="1" x14ac:dyDescent="0.2">
      <c r="A29" s="405" t="s">
        <v>244</v>
      </c>
      <c r="B29" s="406"/>
      <c r="C29" s="406"/>
      <c r="D29" s="406"/>
      <c r="E29" s="406"/>
      <c r="F29" s="406"/>
      <c r="G29" s="406"/>
      <c r="H29" s="406"/>
      <c r="I29" s="406"/>
      <c r="J29" s="406"/>
      <c r="K29" s="406"/>
      <c r="L29" s="406"/>
      <c r="M29" s="406"/>
    </row>
    <row r="30" spans="1:13" ht="17.25" x14ac:dyDescent="0.2">
      <c r="A30" s="403" t="s">
        <v>242</v>
      </c>
      <c r="B30" s="404"/>
      <c r="C30" s="404"/>
      <c r="D30" s="404"/>
      <c r="E30" s="404"/>
      <c r="F30" s="404"/>
      <c r="G30" s="404"/>
      <c r="H30" s="404"/>
      <c r="I30" s="404"/>
      <c r="J30" s="404"/>
      <c r="K30" s="404"/>
      <c r="L30" s="404"/>
      <c r="M30" s="404"/>
    </row>
    <row r="31" spans="1:13" ht="165.75" customHeight="1" x14ac:dyDescent="0.2">
      <c r="A31" s="405" t="s">
        <v>245</v>
      </c>
      <c r="B31" s="406"/>
      <c r="C31" s="406"/>
      <c r="D31" s="406"/>
      <c r="E31" s="406"/>
      <c r="F31" s="406"/>
      <c r="G31" s="406"/>
      <c r="H31" s="406"/>
      <c r="I31" s="406"/>
      <c r="J31" s="406"/>
      <c r="K31" s="406"/>
      <c r="L31" s="406"/>
      <c r="M31" s="406"/>
    </row>
    <row r="32" spans="1:13" ht="165.75" customHeight="1" x14ac:dyDescent="0.2">
      <c r="A32" s="405"/>
      <c r="B32" s="406"/>
      <c r="C32" s="406"/>
      <c r="D32" s="406"/>
      <c r="E32" s="406"/>
      <c r="F32" s="406"/>
      <c r="G32" s="406"/>
      <c r="H32" s="406"/>
      <c r="I32" s="406"/>
      <c r="J32" s="406"/>
      <c r="K32" s="406"/>
      <c r="L32" s="406"/>
      <c r="M32" s="406"/>
    </row>
    <row r="33" spans="1:14" ht="71.25" customHeight="1" x14ac:dyDescent="0.2">
      <c r="A33" s="405"/>
      <c r="B33" s="406"/>
      <c r="C33" s="406"/>
      <c r="D33" s="406"/>
      <c r="E33" s="406"/>
      <c r="F33" s="406"/>
      <c r="G33" s="406"/>
      <c r="H33" s="406"/>
      <c r="I33" s="406"/>
      <c r="J33" s="406"/>
      <c r="K33" s="406"/>
      <c r="L33" s="406"/>
      <c r="M33" s="406"/>
    </row>
    <row r="34" spans="1:14" ht="17.25" x14ac:dyDescent="0.2">
      <c r="A34" s="403" t="s">
        <v>246</v>
      </c>
      <c r="B34" s="404"/>
      <c r="C34" s="404"/>
      <c r="D34" s="404"/>
      <c r="E34" s="404"/>
      <c r="F34" s="404"/>
      <c r="G34" s="404"/>
      <c r="H34" s="404"/>
      <c r="I34" s="404"/>
      <c r="J34" s="404"/>
      <c r="K34" s="404"/>
      <c r="L34" s="404"/>
      <c r="M34" s="404"/>
    </row>
    <row r="35" spans="1:14" ht="39" customHeight="1" x14ac:dyDescent="0.2">
      <c r="A35" s="405" t="s">
        <v>254</v>
      </c>
      <c r="B35" s="406"/>
      <c r="C35" s="406"/>
      <c r="D35" s="406"/>
      <c r="E35" s="406"/>
      <c r="F35" s="406"/>
      <c r="G35" s="406"/>
      <c r="H35" s="406"/>
      <c r="I35" s="406"/>
      <c r="J35" s="406"/>
      <c r="K35" s="406"/>
      <c r="L35" s="406"/>
      <c r="M35" s="406"/>
    </row>
    <row r="36" spans="1:14" ht="39" customHeight="1" x14ac:dyDescent="0.2">
      <c r="A36" s="405"/>
      <c r="B36" s="406"/>
      <c r="C36" s="406"/>
      <c r="D36" s="406"/>
      <c r="E36" s="406"/>
      <c r="F36" s="406"/>
      <c r="G36" s="406"/>
      <c r="H36" s="406"/>
      <c r="I36" s="406"/>
      <c r="J36" s="406"/>
      <c r="K36" s="406"/>
      <c r="L36" s="406"/>
      <c r="M36" s="406"/>
    </row>
    <row r="37" spans="1:14" ht="27" customHeight="1" x14ac:dyDescent="0.2">
      <c r="A37" s="405"/>
      <c r="B37" s="406"/>
      <c r="C37" s="406"/>
      <c r="D37" s="406"/>
      <c r="E37" s="406"/>
      <c r="F37" s="406"/>
      <c r="G37" s="406"/>
      <c r="H37" s="406"/>
      <c r="I37" s="406"/>
      <c r="J37" s="406"/>
      <c r="K37" s="406"/>
      <c r="L37" s="406"/>
      <c r="M37" s="406"/>
    </row>
    <row r="38" spans="1:14" ht="17.25" x14ac:dyDescent="0.2">
      <c r="A38" s="403" t="s">
        <v>247</v>
      </c>
      <c r="B38" s="404"/>
      <c r="C38" s="404"/>
      <c r="D38" s="404"/>
      <c r="E38" s="404"/>
      <c r="F38" s="404"/>
      <c r="G38" s="404"/>
      <c r="H38" s="404"/>
      <c r="I38" s="404"/>
      <c r="J38" s="404"/>
      <c r="K38" s="404"/>
      <c r="L38" s="404"/>
      <c r="M38" s="404"/>
    </row>
    <row r="39" spans="1:14" x14ac:dyDescent="0.2">
      <c r="A39" s="405" t="s">
        <v>255</v>
      </c>
      <c r="B39" s="406"/>
      <c r="C39" s="406"/>
      <c r="D39" s="406"/>
      <c r="E39" s="406"/>
      <c r="F39" s="406"/>
      <c r="G39" s="406"/>
      <c r="H39" s="406"/>
      <c r="I39" s="406"/>
      <c r="J39" s="406"/>
      <c r="K39" s="406"/>
      <c r="L39" s="406"/>
      <c r="M39" s="406"/>
    </row>
    <row r="40" spans="1:14" x14ac:dyDescent="0.2">
      <c r="A40" s="405"/>
      <c r="B40" s="406"/>
      <c r="C40" s="406"/>
      <c r="D40" s="406"/>
      <c r="E40" s="406"/>
      <c r="F40" s="406"/>
      <c r="G40" s="406"/>
      <c r="H40" s="406"/>
      <c r="I40" s="406"/>
      <c r="J40" s="406"/>
      <c r="K40" s="406"/>
      <c r="L40" s="406"/>
      <c r="M40" s="406"/>
    </row>
    <row r="41" spans="1:14" x14ac:dyDescent="0.2">
      <c r="A41" s="405"/>
      <c r="B41" s="406"/>
      <c r="C41" s="406"/>
      <c r="D41" s="406"/>
      <c r="E41" s="406"/>
      <c r="F41" s="406"/>
      <c r="G41" s="406"/>
      <c r="H41" s="406"/>
      <c r="I41" s="406"/>
      <c r="J41" s="406"/>
      <c r="K41" s="406"/>
      <c r="L41" s="406"/>
      <c r="M41" s="406"/>
    </row>
    <row r="42" spans="1:14" ht="17.25" x14ac:dyDescent="0.2">
      <c r="A42" s="403" t="s">
        <v>248</v>
      </c>
      <c r="B42" s="404"/>
      <c r="C42" s="404"/>
      <c r="D42" s="404"/>
      <c r="E42" s="404"/>
      <c r="F42" s="404"/>
      <c r="G42" s="404"/>
      <c r="H42" s="404"/>
      <c r="I42" s="404"/>
      <c r="J42" s="404"/>
      <c r="K42" s="404"/>
      <c r="L42" s="404"/>
      <c r="M42" s="404"/>
    </row>
    <row r="43" spans="1:14" ht="245.25" customHeight="1" x14ac:dyDescent="0.2">
      <c r="A43" s="405" t="s">
        <v>256</v>
      </c>
      <c r="B43" s="406"/>
      <c r="C43" s="406"/>
      <c r="D43" s="406"/>
      <c r="E43" s="406"/>
      <c r="F43" s="406"/>
      <c r="G43" s="406"/>
      <c r="H43" s="406"/>
      <c r="I43" s="406"/>
      <c r="J43" s="406"/>
      <c r="K43" s="406"/>
      <c r="L43" s="406"/>
      <c r="M43" s="406"/>
    </row>
    <row r="44" spans="1:14" ht="184.5" customHeight="1" x14ac:dyDescent="0.2">
      <c r="A44" s="237"/>
      <c r="B44" s="238"/>
      <c r="C44" s="238"/>
      <c r="D44" s="238"/>
      <c r="E44" s="238"/>
      <c r="F44" s="238"/>
      <c r="G44" s="238"/>
      <c r="H44" s="238"/>
      <c r="I44" s="238"/>
      <c r="J44" s="238"/>
      <c r="K44" s="238"/>
      <c r="L44" s="238"/>
      <c r="M44" s="238"/>
    </row>
    <row r="45" spans="1:14" ht="150.75" customHeight="1" x14ac:dyDescent="0.2">
      <c r="A45" s="237"/>
      <c r="B45" s="238"/>
      <c r="C45" s="238"/>
      <c r="D45" s="238"/>
      <c r="E45" s="238"/>
      <c r="F45" s="238"/>
      <c r="G45" s="238"/>
      <c r="H45" s="238"/>
      <c r="I45" s="238"/>
      <c r="J45" s="238"/>
      <c r="K45" s="238"/>
      <c r="L45" s="238"/>
      <c r="M45" s="238"/>
    </row>
    <row r="46" spans="1:14" ht="160.5" customHeight="1" x14ac:dyDescent="0.2">
      <c r="A46" s="405" t="s">
        <v>257</v>
      </c>
      <c r="B46" s="406"/>
      <c r="C46" s="406"/>
      <c r="D46" s="406"/>
      <c r="E46" s="406"/>
      <c r="F46" s="406"/>
      <c r="G46" s="406"/>
      <c r="H46" s="406"/>
      <c r="I46" s="406"/>
      <c r="J46" s="406"/>
      <c r="K46" s="406"/>
      <c r="L46" s="406"/>
      <c r="M46" s="406"/>
    </row>
    <row r="47" spans="1:14" ht="17.25" x14ac:dyDescent="0.2">
      <c r="A47" s="403" t="s">
        <v>249</v>
      </c>
      <c r="B47" s="404"/>
      <c r="C47" s="404"/>
      <c r="D47" s="404"/>
      <c r="E47" s="404"/>
      <c r="F47" s="404"/>
      <c r="G47" s="404"/>
      <c r="H47" s="404"/>
      <c r="I47" s="404"/>
      <c r="J47" s="404"/>
      <c r="K47" s="404"/>
      <c r="L47" s="404"/>
      <c r="M47" s="404"/>
    </row>
    <row r="48" spans="1:14" ht="60" customHeight="1" x14ac:dyDescent="0.2">
      <c r="A48" s="417" t="s">
        <v>258</v>
      </c>
      <c r="B48" s="418"/>
      <c r="C48" s="418"/>
      <c r="D48" s="418"/>
      <c r="E48" s="418"/>
      <c r="F48" s="418"/>
      <c r="G48" s="418"/>
      <c r="H48" s="418"/>
      <c r="I48" s="418"/>
      <c r="J48" s="418"/>
      <c r="K48" s="418"/>
      <c r="L48" s="418"/>
      <c r="M48" s="418"/>
      <c r="N48" s="239"/>
    </row>
    <row r="49" spans="1:13" ht="17.25" x14ac:dyDescent="0.2">
      <c r="A49" s="403" t="s">
        <v>250</v>
      </c>
      <c r="B49" s="404"/>
      <c r="C49" s="404"/>
      <c r="D49" s="404"/>
      <c r="E49" s="404"/>
      <c r="F49" s="404"/>
      <c r="G49" s="404"/>
      <c r="H49" s="404"/>
      <c r="I49" s="404"/>
      <c r="J49" s="404"/>
      <c r="K49" s="404"/>
      <c r="L49" s="404"/>
      <c r="M49" s="404"/>
    </row>
    <row r="50" spans="1:13" x14ac:dyDescent="0.2">
      <c r="A50" s="405" t="s">
        <v>259</v>
      </c>
      <c r="B50" s="406"/>
      <c r="C50" s="406"/>
      <c r="D50" s="406"/>
      <c r="E50" s="406"/>
      <c r="F50" s="406"/>
      <c r="G50" s="406"/>
      <c r="H50" s="406"/>
      <c r="I50" s="406"/>
      <c r="J50" s="406"/>
      <c r="K50" s="406"/>
      <c r="L50" s="406"/>
      <c r="M50" s="406"/>
    </row>
    <row r="51" spans="1:13" x14ac:dyDescent="0.2">
      <c r="A51" s="405"/>
      <c r="B51" s="406"/>
      <c r="C51" s="406"/>
      <c r="D51" s="406"/>
      <c r="E51" s="406"/>
      <c r="F51" s="406"/>
      <c r="G51" s="406"/>
      <c r="H51" s="406"/>
      <c r="I51" s="406"/>
      <c r="J51" s="406"/>
      <c r="K51" s="406"/>
      <c r="L51" s="406"/>
      <c r="M51" s="406"/>
    </row>
    <row r="52" spans="1:13" ht="17.25" x14ac:dyDescent="0.2">
      <c r="A52" s="403" t="s">
        <v>251</v>
      </c>
      <c r="B52" s="404"/>
      <c r="C52" s="404"/>
      <c r="D52" s="404"/>
      <c r="E52" s="404"/>
      <c r="F52" s="404"/>
      <c r="G52" s="404"/>
      <c r="H52" s="404"/>
      <c r="I52" s="404"/>
      <c r="J52" s="404"/>
      <c r="K52" s="404"/>
      <c r="L52" s="404"/>
      <c r="M52" s="404"/>
    </row>
    <row r="53" spans="1:13" ht="27.75" customHeight="1" x14ac:dyDescent="0.2">
      <c r="A53" s="405" t="s">
        <v>260</v>
      </c>
      <c r="B53" s="406"/>
      <c r="C53" s="406"/>
      <c r="D53" s="406"/>
      <c r="E53" s="406"/>
      <c r="F53" s="406"/>
      <c r="G53" s="406"/>
      <c r="H53" s="406"/>
      <c r="I53" s="406"/>
      <c r="J53" s="406"/>
      <c r="K53" s="406"/>
      <c r="L53" s="406"/>
      <c r="M53" s="406"/>
    </row>
    <row r="54" spans="1:13" ht="27.75" customHeight="1" x14ac:dyDescent="0.2">
      <c r="A54" s="405"/>
      <c r="B54" s="406"/>
      <c r="C54" s="406"/>
      <c r="D54" s="406"/>
      <c r="E54" s="406"/>
      <c r="F54" s="406"/>
      <c r="G54" s="406"/>
      <c r="H54" s="406"/>
      <c r="I54" s="406"/>
      <c r="J54" s="406"/>
      <c r="K54" s="406"/>
      <c r="L54" s="406"/>
      <c r="M54" s="406"/>
    </row>
    <row r="55" spans="1:13" ht="27.75" customHeight="1" x14ac:dyDescent="0.2">
      <c r="A55" s="405"/>
      <c r="B55" s="406"/>
      <c r="C55" s="406"/>
      <c r="D55" s="406"/>
      <c r="E55" s="406"/>
      <c r="F55" s="406"/>
      <c r="G55" s="406"/>
      <c r="H55" s="406"/>
      <c r="I55" s="406"/>
      <c r="J55" s="406"/>
      <c r="K55" s="406"/>
      <c r="L55" s="406"/>
      <c r="M55" s="406"/>
    </row>
    <row r="56" spans="1:13" ht="17.25" x14ac:dyDescent="0.2">
      <c r="A56" s="403" t="s">
        <v>252</v>
      </c>
      <c r="B56" s="404"/>
      <c r="C56" s="404"/>
      <c r="D56" s="404"/>
      <c r="E56" s="404"/>
      <c r="F56" s="404"/>
      <c r="G56" s="404"/>
      <c r="H56" s="404"/>
      <c r="I56" s="404"/>
      <c r="J56" s="404"/>
      <c r="K56" s="404"/>
      <c r="L56" s="404"/>
      <c r="M56" s="404"/>
    </row>
    <row r="57" spans="1:13" ht="55.5" customHeight="1" x14ac:dyDescent="0.2">
      <c r="A57" s="419" t="s">
        <v>261</v>
      </c>
      <c r="B57" s="419"/>
      <c r="C57" s="419"/>
      <c r="D57" s="419"/>
      <c r="E57" s="419"/>
      <c r="F57" s="419"/>
      <c r="G57" s="419"/>
      <c r="H57" s="419"/>
      <c r="I57" s="419"/>
      <c r="J57" s="419"/>
      <c r="K57" s="419"/>
      <c r="L57" s="419"/>
      <c r="M57" s="419"/>
    </row>
    <row r="58" spans="1:13" ht="80.25" customHeight="1" x14ac:dyDescent="0.2">
      <c r="A58" s="413" t="s">
        <v>262</v>
      </c>
      <c r="B58" s="413"/>
      <c r="C58" s="413"/>
      <c r="D58" s="413"/>
      <c r="E58" s="413"/>
      <c r="F58" s="413"/>
      <c r="G58" s="413"/>
      <c r="H58" s="413"/>
      <c r="I58" s="413"/>
      <c r="J58" s="413"/>
      <c r="K58" s="413"/>
      <c r="L58" s="413"/>
      <c r="M58" s="413"/>
    </row>
    <row r="59" spans="1:13" ht="78.75" customHeight="1" x14ac:dyDescent="0.2"/>
    <row r="60" spans="1:13" ht="17.25" x14ac:dyDescent="0.2">
      <c r="A60" s="403" t="s">
        <v>253</v>
      </c>
      <c r="B60" s="404"/>
      <c r="C60" s="404"/>
      <c r="D60" s="404"/>
      <c r="E60" s="404"/>
      <c r="F60" s="404"/>
      <c r="G60" s="404"/>
      <c r="H60" s="404"/>
      <c r="I60" s="404"/>
      <c r="J60" s="404"/>
      <c r="K60" s="404"/>
      <c r="L60" s="404"/>
      <c r="M60" s="404"/>
    </row>
    <row r="61" spans="1:13" ht="39" customHeight="1" x14ac:dyDescent="0.2">
      <c r="A61" s="409" t="s">
        <v>263</v>
      </c>
      <c r="B61" s="409"/>
      <c r="C61" s="409"/>
      <c r="D61" s="409"/>
      <c r="E61" s="409"/>
      <c r="F61" s="409"/>
      <c r="G61" s="409"/>
      <c r="H61" s="409"/>
      <c r="I61" s="409"/>
      <c r="J61" s="409"/>
      <c r="K61" s="409"/>
      <c r="L61" s="409"/>
      <c r="M61" s="409"/>
    </row>
    <row r="62" spans="1:13" ht="39" customHeight="1" x14ac:dyDescent="0.2"/>
    <row r="63" spans="1:13" ht="19.5" customHeight="1" x14ac:dyDescent="0.2">
      <c r="A63" s="414" t="s">
        <v>264</v>
      </c>
      <c r="B63" s="414"/>
      <c r="C63" s="414"/>
      <c r="D63" s="414"/>
      <c r="E63" s="414"/>
      <c r="F63" s="414"/>
      <c r="G63" s="414"/>
      <c r="H63" s="414"/>
      <c r="I63" s="414"/>
      <c r="J63" s="414"/>
      <c r="K63" s="414"/>
      <c r="L63" s="414"/>
      <c r="M63" s="414"/>
    </row>
    <row r="64" spans="1:13" ht="52.5" customHeight="1" x14ac:dyDescent="0.2">
      <c r="A64" s="409" t="s">
        <v>265</v>
      </c>
      <c r="B64" s="409"/>
      <c r="C64" s="409"/>
      <c r="D64" s="409"/>
      <c r="E64" s="409"/>
      <c r="F64" s="409"/>
      <c r="G64" s="409"/>
      <c r="H64" s="409"/>
      <c r="I64" s="409"/>
      <c r="J64" s="409"/>
      <c r="K64" s="409"/>
      <c r="L64" s="409"/>
      <c r="M64" s="409"/>
    </row>
    <row r="65" spans="1:13" ht="16.5" x14ac:dyDescent="0.3">
      <c r="A65" s="415" t="s">
        <v>266</v>
      </c>
      <c r="B65" s="416"/>
      <c r="C65" s="416"/>
      <c r="D65" s="416"/>
      <c r="E65" s="416"/>
      <c r="F65" s="416"/>
      <c r="G65" s="416"/>
      <c r="H65" s="416"/>
      <c r="I65" s="416"/>
      <c r="J65" s="416"/>
      <c r="K65" s="416"/>
      <c r="L65" s="416"/>
      <c r="M65" s="416"/>
    </row>
    <row r="66" spans="1:13" ht="16.5" x14ac:dyDescent="0.2">
      <c r="A66" s="240" t="s">
        <v>267</v>
      </c>
      <c r="B66" s="241"/>
      <c r="C66" s="241"/>
      <c r="D66" s="241"/>
      <c r="E66" s="241"/>
      <c r="F66" s="241"/>
      <c r="G66" s="241"/>
      <c r="H66" s="241"/>
      <c r="I66" s="241"/>
      <c r="J66" s="241"/>
      <c r="K66" s="241"/>
      <c r="L66" s="241"/>
      <c r="M66" s="241"/>
    </row>
    <row r="68" spans="1:13" ht="17.25" x14ac:dyDescent="0.2">
      <c r="A68" s="403"/>
      <c r="B68" s="404"/>
      <c r="C68" s="404"/>
      <c r="D68" s="404"/>
      <c r="E68" s="404"/>
      <c r="F68" s="404"/>
      <c r="G68" s="404"/>
      <c r="H68" s="404"/>
      <c r="I68" s="404"/>
      <c r="J68" s="404"/>
      <c r="K68" s="404"/>
      <c r="L68" s="404"/>
      <c r="M68" s="404"/>
    </row>
    <row r="69" spans="1:13" ht="18.75" customHeight="1" x14ac:dyDescent="0.25">
      <c r="A69" s="246" t="s">
        <v>270</v>
      </c>
    </row>
  </sheetData>
  <mergeCells count="33">
    <mergeCell ref="A64:M64"/>
    <mergeCell ref="A65:M65"/>
    <mergeCell ref="A43:M43"/>
    <mergeCell ref="A46:M46"/>
    <mergeCell ref="A48:M48"/>
    <mergeCell ref="A57:M57"/>
    <mergeCell ref="A29:M29"/>
    <mergeCell ref="A47:M47"/>
    <mergeCell ref="A49:M49"/>
    <mergeCell ref="A50:M51"/>
    <mergeCell ref="A52:M52"/>
    <mergeCell ref="A35:M37"/>
    <mergeCell ref="A38:M38"/>
    <mergeCell ref="A1:XFD2"/>
    <mergeCell ref="A28:M28"/>
    <mergeCell ref="A30:M30"/>
    <mergeCell ref="A4:M4"/>
    <mergeCell ref="A58:M58"/>
    <mergeCell ref="A63:M63"/>
    <mergeCell ref="A8:M8"/>
    <mergeCell ref="A9:M27"/>
    <mergeCell ref="A53:M55"/>
    <mergeCell ref="A56:M56"/>
    <mergeCell ref="A5:M5"/>
    <mergeCell ref="A6:M7"/>
    <mergeCell ref="A3:M3"/>
    <mergeCell ref="A68:M68"/>
    <mergeCell ref="A31:M33"/>
    <mergeCell ref="A34:M34"/>
    <mergeCell ref="A39:M41"/>
    <mergeCell ref="A42:M42"/>
    <mergeCell ref="A61:M61"/>
    <mergeCell ref="A60:M60"/>
  </mergeCells>
  <phoneticPr fontId="5" type="noConversion"/>
  <hyperlinks>
    <hyperlink ref="A66" r:id="rId1"/>
  </hyperlinks>
  <pageMargins left="0.7" right="0.7" top="0.75" bottom="0.75" header="0.3" footer="0.3"/>
  <pageSetup orientation="portrait"/>
  <drawing r:id="rId2"/>
  <legacyDrawing r:id="rId3"/>
  <oleObjects>
    <mc:AlternateContent xmlns:mc="http://schemas.openxmlformats.org/markup-compatibility/2006">
      <mc:Choice Requires="x14">
        <oleObject progId="Equation.3" shapeId="24598702" r:id="rId4">
          <objectPr defaultSize="0" autoPict="0" r:id="rId5">
            <anchor moveWithCells="1" sizeWithCells="1">
              <from>
                <xdr:col>4</xdr:col>
                <xdr:colOff>266700</xdr:colOff>
                <xdr:row>58</xdr:row>
                <xdr:rowOff>123825</xdr:rowOff>
              </from>
              <to>
                <xdr:col>8</xdr:col>
                <xdr:colOff>28575</xdr:colOff>
                <xdr:row>59</xdr:row>
                <xdr:rowOff>0</xdr:rowOff>
              </to>
            </anchor>
          </objectPr>
        </oleObject>
      </mc:Choice>
      <mc:Fallback>
        <oleObject progId="Equation.3" shapeId="24598702"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91"/>
  <sheetViews>
    <sheetView showGridLines="0" zoomScaleNormal="100" workbookViewId="0">
      <selection activeCell="AQ21" sqref="AQ21"/>
    </sheetView>
  </sheetViews>
  <sheetFormatPr baseColWidth="10" defaultRowHeight="14.25" x14ac:dyDescent="0.25"/>
  <cols>
    <col min="1" max="1" width="30.28515625" style="30" customWidth="1"/>
    <col min="2" max="2" width="2" style="30" customWidth="1"/>
    <col min="3" max="3" width="11.7109375" style="30" customWidth="1"/>
    <col min="4" max="4" width="2" style="30" customWidth="1"/>
    <col min="5" max="5" width="11.7109375" style="30" customWidth="1"/>
    <col min="6" max="6" width="8.42578125" style="30" customWidth="1"/>
    <col min="7" max="7" width="9.42578125" style="30" customWidth="1"/>
    <col min="8" max="9" width="10.140625" style="30" customWidth="1"/>
    <col min="10" max="10" width="14.85546875" style="30" customWidth="1"/>
    <col min="11" max="11" width="5" style="30" customWidth="1"/>
    <col min="12" max="12" width="11.7109375" style="30" customWidth="1"/>
    <col min="13" max="13" width="2" style="30" customWidth="1"/>
    <col min="14" max="14" width="11.7109375" style="30" customWidth="1"/>
    <col min="15" max="15" width="7.5703125" style="30" customWidth="1"/>
    <col min="16" max="16" width="9.42578125" style="30" customWidth="1"/>
    <col min="17" max="18" width="10.140625" style="30" customWidth="1"/>
    <col min="19" max="19" width="14.85546875" style="30" customWidth="1"/>
    <col min="20" max="20" width="5" style="30" customWidth="1"/>
    <col min="21" max="21" width="11.5703125" style="30" customWidth="1"/>
    <col min="22" max="22" width="2" style="30" customWidth="1"/>
    <col min="23" max="23" width="11.5703125" style="30" customWidth="1"/>
    <col min="24" max="24" width="7.5703125" style="30" customWidth="1"/>
    <col min="25" max="25" width="9.42578125" style="30" customWidth="1"/>
    <col min="26" max="27" width="11.5703125" style="30" customWidth="1"/>
    <col min="28" max="28" width="14.85546875" style="30" customWidth="1"/>
    <col min="29" max="29" width="5" style="30" customWidth="1"/>
    <col min="30" max="30" width="8.42578125" style="30" customWidth="1"/>
    <col min="31" max="31" width="2" style="30" customWidth="1"/>
    <col min="32" max="32" width="8.42578125" style="30" customWidth="1"/>
    <col min="33" max="34" width="7.140625" style="30" customWidth="1"/>
    <col min="35" max="36" width="8.42578125" style="30" customWidth="1"/>
    <col min="37" max="37" width="14.85546875" style="30" customWidth="1"/>
    <col min="38" max="16384" width="11.42578125" style="30"/>
  </cols>
  <sheetData>
    <row r="1" spans="1:37" s="22" customFormat="1" ht="60" customHeight="1" x14ac:dyDescent="0.2">
      <c r="A1" s="431"/>
      <c r="B1" s="431"/>
      <c r="C1" s="431"/>
      <c r="D1" s="431"/>
      <c r="E1" s="431"/>
      <c r="F1" s="431"/>
      <c r="G1" s="431"/>
    </row>
    <row r="2" spans="1:37" s="22" customFormat="1" ht="30.75" customHeight="1" x14ac:dyDescent="0.2">
      <c r="A2" s="431"/>
      <c r="B2" s="431"/>
      <c r="C2" s="431"/>
      <c r="D2" s="431"/>
      <c r="E2" s="431"/>
      <c r="F2" s="431"/>
      <c r="G2" s="431"/>
    </row>
    <row r="3" spans="1:37" s="18" customFormat="1" ht="14.1" customHeight="1" x14ac:dyDescent="0.2">
      <c r="A3" s="432" t="str">
        <f>+Índice!A4</f>
        <v>Encuesta Nacional de Arroz Mecanizado, ENAM Primer Semestre 2024</v>
      </c>
      <c r="B3" s="432"/>
      <c r="C3" s="432"/>
      <c r="D3" s="432"/>
      <c r="E3" s="432"/>
      <c r="F3" s="432"/>
      <c r="G3" s="432"/>
      <c r="H3" s="432"/>
      <c r="I3" s="432"/>
      <c r="J3" s="432"/>
    </row>
    <row r="4" spans="1:37" s="18" customFormat="1" ht="17.100000000000001" customHeight="1" x14ac:dyDescent="0.2">
      <c r="A4" s="432"/>
      <c r="B4" s="432"/>
      <c r="C4" s="432"/>
      <c r="D4" s="432"/>
      <c r="E4" s="432"/>
      <c r="F4" s="432"/>
      <c r="G4" s="432"/>
      <c r="H4" s="432"/>
      <c r="I4" s="432"/>
      <c r="J4" s="432"/>
    </row>
    <row r="5" spans="1:37" s="18" customFormat="1" ht="39" customHeight="1" x14ac:dyDescent="0.2">
      <c r="A5" s="433" t="s">
        <v>32</v>
      </c>
      <c r="B5" s="434"/>
      <c r="C5" s="434"/>
      <c r="D5" s="434"/>
      <c r="E5" s="434"/>
      <c r="F5" s="434"/>
      <c r="G5" s="434"/>
      <c r="H5" s="434"/>
      <c r="I5" s="434"/>
      <c r="J5" s="434"/>
    </row>
    <row r="6" spans="1:37" s="18" customFormat="1" x14ac:dyDescent="0.25">
      <c r="A6" s="234" t="s">
        <v>235</v>
      </c>
      <c r="B6" s="19"/>
      <c r="C6" s="19"/>
      <c r="D6" s="19"/>
      <c r="E6" s="19"/>
      <c r="F6" s="19"/>
      <c r="G6" s="19"/>
    </row>
    <row r="7" spans="1:37" s="18" customFormat="1" ht="23.25" customHeight="1" x14ac:dyDescent="0.2">
      <c r="A7" s="435" t="s">
        <v>6</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7"/>
    </row>
    <row r="8" spans="1:37" s="18" customFormat="1" x14ac:dyDescent="0.2">
      <c r="A8" s="438" t="s">
        <v>7</v>
      </c>
      <c r="B8" s="440" t="s">
        <v>8</v>
      </c>
      <c r="C8" s="441"/>
      <c r="D8" s="441"/>
      <c r="E8" s="441"/>
      <c r="F8" s="441"/>
      <c r="G8" s="441"/>
      <c r="H8" s="441"/>
      <c r="I8" s="441"/>
      <c r="J8" s="441"/>
      <c r="K8" s="70"/>
      <c r="L8" s="442" t="s">
        <v>9</v>
      </c>
      <c r="M8" s="442"/>
      <c r="N8" s="442"/>
      <c r="O8" s="442"/>
      <c r="P8" s="442"/>
      <c r="Q8" s="442"/>
      <c r="R8" s="442"/>
      <c r="S8" s="442"/>
      <c r="T8" s="70"/>
      <c r="U8" s="443" t="s">
        <v>10</v>
      </c>
      <c r="V8" s="443"/>
      <c r="W8" s="443"/>
      <c r="X8" s="443"/>
      <c r="Y8" s="443"/>
      <c r="Z8" s="443"/>
      <c r="AA8" s="443"/>
      <c r="AB8" s="443"/>
      <c r="AC8" s="70"/>
      <c r="AD8" s="441" t="s">
        <v>11</v>
      </c>
      <c r="AE8" s="441"/>
      <c r="AF8" s="441"/>
      <c r="AG8" s="441"/>
      <c r="AH8" s="441"/>
      <c r="AI8" s="441"/>
      <c r="AJ8" s="441"/>
      <c r="AK8" s="444"/>
    </row>
    <row r="9" spans="1:37" s="18" customFormat="1" ht="16.5" customHeight="1" x14ac:dyDescent="0.2">
      <c r="A9" s="438"/>
      <c r="B9" s="68"/>
      <c r="C9" s="205" t="s">
        <v>12</v>
      </c>
      <c r="D9" s="69"/>
      <c r="E9" s="430" t="s">
        <v>30</v>
      </c>
      <c r="F9" s="430"/>
      <c r="G9" s="430"/>
      <c r="H9" s="430"/>
      <c r="I9" s="430"/>
      <c r="J9" s="420" t="s">
        <v>31</v>
      </c>
      <c r="L9" s="205" t="s">
        <v>12</v>
      </c>
      <c r="M9" s="243"/>
      <c r="N9" s="430" t="s">
        <v>30</v>
      </c>
      <c r="O9" s="430"/>
      <c r="P9" s="430"/>
      <c r="Q9" s="430"/>
      <c r="R9" s="430"/>
      <c r="S9" s="420" t="s">
        <v>31</v>
      </c>
      <c r="U9" s="205" t="s">
        <v>12</v>
      </c>
      <c r="V9" s="243"/>
      <c r="W9" s="430" t="s">
        <v>30</v>
      </c>
      <c r="X9" s="430"/>
      <c r="Y9" s="430"/>
      <c r="Z9" s="430"/>
      <c r="AA9" s="430"/>
      <c r="AB9" s="420" t="s">
        <v>31</v>
      </c>
      <c r="AD9" s="205" t="s">
        <v>12</v>
      </c>
      <c r="AE9" s="243"/>
      <c r="AF9" s="430" t="s">
        <v>30</v>
      </c>
      <c r="AG9" s="430"/>
      <c r="AH9" s="430"/>
      <c r="AI9" s="430"/>
      <c r="AJ9" s="430"/>
      <c r="AK9" s="422" t="s">
        <v>31</v>
      </c>
    </row>
    <row r="10" spans="1:37" s="18" customFormat="1" ht="24" x14ac:dyDescent="0.2">
      <c r="A10" s="439"/>
      <c r="B10" s="39"/>
      <c r="C10" s="40" t="s">
        <v>13</v>
      </c>
      <c r="D10" s="38"/>
      <c r="E10" s="244" t="s">
        <v>13</v>
      </c>
      <c r="F10" s="242" t="s">
        <v>14</v>
      </c>
      <c r="G10" s="242" t="s">
        <v>15</v>
      </c>
      <c r="H10" s="244" t="s">
        <v>16</v>
      </c>
      <c r="I10" s="244" t="s">
        <v>17</v>
      </c>
      <c r="J10" s="421"/>
      <c r="K10" s="28"/>
      <c r="L10" s="244" t="s">
        <v>13</v>
      </c>
      <c r="M10" s="245"/>
      <c r="N10" s="244" t="s">
        <v>13</v>
      </c>
      <c r="O10" s="242" t="s">
        <v>14</v>
      </c>
      <c r="P10" s="242" t="s">
        <v>15</v>
      </c>
      <c r="Q10" s="244" t="s">
        <v>16</v>
      </c>
      <c r="R10" s="244" t="s">
        <v>17</v>
      </c>
      <c r="S10" s="421"/>
      <c r="T10" s="28"/>
      <c r="U10" s="244" t="s">
        <v>18</v>
      </c>
      <c r="V10" s="245"/>
      <c r="W10" s="244" t="s">
        <v>18</v>
      </c>
      <c r="X10" s="242" t="s">
        <v>14</v>
      </c>
      <c r="Y10" s="242" t="s">
        <v>15</v>
      </c>
      <c r="Z10" s="244" t="s">
        <v>19</v>
      </c>
      <c r="AA10" s="244" t="s">
        <v>20</v>
      </c>
      <c r="AB10" s="421"/>
      <c r="AC10" s="28"/>
      <c r="AD10" s="244" t="s">
        <v>21</v>
      </c>
      <c r="AE10" s="245"/>
      <c r="AF10" s="244" t="s">
        <v>21</v>
      </c>
      <c r="AG10" s="242" t="s">
        <v>14</v>
      </c>
      <c r="AH10" s="242" t="s">
        <v>15</v>
      </c>
      <c r="AI10" s="244" t="s">
        <v>22</v>
      </c>
      <c r="AJ10" s="244" t="s">
        <v>23</v>
      </c>
      <c r="AK10" s="423"/>
    </row>
    <row r="11" spans="1:37" s="26" customFormat="1" ht="15" customHeight="1" x14ac:dyDescent="0.2">
      <c r="A11" s="273" t="s">
        <v>24</v>
      </c>
      <c r="B11" s="143"/>
      <c r="C11" s="274">
        <v>413643.82999999996</v>
      </c>
      <c r="D11" s="274"/>
      <c r="E11" s="274">
        <v>452872.37252198724</v>
      </c>
      <c r="F11" s="275">
        <v>0.65032100462520637</v>
      </c>
      <c r="G11" s="274">
        <v>5772.4433588037882</v>
      </c>
      <c r="H11" s="274">
        <v>447099.92916318343</v>
      </c>
      <c r="I11" s="274">
        <v>458644.81588079105</v>
      </c>
      <c r="J11" s="276">
        <v>9.4836522817195901E-2</v>
      </c>
      <c r="K11" s="275"/>
      <c r="L11" s="274">
        <v>177180.78673599078</v>
      </c>
      <c r="M11" s="274"/>
      <c r="N11" s="274">
        <v>175366.36</v>
      </c>
      <c r="O11" s="275">
        <v>0</v>
      </c>
      <c r="P11" s="274">
        <v>0</v>
      </c>
      <c r="Q11" s="274">
        <v>175366.36</v>
      </c>
      <c r="R11" s="274">
        <v>175366.36</v>
      </c>
      <c r="S11" s="276">
        <v>-1.0240538883566352E-2</v>
      </c>
      <c r="T11" s="275"/>
      <c r="U11" s="274">
        <v>1114859.6756803161</v>
      </c>
      <c r="V11" s="274"/>
      <c r="W11" s="274">
        <v>980720.80907441815</v>
      </c>
      <c r="X11" s="275">
        <v>0.3724121662264846</v>
      </c>
      <c r="Y11" s="274">
        <v>7158.5542750275754</v>
      </c>
      <c r="Z11" s="274">
        <v>973562.25479939056</v>
      </c>
      <c r="AA11" s="274">
        <v>987879.36334944575</v>
      </c>
      <c r="AB11" s="276">
        <v>-0.12031905856137715</v>
      </c>
      <c r="AC11" s="275"/>
      <c r="AD11" s="275"/>
      <c r="AE11" s="275"/>
      <c r="AF11" s="275"/>
      <c r="AG11" s="275"/>
      <c r="AH11" s="275"/>
      <c r="AI11" s="275"/>
      <c r="AJ11" s="275"/>
      <c r="AK11" s="277"/>
    </row>
    <row r="12" spans="1:37" s="18" customFormat="1" ht="6.95" customHeight="1" x14ac:dyDescent="0.2">
      <c r="A12" s="263"/>
      <c r="B12" s="65"/>
      <c r="C12" s="43"/>
      <c r="D12" s="43"/>
      <c r="E12" s="43"/>
      <c r="F12" s="20"/>
      <c r="G12" s="43"/>
      <c r="H12" s="43"/>
      <c r="I12" s="43"/>
      <c r="J12" s="44"/>
      <c r="K12" s="20"/>
      <c r="L12" s="43"/>
      <c r="M12" s="43"/>
      <c r="N12" s="43"/>
      <c r="O12" s="20"/>
      <c r="P12" s="43"/>
      <c r="Q12" s="43"/>
      <c r="R12" s="43"/>
      <c r="S12" s="44"/>
      <c r="T12" s="20"/>
      <c r="U12" s="43"/>
      <c r="V12" s="43"/>
      <c r="W12" s="43"/>
      <c r="X12" s="20"/>
      <c r="Y12" s="43"/>
      <c r="Z12" s="43"/>
      <c r="AA12" s="43"/>
      <c r="AB12" s="44"/>
      <c r="AC12" s="20"/>
      <c r="AD12" s="20"/>
      <c r="AE12" s="20"/>
      <c r="AF12" s="20"/>
      <c r="AG12" s="20"/>
      <c r="AH12" s="20"/>
      <c r="AI12" s="20"/>
      <c r="AJ12" s="20"/>
      <c r="AK12" s="21"/>
    </row>
    <row r="13" spans="1:37" s="26" customFormat="1" ht="15" customHeight="1" x14ac:dyDescent="0.2">
      <c r="A13" s="264" t="s">
        <v>25</v>
      </c>
      <c r="B13" s="265"/>
      <c r="C13" s="46">
        <v>68184.5</v>
      </c>
      <c r="D13" s="46"/>
      <c r="E13" s="46">
        <v>72416.03</v>
      </c>
      <c r="F13" s="49">
        <v>0</v>
      </c>
      <c r="G13" s="46">
        <v>0</v>
      </c>
      <c r="H13" s="46">
        <v>72416.03</v>
      </c>
      <c r="I13" s="46">
        <v>72416.03</v>
      </c>
      <c r="J13" s="50">
        <v>6.2059998973373665E-2</v>
      </c>
      <c r="K13" s="51"/>
      <c r="L13" s="46">
        <v>18068.5</v>
      </c>
      <c r="M13" s="46"/>
      <c r="N13" s="46">
        <v>18264.650000000001</v>
      </c>
      <c r="O13" s="49">
        <v>0</v>
      </c>
      <c r="P13" s="46">
        <v>0</v>
      </c>
      <c r="Q13" s="46">
        <v>18264.650000000001</v>
      </c>
      <c r="R13" s="46">
        <v>18264.650000000001</v>
      </c>
      <c r="S13" s="50">
        <v>1.08559094556826E-2</v>
      </c>
      <c r="T13" s="51"/>
      <c r="U13" s="46">
        <v>98465.798264172059</v>
      </c>
      <c r="V13" s="46"/>
      <c r="W13" s="46">
        <v>88590.394950969931</v>
      </c>
      <c r="X13" s="49">
        <v>2.2812979693550646</v>
      </c>
      <c r="Y13" s="235">
        <v>3961.1813268778128</v>
      </c>
      <c r="Z13" s="46">
        <v>84629.213624092125</v>
      </c>
      <c r="AA13" s="46">
        <v>92551.576277847736</v>
      </c>
      <c r="AB13" s="50">
        <v>-0.10029272587327831</v>
      </c>
      <c r="AC13" s="51"/>
      <c r="AD13" s="52">
        <v>5.4495834332773647</v>
      </c>
      <c r="AE13" s="52"/>
      <c r="AF13" s="52">
        <v>4.8503746280914184</v>
      </c>
      <c r="AG13" s="49">
        <v>2.2812979693550646</v>
      </c>
      <c r="AH13" s="53">
        <v>0.21687693587765508</v>
      </c>
      <c r="AI13" s="62">
        <v>4.633497692213763</v>
      </c>
      <c r="AJ13" s="62">
        <v>5.0672515639690738</v>
      </c>
      <c r="AK13" s="206">
        <v>-0.11009174311926617</v>
      </c>
    </row>
    <row r="14" spans="1:37" s="26" customFormat="1" ht="15" customHeight="1" x14ac:dyDescent="0.2">
      <c r="A14" s="266" t="s">
        <v>26</v>
      </c>
      <c r="B14" s="267"/>
      <c r="C14" s="47">
        <v>187789.3</v>
      </c>
      <c r="D14" s="47"/>
      <c r="E14" s="47">
        <v>210261.5</v>
      </c>
      <c r="F14" s="54">
        <v>0</v>
      </c>
      <c r="G14" s="47">
        <v>0</v>
      </c>
      <c r="H14" s="47">
        <v>210261.5</v>
      </c>
      <c r="I14" s="47">
        <v>210261.5</v>
      </c>
      <c r="J14" s="55">
        <v>0.11966709498358008</v>
      </c>
      <c r="K14" s="56"/>
      <c r="L14" s="47">
        <v>19631.3</v>
      </c>
      <c r="M14" s="47"/>
      <c r="N14" s="47">
        <v>18755.099999999999</v>
      </c>
      <c r="O14" s="54">
        <v>0</v>
      </c>
      <c r="P14" s="47">
        <v>0</v>
      </c>
      <c r="Q14" s="47">
        <v>18755.099999999999</v>
      </c>
      <c r="R14" s="47">
        <v>18755.099999999999</v>
      </c>
      <c r="S14" s="55">
        <v>-4.4632805774452056E-2</v>
      </c>
      <c r="T14" s="56"/>
      <c r="U14" s="47">
        <v>115599.446420544</v>
      </c>
      <c r="V14" s="47"/>
      <c r="W14" s="47">
        <v>101204.32100338522</v>
      </c>
      <c r="X14" s="54">
        <v>1.4829046866281039</v>
      </c>
      <c r="Y14" s="236">
        <v>2941.4966936895257</v>
      </c>
      <c r="Z14" s="47">
        <v>98262.824309695701</v>
      </c>
      <c r="AA14" s="47">
        <v>104145.81769707474</v>
      </c>
      <c r="AB14" s="55">
        <v>-0.12452590270017516</v>
      </c>
      <c r="AC14" s="56"/>
      <c r="AD14" s="57">
        <v>5.8885273222121821</v>
      </c>
      <c r="AE14" s="57"/>
      <c r="AF14" s="57">
        <v>5.3960960487219598</v>
      </c>
      <c r="AG14" s="54">
        <v>1.4829046866281039</v>
      </c>
      <c r="AH14" s="58">
        <v>0.15683716395484568</v>
      </c>
      <c r="AI14" s="63">
        <v>5.2392588847671142</v>
      </c>
      <c r="AJ14" s="63">
        <v>5.5529332126768054</v>
      </c>
      <c r="AK14" s="207">
        <v>-8.3191850594227401E-2</v>
      </c>
    </row>
    <row r="15" spans="1:37" s="26" customFormat="1" ht="15" customHeight="1" x14ac:dyDescent="0.2">
      <c r="A15" s="264" t="s">
        <v>27</v>
      </c>
      <c r="B15" s="265"/>
      <c r="C15" s="46">
        <v>50695.3</v>
      </c>
      <c r="D15" s="46"/>
      <c r="E15" s="46">
        <v>54001.68252198727</v>
      </c>
      <c r="F15" s="49">
        <v>2.1005620845236441</v>
      </c>
      <c r="G15" s="46">
        <v>2223.3041814009243</v>
      </c>
      <c r="H15" s="46">
        <v>51778.378340586343</v>
      </c>
      <c r="I15" s="46">
        <v>56224.986703388196</v>
      </c>
      <c r="J15" s="50">
        <v>6.5220691503695027E-2</v>
      </c>
      <c r="K15" s="51"/>
      <c r="L15" s="46">
        <v>47967.836992247801</v>
      </c>
      <c r="M15" s="46"/>
      <c r="N15" s="46">
        <v>49893.33</v>
      </c>
      <c r="O15" s="49">
        <v>0</v>
      </c>
      <c r="P15" s="46">
        <v>0</v>
      </c>
      <c r="Q15" s="46">
        <v>49893.33</v>
      </c>
      <c r="R15" s="46">
        <v>49893.33</v>
      </c>
      <c r="S15" s="50">
        <v>4.014133487118432E-2</v>
      </c>
      <c r="T15" s="51"/>
      <c r="U15" s="46">
        <v>357126.27662726108</v>
      </c>
      <c r="V15" s="46"/>
      <c r="W15" s="46">
        <v>334675.68871865311</v>
      </c>
      <c r="X15" s="49">
        <v>0.55874553994206977</v>
      </c>
      <c r="Y15" s="46">
        <v>3665.171548612323</v>
      </c>
      <c r="Z15" s="46">
        <v>331010.51717004081</v>
      </c>
      <c r="AA15" s="46">
        <v>338340.86026726541</v>
      </c>
      <c r="AB15" s="50">
        <v>-6.2864564659407707E-2</v>
      </c>
      <c r="AC15" s="51"/>
      <c r="AD15" s="52">
        <v>7.4451194596282742</v>
      </c>
      <c r="AE15" s="52"/>
      <c r="AF15" s="52">
        <v>6.7078242466208025</v>
      </c>
      <c r="AG15" s="51">
        <v>0.55874553994206977</v>
      </c>
      <c r="AH15" s="52">
        <v>7.3460150858087103E-2</v>
      </c>
      <c r="AI15" s="62">
        <v>6.6343640957627157</v>
      </c>
      <c r="AJ15" s="62">
        <v>6.7812843974788892</v>
      </c>
      <c r="AK15" s="206">
        <v>-9.9328859060402674E-2</v>
      </c>
    </row>
    <row r="16" spans="1:37" s="26" customFormat="1" ht="15" customHeight="1" x14ac:dyDescent="0.2">
      <c r="A16" s="266" t="s">
        <v>28</v>
      </c>
      <c r="B16" s="267"/>
      <c r="C16" s="47">
        <v>16816.919999999998</v>
      </c>
      <c r="D16" s="47"/>
      <c r="E16" s="47">
        <v>16433.490000000002</v>
      </c>
      <c r="F16" s="54">
        <v>3.5213030670839278</v>
      </c>
      <c r="G16" s="47">
        <v>1134.1990553019041</v>
      </c>
      <c r="H16" s="47">
        <v>15299.290944698098</v>
      </c>
      <c r="I16" s="47">
        <v>17567.689055301904</v>
      </c>
      <c r="J16" s="55">
        <v>-2.2800251175601471E-2</v>
      </c>
      <c r="K16" s="56"/>
      <c r="L16" s="47">
        <v>18082.973859600002</v>
      </c>
      <c r="M16" s="47"/>
      <c r="N16" s="47">
        <v>18138.560000000001</v>
      </c>
      <c r="O16" s="54">
        <v>0</v>
      </c>
      <c r="P16" s="47">
        <v>0</v>
      </c>
      <c r="Q16" s="47">
        <v>18138.560000000001</v>
      </c>
      <c r="R16" s="47">
        <v>18138.560000000001</v>
      </c>
      <c r="S16" s="55">
        <v>3.0739490545959036E-3</v>
      </c>
      <c r="T16" s="56"/>
      <c r="U16" s="47">
        <v>131873.65982573529</v>
      </c>
      <c r="V16" s="47"/>
      <c r="W16" s="47">
        <v>132367.84927259304</v>
      </c>
      <c r="X16" s="54">
        <v>0.21613240799765071</v>
      </c>
      <c r="Y16" s="47">
        <v>560.73604729321005</v>
      </c>
      <c r="Z16" s="47">
        <v>131807.11322529984</v>
      </c>
      <c r="AA16" s="47">
        <v>132928.58531988625</v>
      </c>
      <c r="AB16" s="55">
        <v>3.7474462110993478E-3</v>
      </c>
      <c r="AC16" s="56"/>
      <c r="AD16" s="57">
        <v>7.2926975866707551</v>
      </c>
      <c r="AE16" s="57"/>
      <c r="AF16" s="57">
        <v>7.2975941459847444</v>
      </c>
      <c r="AG16" s="56">
        <v>0.21613240799765068</v>
      </c>
      <c r="AH16" s="57">
        <v>3.0914033269080342E-2</v>
      </c>
      <c r="AI16" s="63">
        <v>7.2666801127156644</v>
      </c>
      <c r="AJ16" s="63">
        <v>7.3285081792538245</v>
      </c>
      <c r="AK16" s="207">
        <v>1.37174211248281E-3</v>
      </c>
    </row>
    <row r="17" spans="1:37" s="26" customFormat="1" ht="15" customHeight="1" x14ac:dyDescent="0.2">
      <c r="A17" s="268" t="s">
        <v>29</v>
      </c>
      <c r="B17" s="269"/>
      <c r="C17" s="48">
        <v>90157.81</v>
      </c>
      <c r="D17" s="48"/>
      <c r="E17" s="48">
        <v>99759.67</v>
      </c>
      <c r="F17" s="59">
        <v>2.6619896291611331</v>
      </c>
      <c r="G17" s="48">
        <v>5204.9604561913256</v>
      </c>
      <c r="H17" s="48">
        <v>94554.709543808669</v>
      </c>
      <c r="I17" s="48">
        <v>104964.63045619133</v>
      </c>
      <c r="J17" s="60">
        <v>0.10650059046465299</v>
      </c>
      <c r="K17" s="59"/>
      <c r="L17" s="48">
        <v>73430.175884142998</v>
      </c>
      <c r="M17" s="48"/>
      <c r="N17" s="48">
        <v>70314.720000000001</v>
      </c>
      <c r="O17" s="59">
        <v>0</v>
      </c>
      <c r="P17" s="48">
        <v>0</v>
      </c>
      <c r="Q17" s="48">
        <v>70314.720000000001</v>
      </c>
      <c r="R17" s="48">
        <v>70314.720000000001</v>
      </c>
      <c r="S17" s="60">
        <v>-4.2427460463372979E-2</v>
      </c>
      <c r="T17" s="59"/>
      <c r="U17" s="48">
        <v>411794.49454260373</v>
      </c>
      <c r="V17" s="48"/>
      <c r="W17" s="48">
        <v>323882.55512881681</v>
      </c>
      <c r="X17" s="59">
        <v>0.57131971267711701</v>
      </c>
      <c r="Y17" s="48">
        <v>3626.793571411592</v>
      </c>
      <c r="Z17" s="48">
        <v>320255.76155740523</v>
      </c>
      <c r="AA17" s="48">
        <v>327509.34870022838</v>
      </c>
      <c r="AB17" s="60">
        <v>-0.21348497995689364</v>
      </c>
      <c r="AC17" s="59"/>
      <c r="AD17" s="61">
        <v>5.6079736918011305</v>
      </c>
      <c r="AE17" s="61"/>
      <c r="AF17" s="61">
        <v>4.6061842403527571</v>
      </c>
      <c r="AG17" s="59">
        <v>0.57131971267711701</v>
      </c>
      <c r="AH17" s="61">
        <v>5.1579435592029557E-2</v>
      </c>
      <c r="AI17" s="64">
        <v>4.5546048047607277</v>
      </c>
      <c r="AJ17" s="64">
        <v>4.6577636759447865</v>
      </c>
      <c r="AK17" s="208">
        <v>-0.17825311942958999</v>
      </c>
    </row>
    <row r="18" spans="1:37" s="18" customFormat="1" ht="12" x14ac:dyDescent="0.2">
      <c r="A18" s="19"/>
      <c r="B18" s="19"/>
      <c r="C18" s="19"/>
      <c r="D18" s="19"/>
      <c r="E18" s="19"/>
      <c r="F18" s="19"/>
      <c r="G18" s="19"/>
    </row>
    <row r="19" spans="1:37" s="18" customFormat="1" ht="2.1" customHeight="1" x14ac:dyDescent="0.2">
      <c r="A19" s="23"/>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5"/>
    </row>
    <row r="20" spans="1:37" s="26" customFormat="1" ht="17.100000000000001" customHeight="1" x14ac:dyDescent="0.2">
      <c r="A20" s="424" t="s">
        <v>33</v>
      </c>
      <c r="B20" s="425"/>
      <c r="C20" s="425"/>
      <c r="D20" s="425"/>
      <c r="E20" s="425"/>
      <c r="F20" s="425"/>
      <c r="G20" s="425"/>
      <c r="AK20" s="74"/>
    </row>
    <row r="21" spans="1:37" s="26" customFormat="1" ht="15" customHeight="1" x14ac:dyDescent="0.2">
      <c r="A21" s="209" t="s">
        <v>34</v>
      </c>
      <c r="B21" s="73"/>
      <c r="C21" s="73"/>
      <c r="D21" s="73"/>
      <c r="E21" s="73"/>
      <c r="F21" s="73"/>
      <c r="G21" s="73"/>
      <c r="AK21" s="74"/>
    </row>
    <row r="22" spans="1:37" s="26" customFormat="1" ht="15" customHeight="1" x14ac:dyDescent="0.2">
      <c r="A22" s="103" t="s">
        <v>55</v>
      </c>
      <c r="B22" s="73"/>
      <c r="C22" s="73"/>
      <c r="D22" s="73"/>
      <c r="E22" s="73"/>
      <c r="F22" s="73"/>
      <c r="G22" s="73"/>
      <c r="AK22" s="74"/>
    </row>
    <row r="23" spans="1:37" s="26" customFormat="1" ht="15" customHeight="1" x14ac:dyDescent="0.2">
      <c r="A23" s="76" t="s">
        <v>35</v>
      </c>
      <c r="B23" s="73"/>
      <c r="C23" s="73"/>
      <c r="D23" s="73"/>
      <c r="E23" s="73"/>
      <c r="F23" s="73"/>
      <c r="G23" s="73"/>
      <c r="AK23" s="74"/>
    </row>
    <row r="24" spans="1:37" s="26" customFormat="1" ht="15" customHeight="1" x14ac:dyDescent="0.2">
      <c r="A24" s="426" t="s">
        <v>37</v>
      </c>
      <c r="B24" s="427"/>
      <c r="C24" s="427"/>
      <c r="D24" s="427"/>
      <c r="E24" s="427"/>
      <c r="F24" s="427"/>
      <c r="G24" s="427"/>
      <c r="AK24" s="74"/>
    </row>
    <row r="25" spans="1:37" s="26" customFormat="1" ht="15" customHeight="1" x14ac:dyDescent="0.2">
      <c r="A25" s="77" t="s">
        <v>38</v>
      </c>
      <c r="B25" s="36"/>
      <c r="C25" s="36"/>
      <c r="D25" s="36"/>
      <c r="E25" s="36"/>
      <c r="F25" s="36"/>
      <c r="G25" s="36"/>
      <c r="AK25" s="74"/>
    </row>
    <row r="26" spans="1:37" s="26" customFormat="1" ht="15" customHeight="1" x14ac:dyDescent="0.2">
      <c r="A26" s="77" t="s">
        <v>269</v>
      </c>
      <c r="B26" s="36"/>
      <c r="C26" s="36"/>
      <c r="D26" s="36"/>
      <c r="E26" s="36"/>
      <c r="F26" s="36"/>
      <c r="G26" s="36"/>
      <c r="AK26" s="74"/>
    </row>
    <row r="27" spans="1:37" s="26" customFormat="1" ht="15" customHeight="1" x14ac:dyDescent="0.2">
      <c r="A27" s="77" t="s">
        <v>39</v>
      </c>
      <c r="B27" s="36"/>
      <c r="C27" s="36"/>
      <c r="D27" s="36"/>
      <c r="E27" s="36"/>
      <c r="F27" s="36"/>
      <c r="G27" s="36"/>
      <c r="AK27" s="74"/>
    </row>
    <row r="28" spans="1:37" s="26" customFormat="1" ht="15" customHeight="1" x14ac:dyDescent="0.2">
      <c r="A28" s="77" t="s">
        <v>40</v>
      </c>
      <c r="B28" s="36"/>
      <c r="C28" s="36"/>
      <c r="D28" s="36"/>
      <c r="E28" s="36"/>
      <c r="F28" s="36"/>
      <c r="G28" s="36"/>
      <c r="AK28" s="74"/>
    </row>
    <row r="29" spans="1:37" s="26" customFormat="1" ht="15" customHeight="1" x14ac:dyDescent="0.2">
      <c r="A29" s="77" t="s">
        <v>41</v>
      </c>
      <c r="B29" s="36"/>
      <c r="C29" s="36"/>
      <c r="D29" s="36"/>
      <c r="E29" s="36"/>
      <c r="F29" s="36"/>
      <c r="G29" s="36"/>
      <c r="AK29" s="74"/>
    </row>
    <row r="30" spans="1:37" s="26" customFormat="1" ht="15" customHeight="1" x14ac:dyDescent="0.2">
      <c r="A30" s="78" t="s">
        <v>42</v>
      </c>
      <c r="B30" s="36"/>
      <c r="C30" s="36"/>
      <c r="D30" s="36"/>
      <c r="E30" s="36"/>
      <c r="F30" s="36"/>
      <c r="G30" s="36"/>
      <c r="AK30" s="74"/>
    </row>
    <row r="31" spans="1:37" s="26" customFormat="1" ht="15" customHeight="1" x14ac:dyDescent="0.2">
      <c r="A31" s="77" t="s">
        <v>271</v>
      </c>
      <c r="B31" s="72"/>
      <c r="C31" s="72"/>
      <c r="D31" s="72"/>
      <c r="E31" s="72"/>
      <c r="F31" s="72"/>
      <c r="G31" s="72"/>
      <c r="AK31" s="74"/>
    </row>
    <row r="32" spans="1:37" s="26" customFormat="1" ht="15" customHeight="1" x14ac:dyDescent="0.2">
      <c r="A32" s="77" t="s">
        <v>272</v>
      </c>
      <c r="B32" s="72"/>
      <c r="C32" s="72"/>
      <c r="D32" s="72"/>
      <c r="E32" s="72"/>
      <c r="F32" s="72"/>
      <c r="G32" s="72"/>
      <c r="AK32" s="74"/>
    </row>
    <row r="33" spans="1:37" s="26" customFormat="1" ht="15" customHeight="1" x14ac:dyDescent="0.2">
      <c r="A33" s="428" t="s">
        <v>36</v>
      </c>
      <c r="B33" s="429"/>
      <c r="C33" s="429"/>
      <c r="D33" s="429"/>
      <c r="E33" s="429"/>
      <c r="F33" s="429"/>
      <c r="G33" s="429"/>
      <c r="AK33" s="74"/>
    </row>
    <row r="34" spans="1:37" s="18" customFormat="1" ht="3" customHeight="1" x14ac:dyDescent="0.2">
      <c r="A34" s="27"/>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9"/>
    </row>
    <row r="36" spans="1:37" ht="81" customHeight="1" x14ac:dyDescent="0.25">
      <c r="A36" s="22"/>
      <c r="B36" s="22"/>
      <c r="C36" s="22"/>
      <c r="D36" s="22"/>
      <c r="E36" s="22"/>
      <c r="F36" s="22"/>
      <c r="G36" s="22"/>
    </row>
    <row r="3026" spans="24:24" x14ac:dyDescent="0.25">
      <c r="X3026" s="32"/>
    </row>
    <row r="3034" spans="24:24" x14ac:dyDescent="0.25">
      <c r="X3034" s="32"/>
    </row>
    <row r="3106" spans="20:20" x14ac:dyDescent="0.25">
      <c r="T3106" s="32"/>
    </row>
    <row r="3246" spans="24:24" x14ac:dyDescent="0.25">
      <c r="X3246" s="32"/>
    </row>
    <row r="3254" spans="24:24" x14ac:dyDescent="0.25">
      <c r="X3254" s="32"/>
    </row>
    <row r="3721" spans="24:24" x14ac:dyDescent="0.25">
      <c r="X3721" s="32"/>
    </row>
    <row r="3729" spans="24:24" x14ac:dyDescent="0.25">
      <c r="X3729" s="32"/>
    </row>
    <row r="3758" spans="20:20" x14ac:dyDescent="0.25">
      <c r="T3758" s="32"/>
    </row>
    <row r="3931" spans="24:24" x14ac:dyDescent="0.25">
      <c r="X3931" s="32"/>
    </row>
    <row r="3939" spans="24:24" x14ac:dyDescent="0.25">
      <c r="X3939" s="32"/>
    </row>
    <row r="4312" spans="24:24" x14ac:dyDescent="0.25">
      <c r="X4312" s="32"/>
    </row>
    <row r="4313" spans="24:24" x14ac:dyDescent="0.25">
      <c r="X4313" s="32"/>
    </row>
    <row r="4330" spans="23:23" x14ac:dyDescent="0.25">
      <c r="W4330" s="32"/>
    </row>
    <row r="4406" spans="18:20" x14ac:dyDescent="0.25">
      <c r="R4406" s="32"/>
    </row>
    <row r="4413" spans="18:20" x14ac:dyDescent="0.25">
      <c r="T4413" s="32"/>
    </row>
    <row r="7891" spans="18:18" x14ac:dyDescent="0.25">
      <c r="R7891" s="32"/>
    </row>
  </sheetData>
  <mergeCells count="20">
    <mergeCell ref="A1:G2"/>
    <mergeCell ref="A3:J4"/>
    <mergeCell ref="A5:J5"/>
    <mergeCell ref="A7:AK7"/>
    <mergeCell ref="A8:A10"/>
    <mergeCell ref="B8:J8"/>
    <mergeCell ref="L8:S8"/>
    <mergeCell ref="U8:AB8"/>
    <mergeCell ref="AD8:AK8"/>
    <mergeCell ref="J9:J10"/>
    <mergeCell ref="S9:S10"/>
    <mergeCell ref="AB9:AB10"/>
    <mergeCell ref="AK9:AK10"/>
    <mergeCell ref="A20:G20"/>
    <mergeCell ref="A24:G24"/>
    <mergeCell ref="A33:G33"/>
    <mergeCell ref="E9:I9"/>
    <mergeCell ref="N9:R9"/>
    <mergeCell ref="W9:AA9"/>
    <mergeCell ref="AF9:AJ9"/>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88"/>
  <sheetViews>
    <sheetView showGridLines="0" zoomScaleNormal="100" workbookViewId="0">
      <selection activeCell="A29" sqref="A29:V29"/>
    </sheetView>
  </sheetViews>
  <sheetFormatPr baseColWidth="10" defaultRowHeight="14.25" x14ac:dyDescent="0.25"/>
  <cols>
    <col min="1" max="1" width="19.28515625" style="30" customWidth="1"/>
    <col min="2" max="2" width="2" style="30" customWidth="1"/>
    <col min="3" max="3" width="11.7109375" style="30" customWidth="1"/>
    <col min="4" max="4" width="2.7109375" style="30" customWidth="1"/>
    <col min="5" max="5" width="11.42578125" style="30" customWidth="1"/>
    <col min="6" max="6" width="2.7109375" style="30" customWidth="1"/>
    <col min="7" max="7" width="10.5703125" style="30" customWidth="1"/>
    <col min="8" max="8" width="2.7109375" style="30" customWidth="1"/>
    <col min="9" max="9" width="14.140625" style="30" customWidth="1"/>
    <col min="10" max="10" width="2.7109375" style="30" customWidth="1"/>
    <col min="11" max="11" width="10.140625" style="30" customWidth="1"/>
    <col min="12" max="12" width="8.5703125" style="30" customWidth="1"/>
    <col min="13" max="13" width="10.42578125" style="30" customWidth="1"/>
    <col min="14" max="14" width="6.140625" style="30" customWidth="1"/>
    <col min="15" max="15" width="8.140625" style="30" customWidth="1"/>
    <col min="16" max="17" width="9.28515625" style="30" customWidth="1"/>
    <col min="18" max="18" width="2.7109375" style="30" customWidth="1"/>
    <col min="19" max="19" width="11" style="30" customWidth="1"/>
    <col min="20" max="20" width="6.140625" style="30" customWidth="1"/>
    <col min="21" max="21" width="8.140625" style="30" customWidth="1"/>
    <col min="22" max="23" width="9.28515625" style="30" customWidth="1"/>
    <col min="24" max="24" width="2.7109375" style="30" customWidth="1"/>
    <col min="25" max="25" width="11" style="30" customWidth="1"/>
    <col min="26" max="26" width="6.140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276</v>
      </c>
      <c r="B5" s="434"/>
      <c r="C5" s="434"/>
      <c r="D5" s="434"/>
      <c r="E5" s="434"/>
      <c r="F5" s="434"/>
      <c r="G5" s="434"/>
      <c r="H5" s="434"/>
      <c r="I5" s="434"/>
      <c r="J5" s="434"/>
      <c r="K5" s="434"/>
      <c r="L5" s="434"/>
    </row>
    <row r="6" spans="1:35" s="18" customFormat="1" x14ac:dyDescent="0.25">
      <c r="A6" s="234" t="s">
        <v>235</v>
      </c>
      <c r="B6" s="19"/>
      <c r="C6" s="19"/>
      <c r="D6" s="19"/>
      <c r="E6" s="19"/>
      <c r="F6" s="19"/>
      <c r="G6" s="19"/>
      <c r="H6" s="19"/>
      <c r="I6" s="19"/>
    </row>
    <row r="7" spans="1:35" s="18" customFormat="1" ht="31.5" customHeight="1" x14ac:dyDescent="0.2">
      <c r="A7" s="451" t="s">
        <v>277</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3"/>
    </row>
    <row r="8" spans="1:35" s="81" customFormat="1" ht="15" customHeight="1" x14ac:dyDescent="0.2">
      <c r="A8" s="462" t="s">
        <v>43</v>
      </c>
      <c r="B8" s="79"/>
      <c r="C8" s="447" t="s">
        <v>12</v>
      </c>
      <c r="D8" s="447"/>
      <c r="E8" s="447"/>
      <c r="F8" s="447"/>
      <c r="G8" s="447"/>
      <c r="H8" s="447"/>
      <c r="I8" s="447"/>
      <c r="J8" s="447"/>
      <c r="K8" s="447"/>
      <c r="L8" s="80"/>
      <c r="M8" s="448" t="s">
        <v>30</v>
      </c>
      <c r="N8" s="448"/>
      <c r="O8" s="448"/>
      <c r="P8" s="448"/>
      <c r="Q8" s="448"/>
      <c r="R8" s="448"/>
      <c r="S8" s="448"/>
      <c r="T8" s="448"/>
      <c r="U8" s="448"/>
      <c r="V8" s="448"/>
      <c r="W8" s="448"/>
      <c r="X8" s="448"/>
      <c r="Y8" s="448"/>
      <c r="Z8" s="448"/>
      <c r="AA8" s="448"/>
      <c r="AB8" s="448"/>
      <c r="AC8" s="448"/>
      <c r="AD8" s="448"/>
      <c r="AE8" s="448"/>
      <c r="AF8" s="448"/>
      <c r="AG8" s="448"/>
      <c r="AH8" s="448"/>
      <c r="AI8" s="449"/>
    </row>
    <row r="9" spans="1:35" s="81" customFormat="1" ht="15" customHeight="1" x14ac:dyDescent="0.2">
      <c r="A9" s="463"/>
      <c r="B9" s="96"/>
      <c r="C9" s="454" t="s">
        <v>274</v>
      </c>
      <c r="D9" s="454"/>
      <c r="E9" s="454"/>
      <c r="F9" s="454"/>
      <c r="G9" s="454"/>
      <c r="H9" s="454"/>
      <c r="I9" s="454"/>
      <c r="J9" s="454"/>
      <c r="K9" s="454"/>
      <c r="L9" s="97"/>
      <c r="M9" s="447" t="s">
        <v>274</v>
      </c>
      <c r="N9" s="447"/>
      <c r="O9" s="447"/>
      <c r="P9" s="447"/>
      <c r="Q9" s="447"/>
      <c r="R9" s="447"/>
      <c r="S9" s="447"/>
      <c r="T9" s="447"/>
      <c r="U9" s="447"/>
      <c r="V9" s="447"/>
      <c r="W9" s="447"/>
      <c r="X9" s="447"/>
      <c r="Y9" s="447"/>
      <c r="Z9" s="447"/>
      <c r="AA9" s="447"/>
      <c r="AB9" s="447"/>
      <c r="AC9" s="447"/>
      <c r="AD9" s="447"/>
      <c r="AE9" s="447"/>
      <c r="AF9" s="447"/>
      <c r="AG9" s="447"/>
      <c r="AH9" s="447"/>
      <c r="AI9" s="450"/>
    </row>
    <row r="10" spans="1:35" s="81" customFormat="1" ht="24" x14ac:dyDescent="0.2">
      <c r="A10" s="463"/>
      <c r="B10" s="96"/>
      <c r="C10" s="93" t="s">
        <v>273</v>
      </c>
      <c r="D10" s="80"/>
      <c r="E10" s="80" t="s">
        <v>44</v>
      </c>
      <c r="F10" s="80"/>
      <c r="G10" s="80" t="s">
        <v>45</v>
      </c>
      <c r="H10" s="80"/>
      <c r="I10" s="93" t="s">
        <v>47</v>
      </c>
      <c r="J10" s="80"/>
      <c r="K10" s="80" t="s">
        <v>46</v>
      </c>
      <c r="L10" s="94"/>
      <c r="M10" s="461" t="s">
        <v>273</v>
      </c>
      <c r="N10" s="461"/>
      <c r="O10" s="461"/>
      <c r="P10" s="461"/>
      <c r="Q10" s="461"/>
      <c r="R10" s="98"/>
      <c r="S10" s="447" t="s">
        <v>44</v>
      </c>
      <c r="T10" s="447"/>
      <c r="U10" s="447"/>
      <c r="V10" s="447"/>
      <c r="W10" s="447"/>
      <c r="X10" s="445"/>
      <c r="Y10" s="447" t="s">
        <v>45</v>
      </c>
      <c r="Z10" s="447"/>
      <c r="AA10" s="447"/>
      <c r="AB10" s="447"/>
      <c r="AC10" s="447"/>
      <c r="AD10" s="445"/>
      <c r="AE10" s="447" t="s">
        <v>46</v>
      </c>
      <c r="AF10" s="447"/>
      <c r="AG10" s="447"/>
      <c r="AH10" s="447"/>
      <c r="AI10" s="450"/>
    </row>
    <row r="11" spans="1:35" s="81" customFormat="1" ht="27.75" customHeight="1" x14ac:dyDescent="0.2">
      <c r="A11" s="463"/>
      <c r="B11" s="96"/>
      <c r="C11" s="93" t="s">
        <v>13</v>
      </c>
      <c r="D11" s="97"/>
      <c r="E11" s="93" t="s">
        <v>13</v>
      </c>
      <c r="F11" s="97"/>
      <c r="G11" s="93" t="s">
        <v>13</v>
      </c>
      <c r="H11" s="94"/>
      <c r="I11" s="93" t="s">
        <v>13</v>
      </c>
      <c r="J11" s="97"/>
      <c r="K11" s="93" t="s">
        <v>13</v>
      </c>
      <c r="L11" s="94"/>
      <c r="M11" s="94" t="s">
        <v>13</v>
      </c>
      <c r="N11" s="97" t="s">
        <v>48</v>
      </c>
      <c r="O11" s="97" t="s">
        <v>15</v>
      </c>
      <c r="P11" s="82" t="s">
        <v>16</v>
      </c>
      <c r="Q11" s="82" t="s">
        <v>17</v>
      </c>
      <c r="R11" s="98"/>
      <c r="S11" s="94" t="s">
        <v>13</v>
      </c>
      <c r="T11" s="97" t="s">
        <v>48</v>
      </c>
      <c r="U11" s="97" t="s">
        <v>15</v>
      </c>
      <c r="V11" s="82" t="s">
        <v>16</v>
      </c>
      <c r="W11" s="82" t="s">
        <v>17</v>
      </c>
      <c r="X11" s="445"/>
      <c r="Y11" s="94" t="s">
        <v>13</v>
      </c>
      <c r="Z11" s="97" t="s">
        <v>48</v>
      </c>
      <c r="AA11" s="97" t="s">
        <v>15</v>
      </c>
      <c r="AB11" s="82" t="s">
        <v>16</v>
      </c>
      <c r="AC11" s="82" t="s">
        <v>17</v>
      </c>
      <c r="AD11" s="446"/>
      <c r="AE11" s="94" t="s">
        <v>13</v>
      </c>
      <c r="AF11" s="97" t="s">
        <v>14</v>
      </c>
      <c r="AG11" s="97" t="s">
        <v>15</v>
      </c>
      <c r="AH11" s="82" t="s">
        <v>16</v>
      </c>
      <c r="AI11" s="83" t="s">
        <v>17</v>
      </c>
    </row>
    <row r="12" spans="1:35" s="81" customFormat="1" ht="14.25" customHeight="1" x14ac:dyDescent="0.2">
      <c r="A12" s="278" t="s">
        <v>24</v>
      </c>
      <c r="B12" s="101"/>
      <c r="C12" s="255">
        <v>40.337142857000003</v>
      </c>
      <c r="D12" s="256"/>
      <c r="E12" s="255">
        <v>31.837142857</v>
      </c>
      <c r="F12" s="248"/>
      <c r="G12" s="247">
        <v>4</v>
      </c>
      <c r="H12" s="247"/>
      <c r="I12" s="247">
        <v>2.5</v>
      </c>
      <c r="J12" s="248"/>
      <c r="K12" s="247">
        <v>2</v>
      </c>
      <c r="L12" s="102"/>
      <c r="M12" s="280">
        <v>837.67322763000004</v>
      </c>
      <c r="N12" s="281" t="s">
        <v>49</v>
      </c>
      <c r="O12" s="282" t="s">
        <v>49</v>
      </c>
      <c r="P12" s="280">
        <v>837.67322763000004</v>
      </c>
      <c r="Q12" s="280">
        <v>837.67322763000004</v>
      </c>
      <c r="R12" s="283"/>
      <c r="S12" s="280">
        <v>588.53763441000001</v>
      </c>
      <c r="T12" s="281" t="s">
        <v>49</v>
      </c>
      <c r="U12" s="282" t="s">
        <v>49</v>
      </c>
      <c r="V12" s="280">
        <v>588.53763441000001</v>
      </c>
      <c r="W12" s="280">
        <v>588.53763441000001</v>
      </c>
      <c r="X12" s="283"/>
      <c r="Y12" s="280">
        <v>249.13559322</v>
      </c>
      <c r="Z12" s="281" t="s">
        <v>49</v>
      </c>
      <c r="AA12" s="282" t="s">
        <v>49</v>
      </c>
      <c r="AB12" s="280">
        <v>249.13559322</v>
      </c>
      <c r="AC12" s="280">
        <v>249.13559322</v>
      </c>
      <c r="AD12" s="283"/>
      <c r="AE12" s="280">
        <v>0</v>
      </c>
      <c r="AF12" s="281" t="s">
        <v>49</v>
      </c>
      <c r="AG12" s="282" t="s">
        <v>49</v>
      </c>
      <c r="AH12" s="280">
        <v>0</v>
      </c>
      <c r="AI12" s="284">
        <v>0</v>
      </c>
    </row>
    <row r="13" spans="1:35" s="81" customFormat="1" ht="6.95" customHeight="1" x14ac:dyDescent="0.2">
      <c r="A13" s="84"/>
      <c r="B13" s="99"/>
      <c r="C13" s="257"/>
      <c r="D13" s="258"/>
      <c r="E13" s="257"/>
      <c r="F13" s="250"/>
      <c r="G13" s="249"/>
      <c r="H13" s="249"/>
      <c r="I13" s="249"/>
      <c r="J13" s="250"/>
      <c r="K13" s="249"/>
      <c r="L13" s="85"/>
      <c r="M13" s="285"/>
      <c r="N13" s="286"/>
      <c r="O13" s="287"/>
      <c r="P13" s="285"/>
      <c r="Q13" s="285"/>
      <c r="R13" s="288"/>
      <c r="S13" s="285"/>
      <c r="T13" s="286"/>
      <c r="U13" s="287"/>
      <c r="V13" s="285"/>
      <c r="W13" s="285"/>
      <c r="X13" s="288"/>
      <c r="Y13" s="285"/>
      <c r="Z13" s="286"/>
      <c r="AA13" s="287"/>
      <c r="AB13" s="285"/>
      <c r="AC13" s="285"/>
      <c r="AD13" s="288"/>
      <c r="AE13" s="285"/>
      <c r="AF13" s="286"/>
      <c r="AG13" s="287"/>
      <c r="AH13" s="285"/>
      <c r="AI13" s="289"/>
    </row>
    <row r="14" spans="1:35" s="81" customFormat="1" ht="15" customHeight="1" x14ac:dyDescent="0.2">
      <c r="A14" s="270" t="s">
        <v>50</v>
      </c>
      <c r="B14" s="100"/>
      <c r="C14" s="259">
        <v>9.5</v>
      </c>
      <c r="D14" s="260"/>
      <c r="E14" s="259">
        <v>5.5</v>
      </c>
      <c r="F14" s="252"/>
      <c r="G14" s="251">
        <v>4</v>
      </c>
      <c r="H14" s="251"/>
      <c r="I14" s="251">
        <v>0</v>
      </c>
      <c r="J14" s="252"/>
      <c r="K14" s="251">
        <v>0</v>
      </c>
      <c r="L14" s="88"/>
      <c r="M14" s="290">
        <v>0</v>
      </c>
      <c r="N14" s="291" t="s">
        <v>49</v>
      </c>
      <c r="O14" s="292" t="s">
        <v>49</v>
      </c>
      <c r="P14" s="290">
        <v>0</v>
      </c>
      <c r="Q14" s="290">
        <v>0</v>
      </c>
      <c r="R14" s="293"/>
      <c r="S14" s="290">
        <v>0</v>
      </c>
      <c r="T14" s="291" t="s">
        <v>49</v>
      </c>
      <c r="U14" s="292" t="s">
        <v>49</v>
      </c>
      <c r="V14" s="290">
        <v>0</v>
      </c>
      <c r="W14" s="290">
        <v>0</v>
      </c>
      <c r="X14" s="293"/>
      <c r="Y14" s="290">
        <v>0</v>
      </c>
      <c r="Z14" s="291" t="s">
        <v>49</v>
      </c>
      <c r="AA14" s="292" t="s">
        <v>49</v>
      </c>
      <c r="AB14" s="290">
        <v>0</v>
      </c>
      <c r="AC14" s="290">
        <v>0</v>
      </c>
      <c r="AD14" s="293"/>
      <c r="AE14" s="290">
        <v>0</v>
      </c>
      <c r="AF14" s="291" t="s">
        <v>49</v>
      </c>
      <c r="AG14" s="292" t="s">
        <v>49</v>
      </c>
      <c r="AH14" s="290">
        <v>0</v>
      </c>
      <c r="AI14" s="294">
        <v>0</v>
      </c>
    </row>
    <row r="15" spans="1:35" s="81" customFormat="1" ht="15" customHeight="1" x14ac:dyDescent="0.2">
      <c r="A15" s="271" t="s">
        <v>51</v>
      </c>
      <c r="B15" s="99"/>
      <c r="C15" s="257">
        <v>2.5</v>
      </c>
      <c r="D15" s="258"/>
      <c r="E15" s="257">
        <v>0</v>
      </c>
      <c r="F15" s="250"/>
      <c r="G15" s="249">
        <v>0</v>
      </c>
      <c r="H15" s="249"/>
      <c r="I15" s="249">
        <v>2.5</v>
      </c>
      <c r="J15" s="250"/>
      <c r="K15" s="249">
        <v>0</v>
      </c>
      <c r="L15" s="85"/>
      <c r="M15" s="285">
        <v>104.13559322</v>
      </c>
      <c r="N15" s="286" t="s">
        <v>49</v>
      </c>
      <c r="O15" s="287" t="s">
        <v>49</v>
      </c>
      <c r="P15" s="285">
        <v>104.13559322</v>
      </c>
      <c r="Q15" s="285">
        <v>104.13559322</v>
      </c>
      <c r="R15" s="288"/>
      <c r="S15" s="285">
        <v>0</v>
      </c>
      <c r="T15" s="286" t="s">
        <v>49</v>
      </c>
      <c r="U15" s="287" t="s">
        <v>49</v>
      </c>
      <c r="V15" s="285">
        <v>0</v>
      </c>
      <c r="W15" s="285">
        <v>0</v>
      </c>
      <c r="X15" s="288"/>
      <c r="Y15" s="285">
        <v>104.13559322</v>
      </c>
      <c r="Z15" s="286" t="s">
        <v>49</v>
      </c>
      <c r="AA15" s="287" t="s">
        <v>49</v>
      </c>
      <c r="AB15" s="285">
        <v>104.13559322</v>
      </c>
      <c r="AC15" s="285">
        <v>104.13559322</v>
      </c>
      <c r="AD15" s="288"/>
      <c r="AE15" s="285">
        <v>0</v>
      </c>
      <c r="AF15" s="286" t="s">
        <v>49</v>
      </c>
      <c r="AG15" s="287" t="s">
        <v>49</v>
      </c>
      <c r="AH15" s="285">
        <v>0</v>
      </c>
      <c r="AI15" s="289">
        <v>0</v>
      </c>
    </row>
    <row r="16" spans="1:35" s="81" customFormat="1" ht="15" customHeight="1" x14ac:dyDescent="0.2">
      <c r="A16" s="270" t="s">
        <v>52</v>
      </c>
      <c r="B16" s="100"/>
      <c r="C16" s="259">
        <v>14.337142857</v>
      </c>
      <c r="D16" s="260"/>
      <c r="E16" s="259">
        <v>12.337142857</v>
      </c>
      <c r="F16" s="252"/>
      <c r="G16" s="251">
        <v>0</v>
      </c>
      <c r="H16" s="251"/>
      <c r="I16" s="251">
        <v>0</v>
      </c>
      <c r="J16" s="252"/>
      <c r="K16" s="251">
        <v>2</v>
      </c>
      <c r="L16" s="88"/>
      <c r="M16" s="290">
        <v>588.53763441000001</v>
      </c>
      <c r="N16" s="291" t="s">
        <v>49</v>
      </c>
      <c r="O16" s="292" t="s">
        <v>49</v>
      </c>
      <c r="P16" s="290">
        <v>588.53763441000001</v>
      </c>
      <c r="Q16" s="290">
        <v>588.53763441000001</v>
      </c>
      <c r="R16" s="293"/>
      <c r="S16" s="290">
        <v>588.53763441000001</v>
      </c>
      <c r="T16" s="291" t="s">
        <v>49</v>
      </c>
      <c r="U16" s="292" t="s">
        <v>49</v>
      </c>
      <c r="V16" s="290">
        <v>588.53763441000001</v>
      </c>
      <c r="W16" s="290">
        <v>588.53763441000001</v>
      </c>
      <c r="X16" s="293"/>
      <c r="Y16" s="290">
        <v>0</v>
      </c>
      <c r="Z16" s="291" t="s">
        <v>49</v>
      </c>
      <c r="AA16" s="292" t="s">
        <v>49</v>
      </c>
      <c r="AB16" s="290">
        <v>0</v>
      </c>
      <c r="AC16" s="290">
        <v>0</v>
      </c>
      <c r="AD16" s="293"/>
      <c r="AE16" s="290">
        <v>0</v>
      </c>
      <c r="AF16" s="291" t="s">
        <v>49</v>
      </c>
      <c r="AG16" s="292" t="s">
        <v>49</v>
      </c>
      <c r="AH16" s="290">
        <v>0</v>
      </c>
      <c r="AI16" s="294">
        <v>0</v>
      </c>
    </row>
    <row r="17" spans="1:35" s="81" customFormat="1" ht="15" customHeight="1" x14ac:dyDescent="0.2">
      <c r="A17" s="271" t="s">
        <v>53</v>
      </c>
      <c r="B17" s="99"/>
      <c r="C17" s="257">
        <v>4</v>
      </c>
      <c r="D17" s="258"/>
      <c r="E17" s="257">
        <v>4</v>
      </c>
      <c r="F17" s="250"/>
      <c r="G17" s="249">
        <v>0</v>
      </c>
      <c r="H17" s="249"/>
      <c r="I17" s="249">
        <v>0</v>
      </c>
      <c r="J17" s="250"/>
      <c r="K17" s="249">
        <v>0</v>
      </c>
      <c r="L17" s="85"/>
      <c r="M17" s="285">
        <v>0</v>
      </c>
      <c r="N17" s="286" t="s">
        <v>49</v>
      </c>
      <c r="O17" s="287" t="s">
        <v>49</v>
      </c>
      <c r="P17" s="285">
        <v>0</v>
      </c>
      <c r="Q17" s="285">
        <v>0</v>
      </c>
      <c r="R17" s="288"/>
      <c r="S17" s="285">
        <v>0</v>
      </c>
      <c r="T17" s="286" t="s">
        <v>49</v>
      </c>
      <c r="U17" s="287" t="s">
        <v>49</v>
      </c>
      <c r="V17" s="285">
        <v>0</v>
      </c>
      <c r="W17" s="285">
        <v>0</v>
      </c>
      <c r="X17" s="288"/>
      <c r="Y17" s="285">
        <v>0</v>
      </c>
      <c r="Z17" s="286" t="s">
        <v>49</v>
      </c>
      <c r="AA17" s="287" t="s">
        <v>49</v>
      </c>
      <c r="AB17" s="285">
        <v>0</v>
      </c>
      <c r="AC17" s="285">
        <v>0</v>
      </c>
      <c r="AD17" s="288"/>
      <c r="AE17" s="285">
        <v>0</v>
      </c>
      <c r="AF17" s="286" t="s">
        <v>49</v>
      </c>
      <c r="AG17" s="287" t="s">
        <v>49</v>
      </c>
      <c r="AH17" s="285">
        <v>0</v>
      </c>
      <c r="AI17" s="289">
        <v>0</v>
      </c>
    </row>
    <row r="18" spans="1:35" s="81" customFormat="1" ht="15" customHeight="1" x14ac:dyDescent="0.2">
      <c r="A18" s="272" t="s">
        <v>54</v>
      </c>
      <c r="B18" s="91"/>
      <c r="C18" s="261">
        <v>10</v>
      </c>
      <c r="D18" s="262"/>
      <c r="E18" s="261">
        <v>10</v>
      </c>
      <c r="F18" s="254"/>
      <c r="G18" s="253">
        <v>0</v>
      </c>
      <c r="H18" s="253"/>
      <c r="I18" s="253">
        <v>0</v>
      </c>
      <c r="J18" s="254"/>
      <c r="K18" s="253">
        <v>0</v>
      </c>
      <c r="L18" s="92"/>
      <c r="M18" s="295">
        <v>145</v>
      </c>
      <c r="N18" s="296" t="s">
        <v>49</v>
      </c>
      <c r="O18" s="297" t="s">
        <v>49</v>
      </c>
      <c r="P18" s="295">
        <v>145</v>
      </c>
      <c r="Q18" s="295">
        <v>145</v>
      </c>
      <c r="R18" s="298"/>
      <c r="S18" s="295">
        <v>0</v>
      </c>
      <c r="T18" s="296" t="s">
        <v>49</v>
      </c>
      <c r="U18" s="297" t="s">
        <v>49</v>
      </c>
      <c r="V18" s="295">
        <v>0</v>
      </c>
      <c r="W18" s="295">
        <v>0</v>
      </c>
      <c r="X18" s="298"/>
      <c r="Y18" s="295">
        <v>145</v>
      </c>
      <c r="Z18" s="296" t="s">
        <v>49</v>
      </c>
      <c r="AA18" s="297" t="s">
        <v>49</v>
      </c>
      <c r="AB18" s="295">
        <v>145</v>
      </c>
      <c r="AC18" s="295">
        <v>145</v>
      </c>
      <c r="AD18" s="298"/>
      <c r="AE18" s="295">
        <v>0</v>
      </c>
      <c r="AF18" s="296" t="s">
        <v>49</v>
      </c>
      <c r="AG18" s="297" t="s">
        <v>49</v>
      </c>
      <c r="AH18" s="295">
        <v>0</v>
      </c>
      <c r="AI18" s="299">
        <v>0</v>
      </c>
    </row>
    <row r="19" spans="1:35" s="18" customFormat="1" ht="12" x14ac:dyDescent="0.2">
      <c r="A19" s="19"/>
      <c r="B19" s="19"/>
      <c r="C19" s="19"/>
      <c r="D19" s="19"/>
      <c r="E19" s="19"/>
      <c r="F19" s="19"/>
      <c r="G19" s="19"/>
      <c r="H19" s="19"/>
      <c r="I19" s="19"/>
    </row>
    <row r="20" spans="1:35" s="18" customFormat="1" ht="2.1" customHeight="1" x14ac:dyDescent="0.2">
      <c r="A20" s="23"/>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5"/>
    </row>
    <row r="21" spans="1:35" s="26" customFormat="1" ht="17.100000000000001" customHeight="1" x14ac:dyDescent="0.2">
      <c r="A21" s="424" t="s">
        <v>33</v>
      </c>
      <c r="B21" s="425"/>
      <c r="C21" s="425"/>
      <c r="D21" s="425"/>
      <c r="E21" s="425"/>
      <c r="F21" s="425"/>
      <c r="G21" s="425"/>
      <c r="H21" s="35"/>
      <c r="I21" s="35"/>
      <c r="AI21" s="74"/>
    </row>
    <row r="22" spans="1:35" s="26" customFormat="1" ht="14.45" customHeight="1" x14ac:dyDescent="0.2">
      <c r="A22" s="426" t="s">
        <v>56</v>
      </c>
      <c r="B22" s="427"/>
      <c r="C22" s="427"/>
      <c r="D22" s="427"/>
      <c r="E22" s="427"/>
      <c r="F22" s="427"/>
      <c r="G22" s="427"/>
      <c r="H22" s="114"/>
      <c r="I22" s="114"/>
      <c r="J22" s="114"/>
      <c r="K22" s="114"/>
      <c r="L22" s="114"/>
      <c r="M22" s="114"/>
      <c r="N22" s="114"/>
      <c r="O22" s="114"/>
      <c r="P22" s="114"/>
      <c r="Q22" s="114"/>
      <c r="R22" s="114"/>
      <c r="S22" s="114"/>
      <c r="T22" s="114"/>
      <c r="U22" s="114"/>
      <c r="V22" s="114"/>
      <c r="W22" s="114"/>
      <c r="X22" s="114"/>
      <c r="Y22" s="114"/>
      <c r="Z22" s="114"/>
      <c r="AI22" s="74"/>
    </row>
    <row r="23" spans="1:35" s="26" customFormat="1" ht="14.45" customHeight="1" x14ac:dyDescent="0.2">
      <c r="A23" s="115" t="s">
        <v>38</v>
      </c>
      <c r="B23" s="36"/>
      <c r="C23" s="36"/>
      <c r="D23" s="36"/>
      <c r="E23" s="36"/>
      <c r="F23" s="36"/>
      <c r="G23" s="36"/>
      <c r="H23" s="114"/>
      <c r="I23" s="114"/>
      <c r="J23" s="114"/>
      <c r="K23" s="114"/>
      <c r="L23" s="114"/>
      <c r="M23" s="114"/>
      <c r="N23" s="114"/>
      <c r="O23" s="114"/>
      <c r="P23" s="114"/>
      <c r="Q23" s="114"/>
      <c r="R23" s="114"/>
      <c r="S23" s="114"/>
      <c r="T23" s="114"/>
      <c r="U23" s="114"/>
      <c r="V23" s="114"/>
      <c r="W23" s="114"/>
      <c r="X23" s="114"/>
      <c r="Y23" s="114"/>
      <c r="Z23" s="114"/>
      <c r="AI23" s="74"/>
    </row>
    <row r="24" spans="1:35" s="26" customFormat="1" ht="14.45" customHeight="1" x14ac:dyDescent="0.2">
      <c r="A24" s="104" t="s">
        <v>278</v>
      </c>
      <c r="B24" s="36"/>
      <c r="C24" s="36"/>
      <c r="D24" s="36"/>
      <c r="E24" s="36"/>
      <c r="F24" s="36"/>
      <c r="G24" s="36"/>
      <c r="H24" s="114"/>
      <c r="I24" s="114"/>
      <c r="J24" s="114"/>
      <c r="K24" s="114"/>
      <c r="L24" s="114"/>
      <c r="M24" s="114"/>
      <c r="N24" s="114"/>
      <c r="O24" s="114"/>
      <c r="P24" s="114"/>
      <c r="Q24" s="114"/>
      <c r="R24" s="114"/>
      <c r="S24" s="114"/>
      <c r="T24" s="114"/>
      <c r="U24" s="114"/>
      <c r="V24" s="114"/>
      <c r="W24" s="114"/>
      <c r="X24" s="114"/>
      <c r="Y24" s="114"/>
      <c r="Z24" s="114"/>
      <c r="AI24" s="74"/>
    </row>
    <row r="25" spans="1:35" s="26" customFormat="1" ht="14.45" customHeight="1" x14ac:dyDescent="0.2">
      <c r="A25" s="457" t="s">
        <v>275</v>
      </c>
      <c r="B25" s="458"/>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I25" s="74"/>
    </row>
    <row r="26" spans="1:35" s="26" customFormat="1" ht="14.45" customHeight="1" x14ac:dyDescent="0.2">
      <c r="A26" s="115" t="s">
        <v>39</v>
      </c>
      <c r="B26" s="36"/>
      <c r="C26" s="36"/>
      <c r="D26" s="36"/>
      <c r="E26" s="36"/>
      <c r="F26" s="36"/>
      <c r="G26" s="36"/>
      <c r="H26" s="114"/>
      <c r="I26" s="114"/>
      <c r="J26" s="114"/>
      <c r="K26" s="114"/>
      <c r="L26" s="114"/>
      <c r="M26" s="114"/>
      <c r="N26" s="114"/>
      <c r="O26" s="114"/>
      <c r="P26" s="114"/>
      <c r="Q26" s="114"/>
      <c r="R26" s="114"/>
      <c r="S26" s="114"/>
      <c r="T26" s="114"/>
      <c r="U26" s="114"/>
      <c r="V26" s="114"/>
      <c r="W26" s="114"/>
      <c r="X26" s="114"/>
      <c r="Y26" s="114"/>
      <c r="Z26" s="114"/>
      <c r="AI26" s="74"/>
    </row>
    <row r="27" spans="1:35" s="26" customFormat="1" ht="14.45" customHeight="1" x14ac:dyDescent="0.2">
      <c r="A27" s="115" t="s">
        <v>57</v>
      </c>
      <c r="B27" s="36"/>
      <c r="C27" s="36"/>
      <c r="D27" s="36"/>
      <c r="E27" s="36"/>
      <c r="F27" s="36"/>
      <c r="G27" s="36"/>
      <c r="H27" s="114"/>
      <c r="I27" s="114"/>
      <c r="J27" s="114"/>
      <c r="K27" s="114"/>
      <c r="L27" s="114"/>
      <c r="M27" s="114"/>
      <c r="N27" s="114"/>
      <c r="O27" s="114"/>
      <c r="P27" s="114"/>
      <c r="Q27" s="114"/>
      <c r="R27" s="114"/>
      <c r="S27" s="114"/>
      <c r="T27" s="114"/>
      <c r="U27" s="114"/>
      <c r="V27" s="114"/>
      <c r="W27" s="114"/>
      <c r="X27" s="114"/>
      <c r="Y27" s="114"/>
      <c r="Z27" s="114"/>
      <c r="AI27" s="74"/>
    </row>
    <row r="28" spans="1:35" s="26" customFormat="1" ht="14.45" customHeight="1" x14ac:dyDescent="0.2">
      <c r="A28" s="459" t="s">
        <v>42</v>
      </c>
      <c r="B28" s="460"/>
      <c r="C28" s="460"/>
      <c r="D28" s="460"/>
      <c r="E28" s="460"/>
      <c r="F28" s="460"/>
      <c r="G28" s="460"/>
      <c r="H28" s="114"/>
      <c r="I28" s="114"/>
      <c r="J28" s="114"/>
      <c r="K28" s="114"/>
      <c r="L28" s="114"/>
      <c r="M28" s="114"/>
      <c r="N28" s="114"/>
      <c r="O28" s="114"/>
      <c r="P28" s="114"/>
      <c r="Q28" s="114"/>
      <c r="R28" s="114"/>
      <c r="S28" s="114"/>
      <c r="T28" s="114"/>
      <c r="U28" s="114"/>
      <c r="V28" s="114"/>
      <c r="W28" s="114"/>
      <c r="X28" s="114"/>
      <c r="Y28" s="114"/>
      <c r="Z28" s="114"/>
      <c r="AI28" s="74"/>
    </row>
    <row r="29" spans="1:35" s="26" customFormat="1" ht="14.45" customHeight="1" x14ac:dyDescent="0.2">
      <c r="A29" s="455" t="s">
        <v>236</v>
      </c>
      <c r="B29" s="456"/>
      <c r="C29" s="456"/>
      <c r="D29" s="456"/>
      <c r="E29" s="456"/>
      <c r="F29" s="456"/>
      <c r="G29" s="456"/>
      <c r="H29" s="456"/>
      <c r="I29" s="456"/>
      <c r="J29" s="456"/>
      <c r="K29" s="456"/>
      <c r="L29" s="456"/>
      <c r="M29" s="456"/>
      <c r="N29" s="456"/>
      <c r="O29" s="456"/>
      <c r="P29" s="456"/>
      <c r="Q29" s="456"/>
      <c r="R29" s="456"/>
      <c r="S29" s="456"/>
      <c r="T29" s="456"/>
      <c r="U29" s="456"/>
      <c r="V29" s="456"/>
      <c r="W29" s="114"/>
      <c r="X29" s="114"/>
      <c r="Y29" s="114"/>
      <c r="Z29" s="114"/>
      <c r="AI29" s="74"/>
    </row>
    <row r="30" spans="1:35" s="26" customFormat="1" ht="14.45" customHeight="1" x14ac:dyDescent="0.2">
      <c r="A30" s="428" t="s">
        <v>36</v>
      </c>
      <c r="B30" s="429"/>
      <c r="C30" s="429"/>
      <c r="D30" s="429"/>
      <c r="E30" s="429"/>
      <c r="F30" s="429"/>
      <c r="G30" s="429"/>
      <c r="H30" s="37"/>
      <c r="I30" s="37"/>
      <c r="AI30" s="74"/>
    </row>
    <row r="31" spans="1:35" s="18" customFormat="1" ht="3" customHeight="1" x14ac:dyDescent="0.2">
      <c r="A31" s="27"/>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9"/>
    </row>
    <row r="33" spans="1:9" ht="81" customHeight="1" x14ac:dyDescent="0.25">
      <c r="A33" s="431"/>
      <c r="B33" s="431"/>
      <c r="C33" s="431"/>
      <c r="D33" s="431"/>
      <c r="E33" s="431"/>
      <c r="F33" s="431"/>
      <c r="G33" s="431"/>
      <c r="H33" s="33"/>
      <c r="I33" s="33"/>
    </row>
    <row r="3023" spans="26:26" x14ac:dyDescent="0.25">
      <c r="Z3023" s="32"/>
    </row>
    <row r="3031" spans="26:26" x14ac:dyDescent="0.25">
      <c r="Z3031" s="32"/>
    </row>
    <row r="3103" spans="22:22" x14ac:dyDescent="0.25">
      <c r="V3103" s="32"/>
    </row>
    <row r="3243" spans="26:26" x14ac:dyDescent="0.25">
      <c r="Z3243" s="32"/>
    </row>
    <row r="3251" spans="26:26" x14ac:dyDescent="0.25">
      <c r="Z3251" s="32"/>
    </row>
    <row r="3718" spans="26:26" x14ac:dyDescent="0.25">
      <c r="Z3718" s="32"/>
    </row>
    <row r="3726" spans="26:26" x14ac:dyDescent="0.25">
      <c r="Z3726" s="32"/>
    </row>
    <row r="3755" spans="22:22" x14ac:dyDescent="0.25">
      <c r="V3755" s="32"/>
    </row>
    <row r="3928" spans="26:26" x14ac:dyDescent="0.25">
      <c r="Z3928" s="32"/>
    </row>
    <row r="3936" spans="26:26" x14ac:dyDescent="0.25">
      <c r="Z3936" s="32"/>
    </row>
    <row r="4309" spans="26:26" x14ac:dyDescent="0.25">
      <c r="Z4309" s="32"/>
    </row>
    <row r="4310" spans="26:26" x14ac:dyDescent="0.25">
      <c r="Z4310" s="32"/>
    </row>
    <row r="4327" spans="25:25" x14ac:dyDescent="0.25">
      <c r="Y4327" s="32"/>
    </row>
    <row r="4403" spans="20:22" x14ac:dyDescent="0.25">
      <c r="T4403" s="32"/>
    </row>
    <row r="4410" spans="20:22" x14ac:dyDescent="0.25">
      <c r="V4410" s="32"/>
    </row>
    <row r="7888" spans="20:20" x14ac:dyDescent="0.25">
      <c r="T7888" s="32"/>
    </row>
  </sheetData>
  <mergeCells count="22">
    <mergeCell ref="A29:V29"/>
    <mergeCell ref="S10:W10"/>
    <mergeCell ref="A33:G33"/>
    <mergeCell ref="A22:G22"/>
    <mergeCell ref="A25:Z25"/>
    <mergeCell ref="A28:G28"/>
    <mergeCell ref="A21:G21"/>
    <mergeCell ref="M10:Q10"/>
    <mergeCell ref="A30:G30"/>
    <mergeCell ref="A8:A11"/>
    <mergeCell ref="A1:G2"/>
    <mergeCell ref="A3:L4"/>
    <mergeCell ref="A5:L5"/>
    <mergeCell ref="A7:AI7"/>
    <mergeCell ref="C9:K9"/>
    <mergeCell ref="M9:AI9"/>
    <mergeCell ref="X10:X11"/>
    <mergeCell ref="AD10:AD11"/>
    <mergeCell ref="C8:K8"/>
    <mergeCell ref="M8:AI8"/>
    <mergeCell ref="Y10:AC10"/>
    <mergeCell ref="AE10:AI10"/>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887"/>
  <sheetViews>
    <sheetView showGridLines="0" zoomScaleNormal="100" workbookViewId="0">
      <selection activeCell="A6" sqref="A6"/>
    </sheetView>
  </sheetViews>
  <sheetFormatPr baseColWidth="10" defaultRowHeight="14.25" x14ac:dyDescent="0.25"/>
  <cols>
    <col min="1" max="1" width="30.28515625" style="30" customWidth="1"/>
    <col min="2" max="2" width="2" style="30" customWidth="1"/>
    <col min="3" max="3" width="13.5703125" style="30" customWidth="1"/>
    <col min="4" max="4" width="2" style="30" customWidth="1"/>
    <col min="5" max="5" width="16.28515625" style="30" customWidth="1"/>
    <col min="6" max="6" width="3" style="30" customWidth="1"/>
    <col min="7" max="7" width="13.5703125" style="30" customWidth="1"/>
    <col min="8" max="8" width="9.42578125" style="30" customWidth="1"/>
    <col min="9" max="9" width="14.85546875" style="30" customWidth="1"/>
    <col min="10" max="10" width="11.42578125" style="30" customWidth="1"/>
    <col min="11" max="11" width="15" style="30" customWidth="1"/>
    <col min="12" max="12" width="4.7109375" style="30" customWidth="1"/>
    <col min="13" max="13" width="15.28515625" style="30" customWidth="1"/>
    <col min="14" max="14" width="15" style="30" customWidth="1"/>
    <col min="15" max="15" width="4.7109375" style="30" customWidth="1"/>
    <col min="16" max="16" width="15.28515625" style="30" customWidth="1"/>
    <col min="17" max="17" width="9.42578125" style="30" customWidth="1"/>
    <col min="18" max="18" width="12.7109375" style="30" customWidth="1"/>
    <col min="19" max="19" width="14.7109375" style="30" customWidth="1"/>
    <col min="20" max="20" width="14.42578125" style="30" customWidth="1"/>
    <col min="21" max="21" width="2" style="30" customWidth="1"/>
    <col min="22" max="22" width="11.5703125" style="30" customWidth="1"/>
    <col min="23" max="23" width="7.5703125" style="30" customWidth="1"/>
    <col min="24" max="24" width="9.42578125" style="30" customWidth="1"/>
    <col min="25" max="26" width="11.5703125" style="30" customWidth="1"/>
    <col min="27" max="27" width="14.85546875" style="30" customWidth="1"/>
    <col min="28" max="28" width="5" style="30" customWidth="1"/>
    <col min="29" max="29" width="8.42578125" style="30" customWidth="1"/>
    <col min="30" max="30" width="2" style="30" customWidth="1"/>
    <col min="31" max="31" width="8.42578125" style="30" customWidth="1"/>
    <col min="32" max="33" width="7.140625" style="30" customWidth="1"/>
    <col min="34" max="35" width="8.42578125" style="30" customWidth="1"/>
    <col min="36" max="36" width="14.85546875" style="30" customWidth="1"/>
    <col min="37" max="16384" width="11.42578125" style="30"/>
  </cols>
  <sheetData>
    <row r="1" spans="1:21" s="22" customFormat="1" ht="60" customHeight="1" x14ac:dyDescent="0.2">
      <c r="A1" s="431"/>
      <c r="B1" s="431"/>
      <c r="C1" s="431"/>
      <c r="D1" s="431"/>
      <c r="E1" s="431"/>
      <c r="F1" s="431"/>
      <c r="G1" s="431"/>
    </row>
    <row r="2" spans="1:21" s="22" customFormat="1" ht="30.75" customHeight="1" x14ac:dyDescent="0.2">
      <c r="A2" s="431"/>
      <c r="B2" s="431"/>
      <c r="C2" s="431"/>
      <c r="D2" s="431"/>
      <c r="E2" s="431"/>
      <c r="F2" s="431"/>
      <c r="G2" s="431"/>
    </row>
    <row r="3" spans="1:21" s="18" customFormat="1" ht="14.1" customHeight="1" x14ac:dyDescent="0.2">
      <c r="A3" s="432" t="str">
        <f>+Índice!A4</f>
        <v>Encuesta Nacional de Arroz Mecanizado, ENAM Primer Semestre 2024</v>
      </c>
      <c r="B3" s="432"/>
      <c r="C3" s="432"/>
      <c r="D3" s="432"/>
      <c r="E3" s="432"/>
      <c r="F3" s="432"/>
      <c r="G3" s="432"/>
      <c r="H3" s="432"/>
      <c r="I3" s="432"/>
      <c r="J3" s="432"/>
    </row>
    <row r="4" spans="1:21" s="18" customFormat="1" ht="17.100000000000001" customHeight="1" x14ac:dyDescent="0.2">
      <c r="A4" s="432"/>
      <c r="B4" s="432"/>
      <c r="C4" s="432"/>
      <c r="D4" s="432"/>
      <c r="E4" s="432"/>
      <c r="F4" s="432"/>
      <c r="G4" s="432"/>
      <c r="H4" s="432"/>
      <c r="I4" s="432"/>
      <c r="J4" s="432"/>
    </row>
    <row r="5" spans="1:21" s="18" customFormat="1" ht="39" customHeight="1" x14ac:dyDescent="0.2">
      <c r="A5" s="433" t="s">
        <v>59</v>
      </c>
      <c r="B5" s="434"/>
      <c r="C5" s="434"/>
      <c r="D5" s="434"/>
      <c r="E5" s="434"/>
      <c r="F5" s="434"/>
      <c r="G5" s="434"/>
      <c r="H5" s="434"/>
      <c r="I5" s="434"/>
      <c r="J5" s="434"/>
    </row>
    <row r="6" spans="1:21" s="18" customFormat="1" x14ac:dyDescent="0.25">
      <c r="A6" s="234" t="s">
        <v>235</v>
      </c>
      <c r="B6" s="19"/>
      <c r="C6" s="19"/>
      <c r="D6" s="19"/>
      <c r="E6" s="19"/>
      <c r="F6" s="19"/>
      <c r="G6" s="19"/>
    </row>
    <row r="7" spans="1:21" s="18" customFormat="1" ht="23.25" customHeight="1" x14ac:dyDescent="0.2">
      <c r="A7" s="468" t="s">
        <v>58</v>
      </c>
      <c r="B7" s="469"/>
      <c r="C7" s="469"/>
      <c r="D7" s="469"/>
      <c r="E7" s="469"/>
      <c r="F7" s="469"/>
      <c r="G7" s="469"/>
      <c r="H7" s="469"/>
      <c r="I7" s="469"/>
      <c r="J7" s="469"/>
      <c r="K7" s="469"/>
      <c r="L7" s="469"/>
      <c r="M7" s="469"/>
      <c r="N7" s="469"/>
      <c r="O7" s="469"/>
      <c r="P7" s="469"/>
      <c r="Q7" s="469"/>
      <c r="R7" s="469"/>
      <c r="S7" s="469"/>
      <c r="T7" s="469"/>
      <c r="U7" s="470"/>
    </row>
    <row r="8" spans="1:21" s="18" customFormat="1" x14ac:dyDescent="0.2">
      <c r="A8" s="471" t="s">
        <v>7</v>
      </c>
      <c r="B8" s="105"/>
      <c r="C8" s="474" t="s">
        <v>8</v>
      </c>
      <c r="D8" s="474"/>
      <c r="E8" s="474"/>
      <c r="F8" s="474"/>
      <c r="G8" s="474"/>
      <c r="H8" s="474"/>
      <c r="I8" s="474"/>
      <c r="J8" s="474"/>
      <c r="K8" s="474"/>
      <c r="L8" s="106"/>
      <c r="M8" s="474" t="s">
        <v>60</v>
      </c>
      <c r="N8" s="474"/>
      <c r="O8" s="474"/>
      <c r="P8" s="474"/>
      <c r="Q8" s="474"/>
      <c r="R8" s="474"/>
      <c r="S8" s="474"/>
      <c r="T8" s="474"/>
      <c r="U8" s="107"/>
    </row>
    <row r="9" spans="1:21" s="18" customFormat="1" ht="12" x14ac:dyDescent="0.2">
      <c r="A9" s="472"/>
      <c r="B9" s="218"/>
      <c r="C9" s="467" t="s">
        <v>12</v>
      </c>
      <c r="D9" s="467"/>
      <c r="E9" s="467"/>
      <c r="F9" s="106"/>
      <c r="G9" s="467" t="s">
        <v>30</v>
      </c>
      <c r="H9" s="467"/>
      <c r="I9" s="467"/>
      <c r="J9" s="465" t="s">
        <v>61</v>
      </c>
      <c r="K9" s="465" t="s">
        <v>62</v>
      </c>
      <c r="L9" s="219"/>
      <c r="M9" s="467" t="s">
        <v>12</v>
      </c>
      <c r="N9" s="467"/>
      <c r="O9" s="220"/>
      <c r="P9" s="467" t="s">
        <v>30</v>
      </c>
      <c r="Q9" s="467"/>
      <c r="R9" s="467"/>
      <c r="S9" s="466" t="s">
        <v>61</v>
      </c>
      <c r="T9" s="465" t="s">
        <v>62</v>
      </c>
      <c r="U9" s="108"/>
    </row>
    <row r="10" spans="1:21" s="18" customFormat="1" ht="24" x14ac:dyDescent="0.2">
      <c r="A10" s="473"/>
      <c r="B10" s="218"/>
      <c r="C10" s="220" t="s">
        <v>63</v>
      </c>
      <c r="D10" s="220"/>
      <c r="E10" s="219" t="s">
        <v>64</v>
      </c>
      <c r="F10" s="220"/>
      <c r="G10" s="106" t="s">
        <v>63</v>
      </c>
      <c r="H10" s="229" t="s">
        <v>48</v>
      </c>
      <c r="I10" s="144" t="s">
        <v>64</v>
      </c>
      <c r="J10" s="466" t="s">
        <v>65</v>
      </c>
      <c r="K10" s="466"/>
      <c r="L10" s="219"/>
      <c r="M10" s="221" t="s">
        <v>18</v>
      </c>
      <c r="N10" s="219" t="s">
        <v>64</v>
      </c>
      <c r="O10" s="220"/>
      <c r="P10" s="221" t="s">
        <v>18</v>
      </c>
      <c r="Q10" s="229" t="s">
        <v>48</v>
      </c>
      <c r="R10" s="144" t="s">
        <v>64</v>
      </c>
      <c r="S10" s="466"/>
      <c r="T10" s="466"/>
      <c r="U10" s="222"/>
    </row>
    <row r="11" spans="1:21" s="18" customFormat="1" ht="15" customHeight="1" x14ac:dyDescent="0.2">
      <c r="A11" s="300" t="s">
        <v>66</v>
      </c>
      <c r="B11" s="227"/>
      <c r="C11" s="301">
        <v>413643.82999999996</v>
      </c>
      <c r="D11" s="302"/>
      <c r="E11" s="303">
        <v>100</v>
      </c>
      <c r="F11" s="304"/>
      <c r="G11" s="301">
        <v>452872.37252198724</v>
      </c>
      <c r="H11" s="305">
        <v>0.65032100462520637</v>
      </c>
      <c r="I11" s="303">
        <v>100</v>
      </c>
      <c r="J11" s="306">
        <v>9.4836522817195901E-2</v>
      </c>
      <c r="K11" s="228"/>
      <c r="L11" s="302"/>
      <c r="M11" s="301">
        <v>1114859.6756803161</v>
      </c>
      <c r="N11" s="303">
        <v>100</v>
      </c>
      <c r="O11" s="304"/>
      <c r="P11" s="301">
        <v>980720.80907441815</v>
      </c>
      <c r="Q11" s="305">
        <v>0.3724121662264846</v>
      </c>
      <c r="R11" s="303">
        <v>100</v>
      </c>
      <c r="S11" s="306">
        <v>-0.12031905856137715</v>
      </c>
      <c r="T11" s="228"/>
      <c r="U11" s="223"/>
    </row>
    <row r="12" spans="1:21" s="18" customFormat="1" ht="6.95" customHeight="1" x14ac:dyDescent="0.2">
      <c r="A12" s="224"/>
      <c r="B12" s="224"/>
      <c r="C12" s="214"/>
      <c r="D12" s="214"/>
      <c r="E12" s="307"/>
      <c r="F12" s="214"/>
      <c r="G12" s="214"/>
      <c r="H12" s="308"/>
      <c r="I12" s="307"/>
      <c r="J12" s="309"/>
      <c r="K12" s="307"/>
      <c r="L12" s="214"/>
      <c r="M12" s="214"/>
      <c r="N12" s="307"/>
      <c r="O12" s="214"/>
      <c r="P12" s="214"/>
      <c r="Q12" s="307"/>
      <c r="R12" s="307"/>
      <c r="S12" s="309"/>
      <c r="T12" s="214"/>
      <c r="U12" s="215"/>
    </row>
    <row r="13" spans="1:21" s="18" customFormat="1" ht="15" customHeight="1" x14ac:dyDescent="0.2">
      <c r="A13" s="225" t="s">
        <v>25</v>
      </c>
      <c r="B13" s="225"/>
      <c r="C13" s="310">
        <v>68184.5</v>
      </c>
      <c r="D13" s="310"/>
      <c r="E13" s="311">
        <v>16.483867292303142</v>
      </c>
      <c r="F13" s="312"/>
      <c r="G13" s="310">
        <v>72416.03</v>
      </c>
      <c r="H13" s="311">
        <v>0</v>
      </c>
      <c r="I13" s="311">
        <v>15.990383691706464</v>
      </c>
      <c r="J13" s="313">
        <v>6.2059998973373665E-2</v>
      </c>
      <c r="K13" s="311">
        <v>1.0229887872375614</v>
      </c>
      <c r="L13" s="310"/>
      <c r="M13" s="310">
        <v>98465.798264172059</v>
      </c>
      <c r="N13" s="311">
        <v>8.8321248325791046</v>
      </c>
      <c r="O13" s="310"/>
      <c r="P13" s="310">
        <v>88590.394950969931</v>
      </c>
      <c r="Q13" s="311">
        <v>2.2812979693550646</v>
      </c>
      <c r="R13" s="311">
        <v>9.0331921308552143</v>
      </c>
      <c r="S13" s="313">
        <v>-0.10029272587327831</v>
      </c>
      <c r="T13" s="384">
        <v>-0.88579787471242977</v>
      </c>
      <c r="U13" s="217"/>
    </row>
    <row r="14" spans="1:21" s="18" customFormat="1" ht="15" customHeight="1" x14ac:dyDescent="0.2">
      <c r="A14" s="224" t="s">
        <v>26</v>
      </c>
      <c r="B14" s="224"/>
      <c r="C14" s="314">
        <v>187789.3</v>
      </c>
      <c r="D14" s="314"/>
      <c r="E14" s="307">
        <v>45.398791515879736</v>
      </c>
      <c r="F14" s="214"/>
      <c r="G14" s="314">
        <v>210261.5</v>
      </c>
      <c r="H14" s="307">
        <v>0</v>
      </c>
      <c r="I14" s="307">
        <v>46.428422831156844</v>
      </c>
      <c r="J14" s="309">
        <v>0.11966709498358008</v>
      </c>
      <c r="K14" s="307">
        <v>5.4327414964705314</v>
      </c>
      <c r="L14" s="314"/>
      <c r="M14" s="314">
        <v>115599.446420544</v>
      </c>
      <c r="N14" s="307">
        <v>10.368968305361143</v>
      </c>
      <c r="O14" s="314"/>
      <c r="P14" s="314">
        <v>101204.32100338522</v>
      </c>
      <c r="Q14" s="307">
        <v>1.4829046866281039</v>
      </c>
      <c r="R14" s="307">
        <v>10.319381425066277</v>
      </c>
      <c r="S14" s="309">
        <v>-0.12452590270017516</v>
      </c>
      <c r="T14" s="385">
        <v>-1.2912051382946022</v>
      </c>
      <c r="U14" s="215"/>
    </row>
    <row r="15" spans="1:21" s="18" customFormat="1" ht="15" customHeight="1" x14ac:dyDescent="0.2">
      <c r="A15" s="225" t="s">
        <v>27</v>
      </c>
      <c r="B15" s="225"/>
      <c r="C15" s="310">
        <v>50695.3</v>
      </c>
      <c r="D15" s="310"/>
      <c r="E15" s="311">
        <v>12.255785369746723</v>
      </c>
      <c r="F15" s="312"/>
      <c r="G15" s="310">
        <v>54001.68252198727</v>
      </c>
      <c r="H15" s="311">
        <v>2.1005620845236441</v>
      </c>
      <c r="I15" s="311">
        <v>11.924260740671579</v>
      </c>
      <c r="J15" s="313">
        <v>6.5220691503695027E-2</v>
      </c>
      <c r="K15" s="311">
        <v>0.79933079673574925</v>
      </c>
      <c r="L15" s="310"/>
      <c r="M15" s="310">
        <v>357126.27662726108</v>
      </c>
      <c r="N15" s="311">
        <v>32.033293912916299</v>
      </c>
      <c r="O15" s="310"/>
      <c r="P15" s="310">
        <v>334675.68871865311</v>
      </c>
      <c r="Q15" s="311">
        <v>0.55874553994206977</v>
      </c>
      <c r="R15" s="311">
        <v>34.125480526360235</v>
      </c>
      <c r="S15" s="313">
        <v>-6.2864564659407707E-2</v>
      </c>
      <c r="T15" s="384">
        <v>-2.0137590764423363</v>
      </c>
      <c r="U15" s="217"/>
    </row>
    <row r="16" spans="1:21" s="18" customFormat="1" ht="15" customHeight="1" x14ac:dyDescent="0.2">
      <c r="A16" s="224" t="s">
        <v>28</v>
      </c>
      <c r="B16" s="224"/>
      <c r="C16" s="314">
        <v>16816.919999999998</v>
      </c>
      <c r="D16" s="314"/>
      <c r="E16" s="307">
        <v>4.0655556254761489</v>
      </c>
      <c r="F16" s="214"/>
      <c r="G16" s="314">
        <v>16433.490000000002</v>
      </c>
      <c r="H16" s="307">
        <v>3.5213030670839278</v>
      </c>
      <c r="I16" s="307">
        <v>3.6287243376062079</v>
      </c>
      <c r="J16" s="309">
        <v>-2.2800251175601471E-2</v>
      </c>
      <c r="K16" s="307">
        <v>-9.2695689429235978E-2</v>
      </c>
      <c r="L16" s="314"/>
      <c r="M16" s="314">
        <v>131873.65982573529</v>
      </c>
      <c r="N16" s="307">
        <v>11.828722726495835</v>
      </c>
      <c r="O16" s="314"/>
      <c r="P16" s="314">
        <v>132367.84927259304</v>
      </c>
      <c r="Q16" s="307">
        <v>0.21613240799765071</v>
      </c>
      <c r="R16" s="307">
        <v>13.496996091835637</v>
      </c>
      <c r="S16" s="309">
        <v>3.7474462110993478E-3</v>
      </c>
      <c r="T16" s="385">
        <v>4.4327502163551198E-2</v>
      </c>
      <c r="U16" s="215"/>
    </row>
    <row r="17" spans="1:21" s="18" customFormat="1" ht="15" customHeight="1" x14ac:dyDescent="0.2">
      <c r="A17" s="226" t="s">
        <v>67</v>
      </c>
      <c r="B17" s="226"/>
      <c r="C17" s="315">
        <v>90157.81</v>
      </c>
      <c r="D17" s="315"/>
      <c r="E17" s="316">
        <v>21.796000196594257</v>
      </c>
      <c r="F17" s="317"/>
      <c r="G17" s="315">
        <v>99759.67</v>
      </c>
      <c r="H17" s="316">
        <v>2.6619896291611331</v>
      </c>
      <c r="I17" s="316">
        <v>22.028208398858908</v>
      </c>
      <c r="J17" s="318">
        <v>0.10650059046465299</v>
      </c>
      <c r="K17" s="316">
        <v>2.3212868907049828</v>
      </c>
      <c r="L17" s="315"/>
      <c r="M17" s="315">
        <v>411794.49454260373</v>
      </c>
      <c r="N17" s="316">
        <v>36.936890222647627</v>
      </c>
      <c r="O17" s="315"/>
      <c r="P17" s="315">
        <v>323882.55512881681</v>
      </c>
      <c r="Q17" s="316">
        <v>0.57131971267711701</v>
      </c>
      <c r="R17" s="316">
        <v>33.024949825882629</v>
      </c>
      <c r="S17" s="318">
        <v>-0.21348497995689364</v>
      </c>
      <c r="T17" s="386">
        <v>-7.8854712688519095</v>
      </c>
      <c r="U17" s="216"/>
    </row>
    <row r="18" spans="1:21" s="18" customFormat="1" ht="12" x14ac:dyDescent="0.2">
      <c r="A18" s="19"/>
      <c r="B18" s="19"/>
      <c r="C18" s="19"/>
      <c r="D18" s="19"/>
      <c r="E18" s="19"/>
      <c r="F18" s="19"/>
      <c r="G18" s="19"/>
    </row>
    <row r="19" spans="1:21" s="18" customFormat="1" ht="2.1" customHeight="1" x14ac:dyDescent="0.2">
      <c r="A19" s="23"/>
      <c r="B19" s="24"/>
      <c r="C19" s="24"/>
      <c r="D19" s="24"/>
      <c r="E19" s="24"/>
      <c r="F19" s="24"/>
      <c r="G19" s="24"/>
      <c r="H19" s="24"/>
      <c r="I19" s="24"/>
      <c r="J19" s="24"/>
      <c r="K19" s="24"/>
      <c r="L19" s="24"/>
      <c r="M19" s="24"/>
      <c r="N19" s="24"/>
      <c r="O19" s="24"/>
      <c r="P19" s="24"/>
      <c r="Q19" s="24"/>
      <c r="R19" s="24"/>
      <c r="S19" s="24"/>
      <c r="T19" s="24"/>
      <c r="U19" s="25"/>
    </row>
    <row r="20" spans="1:21" s="26" customFormat="1" ht="17.100000000000001" customHeight="1" x14ac:dyDescent="0.2">
      <c r="A20" s="424" t="s">
        <v>33</v>
      </c>
      <c r="B20" s="425"/>
      <c r="C20" s="425"/>
      <c r="D20" s="425"/>
      <c r="E20" s="425"/>
      <c r="F20" s="425"/>
      <c r="G20" s="425"/>
      <c r="U20" s="74"/>
    </row>
    <row r="21" spans="1:21" s="26" customFormat="1" ht="18" customHeight="1" x14ac:dyDescent="0.2">
      <c r="A21" s="464" t="s">
        <v>68</v>
      </c>
      <c r="B21" s="427"/>
      <c r="C21" s="427"/>
      <c r="D21" s="427"/>
      <c r="E21" s="427"/>
      <c r="F21" s="427"/>
      <c r="G21" s="427"/>
      <c r="H21" s="427"/>
      <c r="I21" s="427"/>
      <c r="J21" s="427"/>
      <c r="K21" s="427"/>
      <c r="L21" s="427"/>
      <c r="M21" s="427"/>
      <c r="N21" s="427"/>
      <c r="O21" s="427"/>
      <c r="P21" s="427"/>
      <c r="Q21" s="427"/>
      <c r="R21" s="427"/>
      <c r="S21" s="427"/>
      <c r="U21" s="74"/>
    </row>
    <row r="22" spans="1:21" s="26" customFormat="1" ht="18" customHeight="1" x14ac:dyDescent="0.2">
      <c r="A22" s="34" t="s">
        <v>69</v>
      </c>
      <c r="B22" s="36"/>
      <c r="C22" s="36"/>
      <c r="D22" s="36"/>
      <c r="E22" s="36"/>
      <c r="F22" s="36"/>
      <c r="G22" s="36"/>
      <c r="H22" s="114"/>
      <c r="I22" s="114"/>
      <c r="J22" s="114"/>
      <c r="K22" s="114"/>
      <c r="L22" s="114"/>
      <c r="M22" s="114"/>
      <c r="N22" s="114"/>
      <c r="O22" s="114"/>
      <c r="P22" s="114"/>
      <c r="Q22" s="114"/>
      <c r="R22" s="114"/>
      <c r="S22" s="114"/>
      <c r="U22" s="74"/>
    </row>
    <row r="23" spans="1:21" s="26" customFormat="1" ht="18" customHeight="1" x14ac:dyDescent="0.2">
      <c r="A23" s="76" t="s">
        <v>70</v>
      </c>
      <c r="B23" s="36"/>
      <c r="C23" s="36"/>
      <c r="D23" s="36"/>
      <c r="E23" s="36"/>
      <c r="F23" s="36"/>
      <c r="G23" s="36"/>
      <c r="H23" s="114"/>
      <c r="I23" s="114"/>
      <c r="J23" s="114"/>
      <c r="K23" s="114"/>
      <c r="L23" s="114"/>
      <c r="M23" s="114"/>
      <c r="N23" s="114"/>
      <c r="O23" s="114"/>
      <c r="P23" s="114"/>
      <c r="Q23" s="114"/>
      <c r="R23" s="114"/>
      <c r="S23" s="114"/>
      <c r="U23" s="74"/>
    </row>
    <row r="24" spans="1:21" s="26" customFormat="1" ht="18" customHeight="1" x14ac:dyDescent="0.2">
      <c r="A24" s="426" t="s">
        <v>56</v>
      </c>
      <c r="B24" s="427"/>
      <c r="C24" s="427"/>
      <c r="D24" s="427"/>
      <c r="E24" s="427"/>
      <c r="F24" s="427"/>
      <c r="G24" s="427"/>
      <c r="H24" s="114"/>
      <c r="I24" s="114"/>
      <c r="J24" s="114"/>
      <c r="K24" s="114"/>
      <c r="L24" s="114"/>
      <c r="M24" s="114"/>
      <c r="N24" s="114"/>
      <c r="O24" s="114"/>
      <c r="P24" s="114"/>
      <c r="Q24" s="114"/>
      <c r="R24" s="114"/>
      <c r="S24" s="114"/>
      <c r="U24" s="74"/>
    </row>
    <row r="25" spans="1:21" s="26" customFormat="1" ht="18" customHeight="1" x14ac:dyDescent="0.2">
      <c r="A25" s="76" t="s">
        <v>71</v>
      </c>
      <c r="B25" s="36"/>
      <c r="C25" s="36"/>
      <c r="D25" s="36"/>
      <c r="E25" s="36"/>
      <c r="F25" s="36"/>
      <c r="G25" s="36"/>
      <c r="H25" s="114"/>
      <c r="I25" s="114"/>
      <c r="J25" s="114"/>
      <c r="K25" s="114"/>
      <c r="L25" s="114"/>
      <c r="M25" s="114"/>
      <c r="N25" s="114"/>
      <c r="O25" s="114"/>
      <c r="P25" s="114"/>
      <c r="Q25" s="114"/>
      <c r="R25" s="114"/>
      <c r="S25" s="114"/>
      <c r="U25" s="74"/>
    </row>
    <row r="26" spans="1:21" s="26" customFormat="1" ht="18" customHeight="1" x14ac:dyDescent="0.2">
      <c r="A26" s="112" t="s">
        <v>279</v>
      </c>
      <c r="B26" s="36"/>
      <c r="C26" s="36"/>
      <c r="D26" s="36"/>
      <c r="E26" s="36"/>
      <c r="F26" s="36"/>
      <c r="G26" s="36"/>
      <c r="H26" s="114"/>
      <c r="I26" s="114"/>
      <c r="J26" s="114"/>
      <c r="K26" s="114"/>
      <c r="L26" s="114"/>
      <c r="M26" s="114"/>
      <c r="N26" s="114"/>
      <c r="O26" s="114"/>
      <c r="P26" s="114"/>
      <c r="Q26" s="114"/>
      <c r="R26" s="114"/>
      <c r="S26" s="114"/>
      <c r="U26" s="74"/>
    </row>
    <row r="27" spans="1:21" s="26" customFormat="1" ht="18" customHeight="1" x14ac:dyDescent="0.2">
      <c r="A27" s="78" t="s">
        <v>42</v>
      </c>
      <c r="B27" s="36"/>
      <c r="C27" s="36"/>
      <c r="D27" s="36"/>
      <c r="E27" s="36"/>
      <c r="F27" s="36"/>
      <c r="G27" s="36"/>
      <c r="H27" s="114"/>
      <c r="I27" s="114"/>
      <c r="J27" s="114"/>
      <c r="K27" s="114"/>
      <c r="L27" s="114"/>
      <c r="M27" s="114"/>
      <c r="N27" s="114"/>
      <c r="O27" s="114"/>
      <c r="P27" s="114"/>
      <c r="Q27" s="114"/>
      <c r="R27" s="114"/>
      <c r="S27" s="114"/>
      <c r="U27" s="74"/>
    </row>
    <row r="28" spans="1:21" s="26" customFormat="1" ht="18" customHeight="1" x14ac:dyDescent="0.2">
      <c r="A28" s="113" t="s">
        <v>72</v>
      </c>
      <c r="B28" s="36"/>
      <c r="C28" s="36"/>
      <c r="D28" s="36"/>
      <c r="E28" s="36"/>
      <c r="F28" s="36"/>
      <c r="G28" s="36"/>
      <c r="H28" s="114"/>
      <c r="I28" s="114"/>
      <c r="J28" s="114"/>
      <c r="K28" s="114"/>
      <c r="L28" s="114"/>
      <c r="M28" s="114"/>
      <c r="N28" s="114"/>
      <c r="O28" s="114"/>
      <c r="P28" s="114"/>
      <c r="Q28" s="114"/>
      <c r="R28" s="114"/>
      <c r="S28" s="114"/>
      <c r="U28" s="74"/>
    </row>
    <row r="29" spans="1:21" s="26" customFormat="1" ht="18" customHeight="1" x14ac:dyDescent="0.2">
      <c r="A29" s="428" t="s">
        <v>36</v>
      </c>
      <c r="B29" s="429"/>
      <c r="C29" s="429"/>
      <c r="D29" s="429"/>
      <c r="E29" s="429"/>
      <c r="F29" s="429"/>
      <c r="G29" s="429"/>
      <c r="U29" s="74"/>
    </row>
    <row r="30" spans="1:21" s="18" customFormat="1" ht="3" customHeight="1" x14ac:dyDescent="0.2">
      <c r="A30" s="27"/>
      <c r="B30" s="28"/>
      <c r="C30" s="28"/>
      <c r="D30" s="28"/>
      <c r="E30" s="28"/>
      <c r="F30" s="28"/>
      <c r="G30" s="28"/>
      <c r="H30" s="28"/>
      <c r="I30" s="28"/>
      <c r="J30" s="28"/>
      <c r="K30" s="28"/>
      <c r="L30" s="28"/>
      <c r="M30" s="28"/>
      <c r="N30" s="28"/>
      <c r="O30" s="28"/>
      <c r="P30" s="28"/>
      <c r="Q30" s="28"/>
      <c r="R30" s="28"/>
      <c r="S30" s="28"/>
      <c r="T30" s="28"/>
      <c r="U30" s="29"/>
    </row>
    <row r="32" spans="1:21" ht="81" customHeight="1" x14ac:dyDescent="0.25">
      <c r="A32" s="22"/>
      <c r="B32" s="22"/>
      <c r="C32" s="22"/>
      <c r="D32" s="22"/>
      <c r="E32" s="22"/>
      <c r="F32" s="22"/>
      <c r="G32" s="22"/>
    </row>
    <row r="3022" spans="23:23" x14ac:dyDescent="0.25">
      <c r="W3022" s="32"/>
    </row>
    <row r="3030" spans="23:23" x14ac:dyDescent="0.25">
      <c r="W3030" s="32"/>
    </row>
    <row r="3102" spans="19:19" x14ac:dyDescent="0.25">
      <c r="S3102" s="32"/>
    </row>
    <row r="3242" spans="23:23" x14ac:dyDescent="0.25">
      <c r="W3242" s="32"/>
    </row>
    <row r="3250" spans="23:23" x14ac:dyDescent="0.25">
      <c r="W3250" s="32"/>
    </row>
    <row r="3717" spans="23:23" x14ac:dyDescent="0.25">
      <c r="W3717" s="32"/>
    </row>
    <row r="3725" spans="23:23" x14ac:dyDescent="0.25">
      <c r="W3725" s="32"/>
    </row>
    <row r="3754" spans="19:19" x14ac:dyDescent="0.25">
      <c r="S3754" s="32"/>
    </row>
    <row r="3927" spans="23:23" x14ac:dyDescent="0.25">
      <c r="W3927" s="32"/>
    </row>
    <row r="3935" spans="23:23" x14ac:dyDescent="0.25">
      <c r="W3935" s="32"/>
    </row>
    <row r="4308" spans="23:23" x14ac:dyDescent="0.25">
      <c r="W4308" s="32"/>
    </row>
    <row r="4309" spans="23:23" x14ac:dyDescent="0.25">
      <c r="W4309" s="32"/>
    </row>
    <row r="4326" spans="22:22" x14ac:dyDescent="0.25">
      <c r="V4326" s="32"/>
    </row>
    <row r="4402" spans="17:19" x14ac:dyDescent="0.25">
      <c r="Q4402" s="32"/>
    </row>
    <row r="4409" spans="17:19" x14ac:dyDescent="0.25">
      <c r="S4409" s="32"/>
    </row>
    <row r="7887" spans="17:17" x14ac:dyDescent="0.25">
      <c r="Q7887" s="32"/>
    </row>
  </sheetData>
  <mergeCells count="19">
    <mergeCell ref="T9:T10"/>
    <mergeCell ref="A20:G20"/>
    <mergeCell ref="A1:G2"/>
    <mergeCell ref="A3:J4"/>
    <mergeCell ref="A5:J5"/>
    <mergeCell ref="A7:U7"/>
    <mergeCell ref="A8:A10"/>
    <mergeCell ref="C8:K8"/>
    <mergeCell ref="M8:T8"/>
    <mergeCell ref="C9:E9"/>
    <mergeCell ref="A21:S21"/>
    <mergeCell ref="A24:G24"/>
    <mergeCell ref="A29:G29"/>
    <mergeCell ref="K9:K10"/>
    <mergeCell ref="M9:N9"/>
    <mergeCell ref="P9:R9"/>
    <mergeCell ref="S9:S10"/>
    <mergeCell ref="G9:I9"/>
    <mergeCell ref="J9:J10"/>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82"/>
  <sheetViews>
    <sheetView showGridLines="0" zoomScaleNormal="100" workbookViewId="0">
      <selection activeCell="A6" sqref="A6"/>
    </sheetView>
  </sheetViews>
  <sheetFormatPr baseColWidth="10" defaultRowHeight="14.25" x14ac:dyDescent="0.25"/>
  <cols>
    <col min="1" max="1" width="19.28515625" style="30" customWidth="1"/>
    <col min="2" max="23" width="12" style="30" customWidth="1"/>
    <col min="24" max="26" width="12.28515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44" width="11.42578125" style="30"/>
    <col min="45" max="45" width="12.85546875" style="30" customWidth="1"/>
    <col min="46" max="46" width="14.5703125" style="30" customWidth="1"/>
    <col min="47"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74</v>
      </c>
      <c r="B5" s="434"/>
      <c r="C5" s="434"/>
      <c r="D5" s="434"/>
      <c r="E5" s="434"/>
      <c r="F5" s="434"/>
      <c r="G5" s="434"/>
      <c r="H5" s="434"/>
      <c r="I5" s="434"/>
      <c r="J5" s="434"/>
      <c r="K5" s="434"/>
      <c r="L5" s="434"/>
    </row>
    <row r="6" spans="1:35" s="18" customFormat="1" ht="12.75" x14ac:dyDescent="0.2">
      <c r="A6" s="151" t="s">
        <v>235</v>
      </c>
      <c r="B6" s="19"/>
      <c r="C6" s="19"/>
      <c r="D6" s="19"/>
      <c r="E6" s="19"/>
      <c r="F6" s="19"/>
      <c r="G6" s="19"/>
      <c r="H6" s="19"/>
      <c r="I6" s="19"/>
    </row>
    <row r="7" spans="1:35" s="18" customFormat="1" ht="23.25" customHeight="1" x14ac:dyDescent="0.2">
      <c r="A7" s="451" t="s">
        <v>75</v>
      </c>
      <c r="B7" s="452"/>
      <c r="C7" s="452"/>
      <c r="D7" s="452"/>
      <c r="E7" s="452"/>
      <c r="F7" s="452"/>
      <c r="G7" s="452"/>
      <c r="H7" s="452"/>
      <c r="I7" s="452"/>
      <c r="J7" s="452"/>
      <c r="K7" s="452"/>
      <c r="L7" s="452"/>
      <c r="M7" s="452"/>
      <c r="N7" s="452"/>
      <c r="O7" s="452"/>
      <c r="P7" s="452"/>
      <c r="Q7" s="452"/>
      <c r="R7" s="452"/>
      <c r="S7" s="452"/>
      <c r="T7" s="452"/>
      <c r="U7" s="452"/>
      <c r="V7" s="452"/>
      <c r="W7" s="452"/>
      <c r="X7" s="452"/>
      <c r="Y7" s="452"/>
      <c r="Z7" s="453"/>
    </row>
    <row r="8" spans="1:35" s="81" customFormat="1" ht="12" x14ac:dyDescent="0.2">
      <c r="A8" s="476" t="s">
        <v>43</v>
      </c>
      <c r="B8" s="477" t="s">
        <v>77</v>
      </c>
      <c r="C8" s="478"/>
      <c r="D8" s="478"/>
      <c r="E8" s="478"/>
      <c r="F8" s="478"/>
      <c r="G8" s="478"/>
      <c r="H8" s="478"/>
      <c r="I8" s="478"/>
      <c r="J8" s="478"/>
      <c r="K8" s="478"/>
      <c r="L8" s="478"/>
      <c r="M8" s="478"/>
      <c r="N8" s="478"/>
      <c r="O8" s="478"/>
      <c r="P8" s="478"/>
      <c r="Q8" s="478"/>
      <c r="R8" s="478"/>
      <c r="S8" s="478"/>
      <c r="T8" s="478"/>
      <c r="U8" s="478"/>
      <c r="V8" s="478"/>
      <c r="W8" s="478"/>
      <c r="X8" s="478"/>
      <c r="Y8" s="478"/>
      <c r="Z8" s="479"/>
      <c r="AA8" s="95"/>
      <c r="AB8" s="86"/>
      <c r="AC8" s="86"/>
      <c r="AD8" s="90"/>
      <c r="AE8" s="86"/>
      <c r="AF8" s="88"/>
      <c r="AG8" s="95"/>
      <c r="AH8" s="86"/>
      <c r="AI8" s="86"/>
    </row>
    <row r="9" spans="1:35" s="81" customFormat="1" ht="12" x14ac:dyDescent="0.2">
      <c r="A9" s="477"/>
      <c r="B9" s="117" t="s">
        <v>78</v>
      </c>
      <c r="C9" s="118" t="s">
        <v>79</v>
      </c>
      <c r="D9" s="118" t="s">
        <v>80</v>
      </c>
      <c r="E9" s="118" t="s">
        <v>81</v>
      </c>
      <c r="F9" s="118" t="s">
        <v>82</v>
      </c>
      <c r="G9" s="118" t="s">
        <v>83</v>
      </c>
      <c r="H9" s="118" t="s">
        <v>84</v>
      </c>
      <c r="I9" s="118" t="s">
        <v>85</v>
      </c>
      <c r="J9" s="118" t="s">
        <v>86</v>
      </c>
      <c r="K9" s="118" t="s">
        <v>87</v>
      </c>
      <c r="L9" s="118" t="s">
        <v>88</v>
      </c>
      <c r="M9" s="118" t="s">
        <v>89</v>
      </c>
      <c r="N9" s="118" t="s">
        <v>90</v>
      </c>
      <c r="O9" s="118" t="s">
        <v>91</v>
      </c>
      <c r="P9" s="118" t="s">
        <v>92</v>
      </c>
      <c r="Q9" s="118" t="s">
        <v>93</v>
      </c>
      <c r="R9" s="118" t="s">
        <v>94</v>
      </c>
      <c r="S9" s="118" t="s">
        <v>95</v>
      </c>
      <c r="T9" s="118" t="s">
        <v>96</v>
      </c>
      <c r="U9" s="118" t="s">
        <v>97</v>
      </c>
      <c r="V9" s="118" t="s">
        <v>98</v>
      </c>
      <c r="W9" s="118" t="s">
        <v>99</v>
      </c>
      <c r="X9" s="118" t="s">
        <v>100</v>
      </c>
      <c r="Y9" s="118" t="s">
        <v>101</v>
      </c>
      <c r="Z9" s="119" t="s">
        <v>102</v>
      </c>
      <c r="AA9" s="95"/>
      <c r="AB9" s="86"/>
      <c r="AC9" s="86"/>
      <c r="AD9" s="90"/>
      <c r="AE9" s="86"/>
      <c r="AF9" s="88"/>
      <c r="AG9" s="95"/>
      <c r="AH9" s="86"/>
      <c r="AI9" s="86"/>
    </row>
    <row r="10" spans="1:35" s="279" customFormat="1" ht="15" customHeight="1" x14ac:dyDescent="0.2">
      <c r="A10" s="337" t="s">
        <v>24</v>
      </c>
      <c r="B10" s="338">
        <v>283962</v>
      </c>
      <c r="C10" s="339">
        <v>287296</v>
      </c>
      <c r="D10" s="339">
        <v>246206</v>
      </c>
      <c r="E10" s="339">
        <v>311564</v>
      </c>
      <c r="F10" s="339">
        <v>328779</v>
      </c>
      <c r="G10" s="339">
        <v>269402</v>
      </c>
      <c r="H10" s="339">
        <v>218177</v>
      </c>
      <c r="I10" s="339">
        <v>223354</v>
      </c>
      <c r="J10" s="339">
        <v>275984</v>
      </c>
      <c r="K10" s="339">
        <v>329908</v>
      </c>
      <c r="L10" s="339">
        <v>265569.79843429651</v>
      </c>
      <c r="M10" s="339">
        <v>296239.00640055537</v>
      </c>
      <c r="N10" s="339">
        <v>258550.59999999998</v>
      </c>
      <c r="O10" s="339">
        <v>293179.05718749296</v>
      </c>
      <c r="P10" s="339">
        <v>240587.71760999999</v>
      </c>
      <c r="Q10" s="339">
        <v>305807.56613669859</v>
      </c>
      <c r="R10" s="339">
        <v>392647.01</v>
      </c>
      <c r="S10" s="339">
        <v>414058.64481500001</v>
      </c>
      <c r="T10" s="339">
        <v>333777.71219999995</v>
      </c>
      <c r="U10" s="339">
        <v>352850.02262831153</v>
      </c>
      <c r="V10" s="339">
        <v>394421.4294788196</v>
      </c>
      <c r="W10" s="339">
        <v>392647.80739318253</v>
      </c>
      <c r="X10" s="339">
        <v>357693.75005470001</v>
      </c>
      <c r="Y10" s="339">
        <v>413643.82999999996</v>
      </c>
      <c r="Z10" s="340">
        <v>452872.3725219873</v>
      </c>
      <c r="AA10" s="325"/>
      <c r="AB10" s="326"/>
      <c r="AC10" s="326"/>
      <c r="AD10" s="327"/>
      <c r="AE10" s="326"/>
      <c r="AF10" s="328"/>
      <c r="AG10" s="325"/>
      <c r="AH10" s="326"/>
      <c r="AI10" s="326"/>
    </row>
    <row r="11" spans="1:35" s="81" customFormat="1" ht="6.95" customHeight="1" x14ac:dyDescent="0.2">
      <c r="A11" s="122"/>
      <c r="B11" s="13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4"/>
      <c r="AA11" s="95"/>
      <c r="AB11" s="86"/>
      <c r="AC11" s="86"/>
      <c r="AD11" s="90"/>
      <c r="AE11" s="86"/>
      <c r="AF11" s="88"/>
      <c r="AG11" s="95"/>
      <c r="AH11" s="86"/>
      <c r="AI11" s="86"/>
    </row>
    <row r="12" spans="1:35" s="279" customFormat="1" ht="15" customHeight="1" x14ac:dyDescent="0.2">
      <c r="A12" s="321" t="s">
        <v>50</v>
      </c>
      <c r="B12" s="322">
        <v>74638</v>
      </c>
      <c r="C12" s="323">
        <v>76201</v>
      </c>
      <c r="D12" s="323">
        <v>66902</v>
      </c>
      <c r="E12" s="323">
        <v>75101</v>
      </c>
      <c r="F12" s="323">
        <v>75890</v>
      </c>
      <c r="G12" s="323">
        <v>71631</v>
      </c>
      <c r="H12" s="323">
        <v>69300</v>
      </c>
      <c r="I12" s="323">
        <v>70056</v>
      </c>
      <c r="J12" s="323">
        <v>76053</v>
      </c>
      <c r="K12" s="323">
        <v>78609</v>
      </c>
      <c r="L12" s="323">
        <v>63833.208434296466</v>
      </c>
      <c r="M12" s="323">
        <v>72992.716400555364</v>
      </c>
      <c r="N12" s="323">
        <v>73713.34</v>
      </c>
      <c r="O12" s="323">
        <v>69423.215055809473</v>
      </c>
      <c r="P12" s="323">
        <v>64671.995824999998</v>
      </c>
      <c r="Q12" s="323">
        <v>74267.959185698594</v>
      </c>
      <c r="R12" s="323">
        <v>75501.279999999999</v>
      </c>
      <c r="S12" s="323">
        <v>74438.650139000005</v>
      </c>
      <c r="T12" s="323">
        <v>75902.24842399999</v>
      </c>
      <c r="U12" s="323">
        <v>65975.580375311518</v>
      </c>
      <c r="V12" s="323">
        <v>73735.197071819683</v>
      </c>
      <c r="W12" s="323">
        <v>65586.486881182573</v>
      </c>
      <c r="X12" s="323">
        <v>58885.202762999994</v>
      </c>
      <c r="Y12" s="323">
        <v>72819.570000000007</v>
      </c>
      <c r="Z12" s="324">
        <v>74846.712521987269</v>
      </c>
      <c r="AA12" s="325"/>
      <c r="AB12" s="326"/>
      <c r="AC12" s="326"/>
      <c r="AD12" s="327"/>
      <c r="AE12" s="326"/>
      <c r="AF12" s="328"/>
      <c r="AG12" s="325"/>
      <c r="AH12" s="326"/>
      <c r="AI12" s="326"/>
    </row>
    <row r="13" spans="1:35" s="279" customFormat="1" ht="15" customHeight="1" x14ac:dyDescent="0.2">
      <c r="A13" s="329" t="s">
        <v>51</v>
      </c>
      <c r="B13" s="330">
        <v>14266</v>
      </c>
      <c r="C13" s="331">
        <v>12798</v>
      </c>
      <c r="D13" s="331">
        <v>14612</v>
      </c>
      <c r="E13" s="331">
        <v>13939</v>
      </c>
      <c r="F13" s="331">
        <v>13117</v>
      </c>
      <c r="G13" s="331">
        <v>14138</v>
      </c>
      <c r="H13" s="331">
        <v>11973</v>
      </c>
      <c r="I13" s="331">
        <v>11583</v>
      </c>
      <c r="J13" s="331">
        <v>11930</v>
      </c>
      <c r="K13" s="331">
        <v>12346</v>
      </c>
      <c r="L13" s="331">
        <v>13498.49</v>
      </c>
      <c r="M13" s="331">
        <v>13206.27</v>
      </c>
      <c r="N13" s="331">
        <v>11342.65</v>
      </c>
      <c r="O13" s="331">
        <v>16380.058798683491</v>
      </c>
      <c r="P13" s="331">
        <v>16495.400000000001</v>
      </c>
      <c r="Q13" s="331">
        <v>17113.148529399998</v>
      </c>
      <c r="R13" s="331">
        <v>21551.47</v>
      </c>
      <c r="S13" s="331">
        <v>23854.069661000001</v>
      </c>
      <c r="T13" s="331">
        <v>20520.972669999999</v>
      </c>
      <c r="U13" s="331">
        <v>19603.673125000001</v>
      </c>
      <c r="V13" s="331">
        <v>20558.928027999998</v>
      </c>
      <c r="W13" s="331">
        <v>19090.131132000002</v>
      </c>
      <c r="X13" s="331">
        <v>18465.910564999998</v>
      </c>
      <c r="Y13" s="331">
        <v>20923.96</v>
      </c>
      <c r="Z13" s="332">
        <v>20528.25</v>
      </c>
      <c r="AA13" s="325"/>
      <c r="AB13" s="326"/>
      <c r="AC13" s="326"/>
      <c r="AD13" s="327"/>
      <c r="AE13" s="326"/>
      <c r="AF13" s="328"/>
      <c r="AG13" s="325"/>
      <c r="AH13" s="326"/>
      <c r="AI13" s="326"/>
    </row>
    <row r="14" spans="1:35" s="279" customFormat="1" ht="15" customHeight="1" x14ac:dyDescent="0.2">
      <c r="A14" s="321" t="s">
        <v>52</v>
      </c>
      <c r="B14" s="322">
        <v>39874</v>
      </c>
      <c r="C14" s="323">
        <v>45447</v>
      </c>
      <c r="D14" s="323">
        <v>20682</v>
      </c>
      <c r="E14" s="323">
        <v>37865</v>
      </c>
      <c r="F14" s="323">
        <v>44314</v>
      </c>
      <c r="G14" s="323">
        <v>38383</v>
      </c>
      <c r="H14" s="323">
        <v>29272</v>
      </c>
      <c r="I14" s="323">
        <v>20233</v>
      </c>
      <c r="J14" s="323">
        <v>31728</v>
      </c>
      <c r="K14" s="323">
        <v>42376</v>
      </c>
      <c r="L14" s="323">
        <v>26505.85</v>
      </c>
      <c r="M14" s="323">
        <v>24758.22</v>
      </c>
      <c r="N14" s="323">
        <v>22532.080000000002</v>
      </c>
      <c r="O14" s="323">
        <v>25928.083332999999</v>
      </c>
      <c r="P14" s="323">
        <v>25790.558406999997</v>
      </c>
      <c r="Q14" s="323">
        <v>30500.446241999998</v>
      </c>
      <c r="R14" s="323">
        <v>59761.96</v>
      </c>
      <c r="S14" s="323">
        <v>53985.700852000002</v>
      </c>
      <c r="T14" s="323">
        <v>35770.785018999995</v>
      </c>
      <c r="U14" s="323">
        <v>47276.02</v>
      </c>
      <c r="V14" s="323">
        <v>51620.472508999999</v>
      </c>
      <c r="W14" s="323">
        <v>47195.971404999997</v>
      </c>
      <c r="X14" s="323">
        <v>31036.555441</v>
      </c>
      <c r="Y14" s="323">
        <v>34304.199999999997</v>
      </c>
      <c r="Z14" s="324">
        <v>41640.880000000005</v>
      </c>
      <c r="AA14" s="325"/>
      <c r="AB14" s="326"/>
      <c r="AC14" s="326"/>
      <c r="AD14" s="327"/>
      <c r="AE14" s="326"/>
      <c r="AF14" s="328"/>
      <c r="AG14" s="325"/>
      <c r="AH14" s="326"/>
      <c r="AI14" s="326"/>
    </row>
    <row r="15" spans="1:35" s="279" customFormat="1" ht="15" customHeight="1" x14ac:dyDescent="0.2">
      <c r="A15" s="329" t="s">
        <v>53</v>
      </c>
      <c r="B15" s="330">
        <v>21922</v>
      </c>
      <c r="C15" s="331">
        <v>18346</v>
      </c>
      <c r="D15" s="331">
        <v>11983</v>
      </c>
      <c r="E15" s="331">
        <v>19373</v>
      </c>
      <c r="F15" s="331">
        <v>19664</v>
      </c>
      <c r="G15" s="331">
        <v>14688</v>
      </c>
      <c r="H15" s="331">
        <v>14253</v>
      </c>
      <c r="I15" s="331">
        <v>12427</v>
      </c>
      <c r="J15" s="331">
        <v>16218</v>
      </c>
      <c r="K15" s="331">
        <v>15660</v>
      </c>
      <c r="L15" s="331">
        <v>9943.65</v>
      </c>
      <c r="M15" s="331">
        <v>9777.2000000000007</v>
      </c>
      <c r="N15" s="331">
        <v>9597.5300000000007</v>
      </c>
      <c r="O15" s="331">
        <v>13990.9</v>
      </c>
      <c r="P15" s="331">
        <v>10494.653378000001</v>
      </c>
      <c r="Q15" s="331">
        <v>11577.562179</v>
      </c>
      <c r="R15" s="331">
        <v>13280.3</v>
      </c>
      <c r="S15" s="331">
        <v>16384.484163000001</v>
      </c>
      <c r="T15" s="331">
        <v>12920.906086999999</v>
      </c>
      <c r="U15" s="331">
        <v>10304.369128</v>
      </c>
      <c r="V15" s="331">
        <v>12414.83187</v>
      </c>
      <c r="W15" s="331">
        <v>14497.967975</v>
      </c>
      <c r="X15" s="331">
        <v>9058.1142856999995</v>
      </c>
      <c r="Y15" s="331">
        <v>12449.8</v>
      </c>
      <c r="Z15" s="332">
        <v>13161.38</v>
      </c>
      <c r="AA15" s="325"/>
      <c r="AB15" s="326"/>
      <c r="AC15" s="326"/>
      <c r="AD15" s="327"/>
      <c r="AE15" s="326"/>
      <c r="AF15" s="328"/>
      <c r="AG15" s="325"/>
      <c r="AH15" s="326"/>
      <c r="AI15" s="326"/>
    </row>
    <row r="16" spans="1:35" s="279" customFormat="1" ht="15" customHeight="1" x14ac:dyDescent="0.2">
      <c r="A16" s="333" t="s">
        <v>54</v>
      </c>
      <c r="B16" s="334">
        <v>133262</v>
      </c>
      <c r="C16" s="335">
        <v>134504</v>
      </c>
      <c r="D16" s="335">
        <v>132027</v>
      </c>
      <c r="E16" s="335">
        <v>165286</v>
      </c>
      <c r="F16" s="335">
        <v>175794</v>
      </c>
      <c r="G16" s="335">
        <v>130562</v>
      </c>
      <c r="H16" s="335">
        <v>93379</v>
      </c>
      <c r="I16" s="335">
        <v>109055</v>
      </c>
      <c r="J16" s="335">
        <v>140055</v>
      </c>
      <c r="K16" s="335">
        <v>180917</v>
      </c>
      <c r="L16" s="335">
        <v>151788.6</v>
      </c>
      <c r="M16" s="335">
        <v>175504.6</v>
      </c>
      <c r="N16" s="335">
        <v>141365</v>
      </c>
      <c r="O16" s="335">
        <v>167456.79999999999</v>
      </c>
      <c r="P16" s="335">
        <v>123135.11</v>
      </c>
      <c r="Q16" s="335">
        <v>172348.45</v>
      </c>
      <c r="R16" s="335">
        <v>222552</v>
      </c>
      <c r="S16" s="335">
        <v>245395.74</v>
      </c>
      <c r="T16" s="335">
        <v>188662.8</v>
      </c>
      <c r="U16" s="335">
        <v>209690.38</v>
      </c>
      <c r="V16" s="335">
        <v>236091.99999999997</v>
      </c>
      <c r="W16" s="335">
        <v>246277.25</v>
      </c>
      <c r="X16" s="335">
        <v>240247.96700000003</v>
      </c>
      <c r="Y16" s="335">
        <v>273146.3</v>
      </c>
      <c r="Z16" s="336">
        <v>302695.15000000002</v>
      </c>
      <c r="AA16" s="325"/>
      <c r="AB16" s="326"/>
      <c r="AC16" s="326"/>
      <c r="AD16" s="327"/>
      <c r="AE16" s="326"/>
      <c r="AF16" s="328"/>
      <c r="AG16" s="325"/>
      <c r="AH16" s="326"/>
      <c r="AI16" s="326"/>
    </row>
    <row r="17" spans="1:35" s="81" customFormat="1" ht="12" x14ac:dyDescent="0.2">
      <c r="A17" s="116"/>
      <c r="B17" s="100"/>
      <c r="C17" s="86"/>
      <c r="D17" s="87"/>
      <c r="E17" s="86"/>
      <c r="F17" s="87"/>
      <c r="G17" s="86"/>
      <c r="H17" s="86"/>
      <c r="I17" s="86"/>
      <c r="J17" s="87"/>
      <c r="K17" s="86"/>
      <c r="L17" s="88"/>
      <c r="M17" s="86"/>
      <c r="N17" s="88"/>
      <c r="O17" s="95"/>
      <c r="P17" s="89"/>
      <c r="Q17" s="89"/>
      <c r="R17" s="90"/>
      <c r="S17" s="86"/>
      <c r="T17" s="88"/>
      <c r="U17" s="95"/>
      <c r="V17" s="86"/>
      <c r="W17" s="86"/>
      <c r="X17" s="90"/>
      <c r="Y17" s="86"/>
      <c r="Z17" s="88"/>
      <c r="AA17" s="95"/>
      <c r="AB17" s="86"/>
      <c r="AC17" s="86"/>
      <c r="AD17" s="90"/>
      <c r="AE17" s="86"/>
      <c r="AF17" s="88"/>
      <c r="AG17" s="95"/>
      <c r="AH17" s="86"/>
      <c r="AI17" s="86"/>
    </row>
    <row r="18" spans="1:35" s="18" customFormat="1" ht="4.5" customHeight="1" x14ac:dyDescent="0.2">
      <c r="A18" s="23"/>
      <c r="B18" s="24"/>
      <c r="C18" s="24"/>
      <c r="D18" s="24"/>
      <c r="E18" s="24"/>
      <c r="F18" s="24"/>
      <c r="G18" s="24"/>
      <c r="H18" s="24"/>
      <c r="I18" s="24"/>
      <c r="J18" s="24"/>
      <c r="K18" s="24"/>
      <c r="L18" s="24"/>
      <c r="M18" s="24"/>
      <c r="N18" s="24"/>
      <c r="O18" s="24"/>
      <c r="P18" s="24"/>
      <c r="Q18" s="24"/>
      <c r="R18" s="24"/>
      <c r="S18" s="24"/>
      <c r="T18" s="24"/>
      <c r="U18" s="24"/>
      <c r="V18" s="24"/>
      <c r="W18" s="24"/>
      <c r="X18" s="24"/>
      <c r="Y18" s="24"/>
      <c r="Z18" s="25"/>
    </row>
    <row r="19" spans="1:35" s="26" customFormat="1" ht="17.100000000000001" customHeight="1" x14ac:dyDescent="0.2">
      <c r="A19" s="424" t="s">
        <v>33</v>
      </c>
      <c r="B19" s="425"/>
      <c r="C19" s="425"/>
      <c r="D19" s="425"/>
      <c r="E19" s="425"/>
      <c r="F19" s="425"/>
      <c r="G19" s="425"/>
      <c r="H19" s="35"/>
      <c r="I19" s="35"/>
      <c r="Z19" s="74"/>
    </row>
    <row r="20" spans="1:35" s="26" customFormat="1" ht="18" customHeight="1" x14ac:dyDescent="0.2">
      <c r="A20" s="426" t="s">
        <v>56</v>
      </c>
      <c r="B20" s="427"/>
      <c r="C20" s="427"/>
      <c r="D20" s="427"/>
      <c r="E20" s="427"/>
      <c r="F20" s="427"/>
      <c r="G20" s="427"/>
      <c r="H20" s="114"/>
      <c r="I20" s="114"/>
      <c r="J20" s="114"/>
      <c r="K20" s="114"/>
      <c r="L20" s="114"/>
      <c r="M20" s="114"/>
      <c r="N20" s="114"/>
      <c r="O20" s="114"/>
      <c r="P20" s="114"/>
      <c r="Q20" s="114"/>
      <c r="R20" s="114"/>
      <c r="S20" s="114"/>
      <c r="T20" s="114"/>
      <c r="U20" s="114"/>
      <c r="V20" s="114"/>
      <c r="W20" s="114"/>
      <c r="X20" s="114"/>
      <c r="Y20" s="114"/>
      <c r="Z20" s="136"/>
    </row>
    <row r="21" spans="1:35" s="26" customFormat="1" ht="18" customHeight="1" x14ac:dyDescent="0.2">
      <c r="A21" s="77" t="s">
        <v>103</v>
      </c>
      <c r="B21" s="36"/>
      <c r="C21" s="36"/>
      <c r="D21" s="36"/>
      <c r="E21" s="36"/>
      <c r="F21" s="36"/>
      <c r="G21" s="36"/>
      <c r="H21" s="114"/>
      <c r="I21" s="114"/>
      <c r="J21" s="114"/>
      <c r="K21" s="114"/>
      <c r="L21" s="114"/>
      <c r="M21" s="114"/>
      <c r="N21" s="114"/>
      <c r="O21" s="114"/>
      <c r="P21" s="114"/>
      <c r="Q21" s="114"/>
      <c r="R21" s="114"/>
      <c r="S21" s="114"/>
      <c r="T21" s="114"/>
      <c r="U21" s="114"/>
      <c r="V21" s="114"/>
      <c r="W21" s="114"/>
      <c r="X21" s="114"/>
      <c r="Y21" s="114"/>
      <c r="Z21" s="136"/>
    </row>
    <row r="22" spans="1:35" s="26" customFormat="1" ht="18" customHeight="1" x14ac:dyDescent="0.2">
      <c r="A22" s="34" t="s">
        <v>104</v>
      </c>
      <c r="B22" s="36"/>
      <c r="C22" s="36"/>
      <c r="D22" s="36"/>
      <c r="E22" s="36"/>
      <c r="F22" s="36"/>
      <c r="G22" s="36"/>
      <c r="H22" s="114"/>
      <c r="I22" s="114"/>
      <c r="J22" s="114"/>
      <c r="K22" s="114"/>
      <c r="L22" s="114"/>
      <c r="M22" s="114"/>
      <c r="N22" s="114"/>
      <c r="O22" s="114"/>
      <c r="P22" s="114"/>
      <c r="Q22" s="114"/>
      <c r="R22" s="114"/>
      <c r="S22" s="114"/>
      <c r="T22" s="114"/>
      <c r="U22" s="114"/>
      <c r="V22" s="114"/>
      <c r="W22" s="114"/>
      <c r="X22" s="114"/>
      <c r="Y22" s="114"/>
      <c r="Z22" s="136"/>
    </row>
    <row r="23" spans="1:35" s="26" customFormat="1" ht="56.25" customHeight="1" x14ac:dyDescent="0.2">
      <c r="A23" s="457" t="s">
        <v>105</v>
      </c>
      <c r="B23" s="458"/>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75"/>
    </row>
    <row r="24" spans="1:35" s="26" customFormat="1" ht="18" customHeight="1" x14ac:dyDescent="0.2">
      <c r="A24" s="428" t="s">
        <v>36</v>
      </c>
      <c r="B24" s="429"/>
      <c r="C24" s="429"/>
      <c r="D24" s="429"/>
      <c r="E24" s="429"/>
      <c r="F24" s="429"/>
      <c r="G24" s="429"/>
      <c r="H24" s="37"/>
      <c r="I24" s="37"/>
      <c r="Z24" s="74"/>
    </row>
    <row r="25" spans="1:35" s="18" customFormat="1" ht="3" customHeight="1" x14ac:dyDescent="0.2">
      <c r="A25" s="27"/>
      <c r="B25" s="28"/>
      <c r="C25" s="28"/>
      <c r="D25" s="28"/>
      <c r="E25" s="28"/>
      <c r="F25" s="28"/>
      <c r="G25" s="28"/>
      <c r="H25" s="28"/>
      <c r="I25" s="28"/>
      <c r="J25" s="28"/>
      <c r="K25" s="28"/>
      <c r="L25" s="28"/>
      <c r="M25" s="28"/>
      <c r="N25" s="28"/>
      <c r="O25" s="28"/>
      <c r="P25" s="28"/>
      <c r="Q25" s="28"/>
      <c r="R25" s="28"/>
      <c r="S25" s="28"/>
      <c r="T25" s="28"/>
      <c r="U25" s="28"/>
      <c r="V25" s="28"/>
      <c r="W25" s="28"/>
      <c r="X25" s="28"/>
      <c r="Y25" s="28"/>
      <c r="Z25" s="29"/>
    </row>
    <row r="27" spans="1:35" ht="81" customHeight="1" x14ac:dyDescent="0.25">
      <c r="A27" s="431"/>
      <c r="B27" s="431"/>
      <c r="C27" s="431"/>
      <c r="D27" s="431"/>
      <c r="E27" s="431"/>
      <c r="F27" s="431"/>
      <c r="G27" s="431"/>
      <c r="H27" s="33"/>
      <c r="I27" s="33"/>
    </row>
    <row r="3017" spans="26:26" x14ac:dyDescent="0.25">
      <c r="Z3017" s="32"/>
    </row>
    <row r="3025" spans="26:26" x14ac:dyDescent="0.25">
      <c r="Z3025" s="32"/>
    </row>
    <row r="3097" spans="22:22" x14ac:dyDescent="0.25">
      <c r="V3097" s="32"/>
    </row>
    <row r="3237" spans="26:26" x14ac:dyDescent="0.25">
      <c r="Z3237" s="32"/>
    </row>
    <row r="3245" spans="26:26" x14ac:dyDescent="0.25">
      <c r="Z3245" s="32"/>
    </row>
    <row r="3712" spans="26:26" x14ac:dyDescent="0.25">
      <c r="Z3712" s="32"/>
    </row>
    <row r="3720" spans="26:26" x14ac:dyDescent="0.25">
      <c r="Z3720" s="32"/>
    </row>
    <row r="3749" spans="22:22" x14ac:dyDescent="0.25">
      <c r="V3749" s="32"/>
    </row>
    <row r="3922" spans="26:26" x14ac:dyDescent="0.25">
      <c r="Z3922" s="32"/>
    </row>
    <row r="3930" spans="26:26" x14ac:dyDescent="0.25">
      <c r="Z3930" s="32"/>
    </row>
    <row r="4303" spans="26:26" x14ac:dyDescent="0.25">
      <c r="Z4303" s="32"/>
    </row>
    <row r="4304" spans="26:26" x14ac:dyDescent="0.25">
      <c r="Z4304" s="32"/>
    </row>
    <row r="4321" spans="25:25" x14ac:dyDescent="0.25">
      <c r="Y4321" s="32"/>
    </row>
    <row r="4397" spans="20:20" x14ac:dyDescent="0.25">
      <c r="T4397" s="32"/>
    </row>
    <row r="4404" spans="22:22" x14ac:dyDescent="0.25">
      <c r="V4404" s="32"/>
    </row>
    <row r="7882" spans="20:20" x14ac:dyDescent="0.25">
      <c r="T7882" s="32"/>
    </row>
  </sheetData>
  <mergeCells count="11">
    <mergeCell ref="A27:G27"/>
    <mergeCell ref="A8:A9"/>
    <mergeCell ref="B8:Z8"/>
    <mergeCell ref="A7:Z7"/>
    <mergeCell ref="A19:G19"/>
    <mergeCell ref="A20:G20"/>
    <mergeCell ref="A23:Z23"/>
    <mergeCell ref="A24:G24"/>
    <mergeCell ref="A1:G2"/>
    <mergeCell ref="A3:L4"/>
    <mergeCell ref="A5:L5"/>
  </mergeCells>
  <phoneticPr fontId="4" type="noConversion"/>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79"/>
  <sheetViews>
    <sheetView showGridLines="0" zoomScaleNormal="100" workbookViewId="0">
      <selection activeCell="A6" sqref="A6"/>
    </sheetView>
  </sheetViews>
  <sheetFormatPr baseColWidth="10" defaultRowHeight="14.25" x14ac:dyDescent="0.25"/>
  <cols>
    <col min="1" max="1" width="19.28515625" style="30" customWidth="1"/>
    <col min="2" max="26" width="12.140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106</v>
      </c>
      <c r="B5" s="434"/>
      <c r="C5" s="434"/>
      <c r="D5" s="434"/>
      <c r="E5" s="434"/>
      <c r="F5" s="434"/>
      <c r="G5" s="434"/>
      <c r="H5" s="434"/>
      <c r="I5" s="434"/>
      <c r="J5" s="434"/>
      <c r="K5" s="434"/>
      <c r="L5" s="434"/>
    </row>
    <row r="6" spans="1:35" s="18" customFormat="1" x14ac:dyDescent="0.25">
      <c r="A6" s="234" t="s">
        <v>235</v>
      </c>
      <c r="B6" s="19"/>
      <c r="C6" s="19"/>
      <c r="D6" s="19"/>
      <c r="E6" s="19"/>
      <c r="F6" s="19"/>
      <c r="G6" s="19"/>
      <c r="H6" s="19"/>
      <c r="I6" s="19"/>
    </row>
    <row r="7" spans="1:35" s="18" customFormat="1" ht="23.25" customHeight="1" x14ac:dyDescent="0.2">
      <c r="A7" s="451" t="s">
        <v>73</v>
      </c>
      <c r="B7" s="452"/>
      <c r="C7" s="452"/>
      <c r="D7" s="452"/>
      <c r="E7" s="452"/>
      <c r="F7" s="452"/>
      <c r="G7" s="452"/>
      <c r="H7" s="452"/>
      <c r="I7" s="452"/>
      <c r="J7" s="452"/>
      <c r="K7" s="452"/>
      <c r="L7" s="452"/>
      <c r="M7" s="452"/>
      <c r="N7" s="452"/>
      <c r="O7" s="452"/>
      <c r="P7" s="452"/>
      <c r="Q7" s="452"/>
      <c r="R7" s="452"/>
      <c r="S7" s="452"/>
      <c r="T7" s="452"/>
      <c r="U7" s="452"/>
      <c r="V7" s="452"/>
      <c r="W7" s="452"/>
      <c r="X7" s="452"/>
      <c r="Y7" s="452"/>
      <c r="Z7" s="453"/>
    </row>
    <row r="8" spans="1:35" s="81" customFormat="1" ht="12" x14ac:dyDescent="0.2">
      <c r="A8" s="481" t="s">
        <v>76</v>
      </c>
      <c r="B8" s="477" t="s">
        <v>77</v>
      </c>
      <c r="C8" s="478"/>
      <c r="D8" s="478"/>
      <c r="E8" s="478"/>
      <c r="F8" s="478"/>
      <c r="G8" s="478"/>
      <c r="H8" s="478"/>
      <c r="I8" s="478"/>
      <c r="J8" s="478"/>
      <c r="K8" s="478"/>
      <c r="L8" s="478"/>
      <c r="M8" s="478"/>
      <c r="N8" s="478"/>
      <c r="O8" s="478"/>
      <c r="P8" s="478"/>
      <c r="Q8" s="478"/>
      <c r="R8" s="478"/>
      <c r="S8" s="478"/>
      <c r="T8" s="478"/>
      <c r="U8" s="478"/>
      <c r="V8" s="478"/>
      <c r="W8" s="478"/>
      <c r="X8" s="478"/>
      <c r="Y8" s="478"/>
      <c r="Z8" s="479"/>
      <c r="AA8" s="95"/>
      <c r="AB8" s="86"/>
      <c r="AC8" s="86"/>
      <c r="AD8" s="90"/>
      <c r="AE8" s="86"/>
      <c r="AF8" s="88"/>
      <c r="AG8" s="95"/>
      <c r="AH8" s="86"/>
      <c r="AI8" s="86"/>
    </row>
    <row r="9" spans="1:35" s="81" customFormat="1" ht="12" x14ac:dyDescent="0.2">
      <c r="A9" s="482"/>
      <c r="B9" s="117" t="s">
        <v>78</v>
      </c>
      <c r="C9" s="118" t="s">
        <v>79</v>
      </c>
      <c r="D9" s="118" t="s">
        <v>80</v>
      </c>
      <c r="E9" s="118" t="s">
        <v>81</v>
      </c>
      <c r="F9" s="118" t="s">
        <v>82</v>
      </c>
      <c r="G9" s="118" t="s">
        <v>83</v>
      </c>
      <c r="H9" s="118" t="s">
        <v>84</v>
      </c>
      <c r="I9" s="118" t="s">
        <v>85</v>
      </c>
      <c r="J9" s="118" t="s">
        <v>86</v>
      </c>
      <c r="K9" s="118" t="s">
        <v>87</v>
      </c>
      <c r="L9" s="118" t="s">
        <v>88</v>
      </c>
      <c r="M9" s="118" t="s">
        <v>89</v>
      </c>
      <c r="N9" s="118" t="s">
        <v>90</v>
      </c>
      <c r="O9" s="118" t="s">
        <v>91</v>
      </c>
      <c r="P9" s="118" t="s">
        <v>92</v>
      </c>
      <c r="Q9" s="118" t="s">
        <v>93</v>
      </c>
      <c r="R9" s="118" t="s">
        <v>94</v>
      </c>
      <c r="S9" s="118" t="s">
        <v>95</v>
      </c>
      <c r="T9" s="118" t="s">
        <v>96</v>
      </c>
      <c r="U9" s="118" t="s">
        <v>97</v>
      </c>
      <c r="V9" s="118" t="s">
        <v>98</v>
      </c>
      <c r="W9" s="118" t="s">
        <v>99</v>
      </c>
      <c r="X9" s="118" t="s">
        <v>100</v>
      </c>
      <c r="Y9" s="118" t="s">
        <v>101</v>
      </c>
      <c r="Z9" s="119" t="s">
        <v>102</v>
      </c>
      <c r="AA9" s="95"/>
      <c r="AB9" s="86"/>
      <c r="AC9" s="86"/>
      <c r="AD9" s="90"/>
      <c r="AE9" s="86"/>
      <c r="AF9" s="88"/>
      <c r="AG9" s="95"/>
      <c r="AH9" s="86"/>
      <c r="AI9" s="86"/>
    </row>
    <row r="10" spans="1:35" s="279" customFormat="1" ht="15" customHeight="1" x14ac:dyDescent="0.2">
      <c r="A10" s="341" t="s">
        <v>24</v>
      </c>
      <c r="B10" s="342">
        <v>283962</v>
      </c>
      <c r="C10" s="342">
        <v>287296</v>
      </c>
      <c r="D10" s="342">
        <v>246206</v>
      </c>
      <c r="E10" s="342">
        <v>311564</v>
      </c>
      <c r="F10" s="342">
        <v>328779</v>
      </c>
      <c r="G10" s="342">
        <v>269402</v>
      </c>
      <c r="H10" s="342">
        <v>218177.06</v>
      </c>
      <c r="I10" s="342">
        <v>223353</v>
      </c>
      <c r="J10" s="342">
        <v>275983.688086554</v>
      </c>
      <c r="K10" s="342">
        <v>329908.24294720002</v>
      </c>
      <c r="L10" s="342">
        <v>265569.7884342965</v>
      </c>
      <c r="M10" s="342">
        <v>296239.01640055538</v>
      </c>
      <c r="N10" s="342">
        <v>258550.6</v>
      </c>
      <c r="O10" s="342">
        <v>293179.0571878929</v>
      </c>
      <c r="P10" s="342">
        <v>240587.71761099997</v>
      </c>
      <c r="Q10" s="342">
        <v>305807.56613579864</v>
      </c>
      <c r="R10" s="342">
        <v>392647.01</v>
      </c>
      <c r="S10" s="342">
        <v>414058.6448147</v>
      </c>
      <c r="T10" s="342">
        <v>333777.71219999995</v>
      </c>
      <c r="U10" s="342">
        <v>352850.02262901148</v>
      </c>
      <c r="V10" s="342">
        <v>394421.42947972968</v>
      </c>
      <c r="W10" s="342">
        <v>392647.80739338254</v>
      </c>
      <c r="X10" s="342">
        <v>357693.75305590004</v>
      </c>
      <c r="Y10" s="342">
        <v>413643.82999999996</v>
      </c>
      <c r="Z10" s="343">
        <v>452872.38252198731</v>
      </c>
      <c r="AA10" s="325"/>
      <c r="AB10" s="326"/>
      <c r="AC10" s="326"/>
      <c r="AD10" s="327"/>
      <c r="AE10" s="326"/>
      <c r="AF10" s="328"/>
      <c r="AG10" s="325"/>
      <c r="AH10" s="326"/>
      <c r="AI10" s="326"/>
    </row>
    <row r="11" spans="1:35" s="279" customFormat="1" ht="6.95" customHeight="1" x14ac:dyDescent="0.2">
      <c r="A11" s="344"/>
      <c r="B11" s="345"/>
      <c r="C11" s="345"/>
      <c r="D11" s="345"/>
      <c r="E11" s="345"/>
      <c r="F11" s="345"/>
      <c r="G11" s="345"/>
      <c r="H11" s="345"/>
      <c r="I11" s="345"/>
      <c r="J11" s="345"/>
      <c r="K11" s="345"/>
      <c r="L11" s="345"/>
      <c r="M11" s="345"/>
      <c r="N11" s="345"/>
      <c r="O11" s="345"/>
      <c r="P11" s="345"/>
      <c r="Q11" s="345"/>
      <c r="R11" s="345"/>
      <c r="S11" s="345"/>
      <c r="T11" s="345"/>
      <c r="U11" s="345"/>
      <c r="V11" s="345"/>
      <c r="W11" s="345"/>
      <c r="X11" s="345"/>
      <c r="Y11" s="345"/>
      <c r="Z11" s="346"/>
      <c r="AA11" s="325"/>
      <c r="AB11" s="326"/>
      <c r="AC11" s="326"/>
      <c r="AD11" s="327"/>
      <c r="AE11" s="326"/>
      <c r="AF11" s="328"/>
      <c r="AG11" s="325"/>
      <c r="AH11" s="326"/>
      <c r="AI11" s="326"/>
    </row>
    <row r="12" spans="1:35" s="279" customFormat="1" ht="15" customHeight="1" x14ac:dyDescent="0.2">
      <c r="A12" s="347" t="s">
        <v>107</v>
      </c>
      <c r="B12" s="342">
        <v>18564</v>
      </c>
      <c r="C12" s="342">
        <v>15106</v>
      </c>
      <c r="D12" s="342">
        <v>10728</v>
      </c>
      <c r="E12" s="342">
        <v>10184</v>
      </c>
      <c r="F12" s="342">
        <v>14975</v>
      </c>
      <c r="G12" s="342">
        <v>12687</v>
      </c>
      <c r="H12" s="342">
        <v>11214.44</v>
      </c>
      <c r="I12" s="342">
        <v>13897</v>
      </c>
      <c r="J12" s="342">
        <v>12131.412696123072</v>
      </c>
      <c r="K12" s="342">
        <v>12312.202384</v>
      </c>
      <c r="L12" s="342">
        <v>10917.351400000001</v>
      </c>
      <c r="M12" s="342">
        <v>11294.811110725441</v>
      </c>
      <c r="N12" s="342">
        <v>9249.73</v>
      </c>
      <c r="O12" s="342">
        <v>9612.6449179065494</v>
      </c>
      <c r="P12" s="342">
        <v>9580.3485440999993</v>
      </c>
      <c r="Q12" s="342">
        <v>11031.9464596</v>
      </c>
      <c r="R12" s="342">
        <v>9408.44</v>
      </c>
      <c r="S12" s="342">
        <v>13477.3795761</v>
      </c>
      <c r="T12" s="342">
        <v>11735.319326568908</v>
      </c>
      <c r="U12" s="342">
        <v>9201.0456052115132</v>
      </c>
      <c r="V12" s="342">
        <v>9111.052095704239</v>
      </c>
      <c r="W12" s="342">
        <v>9873.8024437825679</v>
      </c>
      <c r="X12" s="342">
        <v>9397.0797184999992</v>
      </c>
      <c r="Y12" s="342">
        <v>12506.86</v>
      </c>
      <c r="Z12" s="343">
        <v>12731.25</v>
      </c>
      <c r="AA12" s="325"/>
      <c r="AB12" s="326"/>
      <c r="AC12" s="326"/>
      <c r="AD12" s="327"/>
      <c r="AE12" s="326"/>
      <c r="AF12" s="328"/>
      <c r="AG12" s="325"/>
      <c r="AH12" s="326"/>
      <c r="AI12" s="326"/>
    </row>
    <row r="13" spans="1:35" s="279" customFormat="1" ht="15" customHeight="1" x14ac:dyDescent="0.2">
      <c r="A13" s="344" t="s">
        <v>108</v>
      </c>
      <c r="B13" s="345">
        <v>28756</v>
      </c>
      <c r="C13" s="345">
        <v>22802</v>
      </c>
      <c r="D13" s="345">
        <v>18800</v>
      </c>
      <c r="E13" s="345">
        <v>15206</v>
      </c>
      <c r="F13" s="345">
        <v>17181</v>
      </c>
      <c r="G13" s="345">
        <v>19348</v>
      </c>
      <c r="H13" s="345">
        <v>17836.830000000002</v>
      </c>
      <c r="I13" s="345">
        <v>19936</v>
      </c>
      <c r="J13" s="345">
        <v>16646.928509333058</v>
      </c>
      <c r="K13" s="345">
        <v>20886.429884199999</v>
      </c>
      <c r="L13" s="345">
        <v>14337.878000000001</v>
      </c>
      <c r="M13" s="345">
        <v>15641.064845539742</v>
      </c>
      <c r="N13" s="345">
        <v>16779.79</v>
      </c>
      <c r="O13" s="345">
        <v>12519.835787453687</v>
      </c>
      <c r="P13" s="345">
        <v>11424.075973700001</v>
      </c>
      <c r="Q13" s="345">
        <v>17413.081938200001</v>
      </c>
      <c r="R13" s="345">
        <v>14830.18</v>
      </c>
      <c r="S13" s="345">
        <v>14674.564058600001</v>
      </c>
      <c r="T13" s="345">
        <v>14956.103167618898</v>
      </c>
      <c r="U13" s="345">
        <v>11642.8305354</v>
      </c>
      <c r="V13" s="345">
        <v>13185.324358960072</v>
      </c>
      <c r="W13" s="345">
        <v>13025.555440600001</v>
      </c>
      <c r="X13" s="345">
        <v>12489.431492399999</v>
      </c>
      <c r="Y13" s="345">
        <v>19939.79</v>
      </c>
      <c r="Z13" s="346">
        <v>11827.189999999999</v>
      </c>
      <c r="AA13" s="325"/>
      <c r="AB13" s="326"/>
      <c r="AC13" s="326"/>
      <c r="AD13" s="327"/>
      <c r="AE13" s="326"/>
      <c r="AF13" s="328"/>
      <c r="AG13" s="325"/>
      <c r="AH13" s="326"/>
      <c r="AI13" s="326"/>
    </row>
    <row r="14" spans="1:35" s="279" customFormat="1" ht="15" customHeight="1" x14ac:dyDescent="0.2">
      <c r="A14" s="347" t="s">
        <v>109</v>
      </c>
      <c r="B14" s="342">
        <v>61033</v>
      </c>
      <c r="C14" s="342">
        <v>48653</v>
      </c>
      <c r="D14" s="342">
        <v>32783</v>
      </c>
      <c r="E14" s="342">
        <v>48218</v>
      </c>
      <c r="F14" s="342">
        <v>61082</v>
      </c>
      <c r="G14" s="342">
        <v>56811</v>
      </c>
      <c r="H14" s="342">
        <v>38940.720000000001</v>
      </c>
      <c r="I14" s="342">
        <v>51078.5</v>
      </c>
      <c r="J14" s="342">
        <v>41730.828513869455</v>
      </c>
      <c r="K14" s="342">
        <v>51755.845798000002</v>
      </c>
      <c r="L14" s="342">
        <v>43609.51</v>
      </c>
      <c r="M14" s="342">
        <v>56854.662825407839</v>
      </c>
      <c r="N14" s="342">
        <v>44838.78</v>
      </c>
      <c r="O14" s="342">
        <v>50498.889226839899</v>
      </c>
      <c r="P14" s="342">
        <v>33395.608091999995</v>
      </c>
      <c r="Q14" s="342">
        <v>45921.730041999996</v>
      </c>
      <c r="R14" s="342">
        <v>53235.56</v>
      </c>
      <c r="S14" s="342">
        <v>71068.890549000003</v>
      </c>
      <c r="T14" s="342">
        <v>63713.573307124672</v>
      </c>
      <c r="U14" s="342">
        <v>54158.226569999999</v>
      </c>
      <c r="V14" s="342">
        <v>80434.640629041911</v>
      </c>
      <c r="W14" s="342">
        <v>102043.09257499999</v>
      </c>
      <c r="X14" s="342">
        <v>61689.202307</v>
      </c>
      <c r="Y14" s="342">
        <v>86822.93</v>
      </c>
      <c r="Z14" s="343">
        <v>96810.595633187768</v>
      </c>
      <c r="AA14" s="325"/>
      <c r="AB14" s="326"/>
      <c r="AC14" s="326"/>
      <c r="AD14" s="327"/>
      <c r="AE14" s="326"/>
      <c r="AF14" s="328"/>
      <c r="AG14" s="325"/>
      <c r="AH14" s="326"/>
      <c r="AI14" s="326"/>
    </row>
    <row r="15" spans="1:35" s="279" customFormat="1" ht="15" customHeight="1" x14ac:dyDescent="0.2">
      <c r="A15" s="348" t="s">
        <v>110</v>
      </c>
      <c r="B15" s="349">
        <v>90505</v>
      </c>
      <c r="C15" s="349">
        <v>90913</v>
      </c>
      <c r="D15" s="349">
        <v>68305</v>
      </c>
      <c r="E15" s="349">
        <v>99748</v>
      </c>
      <c r="F15" s="349">
        <v>106742</v>
      </c>
      <c r="G15" s="349">
        <v>89701</v>
      </c>
      <c r="H15" s="349">
        <v>76490.59</v>
      </c>
      <c r="I15" s="349">
        <v>68914.5</v>
      </c>
      <c r="J15" s="349">
        <v>88859.148438722972</v>
      </c>
      <c r="K15" s="349">
        <v>116031.404675</v>
      </c>
      <c r="L15" s="349">
        <v>77960.909034296463</v>
      </c>
      <c r="M15" s="349">
        <v>80759.175713293997</v>
      </c>
      <c r="N15" s="349">
        <v>77310.3</v>
      </c>
      <c r="O15" s="349">
        <v>95783.814306517015</v>
      </c>
      <c r="P15" s="349">
        <v>78384.871314199991</v>
      </c>
      <c r="Q15" s="349">
        <v>111322.6869059936</v>
      </c>
      <c r="R15" s="349">
        <v>139414.29</v>
      </c>
      <c r="S15" s="349">
        <v>167872.189935</v>
      </c>
      <c r="T15" s="349">
        <v>130458.90938322997</v>
      </c>
      <c r="U15" s="349">
        <v>148569.37891199999</v>
      </c>
      <c r="V15" s="349">
        <v>157806.82308654062</v>
      </c>
      <c r="W15" s="349">
        <v>162342.39657400001</v>
      </c>
      <c r="X15" s="349">
        <v>157905.90717000002</v>
      </c>
      <c r="Y15" s="349">
        <v>169295.44999999998</v>
      </c>
      <c r="Z15" s="350">
        <v>167699.32489184692</v>
      </c>
      <c r="AA15" s="325"/>
      <c r="AB15" s="326"/>
      <c r="AC15" s="326"/>
      <c r="AD15" s="327"/>
      <c r="AE15" s="326"/>
      <c r="AF15" s="328"/>
      <c r="AG15" s="325"/>
      <c r="AH15" s="326"/>
      <c r="AI15" s="326"/>
    </row>
    <row r="16" spans="1:35" s="279" customFormat="1" ht="15" customHeight="1" x14ac:dyDescent="0.2">
      <c r="A16" s="347" t="s">
        <v>111</v>
      </c>
      <c r="B16" s="342">
        <v>51829</v>
      </c>
      <c r="C16" s="342">
        <v>68995</v>
      </c>
      <c r="D16" s="342">
        <v>68877</v>
      </c>
      <c r="E16" s="342">
        <v>89462</v>
      </c>
      <c r="F16" s="342">
        <v>79833</v>
      </c>
      <c r="G16" s="342">
        <v>58114</v>
      </c>
      <c r="H16" s="342">
        <v>47561.37</v>
      </c>
      <c r="I16" s="342">
        <v>45055</v>
      </c>
      <c r="J16" s="342">
        <v>72816.231262007044</v>
      </c>
      <c r="K16" s="342">
        <v>81275.60908200001</v>
      </c>
      <c r="L16" s="342">
        <v>75686.47</v>
      </c>
      <c r="M16" s="342">
        <v>84408.083852828888</v>
      </c>
      <c r="N16" s="342">
        <v>79135.429999999993</v>
      </c>
      <c r="O16" s="342">
        <v>79204.510738621728</v>
      </c>
      <c r="P16" s="342">
        <v>73072.417191999994</v>
      </c>
      <c r="Q16" s="342">
        <v>83992.326129303008</v>
      </c>
      <c r="R16" s="342">
        <v>130296.57</v>
      </c>
      <c r="S16" s="342">
        <v>105141.140826</v>
      </c>
      <c r="T16" s="342">
        <v>80443.215197451675</v>
      </c>
      <c r="U16" s="342">
        <v>98565.103589999999</v>
      </c>
      <c r="V16" s="342">
        <v>106846.01418764745</v>
      </c>
      <c r="W16" s="342">
        <v>78232.438404999994</v>
      </c>
      <c r="X16" s="342">
        <v>83817.72879899999</v>
      </c>
      <c r="Y16" s="342">
        <v>97717.36</v>
      </c>
      <c r="Z16" s="343">
        <v>119673.28960246255</v>
      </c>
      <c r="AA16" s="325"/>
      <c r="AB16" s="326"/>
      <c r="AC16" s="326"/>
      <c r="AD16" s="327"/>
      <c r="AE16" s="326"/>
      <c r="AF16" s="328"/>
      <c r="AG16" s="325"/>
      <c r="AH16" s="326"/>
      <c r="AI16" s="326"/>
    </row>
    <row r="17" spans="1:35" s="279" customFormat="1" ht="15" customHeight="1" x14ac:dyDescent="0.2">
      <c r="A17" s="351" t="s">
        <v>112</v>
      </c>
      <c r="B17" s="352">
        <v>33275</v>
      </c>
      <c r="C17" s="352">
        <v>40827</v>
      </c>
      <c r="D17" s="352">
        <v>46713</v>
      </c>
      <c r="E17" s="352">
        <v>48746</v>
      </c>
      <c r="F17" s="352">
        <v>48966</v>
      </c>
      <c r="G17" s="352">
        <v>32741</v>
      </c>
      <c r="H17" s="352">
        <v>26133.11</v>
      </c>
      <c r="I17" s="352">
        <v>24472</v>
      </c>
      <c r="J17" s="352">
        <v>43799.138666498395</v>
      </c>
      <c r="K17" s="352">
        <v>47646.751123999995</v>
      </c>
      <c r="L17" s="352">
        <v>43057.67</v>
      </c>
      <c r="M17" s="352">
        <v>47281.218052759461</v>
      </c>
      <c r="N17" s="352">
        <v>31236.57</v>
      </c>
      <c r="O17" s="352">
        <v>45559.362210554063</v>
      </c>
      <c r="P17" s="352">
        <v>34730.396495000001</v>
      </c>
      <c r="Q17" s="352">
        <v>36125.794660701984</v>
      </c>
      <c r="R17" s="352">
        <v>45461.97</v>
      </c>
      <c r="S17" s="352">
        <v>41824.479870000003</v>
      </c>
      <c r="T17" s="352">
        <v>32470.591818705885</v>
      </c>
      <c r="U17" s="352">
        <v>30713.4374164</v>
      </c>
      <c r="V17" s="352">
        <v>27037.575121835376</v>
      </c>
      <c r="W17" s="352">
        <v>27130.521955000004</v>
      </c>
      <c r="X17" s="352">
        <v>32394.403569000002</v>
      </c>
      <c r="Y17" s="352">
        <v>27361.439999999999</v>
      </c>
      <c r="Z17" s="353">
        <v>44130.732394490042</v>
      </c>
      <c r="AA17" s="325"/>
      <c r="AB17" s="326"/>
      <c r="AC17" s="326"/>
      <c r="AD17" s="327"/>
      <c r="AE17" s="326"/>
      <c r="AF17" s="328"/>
      <c r="AG17" s="325"/>
      <c r="AH17" s="326"/>
      <c r="AI17" s="326"/>
    </row>
    <row r="18" spans="1:35" s="81" customFormat="1" ht="12" x14ac:dyDescent="0.2">
      <c r="A18" s="116"/>
      <c r="B18" s="100"/>
      <c r="C18" s="86"/>
      <c r="D18" s="87"/>
      <c r="E18" s="86"/>
      <c r="F18" s="87"/>
      <c r="G18" s="86"/>
      <c r="H18" s="86"/>
      <c r="I18" s="86"/>
      <c r="J18" s="87"/>
      <c r="K18" s="86"/>
      <c r="L18" s="88"/>
      <c r="M18" s="86"/>
      <c r="N18" s="88"/>
      <c r="O18" s="95"/>
      <c r="P18" s="89"/>
      <c r="Q18" s="89"/>
      <c r="R18" s="90"/>
      <c r="S18" s="86"/>
      <c r="T18" s="88"/>
      <c r="U18" s="95"/>
      <c r="V18" s="86"/>
      <c r="W18" s="86"/>
      <c r="X18" s="90"/>
      <c r="Y18" s="86"/>
      <c r="Z18" s="88"/>
      <c r="AA18" s="95"/>
      <c r="AB18" s="86"/>
      <c r="AC18" s="86"/>
      <c r="AD18" s="90"/>
      <c r="AE18" s="86"/>
      <c r="AF18" s="88"/>
      <c r="AG18" s="95"/>
      <c r="AH18" s="86"/>
      <c r="AI18" s="86"/>
    </row>
    <row r="19" spans="1:35" s="18" customFormat="1" ht="2.1" customHeight="1" x14ac:dyDescent="0.2">
      <c r="A19" s="23"/>
      <c r="B19" s="24"/>
      <c r="C19" s="24"/>
      <c r="D19" s="24"/>
      <c r="E19" s="24"/>
      <c r="F19" s="24"/>
      <c r="G19" s="24"/>
      <c r="H19" s="24"/>
      <c r="I19" s="24"/>
      <c r="J19" s="24"/>
      <c r="K19" s="24"/>
      <c r="L19" s="24"/>
      <c r="M19" s="24"/>
      <c r="N19" s="24"/>
      <c r="O19" s="24"/>
      <c r="P19" s="24"/>
      <c r="Q19" s="24"/>
      <c r="R19" s="24"/>
      <c r="S19" s="24"/>
      <c r="T19" s="24"/>
      <c r="U19" s="24"/>
      <c r="V19" s="24"/>
      <c r="W19" s="24"/>
      <c r="X19" s="24"/>
      <c r="Y19" s="24"/>
      <c r="Z19" s="25"/>
    </row>
    <row r="20" spans="1:35" s="26" customFormat="1" ht="17.100000000000001" customHeight="1" x14ac:dyDescent="0.2">
      <c r="A20" s="424" t="s">
        <v>33</v>
      </c>
      <c r="B20" s="425"/>
      <c r="C20" s="425"/>
      <c r="D20" s="425"/>
      <c r="E20" s="425"/>
      <c r="F20" s="425"/>
      <c r="G20" s="425"/>
      <c r="H20" s="35"/>
      <c r="I20" s="35"/>
      <c r="Z20" s="74"/>
    </row>
    <row r="21" spans="1:35" s="26" customFormat="1" ht="18" customHeight="1" x14ac:dyDescent="0.2">
      <c r="A21" s="426" t="s">
        <v>113</v>
      </c>
      <c r="B21" s="480"/>
      <c r="C21" s="480"/>
      <c r="D21" s="480"/>
      <c r="E21" s="480"/>
      <c r="F21" s="480"/>
      <c r="G21" s="480"/>
      <c r="H21" s="480"/>
      <c r="I21" s="480"/>
      <c r="J21" s="480"/>
      <c r="K21" s="480"/>
      <c r="L21" s="480"/>
      <c r="M21" s="480"/>
      <c r="N21" s="480"/>
      <c r="O21" s="480"/>
      <c r="P21" s="480"/>
      <c r="Q21" s="480"/>
      <c r="R21" s="114"/>
      <c r="S21" s="114"/>
      <c r="T21" s="114"/>
      <c r="U21" s="114"/>
      <c r="V21" s="114"/>
      <c r="W21" s="114"/>
      <c r="X21" s="114"/>
      <c r="Y21" s="114"/>
      <c r="Z21" s="136"/>
    </row>
    <row r="22" spans="1:35" s="26" customFormat="1" ht="18" customHeight="1" x14ac:dyDescent="0.2">
      <c r="A22" s="428" t="s">
        <v>36</v>
      </c>
      <c r="B22" s="429"/>
      <c r="C22" s="429"/>
      <c r="D22" s="429"/>
      <c r="E22" s="429"/>
      <c r="F22" s="429"/>
      <c r="G22" s="429"/>
      <c r="H22" s="37"/>
      <c r="I22" s="37"/>
      <c r="Z22" s="74"/>
    </row>
    <row r="23" spans="1:35" s="18" customFormat="1" ht="3" customHeight="1" x14ac:dyDescent="0.2">
      <c r="A23" s="27"/>
      <c r="B23" s="28"/>
      <c r="C23" s="28"/>
      <c r="D23" s="28"/>
      <c r="E23" s="28"/>
      <c r="F23" s="28"/>
      <c r="G23" s="28"/>
      <c r="H23" s="28"/>
      <c r="I23" s="28"/>
      <c r="J23" s="28"/>
      <c r="K23" s="28"/>
      <c r="L23" s="28"/>
      <c r="M23" s="28"/>
      <c r="N23" s="28"/>
      <c r="O23" s="28"/>
      <c r="P23" s="28"/>
      <c r="Q23" s="28"/>
      <c r="R23" s="28"/>
      <c r="S23" s="28"/>
      <c r="T23" s="28"/>
      <c r="U23" s="28"/>
      <c r="V23" s="28"/>
      <c r="W23" s="28"/>
      <c r="X23" s="28"/>
      <c r="Y23" s="28"/>
      <c r="Z23" s="29"/>
    </row>
    <row r="3014" spans="26:26" x14ac:dyDescent="0.25">
      <c r="Z3014" s="32"/>
    </row>
    <row r="3022" spans="26:26" x14ac:dyDescent="0.25">
      <c r="Z3022" s="32"/>
    </row>
    <row r="3094" spans="22:22" x14ac:dyDescent="0.25">
      <c r="V3094" s="32"/>
    </row>
    <row r="3234" spans="26:26" x14ac:dyDescent="0.25">
      <c r="Z3234" s="32"/>
    </row>
    <row r="3242" spans="26:26" x14ac:dyDescent="0.25">
      <c r="Z3242" s="32"/>
    </row>
    <row r="3709" spans="26:26" x14ac:dyDescent="0.25">
      <c r="Z3709" s="32"/>
    </row>
    <row r="3717" spans="26:26" x14ac:dyDescent="0.25">
      <c r="Z3717" s="32"/>
    </row>
    <row r="3746" spans="22:22" x14ac:dyDescent="0.25">
      <c r="V3746" s="32"/>
    </row>
    <row r="3919" spans="26:26" x14ac:dyDescent="0.25">
      <c r="Z3919" s="32"/>
    </row>
    <row r="3927" spans="26:26" x14ac:dyDescent="0.25">
      <c r="Z3927" s="32"/>
    </row>
    <row r="4300" spans="26:26" x14ac:dyDescent="0.25">
      <c r="Z4300" s="32"/>
    </row>
    <row r="4301" spans="26:26" x14ac:dyDescent="0.25">
      <c r="Z4301" s="32"/>
    </row>
    <row r="4318" spans="25:25" x14ac:dyDescent="0.25">
      <c r="Y4318" s="32"/>
    </row>
    <row r="4394" spans="20:20" x14ac:dyDescent="0.25">
      <c r="T4394" s="32"/>
    </row>
    <row r="4401" spans="22:22" x14ac:dyDescent="0.25">
      <c r="V4401" s="32"/>
    </row>
    <row r="7879" spans="20:20" x14ac:dyDescent="0.25">
      <c r="T7879" s="32"/>
    </row>
  </sheetData>
  <mergeCells count="9">
    <mergeCell ref="A21:Q21"/>
    <mergeCell ref="A20:G20"/>
    <mergeCell ref="A22:G22"/>
    <mergeCell ref="A1:G2"/>
    <mergeCell ref="A3:L4"/>
    <mergeCell ref="A5:L5"/>
    <mergeCell ref="A8:A9"/>
    <mergeCell ref="B8:Z8"/>
    <mergeCell ref="A7:Z7"/>
  </mergeCells>
  <phoneticPr fontId="22" type="noConversion"/>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877"/>
  <sheetViews>
    <sheetView showGridLines="0" zoomScaleNormal="100" workbookViewId="0">
      <selection activeCell="A6" sqref="A6"/>
    </sheetView>
  </sheetViews>
  <sheetFormatPr baseColWidth="10" defaultRowHeight="14.25" x14ac:dyDescent="0.25"/>
  <cols>
    <col min="1" max="1" width="32.28515625" style="30" customWidth="1"/>
    <col min="2" max="26" width="12.140625" style="30" customWidth="1"/>
    <col min="27" max="27" width="8.140625" style="30" customWidth="1"/>
    <col min="28" max="29" width="9.28515625" style="30" customWidth="1"/>
    <col min="30" max="30" width="2.7109375" style="30" customWidth="1"/>
    <col min="31" max="31" width="11" style="30" customWidth="1"/>
    <col min="32" max="32" width="6.140625" style="30" customWidth="1"/>
    <col min="33" max="33" width="8.140625" style="30" customWidth="1"/>
    <col min="34" max="35" width="9.28515625" style="30" customWidth="1"/>
    <col min="36" max="16384" width="11.42578125" style="30"/>
  </cols>
  <sheetData>
    <row r="1" spans="1:35" s="22" customFormat="1" ht="60" customHeight="1" x14ac:dyDescent="0.2">
      <c r="A1" s="431"/>
      <c r="B1" s="431"/>
      <c r="C1" s="431"/>
      <c r="D1" s="431"/>
      <c r="E1" s="431"/>
      <c r="F1" s="431"/>
      <c r="G1" s="431"/>
      <c r="H1" s="33"/>
      <c r="I1" s="33"/>
    </row>
    <row r="2" spans="1:35" s="22" customFormat="1" ht="30.75" customHeight="1" x14ac:dyDescent="0.2">
      <c r="A2" s="431"/>
      <c r="B2" s="431"/>
      <c r="C2" s="431"/>
      <c r="D2" s="431"/>
      <c r="E2" s="431"/>
      <c r="F2" s="431"/>
      <c r="G2" s="431"/>
      <c r="H2" s="33"/>
      <c r="I2" s="33"/>
    </row>
    <row r="3" spans="1:35" s="18" customFormat="1" ht="14.1" customHeight="1" x14ac:dyDescent="0.2">
      <c r="A3" s="432" t="str">
        <f>+Índice!A4</f>
        <v>Encuesta Nacional de Arroz Mecanizado, ENAM Primer Semestre 2024</v>
      </c>
      <c r="B3" s="432"/>
      <c r="C3" s="432"/>
      <c r="D3" s="432"/>
      <c r="E3" s="432"/>
      <c r="F3" s="432"/>
      <c r="G3" s="432"/>
      <c r="H3" s="432"/>
      <c r="I3" s="432"/>
      <c r="J3" s="432"/>
      <c r="K3" s="432"/>
      <c r="L3" s="432"/>
    </row>
    <row r="4" spans="1:35" s="18" customFormat="1" ht="17.100000000000001" customHeight="1" x14ac:dyDescent="0.2">
      <c r="A4" s="432"/>
      <c r="B4" s="432"/>
      <c r="C4" s="432"/>
      <c r="D4" s="432"/>
      <c r="E4" s="432"/>
      <c r="F4" s="432"/>
      <c r="G4" s="432"/>
      <c r="H4" s="432"/>
      <c r="I4" s="432"/>
      <c r="J4" s="432"/>
      <c r="K4" s="432"/>
      <c r="L4" s="432"/>
    </row>
    <row r="5" spans="1:35" s="18" customFormat="1" ht="39" customHeight="1" x14ac:dyDescent="0.2">
      <c r="A5" s="433" t="s">
        <v>114</v>
      </c>
      <c r="B5" s="434"/>
      <c r="C5" s="434"/>
      <c r="D5" s="434"/>
      <c r="E5" s="434"/>
      <c r="F5" s="434"/>
      <c r="G5" s="434"/>
      <c r="H5" s="434"/>
      <c r="I5" s="434"/>
      <c r="J5" s="434"/>
      <c r="K5" s="434"/>
      <c r="L5" s="434"/>
    </row>
    <row r="6" spans="1:35" s="18" customFormat="1" x14ac:dyDescent="0.25">
      <c r="A6" s="234" t="s">
        <v>235</v>
      </c>
      <c r="B6" s="19"/>
      <c r="C6" s="19"/>
      <c r="D6" s="19"/>
      <c r="E6" s="19"/>
      <c r="F6" s="19"/>
      <c r="G6" s="19"/>
      <c r="H6" s="19"/>
      <c r="I6" s="19"/>
    </row>
    <row r="7" spans="1:35" s="18" customFormat="1" ht="23.25" customHeight="1" x14ac:dyDescent="0.2">
      <c r="A7" s="451" t="s">
        <v>115</v>
      </c>
      <c r="B7" s="452"/>
      <c r="C7" s="452"/>
      <c r="D7" s="452"/>
      <c r="E7" s="452"/>
      <c r="F7" s="452"/>
      <c r="G7" s="452"/>
      <c r="H7" s="452"/>
      <c r="I7" s="452"/>
      <c r="J7" s="452"/>
      <c r="K7" s="452"/>
      <c r="L7" s="452"/>
      <c r="M7" s="452"/>
      <c r="N7" s="452"/>
      <c r="O7" s="452"/>
      <c r="P7" s="452"/>
      <c r="Q7" s="452"/>
      <c r="R7" s="452"/>
      <c r="S7" s="452"/>
      <c r="T7" s="452"/>
      <c r="U7" s="452"/>
      <c r="V7" s="452"/>
      <c r="W7" s="452"/>
      <c r="X7" s="452"/>
      <c r="Y7" s="452"/>
      <c r="Z7" s="453"/>
    </row>
    <row r="8" spans="1:35" s="279" customFormat="1" ht="15" customHeight="1" x14ac:dyDescent="0.2">
      <c r="A8" s="483" t="s">
        <v>116</v>
      </c>
      <c r="B8" s="477" t="s">
        <v>77</v>
      </c>
      <c r="C8" s="478"/>
      <c r="D8" s="478"/>
      <c r="E8" s="478"/>
      <c r="F8" s="478"/>
      <c r="G8" s="478"/>
      <c r="H8" s="478"/>
      <c r="I8" s="478"/>
      <c r="J8" s="478"/>
      <c r="K8" s="478"/>
      <c r="L8" s="478"/>
      <c r="M8" s="478"/>
      <c r="N8" s="478"/>
      <c r="O8" s="478"/>
      <c r="P8" s="478"/>
      <c r="Q8" s="478"/>
      <c r="R8" s="478"/>
      <c r="S8" s="478"/>
      <c r="T8" s="478"/>
      <c r="U8" s="478"/>
      <c r="V8" s="478"/>
      <c r="W8" s="478"/>
      <c r="X8" s="478"/>
      <c r="Y8" s="478"/>
      <c r="Z8" s="479"/>
      <c r="AA8" s="325"/>
      <c r="AB8" s="326"/>
      <c r="AC8" s="326"/>
      <c r="AD8" s="327"/>
      <c r="AE8" s="326"/>
      <c r="AF8" s="328"/>
      <c r="AG8" s="325"/>
      <c r="AH8" s="326"/>
      <c r="AI8" s="326"/>
    </row>
    <row r="9" spans="1:35" s="279" customFormat="1" ht="15" customHeight="1" x14ac:dyDescent="0.2">
      <c r="A9" s="484"/>
      <c r="B9" s="354" t="s">
        <v>78</v>
      </c>
      <c r="C9" s="355" t="s">
        <v>79</v>
      </c>
      <c r="D9" s="355" t="s">
        <v>80</v>
      </c>
      <c r="E9" s="355" t="s">
        <v>81</v>
      </c>
      <c r="F9" s="355" t="s">
        <v>82</v>
      </c>
      <c r="G9" s="355" t="s">
        <v>83</v>
      </c>
      <c r="H9" s="355" t="s">
        <v>84</v>
      </c>
      <c r="I9" s="355" t="s">
        <v>85</v>
      </c>
      <c r="J9" s="355" t="s">
        <v>86</v>
      </c>
      <c r="K9" s="355" t="s">
        <v>87</v>
      </c>
      <c r="L9" s="355" t="s">
        <v>88</v>
      </c>
      <c r="M9" s="355" t="s">
        <v>89</v>
      </c>
      <c r="N9" s="355" t="s">
        <v>90</v>
      </c>
      <c r="O9" s="355" t="s">
        <v>91</v>
      </c>
      <c r="P9" s="355" t="s">
        <v>92</v>
      </c>
      <c r="Q9" s="355" t="s">
        <v>93</v>
      </c>
      <c r="R9" s="355" t="s">
        <v>94</v>
      </c>
      <c r="S9" s="355" t="s">
        <v>95</v>
      </c>
      <c r="T9" s="355" t="s">
        <v>96</v>
      </c>
      <c r="U9" s="355" t="s">
        <v>97</v>
      </c>
      <c r="V9" s="355" t="s">
        <v>98</v>
      </c>
      <c r="W9" s="355" t="s">
        <v>99</v>
      </c>
      <c r="X9" s="355" t="s">
        <v>100</v>
      </c>
      <c r="Y9" s="355" t="s">
        <v>101</v>
      </c>
      <c r="Z9" s="356" t="s">
        <v>102</v>
      </c>
      <c r="AA9" s="325"/>
      <c r="AB9" s="326"/>
      <c r="AC9" s="326"/>
      <c r="AD9" s="327"/>
      <c r="AE9" s="326"/>
      <c r="AF9" s="328"/>
      <c r="AG9" s="325"/>
      <c r="AH9" s="326"/>
      <c r="AI9" s="326"/>
    </row>
    <row r="10" spans="1:35" s="81" customFormat="1" ht="15" customHeight="1" x14ac:dyDescent="0.2">
      <c r="A10" s="319" t="s">
        <v>24</v>
      </c>
      <c r="B10" s="137">
        <v>283962</v>
      </c>
      <c r="C10" s="137">
        <v>287296</v>
      </c>
      <c r="D10" s="137">
        <v>246206</v>
      </c>
      <c r="E10" s="137">
        <v>311564</v>
      </c>
      <c r="F10" s="137">
        <v>328779</v>
      </c>
      <c r="G10" s="137">
        <v>269402</v>
      </c>
      <c r="H10" s="137">
        <v>218177</v>
      </c>
      <c r="I10" s="137">
        <v>223354</v>
      </c>
      <c r="J10" s="137">
        <v>275984</v>
      </c>
      <c r="K10" s="137">
        <v>329908.24294599995</v>
      </c>
      <c r="L10" s="137">
        <v>265569.88843429647</v>
      </c>
      <c r="M10" s="137">
        <v>296239.01640055538</v>
      </c>
      <c r="N10" s="137">
        <v>258550.6</v>
      </c>
      <c r="O10" s="137">
        <v>293179.05718749296</v>
      </c>
      <c r="P10" s="137">
        <v>240587.717611</v>
      </c>
      <c r="Q10" s="137">
        <v>305807.56613569858</v>
      </c>
      <c r="R10" s="137">
        <v>392647.01</v>
      </c>
      <c r="S10" s="137">
        <v>414058.64481500001</v>
      </c>
      <c r="T10" s="137">
        <v>333777.71219999995</v>
      </c>
      <c r="U10" s="137">
        <v>352850.02262831153</v>
      </c>
      <c r="V10" s="137">
        <v>394421.42948181962</v>
      </c>
      <c r="W10" s="137">
        <v>392647.80739318253</v>
      </c>
      <c r="X10" s="137">
        <v>357693.74305499997</v>
      </c>
      <c r="Y10" s="137">
        <v>413643.82999999996</v>
      </c>
      <c r="Z10" s="138">
        <v>452872.37252198718</v>
      </c>
      <c r="AA10" s="95"/>
      <c r="AB10" s="86"/>
      <c r="AC10" s="86"/>
      <c r="AD10" s="90"/>
      <c r="AE10" s="86"/>
      <c r="AF10" s="88"/>
      <c r="AG10" s="95"/>
      <c r="AH10" s="86"/>
      <c r="AI10" s="86"/>
    </row>
    <row r="11" spans="1:35" s="81" customFormat="1" ht="6.95" customHeight="1" x14ac:dyDescent="0.2">
      <c r="A11" s="320"/>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40"/>
      <c r="AA11" s="95"/>
      <c r="AB11" s="86"/>
      <c r="AC11" s="86"/>
      <c r="AD11" s="90"/>
      <c r="AE11" s="86"/>
      <c r="AF11" s="88"/>
      <c r="AG11" s="95"/>
      <c r="AH11" s="86"/>
      <c r="AI11" s="86"/>
    </row>
    <row r="12" spans="1:35" s="279" customFormat="1" ht="15" customHeight="1" x14ac:dyDescent="0.2">
      <c r="A12" s="347" t="s">
        <v>117</v>
      </c>
      <c r="B12" s="342">
        <v>153476</v>
      </c>
      <c r="C12" s="342">
        <v>154077</v>
      </c>
      <c r="D12" s="342">
        <v>136340</v>
      </c>
      <c r="E12" s="342">
        <v>153562</v>
      </c>
      <c r="F12" s="342">
        <v>150803</v>
      </c>
      <c r="G12" s="342">
        <v>132906</v>
      </c>
      <c r="H12" s="342">
        <v>124924</v>
      </c>
      <c r="I12" s="342">
        <v>128571</v>
      </c>
      <c r="J12" s="342">
        <v>137553</v>
      </c>
      <c r="K12" s="342">
        <v>147851.579436</v>
      </c>
      <c r="L12" s="342">
        <v>116693.33843429647</v>
      </c>
      <c r="M12" s="342">
        <v>124651.66640055535</v>
      </c>
      <c r="N12" s="342">
        <v>115319.4</v>
      </c>
      <c r="O12" s="342">
        <v>126703.38218749296</v>
      </c>
      <c r="P12" s="342">
        <v>102701.70663599999</v>
      </c>
      <c r="Q12" s="342">
        <v>122313.60292569859</v>
      </c>
      <c r="R12" s="342">
        <v>136956.85999999999</v>
      </c>
      <c r="S12" s="342">
        <v>141057.01656300001</v>
      </c>
      <c r="T12" s="342">
        <v>127855.13808999999</v>
      </c>
      <c r="U12" s="342">
        <v>118769.80762131151</v>
      </c>
      <c r="V12" s="342">
        <v>120647.93495981969</v>
      </c>
      <c r="W12" s="342">
        <v>116548.19779918256</v>
      </c>
      <c r="X12" s="342">
        <v>106782.75576</v>
      </c>
      <c r="Y12" s="342">
        <v>126740.32999999999</v>
      </c>
      <c r="Z12" s="343">
        <v>130945.42252198726</v>
      </c>
      <c r="AA12" s="325"/>
      <c r="AB12" s="326"/>
      <c r="AC12" s="326"/>
      <c r="AD12" s="327"/>
      <c r="AE12" s="326"/>
      <c r="AF12" s="328"/>
      <c r="AG12" s="325"/>
      <c r="AH12" s="326"/>
      <c r="AI12" s="326"/>
    </row>
    <row r="13" spans="1:35" s="279" customFormat="1" ht="15" customHeight="1" x14ac:dyDescent="0.2">
      <c r="A13" s="344" t="s">
        <v>118</v>
      </c>
      <c r="B13" s="345">
        <v>130486</v>
      </c>
      <c r="C13" s="345">
        <v>133219</v>
      </c>
      <c r="D13" s="345">
        <v>109866</v>
      </c>
      <c r="E13" s="345">
        <v>158002</v>
      </c>
      <c r="F13" s="345">
        <v>177976</v>
      </c>
      <c r="G13" s="345">
        <v>136496</v>
      </c>
      <c r="H13" s="345">
        <v>93253</v>
      </c>
      <c r="I13" s="345">
        <v>94783</v>
      </c>
      <c r="J13" s="345">
        <v>138431</v>
      </c>
      <c r="K13" s="345">
        <v>182056.66350999998</v>
      </c>
      <c r="L13" s="345">
        <v>148876.54999999999</v>
      </c>
      <c r="M13" s="345">
        <v>171587.35</v>
      </c>
      <c r="N13" s="345">
        <v>143231.20000000001</v>
      </c>
      <c r="O13" s="345">
        <v>166475.67499999999</v>
      </c>
      <c r="P13" s="345">
        <v>137886.01097500001</v>
      </c>
      <c r="Q13" s="345">
        <v>183493.96320999999</v>
      </c>
      <c r="R13" s="345">
        <v>255690.15</v>
      </c>
      <c r="S13" s="345">
        <v>273001.62825200002</v>
      </c>
      <c r="T13" s="345">
        <v>205922.57411099999</v>
      </c>
      <c r="U13" s="345">
        <v>234080.21500700002</v>
      </c>
      <c r="V13" s="345">
        <v>273773.49452199996</v>
      </c>
      <c r="W13" s="345">
        <v>276099.60959399998</v>
      </c>
      <c r="X13" s="345">
        <v>250910.987295</v>
      </c>
      <c r="Y13" s="345">
        <v>286903.5</v>
      </c>
      <c r="Z13" s="346">
        <v>321926.94999999995</v>
      </c>
      <c r="AA13" s="325"/>
      <c r="AB13" s="326"/>
      <c r="AC13" s="326"/>
      <c r="AD13" s="327"/>
      <c r="AE13" s="326"/>
      <c r="AF13" s="328"/>
      <c r="AG13" s="325"/>
      <c r="AH13" s="326"/>
      <c r="AI13" s="326"/>
    </row>
    <row r="14" spans="1:35" s="81" customFormat="1" ht="5.25" customHeight="1" x14ac:dyDescent="0.2">
      <c r="A14" s="45"/>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2"/>
      <c r="AA14" s="95"/>
      <c r="AB14" s="86"/>
      <c r="AC14" s="86"/>
      <c r="AD14" s="90"/>
      <c r="AE14" s="86"/>
      <c r="AF14" s="88"/>
      <c r="AG14" s="95"/>
      <c r="AH14" s="86"/>
      <c r="AI14" s="86"/>
    </row>
    <row r="15" spans="1:35" s="81" customFormat="1" ht="12" x14ac:dyDescent="0.2">
      <c r="A15" s="116"/>
      <c r="B15" s="100"/>
      <c r="C15" s="86"/>
      <c r="D15" s="87"/>
      <c r="E15" s="86"/>
      <c r="F15" s="87"/>
      <c r="G15" s="86"/>
      <c r="H15" s="86"/>
      <c r="I15" s="86"/>
      <c r="J15" s="87"/>
      <c r="K15" s="86"/>
      <c r="L15" s="88"/>
      <c r="M15" s="86"/>
      <c r="N15" s="88"/>
      <c r="O15" s="95"/>
      <c r="P15" s="89"/>
      <c r="Q15" s="89"/>
      <c r="R15" s="90"/>
      <c r="S15" s="86"/>
      <c r="T15" s="88"/>
      <c r="U15" s="95"/>
      <c r="V15" s="86"/>
      <c r="W15" s="86"/>
      <c r="X15" s="90"/>
      <c r="Y15" s="86"/>
      <c r="Z15" s="88"/>
      <c r="AA15" s="95"/>
      <c r="AB15" s="86"/>
      <c r="AC15" s="86"/>
      <c r="AD15" s="90"/>
      <c r="AE15" s="86"/>
      <c r="AF15" s="88"/>
      <c r="AG15" s="95"/>
      <c r="AH15" s="86"/>
      <c r="AI15" s="86"/>
    </row>
    <row r="16" spans="1:35" s="18" customFormat="1" ht="2.1" customHeight="1" x14ac:dyDescent="0.2">
      <c r="A16" s="23"/>
      <c r="B16" s="24"/>
      <c r="C16" s="24"/>
      <c r="D16" s="24"/>
      <c r="E16" s="24"/>
      <c r="F16" s="24"/>
      <c r="G16" s="24"/>
      <c r="H16" s="24"/>
      <c r="I16" s="24"/>
      <c r="J16" s="24"/>
      <c r="K16" s="24"/>
      <c r="L16" s="24"/>
      <c r="M16" s="24"/>
      <c r="N16" s="24"/>
      <c r="O16" s="24"/>
      <c r="P16" s="24"/>
      <c r="Q16" s="24"/>
      <c r="R16" s="24"/>
      <c r="S16" s="24"/>
      <c r="T16" s="24"/>
      <c r="U16" s="24"/>
      <c r="V16" s="24"/>
      <c r="W16" s="24"/>
      <c r="X16" s="24"/>
      <c r="Y16" s="24"/>
      <c r="Z16" s="25"/>
    </row>
    <row r="17" spans="1:26" s="26" customFormat="1" ht="17.100000000000001" customHeight="1" x14ac:dyDescent="0.2">
      <c r="A17" s="424" t="s">
        <v>33</v>
      </c>
      <c r="B17" s="425"/>
      <c r="C17" s="425"/>
      <c r="D17" s="425"/>
      <c r="E17" s="425"/>
      <c r="F17" s="425"/>
      <c r="G17" s="425"/>
      <c r="H17" s="35"/>
      <c r="I17" s="35"/>
      <c r="Z17" s="74"/>
    </row>
    <row r="18" spans="1:26" s="26" customFormat="1" ht="18" customHeight="1" x14ac:dyDescent="0.2">
      <c r="A18" s="426" t="s">
        <v>113</v>
      </c>
      <c r="B18" s="480"/>
      <c r="C18" s="480"/>
      <c r="D18" s="480"/>
      <c r="E18" s="480"/>
      <c r="F18" s="480"/>
      <c r="G18" s="480"/>
      <c r="H18" s="480"/>
      <c r="I18" s="480"/>
      <c r="J18" s="480"/>
      <c r="K18" s="480"/>
      <c r="L18" s="480"/>
      <c r="M18" s="480"/>
      <c r="N18" s="480"/>
      <c r="O18" s="480"/>
      <c r="P18" s="480"/>
      <c r="Q18" s="480"/>
      <c r="R18" s="114"/>
      <c r="S18" s="114"/>
      <c r="T18" s="114"/>
      <c r="U18" s="114"/>
      <c r="V18" s="114"/>
      <c r="W18" s="114"/>
      <c r="X18" s="114"/>
      <c r="Y18" s="114"/>
      <c r="Z18" s="136"/>
    </row>
    <row r="19" spans="1:26" s="26" customFormat="1" ht="18" customHeight="1" x14ac:dyDescent="0.2">
      <c r="A19" s="428" t="s">
        <v>36</v>
      </c>
      <c r="B19" s="429"/>
      <c r="C19" s="429"/>
      <c r="D19" s="429"/>
      <c r="E19" s="429"/>
      <c r="F19" s="429"/>
      <c r="G19" s="429"/>
      <c r="H19" s="37"/>
      <c r="I19" s="37"/>
      <c r="Z19" s="74"/>
    </row>
    <row r="20" spans="1:26" s="18" customFormat="1" ht="3" customHeight="1" x14ac:dyDescent="0.2">
      <c r="A20" s="27"/>
      <c r="B20" s="28"/>
      <c r="C20" s="28"/>
      <c r="D20" s="28"/>
      <c r="E20" s="28"/>
      <c r="F20" s="28"/>
      <c r="G20" s="28"/>
      <c r="H20" s="28"/>
      <c r="I20" s="28"/>
      <c r="J20" s="28"/>
      <c r="K20" s="28"/>
      <c r="L20" s="28"/>
      <c r="M20" s="28"/>
      <c r="N20" s="28"/>
      <c r="O20" s="28"/>
      <c r="P20" s="28"/>
      <c r="Q20" s="28"/>
      <c r="R20" s="28"/>
      <c r="S20" s="28"/>
      <c r="T20" s="28"/>
      <c r="U20" s="28"/>
      <c r="V20" s="28"/>
      <c r="W20" s="28"/>
      <c r="X20" s="28"/>
      <c r="Y20" s="28"/>
      <c r="Z20" s="29"/>
    </row>
    <row r="22" spans="1:26" ht="81" customHeight="1" x14ac:dyDescent="0.25">
      <c r="A22" s="431"/>
      <c r="B22" s="431"/>
      <c r="C22" s="431"/>
      <c r="D22" s="431"/>
      <c r="E22" s="431"/>
      <c r="F22" s="431"/>
      <c r="G22" s="431"/>
      <c r="H22" s="33"/>
      <c r="I22" s="33"/>
    </row>
    <row r="3012" spans="26:26" x14ac:dyDescent="0.25">
      <c r="Z3012" s="32"/>
    </row>
    <row r="3020" spans="26:26" x14ac:dyDescent="0.25">
      <c r="Z3020" s="32"/>
    </row>
    <row r="3092" spans="22:22" x14ac:dyDescent="0.25">
      <c r="V3092" s="32"/>
    </row>
    <row r="3232" spans="26:26" x14ac:dyDescent="0.25">
      <c r="Z3232" s="32"/>
    </row>
    <row r="3240" spans="26:26" x14ac:dyDescent="0.25">
      <c r="Z3240" s="32"/>
    </row>
    <row r="3707" spans="26:26" x14ac:dyDescent="0.25">
      <c r="Z3707" s="32"/>
    </row>
    <row r="3715" spans="26:26" x14ac:dyDescent="0.25">
      <c r="Z3715" s="32"/>
    </row>
    <row r="3744" spans="22:22" x14ac:dyDescent="0.25">
      <c r="V3744" s="32"/>
    </row>
    <row r="3917" spans="26:26" x14ac:dyDescent="0.25">
      <c r="Z3917" s="32"/>
    </row>
    <row r="3925" spans="26:26" x14ac:dyDescent="0.25">
      <c r="Z3925" s="32"/>
    </row>
    <row r="4298" spans="26:26" x14ac:dyDescent="0.25">
      <c r="Z4298" s="32"/>
    </row>
    <row r="4299" spans="26:26" x14ac:dyDescent="0.25">
      <c r="Z4299" s="32"/>
    </row>
    <row r="4316" spans="25:25" x14ac:dyDescent="0.25">
      <c r="Y4316" s="32"/>
    </row>
    <row r="4392" spans="20:22" x14ac:dyDescent="0.25">
      <c r="T4392" s="32"/>
    </row>
    <row r="4399" spans="20:22" x14ac:dyDescent="0.25">
      <c r="V4399" s="32"/>
    </row>
    <row r="7877" spans="20:20" x14ac:dyDescent="0.25">
      <c r="T7877" s="32"/>
    </row>
  </sheetData>
  <mergeCells count="10">
    <mergeCell ref="A17:G17"/>
    <mergeCell ref="A18:Q18"/>
    <mergeCell ref="A19:G19"/>
    <mergeCell ref="A22:G22"/>
    <mergeCell ref="A1:G2"/>
    <mergeCell ref="A3:L4"/>
    <mergeCell ref="A5:L5"/>
    <mergeCell ref="A7:Z7"/>
    <mergeCell ref="A8:A9"/>
    <mergeCell ref="B8:Z8"/>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876"/>
  <sheetViews>
    <sheetView showGridLines="0" zoomScaleNormal="100" workbookViewId="0">
      <selection activeCell="A6" sqref="A6"/>
    </sheetView>
  </sheetViews>
  <sheetFormatPr baseColWidth="10" defaultRowHeight="14.25" x14ac:dyDescent="0.25"/>
  <cols>
    <col min="1" max="1" width="32.28515625" style="30" customWidth="1"/>
    <col min="2" max="10" width="9.5703125" style="30" customWidth="1"/>
    <col min="11" max="11" width="8.140625" style="30" customWidth="1"/>
    <col min="12" max="13" width="9.28515625" style="30" customWidth="1"/>
    <col min="14" max="14" width="2.7109375" style="30" customWidth="1"/>
    <col min="15" max="15" width="11" style="30" customWidth="1"/>
    <col min="16" max="16" width="6.140625" style="30" customWidth="1"/>
    <col min="17" max="17" width="8.140625" style="30" customWidth="1"/>
    <col min="18" max="19" width="9.28515625" style="30" customWidth="1"/>
    <col min="20" max="16384" width="11.42578125" style="30"/>
  </cols>
  <sheetData>
    <row r="1" spans="1:19" s="22" customFormat="1" ht="60" customHeight="1" x14ac:dyDescent="0.2">
      <c r="A1" s="431"/>
    </row>
    <row r="2" spans="1:19" s="22" customFormat="1" ht="30.75" customHeight="1" x14ac:dyDescent="0.2">
      <c r="A2" s="431"/>
    </row>
    <row r="3" spans="1:19" s="18" customFormat="1" ht="14.1" customHeight="1" x14ac:dyDescent="0.2">
      <c r="A3" s="432" t="str">
        <f>+Índice!A4</f>
        <v>Encuesta Nacional de Arroz Mecanizado, ENAM Primer Semestre 2024</v>
      </c>
      <c r="B3" s="432"/>
      <c r="C3" s="432"/>
      <c r="D3" s="432"/>
      <c r="E3" s="432"/>
      <c r="F3" s="432"/>
      <c r="G3" s="432"/>
      <c r="H3" s="432"/>
      <c r="I3" s="432"/>
      <c r="J3" s="432"/>
    </row>
    <row r="4" spans="1:19" s="18" customFormat="1" ht="17.100000000000001" customHeight="1" x14ac:dyDescent="0.2">
      <c r="A4" s="432"/>
      <c r="B4" s="432"/>
      <c r="C4" s="432"/>
      <c r="D4" s="432"/>
      <c r="E4" s="432"/>
      <c r="F4" s="432"/>
      <c r="G4" s="432"/>
      <c r="H4" s="432"/>
      <c r="I4" s="432"/>
      <c r="J4" s="432"/>
    </row>
    <row r="5" spans="1:19" s="18" customFormat="1" ht="39" customHeight="1" x14ac:dyDescent="0.2">
      <c r="A5" s="433" t="s">
        <v>119</v>
      </c>
      <c r="B5" s="434"/>
      <c r="C5" s="434"/>
      <c r="D5" s="434"/>
      <c r="E5" s="434"/>
      <c r="F5" s="434"/>
      <c r="G5" s="434"/>
      <c r="H5" s="434"/>
      <c r="I5" s="434"/>
      <c r="J5" s="434"/>
    </row>
    <row r="6" spans="1:19" s="18" customFormat="1" x14ac:dyDescent="0.25">
      <c r="A6" s="234" t="s">
        <v>235</v>
      </c>
    </row>
    <row r="7" spans="1:19" s="18" customFormat="1" ht="23.25" customHeight="1" x14ac:dyDescent="0.2">
      <c r="A7" s="451" t="s">
        <v>120</v>
      </c>
      <c r="B7" s="452"/>
      <c r="C7" s="452"/>
      <c r="D7" s="452"/>
      <c r="E7" s="452"/>
      <c r="F7" s="452"/>
      <c r="G7" s="452"/>
      <c r="H7" s="452"/>
      <c r="I7" s="452"/>
      <c r="J7" s="453"/>
    </row>
    <row r="8" spans="1:19" s="279" customFormat="1" ht="15" customHeight="1" x14ac:dyDescent="0.2">
      <c r="A8" s="483" t="s">
        <v>116</v>
      </c>
      <c r="B8" s="478" t="s">
        <v>195</v>
      </c>
      <c r="C8" s="478"/>
      <c r="D8" s="478"/>
      <c r="E8" s="478"/>
      <c r="F8" s="478"/>
      <c r="G8" s="478"/>
      <c r="H8" s="478"/>
      <c r="I8" s="478"/>
      <c r="J8" s="479"/>
      <c r="K8" s="325"/>
      <c r="L8" s="326"/>
      <c r="M8" s="326"/>
      <c r="N8" s="327"/>
      <c r="O8" s="326"/>
      <c r="P8" s="328"/>
      <c r="Q8" s="325"/>
      <c r="R8" s="326"/>
      <c r="S8" s="326"/>
    </row>
    <row r="9" spans="1:19" s="279" customFormat="1" ht="15" customHeight="1" x14ac:dyDescent="0.2">
      <c r="A9" s="484"/>
      <c r="B9" s="355" t="s">
        <v>94</v>
      </c>
      <c r="C9" s="355" t="s">
        <v>95</v>
      </c>
      <c r="D9" s="355" t="s">
        <v>96</v>
      </c>
      <c r="E9" s="355" t="s">
        <v>97</v>
      </c>
      <c r="F9" s="355" t="s">
        <v>98</v>
      </c>
      <c r="G9" s="355" t="s">
        <v>99</v>
      </c>
      <c r="H9" s="355" t="s">
        <v>100</v>
      </c>
      <c r="I9" s="355" t="s">
        <v>101</v>
      </c>
      <c r="J9" s="356" t="s">
        <v>102</v>
      </c>
      <c r="K9" s="325"/>
      <c r="L9" s="326"/>
      <c r="M9" s="326"/>
      <c r="N9" s="327"/>
      <c r="O9" s="326"/>
      <c r="P9" s="328"/>
      <c r="Q9" s="325"/>
      <c r="R9" s="326"/>
      <c r="S9" s="326"/>
    </row>
    <row r="10" spans="1:19" s="81" customFormat="1" ht="6.95" customHeight="1" x14ac:dyDescent="0.2">
      <c r="A10" s="42"/>
      <c r="B10" s="139"/>
      <c r="C10" s="139"/>
      <c r="D10" s="139"/>
      <c r="E10" s="139"/>
      <c r="F10" s="139"/>
      <c r="G10" s="139"/>
      <c r="H10" s="139"/>
      <c r="I10" s="139"/>
      <c r="J10" s="140"/>
      <c r="K10" s="95"/>
      <c r="L10" s="86"/>
      <c r="M10" s="86"/>
      <c r="N10" s="90"/>
      <c r="O10" s="86"/>
      <c r="P10" s="88"/>
      <c r="Q10" s="95"/>
      <c r="R10" s="86"/>
      <c r="S10" s="86"/>
    </row>
    <row r="11" spans="1:19" s="279" customFormat="1" ht="15" customHeight="1" x14ac:dyDescent="0.2">
      <c r="A11" s="110" t="s">
        <v>117</v>
      </c>
      <c r="B11" s="357">
        <v>6.3496663590079816</v>
      </c>
      <c r="C11" s="357">
        <v>6.3968067727465545</v>
      </c>
      <c r="D11" s="357">
        <v>6.4356696317464142</v>
      </c>
      <c r="E11" s="357">
        <v>6.4950416304032794</v>
      </c>
      <c r="F11" s="357">
        <v>6.6321826056427904</v>
      </c>
      <c r="G11" s="357">
        <v>6.46</v>
      </c>
      <c r="H11" s="357">
        <v>6.5358652444911689</v>
      </c>
      <c r="I11" s="357">
        <v>6.6907937051013997</v>
      </c>
      <c r="J11" s="358">
        <v>6.1589106887662677</v>
      </c>
      <c r="K11" s="325"/>
      <c r="L11" s="326"/>
      <c r="M11" s="326"/>
      <c r="N11" s="327"/>
      <c r="O11" s="326"/>
      <c r="P11" s="328"/>
      <c r="Q11" s="325"/>
      <c r="R11" s="326"/>
      <c r="S11" s="326"/>
    </row>
    <row r="12" spans="1:19" s="279" customFormat="1" ht="15" customHeight="1" x14ac:dyDescent="0.2">
      <c r="A12" s="109" t="s">
        <v>118</v>
      </c>
      <c r="B12" s="359">
        <v>3.4598865426162102</v>
      </c>
      <c r="C12" s="359">
        <v>3.4789433302120809</v>
      </c>
      <c r="D12" s="359">
        <v>3.2502244179029063</v>
      </c>
      <c r="E12" s="359">
        <v>4.2196349067616161</v>
      </c>
      <c r="F12" s="359">
        <v>4.7392815798491803</v>
      </c>
      <c r="G12" s="359">
        <v>4.49</v>
      </c>
      <c r="H12" s="359">
        <v>4.3374503965329172</v>
      </c>
      <c r="I12" s="359">
        <v>4.9331419220558939</v>
      </c>
      <c r="J12" s="360">
        <v>3.7049182473145508</v>
      </c>
      <c r="K12" s="325"/>
      <c r="L12" s="326"/>
      <c r="M12" s="326"/>
      <c r="N12" s="327"/>
      <c r="O12" s="326"/>
      <c r="P12" s="328"/>
      <c r="Q12" s="325"/>
      <c r="R12" s="326"/>
      <c r="S12" s="326"/>
    </row>
    <row r="13" spans="1:19" s="81" customFormat="1" ht="6.95" customHeight="1" x14ac:dyDescent="0.2">
      <c r="A13" s="45"/>
      <c r="B13" s="141"/>
      <c r="C13" s="141"/>
      <c r="D13" s="141"/>
      <c r="E13" s="141"/>
      <c r="F13" s="141"/>
      <c r="G13" s="141"/>
      <c r="H13" s="141"/>
      <c r="I13" s="141"/>
      <c r="J13" s="142"/>
      <c r="K13" s="95"/>
      <c r="L13" s="86"/>
      <c r="M13" s="86"/>
      <c r="N13" s="90"/>
      <c r="O13" s="86"/>
      <c r="P13" s="88"/>
      <c r="Q13" s="95"/>
      <c r="R13" s="86"/>
      <c r="S13" s="86"/>
    </row>
    <row r="14" spans="1:19" s="81" customFormat="1" ht="12" x14ac:dyDescent="0.2">
      <c r="A14" s="116"/>
      <c r="B14" s="90"/>
      <c r="C14" s="86"/>
      <c r="D14" s="88"/>
      <c r="E14" s="95"/>
      <c r="F14" s="86"/>
      <c r="G14" s="86"/>
      <c r="H14" s="90"/>
      <c r="I14" s="86"/>
      <c r="J14" s="88"/>
      <c r="K14" s="95"/>
      <c r="L14" s="86"/>
      <c r="M14" s="86"/>
      <c r="N14" s="90"/>
      <c r="O14" s="86"/>
      <c r="P14" s="88"/>
      <c r="Q14" s="95"/>
      <c r="R14" s="86"/>
      <c r="S14" s="86"/>
    </row>
    <row r="15" spans="1:19" s="18" customFormat="1" ht="2.1" customHeight="1" x14ac:dyDescent="0.2">
      <c r="A15" s="23"/>
      <c r="B15" s="24"/>
      <c r="C15" s="24"/>
      <c r="D15" s="24"/>
      <c r="E15" s="24"/>
      <c r="F15" s="24"/>
      <c r="G15" s="24"/>
      <c r="H15" s="24"/>
      <c r="I15" s="24"/>
      <c r="J15" s="25"/>
    </row>
    <row r="16" spans="1:19" s="26" customFormat="1" ht="17.100000000000001" customHeight="1" x14ac:dyDescent="0.2">
      <c r="A16" s="34" t="s">
        <v>33</v>
      </c>
      <c r="J16" s="74"/>
    </row>
    <row r="17" spans="1:10" s="26" customFormat="1" ht="18" customHeight="1" x14ac:dyDescent="0.2">
      <c r="A17" s="464" t="s">
        <v>121</v>
      </c>
      <c r="B17" s="485"/>
      <c r="C17" s="485"/>
      <c r="D17" s="485"/>
      <c r="E17" s="485"/>
      <c r="F17" s="485"/>
      <c r="G17" s="485"/>
      <c r="H17" s="114"/>
      <c r="I17" s="114"/>
      <c r="J17" s="136"/>
    </row>
    <row r="18" spans="1:10" s="26" customFormat="1" ht="18" customHeight="1" x14ac:dyDescent="0.2">
      <c r="A18" s="71" t="s">
        <v>36</v>
      </c>
      <c r="J18" s="74"/>
    </row>
    <row r="19" spans="1:10" s="18" customFormat="1" ht="3" customHeight="1" x14ac:dyDescent="0.2">
      <c r="A19" s="27"/>
      <c r="B19" s="28"/>
      <c r="C19" s="28"/>
      <c r="D19" s="28"/>
      <c r="E19" s="28"/>
      <c r="F19" s="28"/>
      <c r="G19" s="28"/>
      <c r="H19" s="28"/>
      <c r="I19" s="28"/>
      <c r="J19" s="29"/>
    </row>
    <row r="21" spans="1:10" ht="81" customHeight="1" x14ac:dyDescent="0.25">
      <c r="A21" s="33"/>
    </row>
    <row r="3011" spans="10:10" x14ac:dyDescent="0.25">
      <c r="J3011" s="32"/>
    </row>
    <row r="3019" spans="10:10" x14ac:dyDescent="0.25">
      <c r="J3019" s="32"/>
    </row>
    <row r="3091" spans="6:6" x14ac:dyDescent="0.25">
      <c r="F3091" s="32"/>
    </row>
    <row r="3231" spans="10:10" x14ac:dyDescent="0.25">
      <c r="J3231" s="32"/>
    </row>
    <row r="3239" spans="10:10" x14ac:dyDescent="0.25">
      <c r="J3239" s="32"/>
    </row>
    <row r="3706" spans="10:10" x14ac:dyDescent="0.25">
      <c r="J3706" s="32"/>
    </row>
    <row r="3714" spans="10:10" x14ac:dyDescent="0.25">
      <c r="J3714" s="32"/>
    </row>
    <row r="3743" spans="6:6" x14ac:dyDescent="0.25">
      <c r="F3743" s="32"/>
    </row>
    <row r="3916" spans="10:10" x14ac:dyDescent="0.25">
      <c r="J3916" s="32"/>
    </row>
    <row r="3924" spans="10:10" x14ac:dyDescent="0.25">
      <c r="J3924" s="32"/>
    </row>
    <row r="4297" spans="10:10" x14ac:dyDescent="0.25">
      <c r="J4297" s="32"/>
    </row>
    <row r="4298" spans="10:10" x14ac:dyDescent="0.25">
      <c r="J4298" s="32"/>
    </row>
    <row r="4315" spans="9:9" x14ac:dyDescent="0.25">
      <c r="I4315" s="32"/>
    </row>
    <row r="4391" spans="4:6" x14ac:dyDescent="0.25">
      <c r="D4391" s="32"/>
    </row>
    <row r="4398" spans="4:6" x14ac:dyDescent="0.25">
      <c r="F4398" s="32"/>
    </row>
    <row r="7876" spans="4:4" x14ac:dyDescent="0.25">
      <c r="D7876" s="32"/>
    </row>
  </sheetData>
  <mergeCells count="7">
    <mergeCell ref="A3:J4"/>
    <mergeCell ref="A5:J5"/>
    <mergeCell ref="A17:G17"/>
    <mergeCell ref="A1:A2"/>
    <mergeCell ref="A7:J7"/>
    <mergeCell ref="A8:A9"/>
    <mergeCell ref="B8:J8"/>
  </mergeCells>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5" ma:contentTypeDescription="Crear nuevo documento." ma:contentTypeScope="" ma:versionID="b930a059fc53f14b28c757aa88ea17ba">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809f902bd72c398344f4eafcc69c7579"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8190eb6-8e6e-4223-a66e-2e079989e3d0">
      <Terms xmlns="http://schemas.microsoft.com/office/infopath/2007/PartnerControls"/>
    </lcf76f155ced4ddcb4097134ff3c332f>
    <TaxCatchAll xmlns="b841f3fa-9ef8-4e95-9162-d8f0c2a8a625"/>
  </documentManagement>
</p:properties>
</file>

<file path=customXml/itemProps1.xml><?xml version="1.0" encoding="utf-8"?>
<ds:datastoreItem xmlns:ds="http://schemas.openxmlformats.org/officeDocument/2006/customXml" ds:itemID="{A4225C6D-03E3-4FB0-B06F-2680A04A975B}">
  <ds:schemaRefs>
    <ds:schemaRef ds:uri="http://schemas.microsoft.com/office/2006/metadata/longProperties"/>
  </ds:schemaRefs>
</ds:datastoreItem>
</file>

<file path=customXml/itemProps2.xml><?xml version="1.0" encoding="utf-8"?>
<ds:datastoreItem xmlns:ds="http://schemas.openxmlformats.org/officeDocument/2006/customXml" ds:itemID="{C7699A35-6995-4DFA-8A79-B429A9783B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90eb6-8e6e-4223-a66e-2e079989e3d0"/>
    <ds:schemaRef ds:uri="b841f3fa-9ef8-4e95-9162-d8f0c2a8a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1DCAD8-24A0-48A3-99F6-B42B84691D67}">
  <ds:schemaRefs>
    <ds:schemaRef ds:uri="http://schemas.microsoft.com/sharepoint/v3/contenttype/forms"/>
  </ds:schemaRefs>
</ds:datastoreItem>
</file>

<file path=customXml/itemProps4.xml><?xml version="1.0" encoding="utf-8"?>
<ds:datastoreItem xmlns:ds="http://schemas.openxmlformats.org/officeDocument/2006/customXml" ds:itemID="{32163AA6-864D-4925-9231-E7ACE2C8AA75}">
  <ds:schemaRefs>
    <ds:schemaRef ds:uri="http://schemas.microsoft.com/office/2006/metadata/properties"/>
    <ds:schemaRef ds:uri="b841f3fa-9ef8-4e95-9162-d8f0c2a8a625"/>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48190eb6-8e6e-4223-a66e-2e079989e3d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Índice</vt:lpstr>
      <vt:lpstr>Ficha Técnica</vt:lpstr>
      <vt:lpstr>Cuadro 1</vt:lpstr>
      <vt:lpstr>Cuadro 1.1</vt:lpstr>
      <vt:lpstr>Cuadro 2</vt:lpstr>
      <vt:lpstr>Cuadro 3</vt:lpstr>
      <vt:lpstr>Cuadro 4</vt:lpstr>
      <vt:lpstr>Cuadro 5</vt:lpstr>
      <vt:lpstr>Cuadro 6</vt:lpstr>
      <vt:lpstr>Cuadro 7</vt:lpstr>
      <vt:lpstr>Cuadro 8</vt:lpstr>
      <vt:lpstr>Cuadro 9</vt:lpstr>
      <vt:lpstr>Históricos</vt:lpstr>
      <vt:lpstr>'Ficha Técnica'!_Hlk173515539</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Juan David Calderon Vargas</cp:lastModifiedBy>
  <cp:lastPrinted>2019-01-09T21:10:54Z</cp:lastPrinted>
  <dcterms:created xsi:type="dcterms:W3CDTF">2007-01-25T17:17:56Z</dcterms:created>
  <dcterms:modified xsi:type="dcterms:W3CDTF">2024-08-09T17:17:56Z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