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TUP/Productos/2024/III trim 2024/"/>
    </mc:Choice>
  </mc:AlternateContent>
  <xr:revisionPtr revIDLastSave="84" documentId="8_{38BC48C5-411D-4D8C-BF02-0BB35150AFD2}" xr6:coauthVersionLast="47" xr6:coauthVersionMax="47" xr10:uidLastSave="{AA8B384B-544C-4C23-9C51-6E9DE92F7846}"/>
  <bookViews>
    <workbookView xWindow="-120" yWindow="-120" windowWidth="20730" windowHeight="11040" tabRatio="815" xr2:uid="{00000000-000D-0000-FFFF-FFFF00000000}"/>
  </bookViews>
  <sheets>
    <sheet name="Índice" sheetId="519" r:id="rId1"/>
    <sheet name="Anexo 1" sheetId="522" r:id="rId2"/>
    <sheet name="Anexo 2" sheetId="523" r:id="rId3"/>
    <sheet name="Anexo 3" sheetId="52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51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Catalog Rebound=True;Update Isolation Level=2" command="Model" commandType="1"/>
    <olapPr rowDrillCount="1000"/>
  </connection>
</connections>
</file>

<file path=xl/sharedStrings.xml><?xml version="1.0" encoding="utf-8"?>
<sst xmlns="http://schemas.openxmlformats.org/spreadsheetml/2006/main" count="1068" uniqueCount="160">
  <si>
    <t>1.</t>
  </si>
  <si>
    <t>2.</t>
  </si>
  <si>
    <t>3.</t>
  </si>
  <si>
    <t>Movimiento del parque urbano automotor y pasajeros transportados, según áreas metropolitanas y ciudades</t>
  </si>
  <si>
    <t>Movimiento del transporte tradicional, según áreas metropolitanas, ciudades y nivel de servicio</t>
  </si>
  <si>
    <t>Movimiento de Sistemas Integrados de Transporte Masivo, Metro y Cable, según áreas metropolitanas, ciudades y nivel de servicio</t>
  </si>
  <si>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</si>
  <si>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</si>
  <si>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</si>
  <si>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</si>
  <si>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</si>
  <si>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</si>
  <si>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</si>
  <si>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</si>
  <si>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</si>
  <si>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</si>
  <si>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</si>
  <si>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</si>
  <si>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</si>
  <si>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</si>
  <si>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</si>
  <si>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</si>
  <si>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</si>
  <si>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</si>
  <si>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</si>
  <si>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</si>
  <si>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</si>
  <si>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</si>
  <si>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</si>
  <si>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</si>
  <si>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</si>
  <si>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</si>
  <si>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</si>
  <si>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</si>
  <si>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</si>
  <si>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</si>
  <si>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</si>
  <si>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</si>
  <si>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</si>
  <si>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</si>
  <si>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</si>
  <si>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</si>
  <si>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</si>
  <si>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</si>
  <si>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</si>
  <si>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</si>
  <si>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</si>
  <si>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</si>
  <si>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</si>
  <si>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</si>
  <si>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</si>
  <si>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</si>
  <si>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</si>
  <si>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</si>
  <si>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</si>
  <si>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</si>
  <si>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 xml:space="preserve">Fuente: </t>
    </r>
    <r>
      <rPr>
        <sz val="8"/>
        <color indexed="8"/>
        <rFont val="Segoe UI"/>
        <family val="2"/>
      </rPr>
      <t>DANE, ETUP</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</si>
  <si>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</si>
  <si>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</si>
  <si>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</si>
  <si>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</si>
  <si>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</si>
  <si>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</si>
  <si>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</si>
  <si>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</si>
  <si>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</si>
  <si>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</si>
  <si>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</si>
  <si>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</si>
  <si>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</si>
  <si>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</si>
  <si>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</si>
  <si>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t>***  TransMiCable fue inaugurado el 27 de diciembre de 2018 e inició operaciones el 29 de diciembre del mismo año.</t>
  </si>
  <si>
    <t>Buses*</t>
  </si>
  <si>
    <t>Variación año corrido</t>
  </si>
  <si>
    <t>Variación doce meses</t>
  </si>
  <si>
    <t>Buses</t>
  </si>
  <si>
    <t>Variación trimestral</t>
  </si>
  <si>
    <t>* Por reserva estadística se agrega el tipo de vehículo padrón.</t>
  </si>
  <si>
    <t>ANEXO ESTADÍSTICO</t>
  </si>
  <si>
    <t>**</t>
  </si>
  <si>
    <t>/</t>
  </si>
  <si>
    <t>inicio</t>
  </si>
  <si>
    <t>Variación anual = ((Valor mes año actual-valor mes año anterior)/(valor mes año anterior))*100</t>
  </si>
  <si>
    <t>Variación trimestral = ((Valor mes año actual-valor mes anterior año actual)/(valor mes anterior año actual))*100</t>
  </si>
  <si>
    <t>Variación año corrido=((valor de los meses transcurridos del año de referencia-valor de los mismos meses transcurridos del año anterior)/(valor de los meses transcurridos del año anterior))*100</t>
  </si>
  <si>
    <t>Variación acumulado doce meses: variación porcentual calculada entre los últimos 12 meses hasta el mes de referencia y el mismo período del año anterior</t>
  </si>
  <si>
    <t>* Incluye los Sistemas Integrados de Transporte Masivo y el transporte tradicional</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</si>
  <si>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</si>
  <si>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</si>
  <si>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</si>
  <si>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</si>
  <si>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</si>
  <si>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</si>
  <si>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t>Área Metropolitana del Valle de Aburrá (Medellín)</t>
    </r>
    <r>
      <rPr>
        <b/>
        <vertAlign val="superscript"/>
        <sz val="9"/>
        <rFont val="Segoe UI"/>
        <family val="2"/>
      </rPr>
      <t>4</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</si>
  <si>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</si>
  <si>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</si>
  <si>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</si>
  <si>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Variación trimestral.</t>
  </si>
  <si>
    <r>
      <rPr>
        <sz val="8"/>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</si>
  <si>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r>
      <rPr>
        <vertAlign val="superscript"/>
        <sz val="8"/>
        <rFont val="Segoe UI"/>
        <family val="2"/>
      </rPr>
      <t>5</t>
    </r>
    <r>
      <rPr>
        <sz val="8"/>
        <rFont val="Segoe UI"/>
        <family val="2"/>
      </rPr>
      <t xml:space="preserve"> Corresponde a los pasajeros movilizados en alimentador, padrón y troncal</t>
    </r>
  </si>
  <si>
    <r>
      <rPr>
        <vertAlign val="superscript"/>
        <sz val="8"/>
        <rFont val="Segoe UI"/>
        <family val="2"/>
      </rPr>
      <t>7</t>
    </r>
    <r>
      <rPr>
        <sz val="8"/>
        <rFont val="Segoe UI"/>
        <family val="2"/>
      </rPr>
      <t xml:space="preserve"> El  Megacable de Pereira fue inaugurado el 30 de agosto del 2021 e inició la prestación del servicio el 20 de septiembre del 2021.</t>
    </r>
  </si>
  <si>
    <r>
      <rPr>
        <sz val="8"/>
        <color indexed="8"/>
        <rFont val="Segoe UI"/>
        <family val="2"/>
      </rPr>
      <t>¹ Corresponde al total de pasajeros movilizados en alimentador, padrón y troncal. Se totaliza el número de pasajeros debido a que se puede subestimar al desagregarlo.</t>
    </r>
  </si>
  <si>
    <r>
      <t>2024</t>
    </r>
    <r>
      <rPr>
        <b/>
        <vertAlign val="superscript"/>
        <sz val="9"/>
        <rFont val="Segoe UI"/>
        <family val="2"/>
      </rPr>
      <t>p</t>
    </r>
  </si>
  <si>
    <r>
      <t>Armenia</t>
    </r>
    <r>
      <rPr>
        <b/>
        <vertAlign val="superscript"/>
        <sz val="9"/>
        <rFont val="Segoe UI"/>
        <family val="2"/>
      </rPr>
      <t>9</t>
    </r>
  </si>
  <si>
    <r>
      <t>Busetas</t>
    </r>
    <r>
      <rPr>
        <vertAlign val="superscript"/>
        <sz val="9"/>
        <rFont val="Segoe UI"/>
        <family val="2"/>
      </rPr>
      <t>10</t>
    </r>
  </si>
  <si>
    <r>
      <t>Florencia</t>
    </r>
    <r>
      <rPr>
        <b/>
        <vertAlign val="superscript"/>
        <sz val="9"/>
        <rFont val="Segoe UI"/>
        <family val="2"/>
      </rPr>
      <t>11</t>
    </r>
  </si>
  <si>
    <r>
      <t>Busetas</t>
    </r>
    <r>
      <rPr>
        <vertAlign val="superscript"/>
        <sz val="9"/>
        <rFont val="Segoe UI"/>
        <family val="2"/>
      </rPr>
      <t>12</t>
    </r>
  </si>
  <si>
    <r>
      <t>Neiva</t>
    </r>
    <r>
      <rPr>
        <b/>
        <vertAlign val="superscript"/>
        <sz val="9"/>
        <rFont val="Segoe UI"/>
        <family val="2"/>
      </rPr>
      <t>13</t>
    </r>
  </si>
  <si>
    <r>
      <t>Quibdó</t>
    </r>
    <r>
      <rPr>
        <b/>
        <vertAlign val="superscript"/>
        <sz val="9"/>
        <rFont val="Segoe UI"/>
        <family val="2"/>
      </rPr>
      <t>14</t>
    </r>
  </si>
  <si>
    <r>
      <t>Tunja</t>
    </r>
    <r>
      <rPr>
        <b/>
        <vertAlign val="superscript"/>
        <sz val="9"/>
        <rFont val="Segoe UI"/>
        <family val="2"/>
      </rPr>
      <t>15</t>
    </r>
  </si>
  <si>
    <r>
      <t>Valledupar</t>
    </r>
    <r>
      <rPr>
        <b/>
        <vertAlign val="superscript"/>
        <sz val="9"/>
        <rFont val="Segoe UI"/>
        <family val="2"/>
      </rPr>
      <t>16</t>
    </r>
  </si>
  <si>
    <t>* Incluye los Sistemas Integrados de Transporte Masivo y el transporte tradicional.</t>
  </si>
  <si>
    <r>
      <rPr>
        <vertAlign val="superscript"/>
        <sz val="8"/>
        <color indexed="8"/>
        <rFont val="Segoe UI"/>
        <family val="2"/>
      </rPr>
      <t>3</t>
    </r>
    <r>
      <rPr>
        <sz val="8"/>
        <color indexed="8"/>
        <rFont val="Segoe UI"/>
        <family val="2"/>
      </rPr>
      <t xml:space="preserve"> Bucaramanga, Floridablanca, Girón y Piedecuesta</t>
    </r>
    <r>
      <rPr>
        <sz val="8"/>
        <color theme="1"/>
        <rFont val="Segoe UI"/>
        <family val="2"/>
      </rPr>
      <t>.</t>
    </r>
  </si>
  <si>
    <r>
      <rPr>
        <vertAlign val="superscript"/>
        <sz val="8"/>
        <color indexed="8"/>
        <rFont val="Segoe UI"/>
        <family val="2"/>
      </rPr>
      <t>6</t>
    </r>
    <r>
      <rPr>
        <sz val="8"/>
        <color indexed="8"/>
        <rFont val="Segoe UI"/>
        <family val="2"/>
      </rPr>
      <t xml:space="preserve"> Manizales y Chinchiná.</t>
    </r>
  </si>
  <si>
    <r>
      <rPr>
        <vertAlign val="superscript"/>
        <sz val="8"/>
        <color rgb="FF000000"/>
        <rFont val="Segoe UI"/>
        <family val="2"/>
      </rPr>
      <t>7</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</si>
  <si>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8</t>
    </r>
    <r>
      <rPr>
        <sz val="8"/>
        <color indexed="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</si>
  <si>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color rgb="FF000000"/>
        <rFont val="Segoe UI"/>
        <family val="2"/>
      </rPr>
      <t xml:space="preserve">7 </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</si>
  <si>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9</t>
    </r>
    <r>
      <rPr>
        <sz val="8"/>
        <color indexed="8"/>
        <rFont val="Segoe UI"/>
        <family val="2"/>
      </rPr>
      <t xml:space="preserve">  Por reserva estadística se agregan los siguientes tipos de vehículos:  buses y microbuses-colectivos.</t>
    </r>
  </si>
  <si>
    <r>
      <rPr>
        <vertAlign val="superscript"/>
        <sz val="8"/>
        <color rgb="FF000000"/>
        <rFont val="Segoe UI"/>
        <family val="2"/>
      </rPr>
      <t>10</t>
    </r>
    <r>
      <rPr>
        <sz val="8"/>
        <color indexed="8"/>
        <rFont val="Segoe UI"/>
        <family val="2"/>
      </rPr>
      <t xml:space="preserve"> Por reserva estadística se agrega el tipo de vehículo microbuses-colectivo.</t>
    </r>
  </si>
  <si>
    <r>
      <rPr>
        <vertAlign val="superscript"/>
        <sz val="8"/>
        <color rgb="FF000000"/>
        <rFont val="Segoe UI"/>
        <family val="2"/>
      </rPr>
      <t>11</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</si>
  <si>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12</t>
    </r>
    <r>
      <rPr>
        <sz val="8"/>
        <color indexed="8"/>
        <rFont val="Segoe UI"/>
        <family val="2"/>
      </rPr>
      <t xml:space="preserve"> Por reserva estadística se agrega el tipo de vehículo microbuses-colectivo.</t>
    </r>
  </si>
  <si>
    <r>
      <rPr>
        <vertAlign val="superscript"/>
        <sz val="8"/>
        <color rgb="FF000000"/>
        <rFont val="Segoe UI"/>
        <family val="2"/>
      </rPr>
      <t>13</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</si>
  <si>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14</t>
    </r>
    <r>
      <rPr>
        <sz val="8"/>
        <color indexed="8"/>
        <rFont val="Segoe UI"/>
        <family val="2"/>
      </rPr>
      <t xml:space="preserve"> Por reserva estadística se agregan los siguientes tipos de vehículos:   bus y microbuses-colectivos.</t>
    </r>
  </si>
  <si>
    <r>
      <rPr>
        <vertAlign val="superscript"/>
        <sz val="8"/>
        <color rgb="FF000000"/>
        <rFont val="Segoe UI"/>
        <family val="2"/>
      </rPr>
      <t>15</t>
    </r>
    <r>
      <rPr>
        <sz val="8"/>
        <color indexed="8"/>
        <rFont val="Segoe UI"/>
        <family val="2"/>
      </rPr>
      <t xml:space="preserve"> Por reserva estadística se agregan los siguientes tipos de vehículos:   bus, busetas y microbuses-colectivos.</t>
    </r>
  </si>
  <si>
    <r>
      <rPr>
        <vertAlign val="superscript"/>
        <sz val="8"/>
        <color rgb="FF000000"/>
        <rFont val="Segoe UI"/>
        <family val="2"/>
      </rPr>
      <t>16</t>
    </r>
    <r>
      <rPr>
        <sz val="8"/>
        <color indexed="8"/>
        <rFont val="Segoe UI"/>
        <family val="2"/>
      </rPr>
      <t xml:space="preserve"> Por reserva estadística se agregan los siguientes tipos de vehículos:   bus, busetas y microbuses-colectivos.</t>
    </r>
  </si>
  <si>
    <r>
      <rPr>
        <vertAlign val="superscript"/>
        <sz val="8"/>
        <rFont val="Segoe UI"/>
        <family val="2"/>
      </rPr>
      <t xml:space="preserve">4 </t>
    </r>
    <r>
      <rPr>
        <sz val="8"/>
        <rFont val="Segoe UI"/>
        <family val="2"/>
      </rPr>
      <t>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</si>
  <si>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 xml:space="preserve">6 </t>
    </r>
    <r>
      <rPr>
        <sz val="8"/>
        <rFont val="Segoe UI"/>
        <family val="2"/>
      </rPr>
      <t>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</si>
  <si>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4</t>
    </r>
    <r>
      <rPr>
        <sz val="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</si>
  <si>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6</t>
    </r>
    <r>
      <rPr>
        <sz val="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</si>
  <si>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 xml:space="preserve">7 </t>
    </r>
    <r>
      <rPr>
        <sz val="8"/>
        <rFont val="Segoe UI"/>
        <family val="2"/>
      </rPr>
      <t>El  Megacable de Pereira fue inaugurado el 30 de agosto del 2021 e inició la prestación del servicio el 20 de septiembre del 2021.</t>
    </r>
  </si>
  <si>
    <t>Notas metodológicas:</t>
  </si>
  <si>
    <r>
      <t>Anexo 1.1 Movimiento del parque urbano automotor y pasajeros transportados según áreas metropolitanas y ciudades*.
III trimestre (2019 - 2024)</t>
    </r>
    <r>
      <rPr>
        <b/>
        <vertAlign val="superscript"/>
        <sz val="9"/>
        <rFont val="Segoe UI"/>
        <family val="2"/>
      </rPr>
      <t>p</t>
    </r>
    <r>
      <rPr>
        <b/>
        <vertAlign val="subscript"/>
        <sz val="9"/>
        <rFont val="Segoe UI"/>
        <family val="2"/>
      </rPr>
      <t>.</t>
    </r>
    <r>
      <rPr>
        <b/>
        <sz val="9"/>
        <rFont val="Segoe UI"/>
        <family val="2"/>
      </rPr>
      <t xml:space="preserve">
Variación anual.</t>
    </r>
  </si>
  <si>
    <t>Actualizado el 14 de noviembre de 2024.</t>
  </si>
  <si>
    <r>
      <t>ENCUESTA DE TRANSPORTE URBANO DE PASAJEROS ETUP
III TRIMESTRE 2024</t>
    </r>
    <r>
      <rPr>
        <b/>
        <vertAlign val="superscript"/>
        <sz val="12"/>
        <color rgb="FF404040"/>
        <rFont val="Segoe UI"/>
        <family val="2"/>
      </rPr>
      <t>p</t>
    </r>
  </si>
  <si>
    <t>Anexo 1.2 Movimiento del parque urbano automotor y pasajeros transportados según áreas metropolitanas y ciudades*. 
II Trimestre 2024 - III Trimestre 2024p
Variación trimestral.</t>
  </si>
  <si>
    <t>Anexo 1.3 Movimiento del parque urbano automotor y pasajeros transportados según áreas metropolitanas y ciudades*. 
III trimestre (2023 - 2024)p.  
Variación año corrido.</t>
  </si>
  <si>
    <t>Anexo 1.4  Movimiento del parque urbano automotor y pasajeros transportados según áreas metropolitanas y ciudades*. 
III trimestre (2023 - 2024)p.  
Variación doce meses.</t>
  </si>
  <si>
    <t>II T 2024</t>
  </si>
  <si>
    <t/>
  </si>
  <si>
    <r>
      <t>III T 2024</t>
    </r>
    <r>
      <rPr>
        <b/>
        <vertAlign val="superscript"/>
        <sz val="9"/>
        <rFont val="Segoe UI"/>
        <family val="2"/>
      </rPr>
      <t>p</t>
    </r>
  </si>
  <si>
    <r>
      <t>Anexo 2.1 Movimiento del transporte tradicional según áreas metropolitanas, ciudades y nivel de servicio.
III trimestre (2019 - 2024)</t>
    </r>
    <r>
      <rPr>
        <b/>
        <vertAlign val="superscript"/>
        <sz val="9"/>
        <rFont val="Segoe UI"/>
        <family val="2"/>
      </rPr>
      <t>p</t>
    </r>
    <r>
      <rPr>
        <b/>
        <sz val="9"/>
        <rFont val="Segoe UI"/>
        <family val="2"/>
      </rPr>
      <t>.
Variación anual.</t>
    </r>
  </si>
  <si>
    <r>
      <t>Anexo 2.2 Movimiento del transporte tradicional según áreas metropolitanas, ciudades y nivel de servicio. 
II Trimestre 2024 - III Trimestre 2024</t>
    </r>
    <r>
      <rPr>
        <b/>
        <vertAlign val="superscript"/>
        <sz val="8"/>
        <rFont val="Segoe UI"/>
        <family val="2"/>
      </rPr>
      <t>p</t>
    </r>
    <r>
      <rPr>
        <b/>
        <sz val="8"/>
        <rFont val="Segoe UI"/>
        <family val="2"/>
      </rPr>
      <t xml:space="preserve">
Variación trimestral.</t>
    </r>
  </si>
  <si>
    <r>
      <t>Anexo 2.3 Movimiento del transporte tradicional según áreas metropolitanas, ciudades y nivel de servicio. 
III trimestre (2023 - 2024)</t>
    </r>
    <r>
      <rPr>
        <b/>
        <vertAlign val="superscript"/>
        <sz val="8"/>
        <rFont val="Segoe UI"/>
        <family val="2"/>
      </rPr>
      <t>p</t>
    </r>
    <r>
      <rPr>
        <b/>
        <sz val="8"/>
        <rFont val="Segoe UI"/>
        <family val="2"/>
      </rPr>
      <t>.  
Variación año corrido.</t>
    </r>
  </si>
  <si>
    <r>
      <t>Anexo 2.4 Movimiento del transporte tradicional según áreas metropolitanas, ciudades y nivel de servicio. 
III trimestre (2023 - 2024)</t>
    </r>
    <r>
      <rPr>
        <b/>
        <vertAlign val="superscript"/>
        <sz val="8"/>
        <rFont val="Segoe UI"/>
        <family val="2"/>
      </rPr>
      <t>p</t>
    </r>
    <r>
      <rPr>
        <b/>
        <sz val="8"/>
        <rFont val="Segoe UI"/>
        <family val="2"/>
      </rPr>
      <t>.  
Variación doce meses.</t>
    </r>
  </si>
  <si>
    <r>
      <t>Anexo 3.1 Movimiento de Sistemas Integrados de Transporte Masivo, Metro y Cable según áreas metropolitanas, ciudades y nivel de servicio. 
 III trimestre (2019 - 2024)</t>
    </r>
    <r>
      <rPr>
        <b/>
        <vertAlign val="superscript"/>
        <sz val="9"/>
        <rFont val="Segoe UI"/>
        <family val="2"/>
      </rPr>
      <t>p</t>
    </r>
    <r>
      <rPr>
        <b/>
        <sz val="9"/>
        <rFont val="Segoe UI"/>
        <family val="2"/>
      </rPr>
      <t>.  
Variación anual.</t>
    </r>
  </si>
  <si>
    <r>
      <t>ANEXO 3.2 Movimiento de Sistemas Integrados de Transporte Masivo y Metro según áreas metropolitanas, ciudades y nivel de servicio. 
II Trimestre 2024 - III Trimestre 2024</t>
    </r>
    <r>
      <rPr>
        <b/>
        <vertAlign val="superscript"/>
        <sz val="8"/>
        <rFont val="Segoe UI"/>
        <family val="2"/>
      </rPr>
      <t>p</t>
    </r>
    <r>
      <rPr>
        <b/>
        <sz val="8"/>
        <rFont val="Segoe UI"/>
        <family val="2"/>
      </rPr>
      <t xml:space="preserve">
Variación trimestral.</t>
    </r>
  </si>
  <si>
    <r>
      <t>ANEXO 3.3 Movimiento de Sistemas Integrados de Transporte Masivo y Metro según áreas metropolitanas, ciudades y nivel de servicio. 
III trimestre (2023 - 2024)</t>
    </r>
    <r>
      <rPr>
        <b/>
        <vertAlign val="superscript"/>
        <sz val="8"/>
        <rFont val="Segoe UI"/>
        <family val="2"/>
      </rPr>
      <t>p</t>
    </r>
    <r>
      <rPr>
        <b/>
        <sz val="8"/>
        <rFont val="Segoe UI"/>
        <family val="2"/>
      </rPr>
      <t>.  
Variación año corrido.</t>
    </r>
  </si>
  <si>
    <r>
      <t>ANEXO 3.4 Movimiento de Sistemas Integrados de Transporte Masivo y Metro según áreas metropolitanas, ciudades y nivel de servicio. 
III trimestre (2023 - 2024)</t>
    </r>
    <r>
      <rPr>
        <b/>
        <vertAlign val="superscript"/>
        <sz val="8"/>
        <rFont val="Segoe UI"/>
        <family val="2"/>
      </rPr>
      <t>p</t>
    </r>
    <r>
      <rPr>
        <b/>
        <sz val="8"/>
        <rFont val="Segoe UI"/>
        <family val="2"/>
      </rPr>
      <t>.  
Variación doce meses.</t>
    </r>
  </si>
  <si>
    <t>* Se agrega el tipo de vehículo padrón.</t>
  </si>
  <si>
    <t>9  Se agregan los siguientes tipos de vehículos:  buses y microbuses-colectivos.</t>
  </si>
  <si>
    <t>10 Se agrega el tipo de vehículo microbuses-colectivo.</t>
  </si>
  <si>
    <t>11  Se agregan los siguientes tipos de vehículos:  busetas y microbuses-colectivos.</t>
  </si>
  <si>
    <t>12 Se agrega el tipo de vehículo microbuses-colectivo.</t>
  </si>
  <si>
    <t>13  Se agregan los siguientes tipos de vehículos:  busetas y microbuses-colectivos.</t>
  </si>
  <si>
    <t>14 Se agregan los siguientes tipos de vehículos:   bus y microbuses-colectivos.</t>
  </si>
  <si>
    <t>15 Se agregan los siguientes tipos de vehículos:   bus, busetas y microbuses-colectivos.</t>
  </si>
  <si>
    <t>16 Se agregan los siguientes tipos de vehículos:   bus, busetas y microbuses-colectivos.</t>
  </si>
  <si>
    <t xml:space="preserve">¹ Corresponde al total de pasajeros movilizados en alimentador, padrón y troncal. </t>
  </si>
  <si>
    <t>³ El SITM Padrón y complementario naranja muestra la información agregada para estos dos tipos de vehículos.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</si>
</sst>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 numFmtId="170" formatCode="_-* #,##0.0_-;\-* #,##0.0_-;_-* &quot;-&quot;??_-;_-@_-"/>
  </numFmts>
  <fonts count="50"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sz val="11"/>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b/>
      <sz val="9"/>
      <color indexed="8"/>
      <name val="Arial"/>
      <family val="2"/>
    </font>
    <font>
      <sz val="9"/>
      <name val="Arial"/>
      <family val="2"/>
    </font>
    <font>
      <b/>
      <sz val="9"/>
      <color theme="1"/>
      <name val="Segoe UI"/>
      <family val="2"/>
    </font>
    <font>
      <b/>
      <sz val="9"/>
      <name val="Arial"/>
      <family val="2"/>
    </font>
    <font>
      <u/>
      <sz val="9"/>
      <color indexed="12"/>
      <name val="Arial"/>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u/>
      <sz val="9"/>
      <color indexed="12"/>
      <name val="Segoe UI"/>
      <family val="2"/>
    </font>
    <font>
      <vertAlign val="superscript"/>
      <sz val="8"/>
      <name val="Segoe UI"/>
      <family val="2"/>
    </font>
    <font>
      <sz val="10"/>
      <name val="Arial"/>
      <family val="2"/>
    </font>
    <font>
      <sz val="10"/>
      <name val="Arial"/>
      <family val="2"/>
    </font>
    <font>
      <b/>
      <vertAlign val="superscript"/>
      <sz val="12"/>
      <color rgb="FF404040"/>
      <name val="Segoe UI"/>
      <family val="2"/>
    </font>
    <font>
      <u/>
      <sz val="8"/>
      <color indexed="12"/>
      <name val="Arial"/>
      <family val="2"/>
    </font>
    <font>
      <b/>
      <vertAlign val="subscript"/>
      <sz val="9"/>
      <name val="Segoe UI"/>
      <family val="2"/>
    </font>
    <font>
      <vertAlign val="superscript"/>
      <sz val="8"/>
      <color rgb="FF000000"/>
      <name val="Segoe UI"/>
      <family val="2"/>
    </font>
    <font>
      <b/>
      <vertAlign val="superscript"/>
      <sz val="8"/>
      <name val="Segoe UI"/>
      <family val="2"/>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
    <xf numFmtId="0" fontId="0" fillId="0" borderId="0"/>
    <xf numFmtId="0" fontId="15" fillId="2" borderId="12"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6" fillId="3" borderId="0" applyNumberFormat="0" applyBorder="0" applyAlignment="0" applyProtection="0"/>
    <xf numFmtId="0" fontId="14" fillId="0" borderId="0"/>
    <xf numFmtId="0" fontId="14" fillId="4" borderId="13"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7" fillId="2" borderId="14" applyNumberFormat="0" applyAlignment="0" applyProtection="0"/>
    <xf numFmtId="0" fontId="18" fillId="0" borderId="15" applyNumberFormat="0" applyFill="0" applyAlignment="0" applyProtection="0"/>
    <xf numFmtId="0" fontId="3" fillId="0" borderId="0"/>
    <xf numFmtId="0" fontId="4" fillId="0" borderId="0"/>
    <xf numFmtId="43" fontId="43" fillId="0" borderId="0" applyFont="0" applyFill="0" applyBorder="0" applyAlignment="0" applyProtection="0"/>
    <xf numFmtId="9" fontId="44" fillId="0" borderId="0" applyFont="0" applyFill="0" applyBorder="0" applyAlignment="0" applyProtection="0"/>
  </cellStyleXfs>
  <cellXfs count="271">
    <xf numFmtId="0" fontId="0" fillId="0" borderId="0" xfId="0"/>
    <xf numFmtId="0" fontId="19" fillId="5" borderId="0" xfId="0" applyFont="1" applyFill="1" applyAlignment="1">
      <alignment horizontal="center"/>
    </xf>
    <xf numFmtId="0" fontId="6" fillId="5" borderId="0" xfId="0" applyFont="1" applyFill="1"/>
    <xf numFmtId="0" fontId="19" fillId="5" borderId="1" xfId="0" applyFont="1" applyFill="1" applyBorder="1"/>
    <xf numFmtId="0" fontId="20"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1"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9" fillId="5" borderId="0" xfId="0" applyFont="1" applyFill="1"/>
    <xf numFmtId="0" fontId="6" fillId="5" borderId="0" xfId="0" applyFont="1" applyFill="1" applyAlignment="1">
      <alignment horizontal="left" vertical="top"/>
    </xf>
    <xf numFmtId="0" fontId="8" fillId="0" borderId="0" xfId="0" applyFont="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4"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4"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7" fillId="0" borderId="2" xfId="0" applyFont="1" applyBorder="1" applyAlignment="1">
      <alignment vertical="center"/>
    </xf>
    <xf numFmtId="3" fontId="27" fillId="0" borderId="0" xfId="0" applyNumberFormat="1" applyFont="1" applyAlignment="1">
      <alignment horizontal="left" vertical="center"/>
    </xf>
    <xf numFmtId="0" fontId="27" fillId="0" borderId="0" xfId="0" applyFont="1" applyAlignment="1">
      <alignment vertical="center"/>
    </xf>
    <xf numFmtId="0" fontId="28" fillId="0" borderId="0" xfId="0" applyFont="1"/>
    <xf numFmtId="3" fontId="29" fillId="0" borderId="0" xfId="0" applyNumberFormat="1" applyFont="1"/>
    <xf numFmtId="165" fontId="29"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30" fillId="0" borderId="0" xfId="0" quotePrefix="1" applyFont="1" applyAlignment="1">
      <alignment horizontal="left" vertical="center"/>
    </xf>
    <xf numFmtId="0" fontId="29" fillId="0" borderId="0" xfId="0" applyFont="1"/>
    <xf numFmtId="167" fontId="31" fillId="0" borderId="0" xfId="0" applyNumberFormat="1" applyFont="1"/>
    <xf numFmtId="0" fontId="32" fillId="0" borderId="0" xfId="4" applyFont="1" applyAlignment="1" applyProtection="1">
      <alignment horizontal="right"/>
    </xf>
    <xf numFmtId="0" fontId="30" fillId="0" borderId="0" xfId="0" quotePrefix="1" applyFont="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5" fillId="0" borderId="2" xfId="0" applyFont="1" applyBorder="1" applyAlignment="1">
      <alignment vertical="center"/>
    </xf>
    <xf numFmtId="0" fontId="35" fillId="0" borderId="0" xfId="0" applyFont="1" applyAlignment="1">
      <alignment vertical="center"/>
    </xf>
    <xf numFmtId="0" fontId="35" fillId="0" borderId="3" xfId="0" applyFont="1" applyBorder="1" applyAlignment="1">
      <alignment vertical="center"/>
    </xf>
    <xf numFmtId="0" fontId="37" fillId="0" borderId="4" xfId="0" quotePrefix="1" applyFont="1" applyBorder="1" applyAlignment="1">
      <alignment vertical="center"/>
    </xf>
    <xf numFmtId="0" fontId="37" fillId="0" borderId="1" xfId="0" quotePrefix="1" applyFont="1" applyBorder="1" applyAlignment="1">
      <alignment vertical="center"/>
    </xf>
    <xf numFmtId="0" fontId="10" fillId="5" borderId="8" xfId="0" applyFont="1" applyFill="1" applyBorder="1" applyAlignment="1">
      <alignment horizontal="left" vertical="center" wrapText="1"/>
    </xf>
    <xf numFmtId="0" fontId="38" fillId="0" borderId="9" xfId="0" applyFont="1" applyBorder="1"/>
    <xf numFmtId="0" fontId="10" fillId="5" borderId="2" xfId="0" applyFont="1" applyFill="1" applyBorder="1"/>
    <xf numFmtId="0" fontId="37"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41" fillId="0" borderId="0" xfId="4" applyFont="1" applyAlignment="1" applyProtection="1">
      <alignment horizontal="right"/>
    </xf>
    <xf numFmtId="0" fontId="34" fillId="0" borderId="8" xfId="0" applyFont="1" applyBorder="1" applyAlignment="1">
      <alignment vertical="center"/>
    </xf>
    <xf numFmtId="0" fontId="34" fillId="0" borderId="9" xfId="0" applyFont="1" applyBorder="1" applyAlignment="1">
      <alignment vertical="center"/>
    </xf>
    <xf numFmtId="0" fontId="10" fillId="5" borderId="0" xfId="0" applyFont="1" applyFill="1"/>
    <xf numFmtId="0" fontId="33" fillId="0" borderId="0" xfId="0" applyFont="1" applyAlignment="1">
      <alignment horizontal="left" vertical="center"/>
    </xf>
    <xf numFmtId="0" fontId="33" fillId="0" borderId="3" xfId="0" applyFont="1" applyBorder="1" applyAlignment="1">
      <alignment horizontal="left" vertical="center"/>
    </xf>
    <xf numFmtId="0" fontId="37" fillId="0" borderId="0" xfId="0" quotePrefix="1" applyFont="1" applyAlignment="1">
      <alignment horizontal="left" vertical="center"/>
    </xf>
    <xf numFmtId="0" fontId="37" fillId="0" borderId="0" xfId="0" quotePrefix="1" applyFont="1" applyAlignment="1">
      <alignment vertical="center"/>
    </xf>
    <xf numFmtId="0" fontId="37" fillId="0" borderId="3" xfId="0" quotePrefix="1" applyFont="1" applyBorder="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167" fontId="9" fillId="0" borderId="0" xfId="0" applyNumberFormat="1" applyFont="1" applyAlignment="1">
      <alignment horizontal="right"/>
    </xf>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0" fontId="9" fillId="9" borderId="9" xfId="0" applyFont="1" applyFill="1" applyBorder="1" applyAlignment="1">
      <alignment horizontal="center" vertical="center"/>
    </xf>
    <xf numFmtId="3" fontId="9" fillId="9" borderId="9" xfId="0" applyNumberFormat="1" applyFont="1" applyFill="1" applyBorder="1" applyAlignment="1">
      <alignment horizontal="center" vertical="center"/>
    </xf>
    <xf numFmtId="0" fontId="13" fillId="5" borderId="1" xfId="0" applyFont="1" applyFill="1" applyBorder="1" applyAlignment="1">
      <alignment vertical="center"/>
    </xf>
    <xf numFmtId="0" fontId="10" fillId="0" borderId="9" xfId="0" applyFont="1" applyBorder="1" applyAlignment="1">
      <alignment horizontal="left" vertical="center" wrapText="1"/>
    </xf>
    <xf numFmtId="0" fontId="37" fillId="0" borderId="1" xfId="0" quotePrefix="1" applyFont="1" applyBorder="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7" borderId="0" xfId="0" applyNumberFormat="1" applyFont="1" applyFill="1" applyAlignment="1">
      <alignment horizontal="left" vertical="center"/>
    </xf>
    <xf numFmtId="1" fontId="29" fillId="0" borderId="0" xfId="0" applyNumberFormat="1" applyFont="1" applyAlignment="1">
      <alignment horizontal="center"/>
    </xf>
    <xf numFmtId="1" fontId="28"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3" fontId="6" fillId="0" borderId="0" xfId="0" applyNumberFormat="1" applyFont="1"/>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0" fontId="11" fillId="0" borderId="0" xfId="0" applyFont="1" applyAlignment="1">
      <alignment vertical="center" wrapText="1"/>
    </xf>
    <xf numFmtId="168" fontId="8" fillId="5" borderId="0" xfId="16" applyNumberFormat="1" applyFont="1" applyFill="1" applyAlignment="1">
      <alignment horizontal="center" vertical="center"/>
    </xf>
    <xf numFmtId="0" fontId="10" fillId="0" borderId="2" xfId="0" applyFont="1" applyBorder="1" applyAlignment="1">
      <alignment vertical="center"/>
    </xf>
    <xf numFmtId="4" fontId="7" fillId="5" borderId="0" xfId="0" applyNumberFormat="1" applyFont="1" applyFill="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68" fontId="8" fillId="0" borderId="0" xfId="16" applyNumberFormat="1" applyFont="1" applyAlignment="1">
      <alignment horizontal="center" vertical="center"/>
    </xf>
    <xf numFmtId="10" fontId="8" fillId="0" borderId="0" xfId="16" applyNumberFormat="1" applyFont="1"/>
    <xf numFmtId="168" fontId="8" fillId="0" borderId="0" xfId="16" applyNumberFormat="1" applyFont="1"/>
    <xf numFmtId="0" fontId="2" fillId="5" borderId="0" xfId="4" applyFill="1" applyAlignment="1" applyProtection="1"/>
    <xf numFmtId="0" fontId="37" fillId="0" borderId="2" xfId="0" applyFont="1" applyBorder="1" applyAlignment="1">
      <alignment vertical="center"/>
    </xf>
    <xf numFmtId="3" fontId="10" fillId="5" borderId="0" xfId="0" applyNumberFormat="1" applyFont="1" applyFill="1"/>
    <xf numFmtId="0" fontId="10" fillId="0" borderId="0" xfId="0" applyFont="1" applyAlignment="1">
      <alignment horizontal="left" vertical="center" wrapText="1"/>
    </xf>
    <xf numFmtId="0" fontId="38" fillId="0" borderId="0" xfId="0" applyFont="1"/>
    <xf numFmtId="0" fontId="10" fillId="0" borderId="0" xfId="0" applyFont="1"/>
    <xf numFmtId="3" fontId="3"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4" fillId="0" borderId="0" xfId="0" applyFont="1" applyAlignment="1">
      <alignment vertical="center"/>
    </xf>
    <xf numFmtId="167" fontId="11" fillId="0" borderId="0" xfId="0" applyNumberFormat="1" applyFont="1" applyAlignment="1">
      <alignment horizontal="right"/>
    </xf>
    <xf numFmtId="0" fontId="11" fillId="0" borderId="4" xfId="0" applyFont="1" applyBorder="1"/>
    <xf numFmtId="0" fontId="10" fillId="0" borderId="1" xfId="0" applyFont="1" applyBorder="1"/>
    <xf numFmtId="0" fontId="46" fillId="0" borderId="5" xfId="4" quotePrefix="1" applyFont="1" applyBorder="1" applyAlignment="1" applyProtection="1">
      <alignment vertical="center"/>
    </xf>
    <xf numFmtId="165" fontId="34" fillId="0" borderId="0" xfId="0" applyNumberFormat="1" applyFont="1"/>
    <xf numFmtId="3" fontId="10" fillId="0" borderId="0" xfId="0" applyNumberFormat="1" applyFont="1" applyAlignment="1">
      <alignment horizontal="center" vertical="center"/>
    </xf>
    <xf numFmtId="9" fontId="33" fillId="0" borderId="0" xfId="9" applyFont="1" applyBorder="1" applyAlignment="1">
      <alignment vertical="center"/>
    </xf>
    <xf numFmtId="3" fontId="10" fillId="0" borderId="3" xfId="0" applyNumberFormat="1" applyFont="1" applyBorder="1" applyAlignment="1">
      <alignment horizontal="center" vertical="center"/>
    </xf>
    <xf numFmtId="0" fontId="11" fillId="0" borderId="0" xfId="0" applyFont="1"/>
    <xf numFmtId="0" fontId="11" fillId="5" borderId="0" xfId="0" applyFont="1" applyFill="1"/>
    <xf numFmtId="0" fontId="10" fillId="0" borderId="2" xfId="0" applyFont="1" applyBorder="1"/>
    <xf numFmtId="168" fontId="33" fillId="0" borderId="0" xfId="9" applyNumberFormat="1" applyFont="1" applyBorder="1" applyAlignment="1">
      <alignment horizontal="left" vertical="center"/>
    </xf>
    <xf numFmtId="168" fontId="33" fillId="0" borderId="0" xfId="9" applyNumberFormat="1" applyFont="1" applyFill="1" applyBorder="1" applyAlignment="1">
      <alignment horizontal="left" vertical="center"/>
    </xf>
    <xf numFmtId="168" fontId="33" fillId="0" borderId="3" xfId="9" applyNumberFormat="1" applyFont="1" applyBorder="1" applyAlignment="1">
      <alignment horizontal="left" vertical="center"/>
    </xf>
    <xf numFmtId="0" fontId="33" fillId="0" borderId="1" xfId="0" applyFont="1" applyBorder="1" applyAlignment="1">
      <alignment horizontal="left" vertical="center"/>
    </xf>
    <xf numFmtId="0" fontId="34" fillId="0" borderId="0" xfId="0" applyFont="1"/>
    <xf numFmtId="169" fontId="33" fillId="0" borderId="0" xfId="15" applyNumberFormat="1" applyFont="1" applyAlignment="1">
      <alignment vertical="center"/>
    </xf>
    <xf numFmtId="3" fontId="3" fillId="0" borderId="9" xfId="0" applyNumberFormat="1" applyFont="1" applyBorder="1"/>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0" xfId="0" applyNumberFormat="1" applyFont="1" applyAlignment="1">
      <alignment horizontal="center"/>
    </xf>
    <xf numFmtId="3" fontId="3" fillId="0" borderId="0" xfId="0" applyNumberFormat="1" applyFont="1"/>
    <xf numFmtId="165" fontId="3" fillId="0" borderId="3" xfId="0" applyNumberFormat="1" applyFont="1" applyBorder="1" applyAlignment="1">
      <alignment horizontal="center"/>
    </xf>
    <xf numFmtId="167" fontId="3" fillId="0" borderId="0" xfId="0" applyNumberFormat="1" applyFont="1" applyAlignment="1">
      <alignment horizontal="center" vertical="center"/>
    </xf>
    <xf numFmtId="167" fontId="3" fillId="5" borderId="0" xfId="0" applyNumberFormat="1" applyFont="1" applyFill="1" applyAlignment="1">
      <alignment horizontal="center" vertical="center"/>
    </xf>
    <xf numFmtId="167" fontId="3" fillId="5" borderId="3" xfId="0" applyNumberFormat="1" applyFont="1" applyFill="1" applyBorder="1" applyAlignment="1">
      <alignment horizontal="center" vertical="center"/>
    </xf>
    <xf numFmtId="165" fontId="10" fillId="5" borderId="1" xfId="0" applyNumberFormat="1" applyFont="1" applyFill="1" applyBorder="1"/>
    <xf numFmtId="165" fontId="10" fillId="0" borderId="1" xfId="0" applyNumberFormat="1" applyFont="1" applyBorder="1"/>
    <xf numFmtId="3" fontId="10" fillId="0" borderId="1" xfId="0" applyNumberFormat="1" applyFont="1" applyBorder="1"/>
    <xf numFmtId="0" fontId="35" fillId="0" borderId="0" xfId="0" applyFont="1" applyAlignment="1">
      <alignment horizontal="left" vertical="center" wrapText="1"/>
    </xf>
    <xf numFmtId="0" fontId="35" fillId="0" borderId="3" xfId="0" applyFont="1" applyBorder="1" applyAlignment="1">
      <alignment horizontal="left" vertical="center" wrapText="1"/>
    </xf>
    <xf numFmtId="1" fontId="9" fillId="9" borderId="6" xfId="0" applyNumberFormat="1" applyFont="1" applyFill="1" applyBorder="1" applyAlignment="1">
      <alignment horizontal="center" vertical="center"/>
    </xf>
    <xf numFmtId="3" fontId="9" fillId="0" borderId="0" xfId="15" applyNumberFormat="1" applyFont="1" applyFill="1" applyAlignment="1">
      <alignment horizontal="center" vertical="center"/>
    </xf>
    <xf numFmtId="3" fontId="8" fillId="0" borderId="0" xfId="15" applyNumberFormat="1" applyFont="1" applyFill="1" applyAlignment="1">
      <alignment horizontal="center" vertical="center"/>
    </xf>
    <xf numFmtId="0" fontId="39" fillId="0" borderId="0" xfId="0" applyFont="1"/>
    <xf numFmtId="0" fontId="40" fillId="0" borderId="0" xfId="14" applyFont="1" applyAlignment="1">
      <alignment horizontal="left" vertical="center"/>
    </xf>
    <xf numFmtId="0" fontId="9" fillId="0" borderId="0" xfId="14" applyFont="1" applyAlignment="1">
      <alignmen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3" fontId="8" fillId="0" borderId="1" xfId="15" applyNumberFormat="1" applyFont="1" applyFill="1" applyBorder="1" applyAlignment="1">
      <alignment horizontal="center" vertical="center"/>
    </xf>
    <xf numFmtId="165" fontId="8" fillId="0" borderId="1" xfId="0" applyNumberFormat="1" applyFont="1" applyBorder="1" applyAlignment="1">
      <alignment horizontal="center" vertical="center"/>
    </xf>
    <xf numFmtId="3" fontId="8" fillId="0" borderId="1" xfId="0" quotePrefix="1" applyNumberFormat="1" applyFont="1" applyBorder="1" applyAlignment="1">
      <alignment horizontal="center" vertical="center"/>
    </xf>
    <xf numFmtId="3" fontId="9" fillId="0" borderId="0" xfId="0" applyNumberFormat="1" applyFont="1" applyAlignment="1">
      <alignment horizontal="left" vertical="center"/>
    </xf>
    <xf numFmtId="43" fontId="24" fillId="0" borderId="0" xfId="15" applyFont="1" applyFill="1"/>
    <xf numFmtId="43" fontId="6" fillId="0" borderId="0" xfId="0" applyNumberFormat="1" applyFont="1"/>
    <xf numFmtId="170" fontId="24" fillId="0" borderId="0" xfId="15" applyNumberFormat="1" applyFont="1" applyFill="1"/>
    <xf numFmtId="43" fontId="24" fillId="5" borderId="0" xfId="15" applyFont="1" applyFill="1"/>
    <xf numFmtId="43" fontId="6" fillId="5" borderId="0" xfId="0" applyNumberFormat="1" applyFont="1" applyFill="1"/>
    <xf numFmtId="0" fontId="35" fillId="0" borderId="2" xfId="0" applyFont="1" applyBorder="1" applyAlignment="1">
      <alignment horizontal="left" vertical="center"/>
    </xf>
    <xf numFmtId="167" fontId="10" fillId="5" borderId="0" xfId="0" applyNumberFormat="1" applyFont="1" applyFill="1" applyAlignment="1">
      <alignment horizontal="center" vertical="center"/>
    </xf>
    <xf numFmtId="165" fontId="24" fillId="5" borderId="0" xfId="0" applyNumberFormat="1" applyFont="1" applyFill="1"/>
    <xf numFmtId="167"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3" fontId="33" fillId="0" borderId="0" xfId="0" applyNumberFormat="1" applyFont="1" applyAlignment="1">
      <alignment horizontal="left" vertical="center"/>
    </xf>
    <xf numFmtId="3" fontId="33" fillId="0" borderId="0" xfId="0" applyNumberFormat="1" applyFont="1" applyAlignment="1">
      <alignment vertical="center"/>
    </xf>
    <xf numFmtId="3" fontId="24" fillId="0" borderId="0" xfId="0" applyNumberFormat="1" applyFont="1"/>
    <xf numFmtId="169" fontId="24" fillId="0" borderId="0" xfId="15" applyNumberFormat="1" applyFont="1"/>
    <xf numFmtId="167" fontId="9" fillId="5" borderId="0" xfId="0" applyNumberFormat="1" applyFont="1" applyFill="1" applyAlignment="1">
      <alignment horizontal="center" vertical="center"/>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3"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35"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horizontal="left" vertical="center" wrapText="1"/>
    </xf>
    <xf numFmtId="0" fontId="33" fillId="0" borderId="3" xfId="0" applyFont="1" applyBorder="1" applyAlignment="1">
      <alignment horizontal="left" vertical="center" wrapText="1"/>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7" borderId="11"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9" fillId="9" borderId="6" xfId="0" applyFont="1" applyFill="1" applyBorder="1" applyAlignment="1">
      <alignment horizontal="center" vertical="center"/>
    </xf>
    <xf numFmtId="0" fontId="8" fillId="0" borderId="0" xfId="0" applyFont="1" applyAlignment="1">
      <alignment horizont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0" xfId="0" applyFont="1" applyFill="1" applyAlignment="1">
      <alignment horizontal="center" vertical="center" wrapText="1"/>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3" xfId="0" applyFont="1" applyFill="1" applyBorder="1" applyAlignment="1">
      <alignment horizontal="left" wrapText="1"/>
    </xf>
    <xf numFmtId="0" fontId="9" fillId="9" borderId="2" xfId="0" applyFont="1" applyFill="1" applyBorder="1" applyAlignment="1">
      <alignment horizontal="center" vertical="center" wrapText="1"/>
    </xf>
    <xf numFmtId="0" fontId="9" fillId="9" borderId="7" xfId="0" applyFont="1" applyFill="1" applyBorder="1" applyAlignment="1">
      <alignment horizontal="center" vertical="center"/>
    </xf>
  </cellXfs>
  <cellStyles count="17">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49209</xdr:colOff>
      <xdr:row>2</xdr:row>
      <xdr:rowOff>1913</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8137"/>
          <a:ext cx="9720000" cy="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435428</xdr:colOff>
      <xdr:row>0</xdr:row>
      <xdr:rowOff>132183</xdr:rowOff>
    </xdr:from>
    <xdr:to>
      <xdr:col>2</xdr:col>
      <xdr:colOff>488289</xdr:colOff>
      <xdr:row>1</xdr:row>
      <xdr:rowOff>78843</xdr:rowOff>
    </xdr:to>
    <xdr:pic>
      <xdr:nvPicPr>
        <xdr:cNvPr id="2" name="Imagen 2">
          <a:extLst>
            <a:ext uri="{FF2B5EF4-FFF2-40B4-BE49-F238E27FC236}">
              <a16:creationId xmlns:a16="http://schemas.microsoft.com/office/drawing/2014/main" id="{7A038F4D-AC7E-4921-81E3-F92B5EBD59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8" y="132183"/>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247422</xdr:colOff>
      <xdr:row>1</xdr:row>
      <xdr:rowOff>342900</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8225"/>
          <a:ext cx="19116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313764</xdr:colOff>
      <xdr:row>0</xdr:row>
      <xdr:rowOff>161365</xdr:rowOff>
    </xdr:from>
    <xdr:to>
      <xdr:col>0</xdr:col>
      <xdr:colOff>2187844</xdr:colOff>
      <xdr:row>1</xdr:row>
      <xdr:rowOff>98500</xdr:rowOff>
    </xdr:to>
    <xdr:pic>
      <xdr:nvPicPr>
        <xdr:cNvPr id="2" name="Imagen 2">
          <a:extLst>
            <a:ext uri="{FF2B5EF4-FFF2-40B4-BE49-F238E27FC236}">
              <a16:creationId xmlns:a16="http://schemas.microsoft.com/office/drawing/2014/main" id="{58DB7F0E-E20F-4A5F-93D0-DD36856BB6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764" y="161365"/>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28573</xdr:colOff>
      <xdr:row>1</xdr:row>
      <xdr:rowOff>276225</xdr:rowOff>
    </xdr:from>
    <xdr:to>
      <xdr:col>22</xdr:col>
      <xdr:colOff>762276</xdr:colOff>
      <xdr:row>1</xdr:row>
      <xdr:rowOff>342900</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2622"/>
          <a:ext cx="21384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395845</xdr:colOff>
      <xdr:row>0</xdr:row>
      <xdr:rowOff>168234</xdr:rowOff>
    </xdr:from>
    <xdr:to>
      <xdr:col>0</xdr:col>
      <xdr:colOff>2268020</xdr:colOff>
      <xdr:row>1</xdr:row>
      <xdr:rowOff>114894</xdr:rowOff>
    </xdr:to>
    <xdr:pic>
      <xdr:nvPicPr>
        <xdr:cNvPr id="2" name="Imagen 2">
          <a:extLst>
            <a:ext uri="{FF2B5EF4-FFF2-40B4-BE49-F238E27FC236}">
              <a16:creationId xmlns:a16="http://schemas.microsoft.com/office/drawing/2014/main" id="{95C2F855-D316-477C-BDAA-9344788FC2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845" y="168234"/>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1</xdr:row>
      <xdr:rowOff>276225</xdr:rowOff>
    </xdr:from>
    <xdr:to>
      <xdr:col>23</xdr:col>
      <xdr:colOff>440665</xdr:colOff>
      <xdr:row>1</xdr:row>
      <xdr:rowOff>342900</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957"/>
          <a:ext cx="21240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623660</xdr:colOff>
      <xdr:row>0</xdr:row>
      <xdr:rowOff>215447</xdr:rowOff>
    </xdr:from>
    <xdr:to>
      <xdr:col>23</xdr:col>
      <xdr:colOff>727614</xdr:colOff>
      <xdr:row>1</xdr:row>
      <xdr:rowOff>29158</xdr:rowOff>
    </xdr:to>
    <xdr:pic>
      <xdr:nvPicPr>
        <xdr:cNvPr id="4" name="Imagen 17">
          <a:extLst>
            <a:ext uri="{FF2B5EF4-FFF2-40B4-BE49-F238E27FC236}">
              <a16:creationId xmlns:a16="http://schemas.microsoft.com/office/drawing/2014/main" id="{8BB44809-12B6-4825-A1F6-863217778E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38660" y="215447"/>
          <a:ext cx="1997615" cy="57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171450</xdr:rowOff>
    </xdr:from>
    <xdr:to>
      <xdr:col>0</xdr:col>
      <xdr:colOff>2152210</xdr:colOff>
      <xdr:row>1</xdr:row>
      <xdr:rowOff>133350</xdr:rowOff>
    </xdr:to>
    <xdr:pic>
      <xdr:nvPicPr>
        <xdr:cNvPr id="2" name="Imagen 2">
          <a:extLst>
            <a:ext uri="{FF2B5EF4-FFF2-40B4-BE49-F238E27FC236}">
              <a16:creationId xmlns:a16="http://schemas.microsoft.com/office/drawing/2014/main" id="{F21C9BED-6537-4ADA-A6CD-D45BBF4C45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171450"/>
          <a:ext cx="186455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9"/>
  <sheetViews>
    <sheetView tabSelected="1" zoomScale="80" zoomScaleNormal="80" workbookViewId="0">
      <selection activeCell="A4" sqref="A4:G5"/>
    </sheetView>
  </sheetViews>
  <sheetFormatPr baseColWidth="10" defaultColWidth="11.42578125" defaultRowHeight="14.25" x14ac:dyDescent="0.25"/>
  <cols>
    <col min="1" max="1" width="14.42578125" style="12" customWidth="1"/>
    <col min="2" max="2" width="12" style="2" customWidth="1"/>
    <col min="3" max="4" width="14.42578125" style="2" customWidth="1"/>
    <col min="5" max="5" width="17.42578125" style="2" customWidth="1"/>
    <col min="6" max="6" width="14.42578125" style="2" customWidth="1"/>
    <col min="7" max="7" width="57.85546875" style="2" customWidth="1"/>
    <col min="8" max="8" width="14.42578125" style="2" customWidth="1"/>
    <col min="9" max="16384" width="11.42578125" style="2"/>
  </cols>
  <sheetData>
    <row r="1" spans="1:9" ht="60" customHeight="1" x14ac:dyDescent="0.25">
      <c r="B1" s="12"/>
      <c r="C1" s="12"/>
      <c r="D1" s="12"/>
      <c r="E1" s="12"/>
      <c r="F1" s="12"/>
      <c r="G1" s="12"/>
    </row>
    <row r="2" spans="1:9" ht="20.25" customHeight="1" x14ac:dyDescent="0.25">
      <c r="A2" s="1"/>
      <c r="B2" s="1"/>
      <c r="C2" s="1"/>
      <c r="D2" s="1"/>
      <c r="E2" s="1"/>
      <c r="F2" s="1"/>
      <c r="G2" s="1"/>
    </row>
    <row r="3" spans="1:9" ht="15" customHeight="1" x14ac:dyDescent="0.25">
      <c r="A3" s="3"/>
      <c r="B3" s="3"/>
      <c r="C3" s="3"/>
      <c r="D3" s="3"/>
      <c r="E3" s="3"/>
      <c r="F3" s="3"/>
      <c r="G3" s="3"/>
    </row>
    <row r="4" spans="1:9" ht="21.75" customHeight="1" x14ac:dyDescent="0.25">
      <c r="A4" s="240" t="s">
        <v>79</v>
      </c>
      <c r="B4" s="241"/>
      <c r="C4" s="241"/>
      <c r="D4" s="241"/>
      <c r="E4" s="241"/>
      <c r="F4" s="241"/>
      <c r="G4" s="242"/>
    </row>
    <row r="5" spans="1:9" ht="12" customHeight="1" x14ac:dyDescent="0.25">
      <c r="A5" s="243"/>
      <c r="B5" s="244"/>
      <c r="C5" s="244"/>
      <c r="D5" s="244"/>
      <c r="E5" s="244"/>
      <c r="F5" s="244"/>
      <c r="G5" s="245"/>
    </row>
    <row r="6" spans="1:9" ht="14.25" customHeight="1" x14ac:dyDescent="0.25">
      <c r="A6" s="234" t="s">
        <v>134</v>
      </c>
      <c r="B6" s="235"/>
      <c r="C6" s="235"/>
      <c r="D6" s="235"/>
      <c r="E6" s="235"/>
      <c r="F6" s="235"/>
      <c r="G6" s="236"/>
    </row>
    <row r="7" spans="1:9" ht="15" customHeight="1" x14ac:dyDescent="0.25">
      <c r="A7" s="237"/>
      <c r="B7" s="238"/>
      <c r="C7" s="238"/>
      <c r="D7" s="238"/>
      <c r="E7" s="238"/>
      <c r="F7" s="238"/>
      <c r="G7" s="239"/>
    </row>
    <row r="8" spans="1:9" ht="14.25" customHeight="1" x14ac:dyDescent="0.25">
      <c r="A8" s="237"/>
      <c r="B8" s="238"/>
      <c r="C8" s="238"/>
      <c r="D8" s="238"/>
      <c r="E8" s="238"/>
      <c r="F8" s="238"/>
      <c r="G8" s="239"/>
    </row>
    <row r="9" spans="1:9" s="5" customFormat="1" ht="27" customHeight="1" x14ac:dyDescent="0.2">
      <c r="A9" s="4" t="s">
        <v>0</v>
      </c>
      <c r="B9" s="18" t="s">
        <v>3</v>
      </c>
      <c r="G9" s="6"/>
    </row>
    <row r="10" spans="1:9" s="5" customFormat="1" ht="27" customHeight="1" x14ac:dyDescent="0.2">
      <c r="A10" s="7"/>
      <c r="B10" s="8"/>
      <c r="C10" s="8"/>
      <c r="D10" s="8"/>
      <c r="E10" s="8"/>
      <c r="F10" s="8"/>
      <c r="G10" s="9"/>
      <c r="I10" s="129"/>
    </row>
    <row r="11" spans="1:9" s="5" customFormat="1" ht="27" customHeight="1" x14ac:dyDescent="0.2">
      <c r="A11" s="4" t="s">
        <v>1</v>
      </c>
      <c r="B11" s="18" t="s">
        <v>4</v>
      </c>
      <c r="C11" s="18"/>
      <c r="G11" s="6"/>
    </row>
    <row r="12" spans="1:9" s="5" customFormat="1" ht="27" customHeight="1" x14ac:dyDescent="0.2">
      <c r="A12" s="7"/>
      <c r="B12" s="106"/>
      <c r="C12" s="8"/>
      <c r="D12" s="8"/>
      <c r="E12" s="8"/>
      <c r="F12" s="8"/>
      <c r="G12" s="9"/>
    </row>
    <row r="13" spans="1:9" s="5" customFormat="1" ht="27" customHeight="1" x14ac:dyDescent="0.2">
      <c r="A13" s="4" t="s">
        <v>2</v>
      </c>
      <c r="B13" s="18" t="s">
        <v>5</v>
      </c>
      <c r="C13" s="18"/>
      <c r="G13" s="6"/>
    </row>
    <row r="14" spans="1:9" s="5" customFormat="1" ht="27" customHeight="1" x14ac:dyDescent="0.2">
      <c r="A14" s="7"/>
      <c r="B14" s="8"/>
      <c r="C14" s="8"/>
      <c r="D14" s="8"/>
      <c r="E14" s="8"/>
      <c r="F14" s="8"/>
      <c r="G14" s="9"/>
    </row>
    <row r="15" spans="1:9" x14ac:dyDescent="0.25">
      <c r="A15" s="130" t="str">
        <f>_xlfn.CONCAT("Fecha de publicación: ",MID('Anexo 1'!A49,16,30))</f>
        <v>Fecha de publicación: 14 de noviembre de 2024.</v>
      </c>
      <c r="B15" s="10"/>
      <c r="C15" s="10"/>
      <c r="D15" s="10"/>
      <c r="E15" s="10"/>
      <c r="F15" s="10"/>
      <c r="G15" s="11"/>
    </row>
    <row r="16" spans="1:9" x14ac:dyDescent="0.25">
      <c r="A16" s="54" t="s">
        <v>43</v>
      </c>
    </row>
    <row r="19" spans="7:7" x14ac:dyDescent="0.25">
      <c r="G19" s="162"/>
    </row>
  </sheetData>
  <mergeCells count="2">
    <mergeCell ref="A6:G8"/>
    <mergeCell ref="A4:G5"/>
  </mergeCells>
  <phoneticPr fontId="3" type="noConversion"/>
  <hyperlinks>
    <hyperlink ref="B9" location="'Anexo 1'!A1" display="Movimiento del parque urbano automotor y pasajeros transportados, según áreas metropolitanas y ciudades" xr:uid="{00000000-0004-0000-0000-000000000000}"/>
    <hyperlink ref="B11" location="'Anexo 2'!A1" display="Movimiento del transporte tradicional, según áreas metropolitanas, ciudades y nivel de servicio" xr:uid="{00000000-0004-0000-0000-000001000000}"/>
    <hyperlink ref="B13" location="'Anexo 3'!A1" display="Movimiento de Sistemas Integrados de Transporte Masivo, Metro y Cable, según áreas metropolitanas, ciudades y nivel de servicio" xr:uid="{00000000-0004-0000-0000-000002000000}"/>
    <hyperlink ref="C11" location="'Item 1'!A1" display="Item 1" xr:uid="{00000000-0004-0000-0000-000003000000}"/>
    <hyperlink ref="C13" location="Item 2'!A1" display="Item 2"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BO50"/>
  <sheetViews>
    <sheetView showGridLines="0" zoomScale="80" zoomScaleNormal="80" workbookViewId="0">
      <selection sqref="A1:X2"/>
    </sheetView>
  </sheetViews>
  <sheetFormatPr baseColWidth="10" defaultColWidth="11.42578125" defaultRowHeight="14.25" x14ac:dyDescent="0.25"/>
  <cols>
    <col min="1" max="1" width="39.85546875" style="17" customWidth="1"/>
    <col min="2" max="2" width="13.28515625" style="17" customWidth="1"/>
    <col min="3" max="8" width="11.85546875" style="17" customWidth="1"/>
    <col min="9" max="9" width="1.7109375" style="17" customWidth="1"/>
    <col min="10" max="16" width="11.85546875" style="17" customWidth="1"/>
    <col min="17" max="17" width="1.7109375" style="17" customWidth="1"/>
    <col min="18" max="24" width="11.85546875" style="17" customWidth="1"/>
    <col min="25" max="25" width="11.42578125" style="17"/>
    <col min="26" max="26" width="39.42578125" style="17" customWidth="1"/>
    <col min="27" max="27" width="0.85546875" style="17" customWidth="1"/>
    <col min="28" max="30" width="13.85546875" style="17" customWidth="1"/>
    <col min="31" max="31" width="0.85546875" style="17" customWidth="1"/>
    <col min="32" max="33" width="13.7109375" style="17" customWidth="1"/>
    <col min="34" max="34" width="13.85546875" style="17" customWidth="1"/>
    <col min="35" max="35" width="0.85546875" style="17" customWidth="1"/>
    <col min="36" max="38" width="13.7109375" style="17" customWidth="1"/>
    <col min="39" max="39" width="11.42578125" style="17"/>
    <col min="40" max="40" width="39.140625" style="17" customWidth="1"/>
    <col min="41" max="41" width="0.85546875" style="17" customWidth="1"/>
    <col min="42" max="42" width="16.7109375" style="17" customWidth="1"/>
    <col min="43" max="43" width="15.28515625" style="17" customWidth="1"/>
    <col min="44" max="44" width="12.7109375" style="17" bestFit="1" customWidth="1"/>
    <col min="45" max="45" width="0.85546875" style="17" customWidth="1"/>
    <col min="46" max="46" width="15.140625" style="17" customWidth="1"/>
    <col min="47" max="47" width="14.28515625" style="17" customWidth="1"/>
    <col min="48" max="48" width="12.7109375" style="17" bestFit="1" customWidth="1"/>
    <col min="49" max="49" width="0.85546875" style="17" customWidth="1"/>
    <col min="50" max="50" width="14" style="17" customWidth="1"/>
    <col min="51" max="51" width="13.140625" style="17" customWidth="1"/>
    <col min="52" max="52" width="12.7109375" style="17" bestFit="1" customWidth="1"/>
    <col min="53" max="53" width="11.42578125" style="17"/>
    <col min="54" max="54" width="38.85546875" style="17" customWidth="1"/>
    <col min="55" max="55" width="0.85546875" style="17" customWidth="1"/>
    <col min="56" max="56" width="13.5703125" style="17" customWidth="1"/>
    <col min="57" max="57" width="12.85546875" style="17" customWidth="1"/>
    <col min="58" max="58" width="14.28515625" style="17" customWidth="1"/>
    <col min="59" max="59" width="0.85546875" style="17" customWidth="1"/>
    <col min="60" max="60" width="13.85546875" style="17" customWidth="1"/>
    <col min="61" max="61" width="16.42578125" style="17" customWidth="1"/>
    <col min="62" max="62" width="13.28515625" style="17" customWidth="1"/>
    <col min="63" max="63" width="0.85546875" style="17" customWidth="1"/>
    <col min="64" max="64" width="14.28515625" style="17" customWidth="1"/>
    <col min="65" max="65" width="11.7109375" style="17" customWidth="1"/>
    <col min="66" max="66" width="13.42578125" style="17" bestFit="1" customWidth="1"/>
    <col min="67" max="16384" width="11.42578125" style="17"/>
  </cols>
  <sheetData>
    <row r="1" spans="1:67" s="14" customFormat="1" ht="60"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row>
    <row r="2" spans="1:67" s="14" customFormat="1" ht="30.75" customHeight="1" x14ac:dyDescent="0.2">
      <c r="A2" s="258"/>
      <c r="B2" s="258"/>
      <c r="C2" s="258"/>
      <c r="D2" s="258"/>
      <c r="E2" s="258"/>
      <c r="F2" s="258"/>
      <c r="G2" s="258"/>
      <c r="H2" s="258"/>
      <c r="I2" s="258"/>
      <c r="J2" s="258"/>
      <c r="K2" s="258"/>
      <c r="L2" s="258"/>
      <c r="M2" s="258"/>
      <c r="N2" s="258"/>
      <c r="O2" s="258"/>
      <c r="P2" s="258"/>
      <c r="Q2" s="258"/>
      <c r="R2" s="258"/>
      <c r="S2" s="258"/>
      <c r="T2" s="258"/>
      <c r="U2" s="258"/>
      <c r="V2" s="258"/>
      <c r="W2" s="258"/>
      <c r="X2" s="258"/>
    </row>
    <row r="3" spans="1:67" s="13" customFormat="1" ht="11.1" customHeight="1" x14ac:dyDescent="0.2">
      <c r="A3" s="259" t="s">
        <v>6</v>
      </c>
      <c r="B3" s="260"/>
      <c r="C3" s="260"/>
      <c r="D3" s="260"/>
      <c r="E3" s="260"/>
      <c r="F3" s="260"/>
      <c r="G3" s="260"/>
      <c r="H3" s="260"/>
      <c r="I3" s="260"/>
      <c r="J3" s="260"/>
      <c r="K3" s="260"/>
      <c r="L3" s="260"/>
      <c r="M3" s="260"/>
      <c r="N3" s="260"/>
      <c r="O3" s="260"/>
      <c r="P3" s="260"/>
      <c r="Q3" s="260"/>
      <c r="R3" s="260"/>
      <c r="S3" s="260"/>
      <c r="T3" s="260"/>
      <c r="U3" s="260"/>
      <c r="V3" s="260"/>
      <c r="W3" s="260"/>
      <c r="X3" s="260"/>
      <c r="AM3" s="114"/>
    </row>
    <row r="4" spans="1:67" s="13" customFormat="1" ht="15.95" customHeight="1" x14ac:dyDescent="0.2">
      <c r="A4" s="259"/>
      <c r="B4" s="260"/>
      <c r="C4" s="260"/>
      <c r="D4" s="260"/>
      <c r="E4" s="260"/>
      <c r="F4" s="260"/>
      <c r="G4" s="260"/>
      <c r="H4" s="260"/>
      <c r="I4" s="260"/>
      <c r="J4" s="260"/>
      <c r="K4" s="260"/>
      <c r="L4" s="260"/>
      <c r="M4" s="260"/>
      <c r="N4" s="260"/>
      <c r="O4" s="260"/>
      <c r="P4" s="260"/>
      <c r="Q4" s="260"/>
      <c r="R4" s="260"/>
      <c r="S4" s="260"/>
      <c r="T4" s="260"/>
      <c r="U4" s="260"/>
      <c r="V4" s="260"/>
      <c r="W4" s="260"/>
      <c r="X4" s="260"/>
      <c r="AM4" s="114"/>
    </row>
    <row r="5" spans="1:67" s="14" customFormat="1" ht="40.9" customHeight="1" x14ac:dyDescent="0.2">
      <c r="A5" s="261" t="s">
        <v>132</v>
      </c>
      <c r="B5" s="262"/>
      <c r="C5" s="262"/>
      <c r="D5" s="262"/>
      <c r="E5" s="262"/>
      <c r="F5" s="262"/>
      <c r="G5" s="262"/>
      <c r="H5" s="262"/>
      <c r="I5" s="262"/>
      <c r="J5" s="262"/>
      <c r="K5" s="262"/>
      <c r="L5" s="262"/>
      <c r="M5" s="262"/>
      <c r="N5" s="262"/>
      <c r="O5" s="262"/>
      <c r="P5" s="262"/>
      <c r="Q5" s="262"/>
      <c r="R5" s="262"/>
      <c r="S5" s="262"/>
      <c r="T5" s="262"/>
      <c r="U5" s="262"/>
      <c r="V5" s="262"/>
      <c r="W5" s="262"/>
      <c r="X5" s="262"/>
      <c r="Z5" s="254" t="s">
        <v>135</v>
      </c>
      <c r="AA5" s="255"/>
      <c r="AB5" s="255"/>
      <c r="AC5" s="255"/>
      <c r="AD5" s="255"/>
      <c r="AE5" s="255"/>
      <c r="AF5" s="255"/>
      <c r="AG5" s="255"/>
      <c r="AH5" s="255"/>
      <c r="AI5" s="255"/>
      <c r="AJ5" s="255"/>
      <c r="AK5" s="255"/>
      <c r="AL5" s="256"/>
      <c r="AM5" s="126"/>
      <c r="AN5" s="254" t="s">
        <v>136</v>
      </c>
      <c r="AO5" s="255"/>
      <c r="AP5" s="255"/>
      <c r="AQ5" s="255"/>
      <c r="AR5" s="255"/>
      <c r="AS5" s="255"/>
      <c r="AT5" s="255"/>
      <c r="AU5" s="255"/>
      <c r="AV5" s="255"/>
      <c r="AW5" s="255"/>
      <c r="AX5" s="255"/>
      <c r="AY5" s="255"/>
      <c r="AZ5" s="256"/>
      <c r="BA5" s="21"/>
      <c r="BB5" s="254" t="s">
        <v>137</v>
      </c>
      <c r="BC5" s="255"/>
      <c r="BD5" s="255"/>
      <c r="BE5" s="255"/>
      <c r="BF5" s="255"/>
      <c r="BG5" s="255"/>
      <c r="BH5" s="255"/>
      <c r="BI5" s="255"/>
      <c r="BJ5" s="255"/>
      <c r="BK5" s="255"/>
      <c r="BL5" s="255"/>
      <c r="BM5" s="255"/>
      <c r="BN5" s="256"/>
    </row>
    <row r="6" spans="1:67" s="14" customFormat="1" ht="12" x14ac:dyDescent="0.2">
      <c r="N6" s="160"/>
      <c r="AF6" s="44"/>
      <c r="AT6" s="44"/>
    </row>
    <row r="7" spans="1:67" s="14" customFormat="1" ht="12" x14ac:dyDescent="0.2">
      <c r="A7" s="263" t="s">
        <v>7</v>
      </c>
      <c r="B7" s="257" t="s">
        <v>8</v>
      </c>
      <c r="C7" s="257"/>
      <c r="D7" s="257"/>
      <c r="E7" s="257"/>
      <c r="F7" s="257"/>
      <c r="G7" s="257"/>
      <c r="H7" s="257"/>
      <c r="I7" s="19"/>
      <c r="J7" s="257" t="s">
        <v>9</v>
      </c>
      <c r="K7" s="257"/>
      <c r="L7" s="257"/>
      <c r="M7" s="257"/>
      <c r="N7" s="257"/>
      <c r="O7" s="257"/>
      <c r="P7" s="257"/>
      <c r="Q7" s="19"/>
      <c r="R7" s="257" t="s">
        <v>10</v>
      </c>
      <c r="S7" s="257"/>
      <c r="T7" s="257"/>
      <c r="U7" s="257"/>
      <c r="V7" s="257"/>
      <c r="W7" s="257"/>
      <c r="X7" s="257"/>
      <c r="Y7" s="21"/>
      <c r="Z7" s="252" t="s">
        <v>7</v>
      </c>
      <c r="AA7" s="109"/>
      <c r="AB7" s="257" t="s">
        <v>8</v>
      </c>
      <c r="AC7" s="257"/>
      <c r="AD7" s="257"/>
      <c r="AE7" s="19"/>
      <c r="AF7" s="257" t="s">
        <v>9</v>
      </c>
      <c r="AG7" s="257"/>
      <c r="AH7" s="257"/>
      <c r="AI7" s="111"/>
      <c r="AJ7" s="257" t="s">
        <v>10</v>
      </c>
      <c r="AK7" s="257"/>
      <c r="AL7" s="257"/>
      <c r="AM7" s="19"/>
      <c r="AN7" s="252" t="s">
        <v>7</v>
      </c>
      <c r="AO7" s="109"/>
      <c r="AP7" s="257" t="s">
        <v>8</v>
      </c>
      <c r="AQ7" s="257"/>
      <c r="AR7" s="257"/>
      <c r="AS7" s="19"/>
      <c r="AT7" s="257" t="s">
        <v>9</v>
      </c>
      <c r="AU7" s="257"/>
      <c r="AV7" s="257"/>
      <c r="AW7" s="111"/>
      <c r="AX7" s="257" t="s">
        <v>10</v>
      </c>
      <c r="AY7" s="257"/>
      <c r="AZ7" s="257"/>
      <c r="BA7" s="21"/>
      <c r="BB7" s="252" t="s">
        <v>7</v>
      </c>
      <c r="BC7" s="109"/>
      <c r="BD7" s="257" t="s">
        <v>8</v>
      </c>
      <c r="BE7" s="257"/>
      <c r="BF7" s="257"/>
      <c r="BG7" s="19"/>
      <c r="BH7" s="257" t="s">
        <v>9</v>
      </c>
      <c r="BI7" s="257"/>
      <c r="BJ7" s="257"/>
      <c r="BK7" s="19"/>
      <c r="BL7" s="257" t="s">
        <v>10</v>
      </c>
      <c r="BM7" s="257"/>
      <c r="BN7" s="257"/>
    </row>
    <row r="8" spans="1:67" s="14" customFormat="1" ht="24" x14ac:dyDescent="0.2">
      <c r="A8" s="264"/>
      <c r="B8" s="20">
        <v>2019</v>
      </c>
      <c r="C8" s="20">
        <v>2020</v>
      </c>
      <c r="D8" s="20">
        <v>2021</v>
      </c>
      <c r="E8" s="20">
        <v>2022</v>
      </c>
      <c r="F8" s="207">
        <v>2023</v>
      </c>
      <c r="G8" s="22" t="s">
        <v>103</v>
      </c>
      <c r="H8" s="23" t="s">
        <v>11</v>
      </c>
      <c r="I8" s="24"/>
      <c r="J8" s="20">
        <v>2019</v>
      </c>
      <c r="K8" s="20">
        <v>2020</v>
      </c>
      <c r="L8" s="20">
        <v>2021</v>
      </c>
      <c r="M8" s="20">
        <v>2022</v>
      </c>
      <c r="N8" s="207">
        <v>2023</v>
      </c>
      <c r="O8" s="22" t="s">
        <v>103</v>
      </c>
      <c r="P8" s="23" t="s">
        <v>11</v>
      </c>
      <c r="Q8" s="24"/>
      <c r="R8" s="20">
        <v>2019</v>
      </c>
      <c r="S8" s="20">
        <v>2020</v>
      </c>
      <c r="T8" s="20">
        <v>2021</v>
      </c>
      <c r="U8" s="20">
        <v>2022</v>
      </c>
      <c r="V8" s="20">
        <v>2023</v>
      </c>
      <c r="W8" s="22" t="s">
        <v>103</v>
      </c>
      <c r="X8" s="23" t="s">
        <v>11</v>
      </c>
      <c r="Y8" s="25"/>
      <c r="Z8" s="253"/>
      <c r="AA8" s="109"/>
      <c r="AB8" s="20" t="s">
        <v>138</v>
      </c>
      <c r="AC8" s="20" t="s">
        <v>140</v>
      </c>
      <c r="AD8" s="23" t="s">
        <v>77</v>
      </c>
      <c r="AE8" s="110"/>
      <c r="AF8" s="20" t="s">
        <v>138</v>
      </c>
      <c r="AG8" s="20" t="s">
        <v>140</v>
      </c>
      <c r="AH8" s="23" t="s">
        <v>77</v>
      </c>
      <c r="AI8" s="110"/>
      <c r="AJ8" s="104" t="s">
        <v>138</v>
      </c>
      <c r="AK8" s="20" t="s">
        <v>140</v>
      </c>
      <c r="AL8" s="23" t="s">
        <v>77</v>
      </c>
      <c r="AM8" s="110"/>
      <c r="AN8" s="253"/>
      <c r="AO8" s="109"/>
      <c r="AP8" s="20">
        <v>2023</v>
      </c>
      <c r="AQ8" s="22" t="s">
        <v>103</v>
      </c>
      <c r="AR8" s="23" t="s">
        <v>74</v>
      </c>
      <c r="AS8" s="110"/>
      <c r="AT8" s="20">
        <v>2023</v>
      </c>
      <c r="AU8" s="22" t="s">
        <v>103</v>
      </c>
      <c r="AV8" s="23" t="s">
        <v>74</v>
      </c>
      <c r="AW8" s="110"/>
      <c r="AX8" s="104">
        <v>2023</v>
      </c>
      <c r="AY8" s="22" t="s">
        <v>103</v>
      </c>
      <c r="AZ8" s="23" t="s">
        <v>74</v>
      </c>
      <c r="BA8" s="25"/>
      <c r="BB8" s="253"/>
      <c r="BC8" s="109"/>
      <c r="BD8" s="20">
        <v>2023</v>
      </c>
      <c r="BE8" s="22" t="s">
        <v>103</v>
      </c>
      <c r="BF8" s="23" t="s">
        <v>75</v>
      </c>
      <c r="BG8" s="24"/>
      <c r="BH8" s="20">
        <v>2023</v>
      </c>
      <c r="BI8" s="22" t="s">
        <v>103</v>
      </c>
      <c r="BJ8" s="23" t="s">
        <v>75</v>
      </c>
      <c r="BK8" s="24"/>
      <c r="BL8" s="20">
        <v>2023</v>
      </c>
      <c r="BM8" s="22" t="s">
        <v>103</v>
      </c>
      <c r="BN8" s="23" t="s">
        <v>75</v>
      </c>
    </row>
    <row r="9" spans="1:67" s="14" customFormat="1" ht="12" x14ac:dyDescent="0.2">
      <c r="A9" s="26" t="s">
        <v>12</v>
      </c>
      <c r="B9" s="27">
        <v>38450</v>
      </c>
      <c r="C9" s="27">
        <v>38314.333333333336</v>
      </c>
      <c r="D9" s="27">
        <v>37286</v>
      </c>
      <c r="E9" s="27">
        <v>36094.666666666664</v>
      </c>
      <c r="F9" s="27">
        <v>35775.333333333336</v>
      </c>
      <c r="G9" s="27">
        <v>35075.666666666664</v>
      </c>
      <c r="H9" s="28">
        <v>-1.955723682984567</v>
      </c>
      <c r="I9" s="28"/>
      <c r="J9" s="27">
        <v>33539.666666666664</v>
      </c>
      <c r="K9" s="27">
        <v>27373</v>
      </c>
      <c r="L9" s="27">
        <v>28287</v>
      </c>
      <c r="M9" s="27">
        <v>28389.666666666668</v>
      </c>
      <c r="N9" s="27">
        <v>28600</v>
      </c>
      <c r="O9" s="27">
        <v>28587.333333333332</v>
      </c>
      <c r="P9" s="28">
        <v>-4.4289044289047563E-2</v>
      </c>
      <c r="Q9" s="28"/>
      <c r="R9" s="27">
        <v>968334.78399999999</v>
      </c>
      <c r="S9" s="27">
        <v>391348.12400000001</v>
      </c>
      <c r="T9" s="27">
        <v>600393.88899999997</v>
      </c>
      <c r="U9" s="27">
        <v>768379.22600000002</v>
      </c>
      <c r="V9" s="27">
        <v>788837.277</v>
      </c>
      <c r="W9" s="27">
        <v>780902.95499999996</v>
      </c>
      <c r="X9" s="28">
        <v>-1.0058249313692147</v>
      </c>
      <c r="Y9" s="25"/>
      <c r="Z9" s="89" t="s">
        <v>12</v>
      </c>
      <c r="AA9" s="89"/>
      <c r="AB9" s="27">
        <v>35182.666666666664</v>
      </c>
      <c r="AC9" s="27">
        <v>35075.666666666664</v>
      </c>
      <c r="AD9" s="28">
        <v>-0.3041270322507339</v>
      </c>
      <c r="AE9" s="28"/>
      <c r="AF9" s="27">
        <v>28445.666666666668</v>
      </c>
      <c r="AG9" s="27">
        <v>28587.333333333332</v>
      </c>
      <c r="AH9" s="28">
        <v>0.49802547546784481</v>
      </c>
      <c r="AI9" s="28"/>
      <c r="AJ9" s="87">
        <v>771537.75199999998</v>
      </c>
      <c r="AK9" s="87">
        <v>780902.95499999996</v>
      </c>
      <c r="AL9" s="28">
        <v>1.2138360016374028</v>
      </c>
      <c r="AM9" s="28"/>
      <c r="AN9" s="89" t="s">
        <v>12</v>
      </c>
      <c r="AO9" s="89"/>
      <c r="AP9" s="27">
        <v>35858.333333333336</v>
      </c>
      <c r="AQ9" s="27">
        <v>35202.111111111109</v>
      </c>
      <c r="AR9" s="28">
        <v>-1.8300410566271741</v>
      </c>
      <c r="AS9" s="28"/>
      <c r="AT9" s="27">
        <v>28619.888888888891</v>
      </c>
      <c r="AU9" s="27">
        <v>28426.222222222223</v>
      </c>
      <c r="AV9" s="28">
        <v>-0.67668559936951977</v>
      </c>
      <c r="AW9" s="28"/>
      <c r="AX9" s="87">
        <v>2271225.6349999998</v>
      </c>
      <c r="AY9" s="87">
        <v>2289630.554</v>
      </c>
      <c r="AZ9" s="28">
        <v>0.81035185216198347</v>
      </c>
      <c r="BA9" s="25"/>
      <c r="BB9" s="29" t="s">
        <v>12</v>
      </c>
      <c r="BC9" s="89"/>
      <c r="BD9" s="27">
        <v>35953.5</v>
      </c>
      <c r="BE9" s="27">
        <v>35306.75</v>
      </c>
      <c r="BF9" s="28">
        <v>-1.7988512940325663</v>
      </c>
      <c r="BG9" s="28"/>
      <c r="BH9" s="27">
        <v>28626.333333333332</v>
      </c>
      <c r="BI9" s="27">
        <v>28455</v>
      </c>
      <c r="BJ9" s="28">
        <v>-0.59851651742567347</v>
      </c>
      <c r="BK9" s="28"/>
      <c r="BL9" s="27">
        <v>3028064.952</v>
      </c>
      <c r="BM9" s="27">
        <v>3065291.1340000001</v>
      </c>
      <c r="BN9" s="28">
        <v>1.2293719781477197</v>
      </c>
      <c r="BO9" s="25"/>
    </row>
    <row r="10" spans="1:67" s="14" customFormat="1" x14ac:dyDescent="0.2">
      <c r="A10" s="30" t="s">
        <v>13</v>
      </c>
      <c r="B10" s="31">
        <v>3396.3333333333335</v>
      </c>
      <c r="C10" s="31">
        <v>3408.3333333333335</v>
      </c>
      <c r="D10" s="31">
        <v>3357.6666666666665</v>
      </c>
      <c r="E10" s="31">
        <v>3349</v>
      </c>
      <c r="F10" s="31">
        <v>3348</v>
      </c>
      <c r="G10" s="31">
        <v>3257</v>
      </c>
      <c r="H10" s="32">
        <v>-2.7180406212664265</v>
      </c>
      <c r="I10" s="33"/>
      <c r="J10" s="31">
        <v>3089.3333333333335</v>
      </c>
      <c r="K10" s="31">
        <v>2362</v>
      </c>
      <c r="L10" s="31">
        <v>2641</v>
      </c>
      <c r="M10" s="31">
        <v>2605</v>
      </c>
      <c r="N10" s="31">
        <v>2665</v>
      </c>
      <c r="O10" s="31">
        <v>2550</v>
      </c>
      <c r="P10" s="32">
        <v>-4.3151969981238274</v>
      </c>
      <c r="Q10" s="33"/>
      <c r="R10" s="31">
        <v>70067.986999999994</v>
      </c>
      <c r="S10" s="31">
        <v>35787.008000000002</v>
      </c>
      <c r="T10" s="31">
        <v>45457.741000000002</v>
      </c>
      <c r="U10" s="31">
        <v>51795.163999999997</v>
      </c>
      <c r="V10" s="31">
        <v>51567.936999999998</v>
      </c>
      <c r="W10" s="31">
        <v>45752.858999999997</v>
      </c>
      <c r="X10" s="32">
        <v>-11.276537977464562</v>
      </c>
      <c r="Y10" s="232"/>
      <c r="Z10" s="34" t="s">
        <v>13</v>
      </c>
      <c r="AB10" s="31">
        <v>3283</v>
      </c>
      <c r="AC10" s="31">
        <v>3257</v>
      </c>
      <c r="AD10" s="32">
        <v>-0.79195857447456053</v>
      </c>
      <c r="AE10" s="33"/>
      <c r="AF10" s="31">
        <v>2534.6666666666665</v>
      </c>
      <c r="AG10" s="31">
        <v>2550</v>
      </c>
      <c r="AH10" s="32">
        <v>0.60494476591268498</v>
      </c>
      <c r="AI10" s="33"/>
      <c r="AJ10" s="31">
        <v>44527.546999999999</v>
      </c>
      <c r="AK10" s="31">
        <v>45752.858999999997</v>
      </c>
      <c r="AL10" s="32">
        <v>2.7518066512848716</v>
      </c>
      <c r="AM10" s="33"/>
      <c r="AN10" s="34" t="s">
        <v>13</v>
      </c>
      <c r="AP10" s="31">
        <v>3361.2222222222222</v>
      </c>
      <c r="AQ10" s="31">
        <v>3278.5555555555557</v>
      </c>
      <c r="AR10" s="32">
        <v>-2.4594228289973818</v>
      </c>
      <c r="AS10" s="33"/>
      <c r="AT10" s="31">
        <v>2655.6666666666665</v>
      </c>
      <c r="AU10" s="31">
        <v>2552.6666666666665</v>
      </c>
      <c r="AV10" s="32">
        <v>-3.8784988075812765</v>
      </c>
      <c r="AW10" s="33"/>
      <c r="AX10" s="31">
        <v>151038.51800000001</v>
      </c>
      <c r="AY10" s="31">
        <v>133686.28099999999</v>
      </c>
      <c r="AZ10" s="32">
        <v>-11.488617095673581</v>
      </c>
      <c r="BA10" s="25"/>
      <c r="BB10" s="34" t="s">
        <v>13</v>
      </c>
      <c r="BD10" s="31">
        <v>3361.3333333333335</v>
      </c>
      <c r="BE10" s="31">
        <v>3288.25</v>
      </c>
      <c r="BF10" s="32">
        <v>-2.1742364141213888</v>
      </c>
      <c r="BG10" s="33"/>
      <c r="BH10" s="31">
        <v>2655.0833333333335</v>
      </c>
      <c r="BI10" s="31">
        <v>2571.1666666666665</v>
      </c>
      <c r="BJ10" s="32">
        <v>-3.1606038730736752</v>
      </c>
      <c r="BK10" s="33"/>
      <c r="BL10" s="31">
        <v>204191.54199999999</v>
      </c>
      <c r="BM10" s="31">
        <v>179897.94899999999</v>
      </c>
      <c r="BN10" s="32">
        <v>-11.89745312761289</v>
      </c>
      <c r="BO10" s="25"/>
    </row>
    <row r="11" spans="1:67" s="14" customFormat="1" x14ac:dyDescent="0.2">
      <c r="A11" s="35" t="s">
        <v>14</v>
      </c>
      <c r="B11" s="36">
        <v>14724.666666666666</v>
      </c>
      <c r="C11" s="36">
        <v>14836.666666666666</v>
      </c>
      <c r="D11" s="36">
        <v>14164.333333333334</v>
      </c>
      <c r="E11" s="36">
        <v>13143.666666666666</v>
      </c>
      <c r="F11" s="36">
        <v>13301.666666666666</v>
      </c>
      <c r="G11" s="36">
        <v>12829.333333333334</v>
      </c>
      <c r="H11" s="33">
        <v>-3.5509334669840742</v>
      </c>
      <c r="I11" s="33"/>
      <c r="J11" s="36">
        <v>13428.333333333334</v>
      </c>
      <c r="K11" s="36">
        <v>12766</v>
      </c>
      <c r="L11" s="36">
        <v>12027</v>
      </c>
      <c r="M11" s="36">
        <v>11707.666666666666</v>
      </c>
      <c r="N11" s="36">
        <v>11853</v>
      </c>
      <c r="O11" s="36">
        <v>11773.666666666666</v>
      </c>
      <c r="P11" s="33">
        <v>-0.66931016057819592</v>
      </c>
      <c r="Q11" s="33"/>
      <c r="R11" s="36">
        <v>464578.45400000003</v>
      </c>
      <c r="S11" s="36">
        <v>186735.22200000001</v>
      </c>
      <c r="T11" s="36">
        <v>284851.37699999998</v>
      </c>
      <c r="U11" s="36">
        <v>375312.28200000001</v>
      </c>
      <c r="V11" s="36">
        <v>398026.065</v>
      </c>
      <c r="W11" s="36">
        <v>399399.46799999999</v>
      </c>
      <c r="X11" s="33">
        <v>0.34505353311471421</v>
      </c>
      <c r="Y11" s="25"/>
      <c r="Z11" s="14" t="s">
        <v>14</v>
      </c>
      <c r="AB11" s="36">
        <v>12859.333333333334</v>
      </c>
      <c r="AC11" s="36">
        <v>12829.333333333334</v>
      </c>
      <c r="AD11" s="33">
        <v>-0.23329358701851266</v>
      </c>
      <c r="AE11" s="33"/>
      <c r="AF11" s="36">
        <v>11673.666666666666</v>
      </c>
      <c r="AG11" s="36">
        <v>11773.666666666666</v>
      </c>
      <c r="AH11" s="33">
        <v>0.85662887981496905</v>
      </c>
      <c r="AI11" s="33"/>
      <c r="AJ11" s="36">
        <v>395139.04200000002</v>
      </c>
      <c r="AK11" s="36">
        <v>399399.46799999999</v>
      </c>
      <c r="AL11" s="33">
        <v>1.078209325617574</v>
      </c>
      <c r="AM11" s="33"/>
      <c r="AN11" s="14" t="s">
        <v>14</v>
      </c>
      <c r="AP11" s="36">
        <v>13316.888888888889</v>
      </c>
      <c r="AQ11" s="36">
        <v>12882.666666666666</v>
      </c>
      <c r="AR11" s="33">
        <v>-3.2606881820912537</v>
      </c>
      <c r="AS11" s="33"/>
      <c r="AT11" s="36">
        <v>11893.666666666666</v>
      </c>
      <c r="AU11" s="36">
        <v>11691.555555555555</v>
      </c>
      <c r="AV11" s="33">
        <v>-1.6993170968676141</v>
      </c>
      <c r="AW11" s="33"/>
      <c r="AX11" s="36">
        <v>1130152.203</v>
      </c>
      <c r="AY11" s="36">
        <v>1168795.8940000001</v>
      </c>
      <c r="AZ11" s="33">
        <v>3.4193351034860653</v>
      </c>
      <c r="BA11" s="25"/>
      <c r="BB11" s="14" t="s">
        <v>14</v>
      </c>
      <c r="BD11" s="36">
        <v>13308.083333333334</v>
      </c>
      <c r="BE11" s="36">
        <v>12956.583333333334</v>
      </c>
      <c r="BF11" s="33">
        <v>-2.6412518707301991</v>
      </c>
      <c r="BG11" s="33"/>
      <c r="BH11" s="36">
        <v>11911.083333333334</v>
      </c>
      <c r="BI11" s="36">
        <v>11703.583333333334</v>
      </c>
      <c r="BJ11" s="33">
        <v>-1.7420749581971928</v>
      </c>
      <c r="BK11" s="33"/>
      <c r="BL11" s="36">
        <v>1494002.483</v>
      </c>
      <c r="BM11" s="36">
        <v>1558600.689</v>
      </c>
      <c r="BN11" s="33">
        <v>4.3238352502791733</v>
      </c>
      <c r="BO11" s="25"/>
    </row>
    <row r="12" spans="1:67" s="14" customFormat="1" x14ac:dyDescent="0.2">
      <c r="A12" s="30" t="s">
        <v>15</v>
      </c>
      <c r="B12" s="31">
        <v>1295.3333333333333</v>
      </c>
      <c r="C12" s="31">
        <v>1258</v>
      </c>
      <c r="D12" s="31">
        <v>1219</v>
      </c>
      <c r="E12" s="31">
        <v>1209.3333333333333</v>
      </c>
      <c r="F12" s="31">
        <v>1209</v>
      </c>
      <c r="G12" s="31">
        <v>1128.6666666666667</v>
      </c>
      <c r="H12" s="32">
        <v>-6.6446098704163177</v>
      </c>
      <c r="I12" s="33"/>
      <c r="J12" s="31">
        <v>1230</v>
      </c>
      <c r="K12" s="31">
        <v>1025</v>
      </c>
      <c r="L12" s="31">
        <v>937.33333333333337</v>
      </c>
      <c r="M12" s="31">
        <v>941.66666666666663</v>
      </c>
      <c r="N12" s="31">
        <v>919</v>
      </c>
      <c r="O12" s="31">
        <v>932.66666666666663</v>
      </c>
      <c r="P12" s="32">
        <v>1.4871236851650371</v>
      </c>
      <c r="Q12" s="33"/>
      <c r="R12" s="31">
        <v>20758.348000000002</v>
      </c>
      <c r="S12" s="31">
        <v>6337.25</v>
      </c>
      <c r="T12" s="31">
        <v>9325.482</v>
      </c>
      <c r="U12" s="31">
        <v>13170.88</v>
      </c>
      <c r="V12" s="31">
        <v>14231.986000000001</v>
      </c>
      <c r="W12" s="31">
        <v>15432.136</v>
      </c>
      <c r="X12" s="32">
        <v>8.432765462248204</v>
      </c>
      <c r="Y12" s="25"/>
      <c r="Z12" s="34" t="s">
        <v>15</v>
      </c>
      <c r="AB12" s="31">
        <v>1185.3333333333333</v>
      </c>
      <c r="AC12" s="31">
        <v>1128.6666666666667</v>
      </c>
      <c r="AD12" s="32">
        <v>-4.7806524184476835</v>
      </c>
      <c r="AE12" s="33"/>
      <c r="AF12" s="31">
        <v>930</v>
      </c>
      <c r="AG12" s="31">
        <v>932.66666666666663</v>
      </c>
      <c r="AH12" s="32">
        <v>0.28673835125447855</v>
      </c>
      <c r="AI12" s="33"/>
      <c r="AJ12" s="31">
        <v>15082.321</v>
      </c>
      <c r="AK12" s="31">
        <v>15432.136</v>
      </c>
      <c r="AL12" s="32">
        <v>2.3193711365777192</v>
      </c>
      <c r="AM12" s="33"/>
      <c r="AN12" s="34" t="s">
        <v>15</v>
      </c>
      <c r="AP12" s="31">
        <v>1210.3333333333333</v>
      </c>
      <c r="AQ12" s="31">
        <v>1175</v>
      </c>
      <c r="AR12" s="32">
        <v>-2.9193059763150564</v>
      </c>
      <c r="AS12" s="33"/>
      <c r="AT12" s="31">
        <v>920.33333333333337</v>
      </c>
      <c r="AU12" s="31">
        <v>927.66666666666663</v>
      </c>
      <c r="AV12" s="32">
        <v>0.79681274900398336</v>
      </c>
      <c r="AW12" s="33"/>
      <c r="AX12" s="31">
        <v>39922.252999999997</v>
      </c>
      <c r="AY12" s="31">
        <v>44592.942999999999</v>
      </c>
      <c r="AZ12" s="32">
        <v>11.699464957551363</v>
      </c>
      <c r="BA12" s="25"/>
      <c r="BB12" s="34" t="s">
        <v>15</v>
      </c>
      <c r="BD12" s="31">
        <v>1209.75</v>
      </c>
      <c r="BE12" s="31">
        <v>1183.5</v>
      </c>
      <c r="BF12" s="32">
        <v>-2.1698698078115308</v>
      </c>
      <c r="BG12" s="33"/>
      <c r="BH12" s="31">
        <v>918.58333333333337</v>
      </c>
      <c r="BI12" s="31">
        <v>923.75</v>
      </c>
      <c r="BJ12" s="32">
        <v>0.56246031026037091</v>
      </c>
      <c r="BK12" s="33"/>
      <c r="BL12" s="31">
        <v>53149.421000000002</v>
      </c>
      <c r="BM12" s="31">
        <v>58998.057000000001</v>
      </c>
      <c r="BN12" s="32">
        <v>11.004138690428999</v>
      </c>
      <c r="BO12" s="25"/>
    </row>
    <row r="13" spans="1:67" s="14" customFormat="1" x14ac:dyDescent="0.2">
      <c r="A13" s="35" t="s">
        <v>16</v>
      </c>
      <c r="B13" s="36">
        <v>1987.6666666666667</v>
      </c>
      <c r="C13" s="36">
        <v>1991.6666666666667</v>
      </c>
      <c r="D13" s="36">
        <v>1934</v>
      </c>
      <c r="E13" s="36">
        <v>1966</v>
      </c>
      <c r="F13" s="36">
        <v>1797.6666666666667</v>
      </c>
      <c r="G13" s="36">
        <v>1808.6666666666667</v>
      </c>
      <c r="H13" s="33">
        <v>0.61190432041535736</v>
      </c>
      <c r="I13" s="33"/>
      <c r="J13" s="36">
        <v>1414.3333333333333</v>
      </c>
      <c r="K13" s="36">
        <v>1113</v>
      </c>
      <c r="L13" s="36">
        <v>954.66666666666663</v>
      </c>
      <c r="M13" s="36">
        <v>1039.3333333333333</v>
      </c>
      <c r="N13" s="36">
        <v>1033.6666666666667</v>
      </c>
      <c r="O13" s="36">
        <v>1173.6666666666667</v>
      </c>
      <c r="P13" s="33">
        <v>13.544018058690742</v>
      </c>
      <c r="Q13" s="33"/>
      <c r="R13" s="36">
        <v>47570.122000000003</v>
      </c>
      <c r="S13" s="36">
        <v>18238.898000000001</v>
      </c>
      <c r="T13" s="36">
        <v>17069.624</v>
      </c>
      <c r="U13" s="36">
        <v>28195.609</v>
      </c>
      <c r="V13" s="36">
        <v>26961.397000000001</v>
      </c>
      <c r="W13" s="36">
        <v>29552.022000000001</v>
      </c>
      <c r="X13" s="33">
        <v>9.6086452790261632</v>
      </c>
      <c r="Y13" s="25"/>
      <c r="Z13" s="14" t="s">
        <v>16</v>
      </c>
      <c r="AB13" s="36">
        <v>1801.6666666666667</v>
      </c>
      <c r="AC13" s="36">
        <v>1808.6666666666667</v>
      </c>
      <c r="AD13" s="33">
        <v>0.38852913968547842</v>
      </c>
      <c r="AE13" s="33"/>
      <c r="AF13" s="36">
        <v>1133.6666666666667</v>
      </c>
      <c r="AG13" s="36">
        <v>1173.6666666666667</v>
      </c>
      <c r="AH13" s="33">
        <v>3.5283740076448078</v>
      </c>
      <c r="AI13" s="33"/>
      <c r="AJ13" s="36">
        <v>28862.330999999998</v>
      </c>
      <c r="AK13" s="36">
        <v>29552.022000000001</v>
      </c>
      <c r="AL13" s="33">
        <v>2.3895886995406013</v>
      </c>
      <c r="AM13" s="33"/>
      <c r="AN13" s="14" t="s">
        <v>16</v>
      </c>
      <c r="AP13" s="36">
        <v>1833.4444444444443</v>
      </c>
      <c r="AQ13" s="36">
        <v>1804.2222222222222</v>
      </c>
      <c r="AR13" s="33">
        <v>-1.5938427974062197</v>
      </c>
      <c r="AS13" s="33"/>
      <c r="AT13" s="36">
        <v>1007.1111111111111</v>
      </c>
      <c r="AU13" s="36">
        <v>1127.3333333333333</v>
      </c>
      <c r="AV13" s="33">
        <v>11.937334510150045</v>
      </c>
      <c r="AW13" s="33"/>
      <c r="AX13" s="36">
        <v>78797.691999999995</v>
      </c>
      <c r="AY13" s="36">
        <v>85715.328999999998</v>
      </c>
      <c r="AZ13" s="33">
        <v>8.7789842880169786</v>
      </c>
      <c r="BA13" s="25"/>
      <c r="BB13" s="14" t="s">
        <v>16</v>
      </c>
      <c r="BD13" s="36">
        <v>1866.1666666666667</v>
      </c>
      <c r="BE13" s="36">
        <v>1802.6666666666667</v>
      </c>
      <c r="BF13" s="33">
        <v>-3.4026971510225934</v>
      </c>
      <c r="BG13" s="33"/>
      <c r="BH13" s="36">
        <v>1016.1666666666666</v>
      </c>
      <c r="BI13" s="36">
        <v>1112.25</v>
      </c>
      <c r="BJ13" s="33">
        <v>9.4554699032310943</v>
      </c>
      <c r="BK13" s="33"/>
      <c r="BL13" s="36">
        <v>107054.486</v>
      </c>
      <c r="BM13" s="36">
        <v>113885.603</v>
      </c>
      <c r="BN13" s="33">
        <v>6.3809722088619347</v>
      </c>
      <c r="BO13" s="25"/>
    </row>
    <row r="14" spans="1:67" s="14" customFormat="1" x14ac:dyDescent="0.2">
      <c r="A14" s="30" t="s">
        <v>17</v>
      </c>
      <c r="B14" s="31">
        <v>1768</v>
      </c>
      <c r="C14" s="31">
        <v>1708.6666666666667</v>
      </c>
      <c r="D14" s="31">
        <v>1661</v>
      </c>
      <c r="E14" s="31">
        <v>1661.3333333333333</v>
      </c>
      <c r="F14" s="31">
        <v>1670.3333333333333</v>
      </c>
      <c r="G14" s="31">
        <v>1646</v>
      </c>
      <c r="H14" s="32">
        <v>-1.4567950508880378</v>
      </c>
      <c r="I14" s="33"/>
      <c r="J14" s="31">
        <v>1456.6666666666667</v>
      </c>
      <c r="K14" s="31">
        <v>857</v>
      </c>
      <c r="L14" s="31">
        <v>1021.6666666666666</v>
      </c>
      <c r="M14" s="31">
        <v>1100.6666666666667</v>
      </c>
      <c r="N14" s="31">
        <v>1078</v>
      </c>
      <c r="O14" s="31">
        <v>1100</v>
      </c>
      <c r="P14" s="32">
        <v>2.0408163265306145</v>
      </c>
      <c r="Q14" s="33"/>
      <c r="R14" s="31">
        <v>19979.625</v>
      </c>
      <c r="S14" s="31">
        <v>9418.2029999999995</v>
      </c>
      <c r="T14" s="31">
        <v>13233.808000000001</v>
      </c>
      <c r="U14" s="31">
        <v>16615.567999999999</v>
      </c>
      <c r="V14" s="31">
        <v>16822.449000000001</v>
      </c>
      <c r="W14" s="31">
        <v>16443.845000000001</v>
      </c>
      <c r="X14" s="32">
        <v>-2.2505878900271892</v>
      </c>
      <c r="Y14" s="25"/>
      <c r="Z14" s="34" t="s">
        <v>17</v>
      </c>
      <c r="AB14" s="31">
        <v>1648</v>
      </c>
      <c r="AC14" s="31">
        <v>1646</v>
      </c>
      <c r="AD14" s="32">
        <v>-0.12135922330097637</v>
      </c>
      <c r="AE14" s="33"/>
      <c r="AF14" s="31">
        <v>1104.6666666666667</v>
      </c>
      <c r="AG14" s="31">
        <v>1100</v>
      </c>
      <c r="AH14" s="32">
        <v>-0.42245021122511162</v>
      </c>
      <c r="AI14" s="33"/>
      <c r="AJ14" s="31">
        <v>16312.188</v>
      </c>
      <c r="AK14" s="31">
        <v>16443.845000000001</v>
      </c>
      <c r="AL14" s="32">
        <v>0.80710815740967501</v>
      </c>
      <c r="AM14" s="33"/>
      <c r="AN14" s="34" t="s">
        <v>17</v>
      </c>
      <c r="AP14" s="31">
        <v>1671.1111111111111</v>
      </c>
      <c r="AQ14" s="31">
        <v>1648.2222222222222</v>
      </c>
      <c r="AR14" s="32">
        <v>-1.3696808510638259</v>
      </c>
      <c r="AS14" s="33"/>
      <c r="AT14" s="31">
        <v>1086</v>
      </c>
      <c r="AU14" s="31">
        <v>1100</v>
      </c>
      <c r="AV14" s="32">
        <v>1.2891344383057168</v>
      </c>
      <c r="AW14" s="33"/>
      <c r="AX14" s="31">
        <v>50298.3</v>
      </c>
      <c r="AY14" s="31">
        <v>48911.389000000003</v>
      </c>
      <c r="AZ14" s="32">
        <v>-2.7573715215027161</v>
      </c>
      <c r="BA14" s="25"/>
      <c r="BB14" s="34" t="s">
        <v>17</v>
      </c>
      <c r="BD14" s="31">
        <v>1670.25</v>
      </c>
      <c r="BE14" s="31">
        <v>1654.5</v>
      </c>
      <c r="BF14" s="32">
        <v>-0.94297260889087964</v>
      </c>
      <c r="BG14" s="33"/>
      <c r="BH14" s="31">
        <v>1093.75</v>
      </c>
      <c r="BI14" s="31">
        <v>1103.6666666666667</v>
      </c>
      <c r="BJ14" s="32">
        <v>0.90666666666667783</v>
      </c>
      <c r="BK14" s="33"/>
      <c r="BL14" s="31">
        <v>67448.606</v>
      </c>
      <c r="BM14" s="31">
        <v>66160.695000000007</v>
      </c>
      <c r="BN14" s="32">
        <v>-1.9094701527263447</v>
      </c>
      <c r="BO14" s="25"/>
    </row>
    <row r="15" spans="1:67" s="14" customFormat="1" x14ac:dyDescent="0.2">
      <c r="A15" s="118" t="s">
        <v>18</v>
      </c>
      <c r="B15" s="36">
        <v>1029.6666666666667</v>
      </c>
      <c r="C15" s="36">
        <v>1035.3333333333333</v>
      </c>
      <c r="D15" s="36">
        <v>993.33333333333337</v>
      </c>
      <c r="E15" s="36">
        <v>1013.6666666666666</v>
      </c>
      <c r="F15" s="36">
        <v>1017</v>
      </c>
      <c r="G15" s="36">
        <v>1016.6666666666666</v>
      </c>
      <c r="H15" s="33">
        <v>-3.2776138970835866E-2</v>
      </c>
      <c r="I15" s="33"/>
      <c r="J15" s="36">
        <v>904.33333333333337</v>
      </c>
      <c r="K15" s="36">
        <v>706</v>
      </c>
      <c r="L15" s="36">
        <v>847.33333333333337</v>
      </c>
      <c r="M15" s="36">
        <v>837</v>
      </c>
      <c r="N15" s="36">
        <v>849.33333333333337</v>
      </c>
      <c r="O15" s="36">
        <v>862.33333333333337</v>
      </c>
      <c r="P15" s="33">
        <v>1.5306122448979664</v>
      </c>
      <c r="Q15" s="33"/>
      <c r="R15" s="36">
        <v>16125.973</v>
      </c>
      <c r="S15" s="36">
        <v>5865.3050000000003</v>
      </c>
      <c r="T15" s="36">
        <v>9579.5169999999998</v>
      </c>
      <c r="U15" s="36">
        <v>12282.817999999999</v>
      </c>
      <c r="V15" s="36">
        <v>12905.616</v>
      </c>
      <c r="W15" s="36">
        <v>12960.8</v>
      </c>
      <c r="X15" s="33">
        <v>0.4275967919702417</v>
      </c>
      <c r="Y15" s="25"/>
      <c r="Z15" s="14" t="s">
        <v>18</v>
      </c>
      <c r="AB15" s="36">
        <v>1016</v>
      </c>
      <c r="AC15" s="36">
        <v>1016.6666666666666</v>
      </c>
      <c r="AD15" s="33">
        <v>6.5616797900269752E-2</v>
      </c>
      <c r="AE15" s="33"/>
      <c r="AF15" s="36">
        <v>854</v>
      </c>
      <c r="AG15" s="36">
        <v>862.33333333333337</v>
      </c>
      <c r="AH15" s="33">
        <v>0.97580015612803717</v>
      </c>
      <c r="AI15" s="33"/>
      <c r="AJ15" s="36">
        <v>12645.156999999999</v>
      </c>
      <c r="AK15" s="36">
        <v>12960.8</v>
      </c>
      <c r="AL15" s="33">
        <v>2.4961572244615038</v>
      </c>
      <c r="AM15" s="33"/>
      <c r="AN15" s="14" t="s">
        <v>18</v>
      </c>
      <c r="AP15" s="36">
        <v>1015.7777777777778</v>
      </c>
      <c r="AQ15" s="36">
        <v>1016.5555555555555</v>
      </c>
      <c r="AR15" s="33">
        <v>7.6569678407345521E-2</v>
      </c>
      <c r="AS15" s="33"/>
      <c r="AT15" s="36">
        <v>848.44444444444446</v>
      </c>
      <c r="AU15" s="36">
        <v>854.33333333333337</v>
      </c>
      <c r="AV15" s="33">
        <v>0.69408067050811262</v>
      </c>
      <c r="AW15" s="33"/>
      <c r="AX15" s="36">
        <v>37315.836000000003</v>
      </c>
      <c r="AY15" s="36">
        <v>38205.603000000003</v>
      </c>
      <c r="AZ15" s="33">
        <v>2.384421991778507</v>
      </c>
      <c r="BA15" s="25"/>
      <c r="BB15" s="14" t="s">
        <v>18</v>
      </c>
      <c r="BD15" s="36">
        <v>1015.3333333333334</v>
      </c>
      <c r="BE15" s="36">
        <v>1016.6666666666666</v>
      </c>
      <c r="BF15" s="33">
        <v>0.13131976362441566</v>
      </c>
      <c r="BG15" s="33"/>
      <c r="BH15" s="36">
        <v>846.66666666666663</v>
      </c>
      <c r="BI15" s="36">
        <v>852.33333333333337</v>
      </c>
      <c r="BJ15" s="33">
        <v>0.6692913385826893</v>
      </c>
      <c r="BK15" s="33"/>
      <c r="BL15" s="36">
        <v>49739.491999999998</v>
      </c>
      <c r="BM15" s="36">
        <v>51200.582000000002</v>
      </c>
      <c r="BN15" s="33">
        <v>2.9374847656264746</v>
      </c>
      <c r="BO15" s="25"/>
    </row>
    <row r="16" spans="1:67" s="14" customFormat="1" x14ac:dyDescent="0.2">
      <c r="A16" s="30" t="s">
        <v>88</v>
      </c>
      <c r="B16" s="31">
        <v>5827.666666666667</v>
      </c>
      <c r="C16" s="31">
        <v>5899.666666666667</v>
      </c>
      <c r="D16" s="31">
        <v>5981</v>
      </c>
      <c r="E16" s="31">
        <v>5932.666666666667</v>
      </c>
      <c r="F16" s="31">
        <v>5928.666666666667</v>
      </c>
      <c r="G16" s="31">
        <v>5894.666666666667</v>
      </c>
      <c r="H16" s="32">
        <v>-0.57348476329697196</v>
      </c>
      <c r="I16" s="33"/>
      <c r="J16" s="31">
        <v>5315</v>
      </c>
      <c r="K16" s="31">
        <v>4643</v>
      </c>
      <c r="L16" s="31">
        <v>5059</v>
      </c>
      <c r="M16" s="31">
        <v>5064.333333333333</v>
      </c>
      <c r="N16" s="31">
        <v>5198.666666666667</v>
      </c>
      <c r="O16" s="31">
        <v>5161</v>
      </c>
      <c r="P16" s="32">
        <v>-0.72454475506540383</v>
      </c>
      <c r="Q16" s="33"/>
      <c r="R16" s="31">
        <v>185719.97700000001</v>
      </c>
      <c r="S16" s="31">
        <v>79500.770999999993</v>
      </c>
      <c r="T16" s="31">
        <v>138624.73199999999</v>
      </c>
      <c r="U16" s="31">
        <v>172298.807</v>
      </c>
      <c r="V16" s="31">
        <v>172664.783</v>
      </c>
      <c r="W16" s="31">
        <v>163984</v>
      </c>
      <c r="X16" s="32">
        <v>-5.0275353486530001</v>
      </c>
      <c r="Y16" s="25"/>
      <c r="Z16" s="34" t="s">
        <v>88</v>
      </c>
      <c r="AB16" s="31">
        <v>5899.333333333333</v>
      </c>
      <c r="AC16" s="31">
        <v>5894.666666666667</v>
      </c>
      <c r="AD16" s="32">
        <v>-7.9104983613953461E-2</v>
      </c>
      <c r="AE16" s="33"/>
      <c r="AF16" s="31">
        <v>5161</v>
      </c>
      <c r="AG16" s="31">
        <v>5161</v>
      </c>
      <c r="AH16" s="32">
        <v>0</v>
      </c>
      <c r="AI16" s="33"/>
      <c r="AJ16" s="31">
        <v>162934.413</v>
      </c>
      <c r="AK16" s="31">
        <v>163984</v>
      </c>
      <c r="AL16" s="32">
        <v>0.644177605377938</v>
      </c>
      <c r="AM16" s="33"/>
      <c r="AN16" s="34" t="s">
        <v>88</v>
      </c>
      <c r="AP16" s="31">
        <v>5923</v>
      </c>
      <c r="AQ16" s="31">
        <v>5903.1111111111113</v>
      </c>
      <c r="AR16" s="32">
        <v>-0.33579079670587042</v>
      </c>
      <c r="AS16" s="33"/>
      <c r="AT16" s="31">
        <v>5155.4444444444443</v>
      </c>
      <c r="AU16" s="31">
        <v>5164.4444444444443</v>
      </c>
      <c r="AV16" s="32">
        <v>0.17457272786052247</v>
      </c>
      <c r="AW16" s="33"/>
      <c r="AX16" s="31">
        <v>499925.86800000002</v>
      </c>
      <c r="AY16" s="31">
        <v>483465.33100000001</v>
      </c>
      <c r="AZ16" s="32">
        <v>-3.2925955733901002</v>
      </c>
      <c r="BA16" s="25"/>
      <c r="BB16" s="34" t="s">
        <v>88</v>
      </c>
      <c r="BD16" s="31">
        <v>5924.166666666667</v>
      </c>
      <c r="BE16" s="31">
        <v>5909.166666666667</v>
      </c>
      <c r="BF16" s="32">
        <v>-0.2532001688001162</v>
      </c>
      <c r="BG16" s="33"/>
      <c r="BH16" s="31">
        <v>5132.666666666667</v>
      </c>
      <c r="BI16" s="31">
        <v>5173.5</v>
      </c>
      <c r="BJ16" s="32">
        <v>0.79555786465774769</v>
      </c>
      <c r="BK16" s="33"/>
      <c r="BL16" s="31">
        <v>670607.853</v>
      </c>
      <c r="BM16" s="31">
        <v>654242.48400000005</v>
      </c>
      <c r="BN16" s="32">
        <v>-2.4403783711730465</v>
      </c>
      <c r="BO16" s="25"/>
    </row>
    <row r="17" spans="1:67" s="14" customFormat="1" x14ac:dyDescent="0.2">
      <c r="A17" s="35" t="s">
        <v>89</v>
      </c>
      <c r="B17" s="36">
        <v>844</v>
      </c>
      <c r="C17" s="36">
        <v>827.66666666666663</v>
      </c>
      <c r="D17" s="36">
        <v>832</v>
      </c>
      <c r="E17" s="36">
        <v>909</v>
      </c>
      <c r="F17" s="36">
        <v>905.33333333333337</v>
      </c>
      <c r="G17" s="36">
        <v>906</v>
      </c>
      <c r="H17" s="33">
        <v>7.3637702503681624E-2</v>
      </c>
      <c r="I17" s="33"/>
      <c r="J17" s="36">
        <v>693.33333333333337</v>
      </c>
      <c r="K17" s="36">
        <v>509.33333333333331</v>
      </c>
      <c r="L17" s="36">
        <v>560</v>
      </c>
      <c r="M17" s="36">
        <v>611.66666666666663</v>
      </c>
      <c r="N17" s="36">
        <v>626.33333333333337</v>
      </c>
      <c r="O17" s="36">
        <v>638.66666666666663</v>
      </c>
      <c r="P17" s="33">
        <v>1.9691325172964236</v>
      </c>
      <c r="Q17" s="33"/>
      <c r="R17" s="36">
        <v>19401.761999999999</v>
      </c>
      <c r="S17" s="36">
        <v>9068.0990000000002</v>
      </c>
      <c r="T17" s="36">
        <v>12645.795</v>
      </c>
      <c r="U17" s="36">
        <v>17148.550999999999</v>
      </c>
      <c r="V17" s="36">
        <v>16616.968000000001</v>
      </c>
      <c r="W17" s="36">
        <v>16467.776999999998</v>
      </c>
      <c r="X17" s="33">
        <v>-0.89782323706708578</v>
      </c>
      <c r="Y17" s="25"/>
      <c r="Z17" s="14" t="s">
        <v>89</v>
      </c>
      <c r="AB17" s="36">
        <v>907</v>
      </c>
      <c r="AC17" s="36">
        <v>906</v>
      </c>
      <c r="AD17" s="33">
        <v>-0.11025358324145973</v>
      </c>
      <c r="AE17" s="33"/>
      <c r="AF17" s="36">
        <v>649</v>
      </c>
      <c r="AG17" s="36">
        <v>638.66666666666663</v>
      </c>
      <c r="AH17" s="33">
        <v>-1.5921931176168469</v>
      </c>
      <c r="AI17" s="33"/>
      <c r="AJ17" s="36">
        <v>16146.857</v>
      </c>
      <c r="AK17" s="36">
        <v>16467.776999999998</v>
      </c>
      <c r="AL17" s="33">
        <v>1.9875075378446683</v>
      </c>
      <c r="AM17" s="33"/>
      <c r="AN17" s="14" t="s">
        <v>89</v>
      </c>
      <c r="AP17" s="36">
        <v>904</v>
      </c>
      <c r="AQ17" s="36">
        <v>906.22222222222217</v>
      </c>
      <c r="AR17" s="33">
        <v>0.24582104228121349</v>
      </c>
      <c r="AS17" s="33"/>
      <c r="AT17" s="36">
        <v>623.11111111111109</v>
      </c>
      <c r="AU17" s="36">
        <v>643.44444444444446</v>
      </c>
      <c r="AV17" s="33">
        <v>3.263195435092725</v>
      </c>
      <c r="AW17" s="33"/>
      <c r="AX17" s="36">
        <v>47249.796000000002</v>
      </c>
      <c r="AY17" s="36">
        <v>47862.665000000001</v>
      </c>
      <c r="AZ17" s="33">
        <v>1.2970828487809838</v>
      </c>
      <c r="BA17" s="25"/>
      <c r="BB17" s="14" t="s">
        <v>89</v>
      </c>
      <c r="BD17" s="36">
        <v>905</v>
      </c>
      <c r="BE17" s="36">
        <v>905.91666666666663</v>
      </c>
      <c r="BF17" s="33">
        <v>0.10128913443829823</v>
      </c>
      <c r="BG17" s="33"/>
      <c r="BH17" s="36">
        <v>618.5</v>
      </c>
      <c r="BI17" s="36">
        <v>641.75</v>
      </c>
      <c r="BJ17" s="33">
        <v>3.7590945836701639</v>
      </c>
      <c r="BK17" s="33"/>
      <c r="BL17" s="36">
        <v>63704.885999999999</v>
      </c>
      <c r="BM17" s="36">
        <v>64401.904000000002</v>
      </c>
      <c r="BN17" s="33">
        <v>1.094135856392553</v>
      </c>
      <c r="BO17" s="25"/>
    </row>
    <row r="18" spans="1:67" s="14" customFormat="1" ht="12" x14ac:dyDescent="0.2">
      <c r="A18" s="30" t="s">
        <v>19</v>
      </c>
      <c r="B18" s="31">
        <v>343</v>
      </c>
      <c r="C18" s="31">
        <v>344</v>
      </c>
      <c r="D18" s="31">
        <v>344</v>
      </c>
      <c r="E18" s="31">
        <v>344.33333333333331</v>
      </c>
      <c r="F18" s="31">
        <v>346</v>
      </c>
      <c r="G18" s="31">
        <v>344</v>
      </c>
      <c r="H18" s="32">
        <v>-0.57803468208093012</v>
      </c>
      <c r="I18" s="33"/>
      <c r="J18" s="31">
        <v>284</v>
      </c>
      <c r="K18" s="31">
        <v>229.66666666666666</v>
      </c>
      <c r="L18" s="31">
        <v>252.33333333333334</v>
      </c>
      <c r="M18" s="31">
        <v>243.33333333333334</v>
      </c>
      <c r="N18" s="31">
        <v>250.66666666666666</v>
      </c>
      <c r="O18" s="31">
        <v>255.33333333333334</v>
      </c>
      <c r="P18" s="32">
        <v>1.8617021276595924</v>
      </c>
      <c r="Q18" s="33"/>
      <c r="R18" s="31">
        <v>5386.5159999999996</v>
      </c>
      <c r="S18" s="31">
        <v>2462.4110000000001</v>
      </c>
      <c r="T18" s="31">
        <v>3757.7860000000001</v>
      </c>
      <c r="U18" s="31">
        <v>4084.9360000000001</v>
      </c>
      <c r="V18" s="31">
        <v>4164.37</v>
      </c>
      <c r="W18" s="31">
        <v>4431.3680000000004</v>
      </c>
      <c r="X18" s="32">
        <v>6.4114860110893179</v>
      </c>
      <c r="Y18" s="25"/>
      <c r="Z18" s="34" t="s">
        <v>19</v>
      </c>
      <c r="AB18" s="31">
        <v>344</v>
      </c>
      <c r="AC18" s="31">
        <v>344</v>
      </c>
      <c r="AD18" s="32">
        <v>0</v>
      </c>
      <c r="AE18" s="33"/>
      <c r="AF18" s="31">
        <v>249.66666666666666</v>
      </c>
      <c r="AG18" s="31">
        <v>255.33333333333334</v>
      </c>
      <c r="AH18" s="32">
        <v>2.2696929238985364</v>
      </c>
      <c r="AI18" s="33"/>
      <c r="AJ18" s="31">
        <v>4171.55</v>
      </c>
      <c r="AK18" s="31">
        <v>4431.3680000000004</v>
      </c>
      <c r="AL18" s="32">
        <v>6.2283323944337221</v>
      </c>
      <c r="AM18" s="33"/>
      <c r="AN18" s="34" t="s">
        <v>19</v>
      </c>
      <c r="AP18" s="31">
        <v>345.88888888888891</v>
      </c>
      <c r="AQ18" s="31">
        <v>344.33333333333331</v>
      </c>
      <c r="AR18" s="32">
        <v>-0.4497269514937452</v>
      </c>
      <c r="AS18" s="33"/>
      <c r="AT18" s="31">
        <v>247.88888888888889</v>
      </c>
      <c r="AU18" s="31">
        <v>248.22222222222223</v>
      </c>
      <c r="AV18" s="32">
        <v>0.13446884805019543</v>
      </c>
      <c r="AW18" s="33"/>
      <c r="AX18" s="31">
        <v>11839.385</v>
      </c>
      <c r="AY18" s="31">
        <v>12485.071</v>
      </c>
      <c r="AZ18" s="32">
        <v>5.4537123338754379</v>
      </c>
      <c r="BA18" s="25"/>
      <c r="BB18" s="34" t="s">
        <v>19</v>
      </c>
      <c r="BD18" s="31">
        <v>345.83333333333331</v>
      </c>
      <c r="BE18" s="31">
        <v>344.75</v>
      </c>
      <c r="BF18" s="32">
        <v>-0.3132530120481869</v>
      </c>
      <c r="BG18" s="33"/>
      <c r="BH18" s="31">
        <v>246.58333333333334</v>
      </c>
      <c r="BI18" s="31">
        <v>248</v>
      </c>
      <c r="BJ18" s="32">
        <v>0.57451841838458417</v>
      </c>
      <c r="BK18" s="33"/>
      <c r="BL18" s="31">
        <v>15846.5</v>
      </c>
      <c r="BM18" s="31">
        <v>16498.824000000001</v>
      </c>
      <c r="BN18" s="32">
        <v>4.1165178430568217</v>
      </c>
      <c r="BO18" s="25"/>
    </row>
    <row r="19" spans="1:67" s="14" customFormat="1" ht="12" x14ac:dyDescent="0.2">
      <c r="A19" s="35" t="s">
        <v>20</v>
      </c>
      <c r="B19" s="36">
        <v>1134.6666666666667</v>
      </c>
      <c r="C19" s="36">
        <v>1036</v>
      </c>
      <c r="D19" s="36">
        <v>995.66666666666663</v>
      </c>
      <c r="E19" s="36">
        <v>855</v>
      </c>
      <c r="F19" s="36">
        <v>845</v>
      </c>
      <c r="G19" s="36">
        <v>864</v>
      </c>
      <c r="H19" s="33">
        <v>2.2485207100591653</v>
      </c>
      <c r="I19" s="33"/>
      <c r="J19" s="36">
        <v>949.66666666666663</v>
      </c>
      <c r="K19" s="36">
        <v>564.33333333333337</v>
      </c>
      <c r="L19" s="36">
        <v>662.33333333333337</v>
      </c>
      <c r="M19" s="36">
        <v>603.66666666666663</v>
      </c>
      <c r="N19" s="36">
        <v>547</v>
      </c>
      <c r="O19" s="36">
        <v>579.33333333333337</v>
      </c>
      <c r="P19" s="33">
        <v>5.9110298598415767</v>
      </c>
      <c r="Q19" s="33"/>
      <c r="R19" s="36">
        <v>25674.424999999999</v>
      </c>
      <c r="S19" s="36">
        <v>6582.3710000000001</v>
      </c>
      <c r="T19" s="36">
        <v>11341.151</v>
      </c>
      <c r="U19" s="36">
        <v>15364.146000000001</v>
      </c>
      <c r="V19" s="36">
        <v>15860.526</v>
      </c>
      <c r="W19" s="36">
        <v>15596.646000000001</v>
      </c>
      <c r="X19" s="33">
        <v>-1.6637531441264897</v>
      </c>
      <c r="Y19" s="25"/>
      <c r="Z19" s="14" t="s">
        <v>20</v>
      </c>
      <c r="AB19" s="36">
        <v>849.66666666666663</v>
      </c>
      <c r="AC19" s="36">
        <v>864</v>
      </c>
      <c r="AD19" s="33">
        <v>1.6869360533542599</v>
      </c>
      <c r="AE19" s="33"/>
      <c r="AF19" s="36">
        <v>543.33333333333337</v>
      </c>
      <c r="AG19" s="36">
        <v>579.33333333333337</v>
      </c>
      <c r="AH19" s="33">
        <v>6.6257668711656503</v>
      </c>
      <c r="AI19" s="33"/>
      <c r="AJ19" s="36">
        <v>14437.659</v>
      </c>
      <c r="AK19" s="36">
        <v>15596.646000000001</v>
      </c>
      <c r="AL19" s="33">
        <v>8.0275271773630372</v>
      </c>
      <c r="AM19" s="33"/>
      <c r="AN19" s="14" t="s">
        <v>20</v>
      </c>
      <c r="AP19" s="36">
        <v>851.66666666666663</v>
      </c>
      <c r="AQ19" s="36">
        <v>851.77777777777783</v>
      </c>
      <c r="AR19" s="33">
        <v>1.3046314416187421E-2</v>
      </c>
      <c r="AS19" s="33"/>
      <c r="AT19" s="36">
        <v>553.11111111111109</v>
      </c>
      <c r="AU19" s="36">
        <v>548.66666666666663</v>
      </c>
      <c r="AV19" s="33">
        <v>-0.80353555644837593</v>
      </c>
      <c r="AW19" s="33"/>
      <c r="AX19" s="36">
        <v>45490.232000000004</v>
      </c>
      <c r="AY19" s="36">
        <v>44901.762000000002</v>
      </c>
      <c r="AZ19" s="33">
        <v>-1.2936183750392849</v>
      </c>
      <c r="BA19" s="25"/>
      <c r="BB19" s="14" t="s">
        <v>20</v>
      </c>
      <c r="BD19" s="36">
        <v>852.41666666666663</v>
      </c>
      <c r="BE19" s="36">
        <v>849.41666666666663</v>
      </c>
      <c r="BF19" s="33">
        <v>-0.35194056114967731</v>
      </c>
      <c r="BG19" s="33"/>
      <c r="BH19" s="36">
        <v>559</v>
      </c>
      <c r="BI19" s="36">
        <v>546.58333333333337</v>
      </c>
      <c r="BJ19" s="33">
        <v>-2.2212283840190694</v>
      </c>
      <c r="BK19" s="33"/>
      <c r="BL19" s="36">
        <v>60989.288999999997</v>
      </c>
      <c r="BM19" s="36">
        <v>60114.163999999997</v>
      </c>
      <c r="BN19" s="33">
        <v>-1.434883098899542</v>
      </c>
      <c r="BO19" s="25"/>
    </row>
    <row r="20" spans="1:67" s="14" customFormat="1" ht="12" x14ac:dyDescent="0.2">
      <c r="A20" s="30" t="s">
        <v>21</v>
      </c>
      <c r="B20" s="31">
        <v>76</v>
      </c>
      <c r="C20" s="31">
        <v>72.666666666666671</v>
      </c>
      <c r="D20" s="31">
        <v>75</v>
      </c>
      <c r="E20" s="31">
        <v>83</v>
      </c>
      <c r="F20" s="31">
        <v>84</v>
      </c>
      <c r="G20" s="31">
        <v>75</v>
      </c>
      <c r="H20" s="32">
        <v>-10.71428571428571</v>
      </c>
      <c r="I20" s="33"/>
      <c r="J20" s="31">
        <v>59.333333333333336</v>
      </c>
      <c r="K20" s="31">
        <v>31.333333333333332</v>
      </c>
      <c r="L20" s="31">
        <v>40.666666666666664</v>
      </c>
      <c r="M20" s="31">
        <v>33.666666666666664</v>
      </c>
      <c r="N20" s="31">
        <v>36.666666666666664</v>
      </c>
      <c r="O20" s="31">
        <v>39</v>
      </c>
      <c r="P20" s="32">
        <v>6.3636363636363713</v>
      </c>
      <c r="Q20" s="33"/>
      <c r="R20" s="31">
        <v>1020.599</v>
      </c>
      <c r="S20" s="31">
        <v>126.20099999999999</v>
      </c>
      <c r="T20" s="31">
        <v>363.04300000000001</v>
      </c>
      <c r="U20" s="31">
        <v>458.786</v>
      </c>
      <c r="V20" s="31">
        <v>496.17500000000001</v>
      </c>
      <c r="W20" s="31">
        <v>486.9</v>
      </c>
      <c r="X20" s="32">
        <v>-1.8693001461178027</v>
      </c>
      <c r="Y20" s="25"/>
      <c r="Z20" s="34" t="s">
        <v>21</v>
      </c>
      <c r="AB20" s="31">
        <v>75</v>
      </c>
      <c r="AC20" s="31">
        <v>75</v>
      </c>
      <c r="AD20" s="32">
        <v>0</v>
      </c>
      <c r="AE20" s="33"/>
      <c r="AF20" s="31">
        <v>36.333333333333336</v>
      </c>
      <c r="AG20" s="31">
        <v>39</v>
      </c>
      <c r="AH20" s="32">
        <v>7.3394495412844041</v>
      </c>
      <c r="AI20" s="33"/>
      <c r="AJ20" s="31">
        <v>459.7</v>
      </c>
      <c r="AK20" s="31">
        <v>486.9</v>
      </c>
      <c r="AL20" s="32">
        <v>5.9169023276049559</v>
      </c>
      <c r="AM20" s="33"/>
      <c r="AN20" s="34" t="s">
        <v>21</v>
      </c>
      <c r="AP20" s="31">
        <v>84</v>
      </c>
      <c r="AQ20" s="31">
        <v>78</v>
      </c>
      <c r="AR20" s="32">
        <v>-7.1428571428571397</v>
      </c>
      <c r="AS20" s="33"/>
      <c r="AT20" s="31">
        <v>36</v>
      </c>
      <c r="AU20" s="31">
        <v>37.333333333333336</v>
      </c>
      <c r="AV20" s="32">
        <v>3.7037037037037202</v>
      </c>
      <c r="AW20" s="33"/>
      <c r="AX20" s="31">
        <v>1469.6420000000001</v>
      </c>
      <c r="AY20" s="31">
        <v>1437.174</v>
      </c>
      <c r="AZ20" s="32">
        <v>-2.2092455169354208</v>
      </c>
      <c r="BA20" s="25"/>
      <c r="BB20" s="34" t="s">
        <v>21</v>
      </c>
      <c r="BD20" s="31">
        <v>84</v>
      </c>
      <c r="BE20" s="31">
        <v>79.5</v>
      </c>
      <c r="BF20" s="32">
        <v>-5.3571428571428603</v>
      </c>
      <c r="BG20" s="33"/>
      <c r="BH20" s="31">
        <v>35.25</v>
      </c>
      <c r="BI20" s="31">
        <v>36.75</v>
      </c>
      <c r="BJ20" s="32">
        <v>4.2553191489361764</v>
      </c>
      <c r="BK20" s="33"/>
      <c r="BL20" s="31">
        <v>1946.367</v>
      </c>
      <c r="BM20" s="31">
        <v>1922.424</v>
      </c>
      <c r="BN20" s="32">
        <v>-1.2301379955578784</v>
      </c>
      <c r="BO20" s="25"/>
    </row>
    <row r="21" spans="1:67" s="14" customFormat="1" ht="12" x14ac:dyDescent="0.2">
      <c r="A21" s="35" t="s">
        <v>22</v>
      </c>
      <c r="B21" s="36">
        <v>993</v>
      </c>
      <c r="C21" s="36">
        <v>973</v>
      </c>
      <c r="D21" s="36">
        <v>943</v>
      </c>
      <c r="E21" s="36">
        <v>906</v>
      </c>
      <c r="F21" s="36">
        <v>906</v>
      </c>
      <c r="G21" s="36">
        <v>903.33333333333337</v>
      </c>
      <c r="H21" s="33">
        <v>-0.29433406916850036</v>
      </c>
      <c r="I21" s="33"/>
      <c r="J21" s="36">
        <v>824</v>
      </c>
      <c r="K21" s="36">
        <v>510.66666666666669</v>
      </c>
      <c r="L21" s="36">
        <v>605.66666666666663</v>
      </c>
      <c r="M21" s="36">
        <v>643.33333333333337</v>
      </c>
      <c r="N21" s="36">
        <v>549.66666666666663</v>
      </c>
      <c r="O21" s="36">
        <v>620.66666666666663</v>
      </c>
      <c r="P21" s="33">
        <v>12.916919345057609</v>
      </c>
      <c r="Q21" s="33"/>
      <c r="R21" s="36">
        <v>18717.935000000001</v>
      </c>
      <c r="S21" s="36">
        <v>6180.7579999999998</v>
      </c>
      <c r="T21" s="36">
        <v>10652.125</v>
      </c>
      <c r="U21" s="36">
        <v>12345.273999999999</v>
      </c>
      <c r="V21" s="36">
        <v>9839.5789999999997</v>
      </c>
      <c r="W21" s="36">
        <v>11791.538</v>
      </c>
      <c r="X21" s="33">
        <v>19.837830460022744</v>
      </c>
      <c r="Y21" s="25"/>
      <c r="Z21" s="14" t="s">
        <v>22</v>
      </c>
      <c r="AB21" s="36">
        <v>905.33333333333337</v>
      </c>
      <c r="AC21" s="36">
        <v>903.33333333333337</v>
      </c>
      <c r="AD21" s="33">
        <v>-0.22091310751104487</v>
      </c>
      <c r="AE21" s="33"/>
      <c r="AF21" s="36">
        <v>628.66666666666663</v>
      </c>
      <c r="AG21" s="36">
        <v>620.66666666666663</v>
      </c>
      <c r="AH21" s="33">
        <v>-1.2725344644750836</v>
      </c>
      <c r="AI21" s="33"/>
      <c r="AJ21" s="36">
        <v>11626.824000000001</v>
      </c>
      <c r="AK21" s="36">
        <v>11791.538</v>
      </c>
      <c r="AL21" s="33">
        <v>1.4166723431953576</v>
      </c>
      <c r="AM21" s="33"/>
      <c r="AN21" s="14" t="s">
        <v>22</v>
      </c>
      <c r="AP21" s="36">
        <v>905.88888888888891</v>
      </c>
      <c r="AQ21" s="36">
        <v>904.88888888888891</v>
      </c>
      <c r="AR21" s="33">
        <v>-0.11038881393352629</v>
      </c>
      <c r="AS21" s="33"/>
      <c r="AT21" s="36">
        <v>593</v>
      </c>
      <c r="AU21" s="36">
        <v>619.88888888888891</v>
      </c>
      <c r="AV21" s="33">
        <v>4.5343826119542907</v>
      </c>
      <c r="AW21" s="33"/>
      <c r="AX21" s="36">
        <v>33136.716999999997</v>
      </c>
      <c r="AY21" s="36">
        <v>34800.784</v>
      </c>
      <c r="AZ21" s="33">
        <v>5.0218221678387742</v>
      </c>
      <c r="BA21" s="25"/>
      <c r="BB21" s="14" t="s">
        <v>22</v>
      </c>
      <c r="BD21" s="36">
        <v>905.75</v>
      </c>
      <c r="BE21" s="36">
        <v>905.16666666666663</v>
      </c>
      <c r="BF21" s="33">
        <v>-6.4403348974151342E-2</v>
      </c>
      <c r="BG21" s="33"/>
      <c r="BH21" s="36">
        <v>604.41666666666663</v>
      </c>
      <c r="BI21" s="36">
        <v>619.75</v>
      </c>
      <c r="BJ21" s="33">
        <v>2.5368812905004923</v>
      </c>
      <c r="BK21" s="33"/>
      <c r="BL21" s="36">
        <v>45452.824000000001</v>
      </c>
      <c r="BM21" s="36">
        <v>46316.959999999999</v>
      </c>
      <c r="BN21" s="33">
        <v>1.901171201155738</v>
      </c>
      <c r="BO21" s="25"/>
    </row>
    <row r="22" spans="1:67" s="14" customFormat="1" ht="12" x14ac:dyDescent="0.2">
      <c r="A22" s="30" t="s">
        <v>23</v>
      </c>
      <c r="B22" s="31">
        <v>259</v>
      </c>
      <c r="C22" s="31">
        <v>259</v>
      </c>
      <c r="D22" s="31">
        <v>259</v>
      </c>
      <c r="E22" s="31">
        <v>239</v>
      </c>
      <c r="F22" s="31">
        <v>239</v>
      </c>
      <c r="G22" s="31">
        <v>241</v>
      </c>
      <c r="H22" s="32">
        <v>0.83682008368199945</v>
      </c>
      <c r="I22" s="33"/>
      <c r="J22" s="31">
        <v>197.33333333333334</v>
      </c>
      <c r="K22" s="31">
        <v>70.666666666666671</v>
      </c>
      <c r="L22" s="31">
        <v>106</v>
      </c>
      <c r="M22" s="31">
        <v>136</v>
      </c>
      <c r="N22" s="31">
        <v>119.33333333333333</v>
      </c>
      <c r="O22" s="31">
        <v>105</v>
      </c>
      <c r="P22" s="32">
        <v>-12.011173184357538</v>
      </c>
      <c r="Q22" s="33"/>
      <c r="R22" s="31">
        <v>3697.3679999999999</v>
      </c>
      <c r="S22" s="31">
        <v>835.23500000000001</v>
      </c>
      <c r="T22" s="31">
        <v>1170.8869999999999</v>
      </c>
      <c r="U22" s="31">
        <v>1007.278</v>
      </c>
      <c r="V22" s="31">
        <v>1075.087</v>
      </c>
      <c r="W22" s="31">
        <v>1271.6510000000001</v>
      </c>
      <c r="X22" s="32">
        <v>18.283543564381311</v>
      </c>
      <c r="Y22" s="25"/>
      <c r="Z22" s="34" t="s">
        <v>23</v>
      </c>
      <c r="AB22" s="31">
        <v>241</v>
      </c>
      <c r="AC22" s="31">
        <v>241</v>
      </c>
      <c r="AD22" s="32">
        <v>0</v>
      </c>
      <c r="AE22" s="33"/>
      <c r="AF22" s="31">
        <v>122</v>
      </c>
      <c r="AG22" s="31">
        <v>105</v>
      </c>
      <c r="AH22" s="32">
        <v>-13.934426229508201</v>
      </c>
      <c r="AI22" s="33"/>
      <c r="AJ22" s="31">
        <v>1237.73</v>
      </c>
      <c r="AK22" s="31">
        <v>1271.6510000000001</v>
      </c>
      <c r="AL22" s="32">
        <v>2.7405815484798923</v>
      </c>
      <c r="AM22" s="33"/>
      <c r="AN22" s="34" t="s">
        <v>23</v>
      </c>
      <c r="AP22" s="31">
        <v>239</v>
      </c>
      <c r="AQ22" s="31">
        <v>241</v>
      </c>
      <c r="AR22" s="32">
        <v>0.83682008368199945</v>
      </c>
      <c r="AS22" s="33"/>
      <c r="AT22" s="31">
        <v>130</v>
      </c>
      <c r="AU22" s="31">
        <v>116.66666666666667</v>
      </c>
      <c r="AV22" s="32">
        <v>-10.256410256410254</v>
      </c>
      <c r="AW22" s="33"/>
      <c r="AX22" s="31">
        <v>3031.6120000000001</v>
      </c>
      <c r="AY22" s="31">
        <v>3588.4110000000001</v>
      </c>
      <c r="AZ22" s="32">
        <v>18.366433435413242</v>
      </c>
      <c r="BA22" s="25"/>
      <c r="BB22" s="34" t="s">
        <v>23</v>
      </c>
      <c r="BD22" s="31">
        <v>239</v>
      </c>
      <c r="BE22" s="31">
        <v>240.5</v>
      </c>
      <c r="BF22" s="32">
        <v>0.62761506276149959</v>
      </c>
      <c r="BG22" s="33"/>
      <c r="BH22" s="31">
        <v>131.5</v>
      </c>
      <c r="BI22" s="31">
        <v>121.75</v>
      </c>
      <c r="BJ22" s="32">
        <v>-7.4144486692015228</v>
      </c>
      <c r="BK22" s="33"/>
      <c r="BL22" s="31">
        <v>4016.038</v>
      </c>
      <c r="BM22" s="31">
        <v>4827.8059999999996</v>
      </c>
      <c r="BN22" s="32">
        <v>20.2131553536097</v>
      </c>
      <c r="BO22" s="25"/>
    </row>
    <row r="23" spans="1:67" s="14" customFormat="1" ht="12" x14ac:dyDescent="0.2">
      <c r="A23" s="35" t="s">
        <v>24</v>
      </c>
      <c r="B23" s="36">
        <v>660.66666666666663</v>
      </c>
      <c r="C23" s="36">
        <v>653.33333333333337</v>
      </c>
      <c r="D23" s="36">
        <v>645.66666666666663</v>
      </c>
      <c r="E23" s="36">
        <v>645</v>
      </c>
      <c r="F23" s="36">
        <v>633</v>
      </c>
      <c r="G23" s="36">
        <v>631</v>
      </c>
      <c r="H23" s="33">
        <v>-0.31595576619273258</v>
      </c>
      <c r="I23" s="33"/>
      <c r="J23" s="36">
        <v>434.33333333333331</v>
      </c>
      <c r="K23" s="36">
        <v>263.66666666666669</v>
      </c>
      <c r="L23" s="36">
        <v>251</v>
      </c>
      <c r="M23" s="36">
        <v>268</v>
      </c>
      <c r="N23" s="36">
        <v>270.33333333333331</v>
      </c>
      <c r="O23" s="36">
        <v>266</v>
      </c>
      <c r="P23" s="33">
        <v>-1.602959309494445</v>
      </c>
      <c r="Q23" s="33"/>
      <c r="R23" s="36">
        <v>6251.9380000000001</v>
      </c>
      <c r="S23" s="36">
        <v>2034.44</v>
      </c>
      <c r="T23" s="36">
        <v>2821.57</v>
      </c>
      <c r="U23" s="36">
        <v>3471.3780000000002</v>
      </c>
      <c r="V23" s="36">
        <v>3436.1979999999999</v>
      </c>
      <c r="W23" s="36">
        <v>3366.3969999999999</v>
      </c>
      <c r="X23" s="33">
        <v>-2.0313439446737358</v>
      </c>
      <c r="Y23" s="25"/>
      <c r="Z23" s="14" t="s">
        <v>24</v>
      </c>
      <c r="AB23" s="36">
        <v>632</v>
      </c>
      <c r="AC23" s="36">
        <v>631</v>
      </c>
      <c r="AD23" s="33">
        <v>-0.15822784810126667</v>
      </c>
      <c r="AE23" s="33"/>
      <c r="AF23" s="36">
        <v>267.66666666666669</v>
      </c>
      <c r="AG23" s="36">
        <v>266</v>
      </c>
      <c r="AH23" s="33">
        <v>-0.62266500622665255</v>
      </c>
      <c r="AI23" s="33"/>
      <c r="AJ23" s="36">
        <v>3430.6860000000001</v>
      </c>
      <c r="AK23" s="36">
        <v>3366.3969999999999</v>
      </c>
      <c r="AL23" s="33">
        <v>-1.8739400807885165</v>
      </c>
      <c r="AM23" s="33"/>
      <c r="AN23" s="14" t="s">
        <v>24</v>
      </c>
      <c r="AP23" s="36">
        <v>635.66666666666663</v>
      </c>
      <c r="AQ23" s="36">
        <v>631.66666666666663</v>
      </c>
      <c r="AR23" s="33">
        <v>-0.62926061877294215</v>
      </c>
      <c r="AS23" s="33"/>
      <c r="AT23" s="36">
        <v>268.22222222222223</v>
      </c>
      <c r="AU23" s="36">
        <v>267.66666666666669</v>
      </c>
      <c r="AV23" s="33">
        <v>-0.20712510356254432</v>
      </c>
      <c r="AW23" s="33"/>
      <c r="AX23" s="36">
        <v>10041.925999999999</v>
      </c>
      <c r="AY23" s="36">
        <v>9951.6990000000005</v>
      </c>
      <c r="AZ23" s="33">
        <v>-0.89850293658805258</v>
      </c>
      <c r="BA23" s="25"/>
      <c r="BB23" s="14" t="s">
        <v>24</v>
      </c>
      <c r="BD23" s="36">
        <v>638</v>
      </c>
      <c r="BE23" s="36">
        <v>632</v>
      </c>
      <c r="BF23" s="33">
        <v>-0.94043887147335914</v>
      </c>
      <c r="BG23" s="33"/>
      <c r="BH23" s="36">
        <v>266.83333333333331</v>
      </c>
      <c r="BI23" s="36">
        <v>268.25</v>
      </c>
      <c r="BJ23" s="33">
        <v>0.53091817613992731</v>
      </c>
      <c r="BK23" s="33"/>
      <c r="BL23" s="36">
        <v>13561.205</v>
      </c>
      <c r="BM23" s="36">
        <v>13316.148999999999</v>
      </c>
      <c r="BN23" s="33">
        <v>-1.8070370590224094</v>
      </c>
      <c r="BO23" s="25"/>
    </row>
    <row r="24" spans="1:67" s="14" customFormat="1" ht="12" x14ac:dyDescent="0.2">
      <c r="A24" s="30" t="s">
        <v>25</v>
      </c>
      <c r="B24" s="31">
        <v>502</v>
      </c>
      <c r="C24" s="31">
        <v>502</v>
      </c>
      <c r="D24" s="31">
        <v>502</v>
      </c>
      <c r="E24" s="31">
        <v>502</v>
      </c>
      <c r="F24" s="31">
        <v>486</v>
      </c>
      <c r="G24" s="31">
        <v>489</v>
      </c>
      <c r="H24" s="32">
        <v>0.61728395061728669</v>
      </c>
      <c r="I24" s="33"/>
      <c r="J24" s="31">
        <v>478.66666666666669</v>
      </c>
      <c r="K24" s="31">
        <v>325.33333333333331</v>
      </c>
      <c r="L24" s="31">
        <v>354.66666666666669</v>
      </c>
      <c r="M24" s="31">
        <v>382.66666666666669</v>
      </c>
      <c r="N24" s="31">
        <v>400.66666666666669</v>
      </c>
      <c r="O24" s="31">
        <v>391</v>
      </c>
      <c r="P24" s="32">
        <v>-2.4126455906822053</v>
      </c>
      <c r="Q24" s="33"/>
      <c r="R24" s="31">
        <v>7820.6180000000004</v>
      </c>
      <c r="S24" s="31">
        <v>1909.596</v>
      </c>
      <c r="T24" s="31">
        <v>4056.6350000000002</v>
      </c>
      <c r="U24" s="31">
        <v>5520.6450000000004</v>
      </c>
      <c r="V24" s="31">
        <v>5691.4859999999999</v>
      </c>
      <c r="W24" s="31">
        <v>5761.7579999999998</v>
      </c>
      <c r="X24" s="32">
        <v>1.2346863367493022</v>
      </c>
      <c r="Y24" s="25"/>
      <c r="Z24" s="34" t="s">
        <v>25</v>
      </c>
      <c r="AB24" s="31">
        <v>488</v>
      </c>
      <c r="AC24" s="31">
        <v>489</v>
      </c>
      <c r="AD24" s="32">
        <v>0.2049180327868827</v>
      </c>
      <c r="AE24" s="33"/>
      <c r="AF24" s="31">
        <v>393.66666666666669</v>
      </c>
      <c r="AG24" s="31">
        <v>391</v>
      </c>
      <c r="AH24" s="32">
        <v>-0.67739204064353187</v>
      </c>
      <c r="AI24" s="33"/>
      <c r="AJ24" s="31">
        <v>5808.5730000000003</v>
      </c>
      <c r="AK24" s="31">
        <v>5761.7579999999998</v>
      </c>
      <c r="AL24" s="32">
        <v>-0.80596387443181428</v>
      </c>
      <c r="AM24" s="33"/>
      <c r="AN24" s="34" t="s">
        <v>25</v>
      </c>
      <c r="AP24" s="31">
        <v>485.66666666666669</v>
      </c>
      <c r="AQ24" s="31">
        <v>488.22222222222223</v>
      </c>
      <c r="AR24" s="32">
        <v>0.52619537863189958</v>
      </c>
      <c r="AS24" s="33"/>
      <c r="AT24" s="31">
        <v>398.33333333333331</v>
      </c>
      <c r="AU24" s="31">
        <v>389.55555555555554</v>
      </c>
      <c r="AV24" s="32">
        <v>-2.20362622036262</v>
      </c>
      <c r="AW24" s="33"/>
      <c r="AX24" s="31">
        <v>16779.102999999999</v>
      </c>
      <c r="AY24" s="31">
        <v>16849.582999999999</v>
      </c>
      <c r="AZ24" s="32">
        <v>0.42004629210512512</v>
      </c>
      <c r="BA24" s="25"/>
      <c r="BB24" s="34" t="s">
        <v>25</v>
      </c>
      <c r="BD24" s="31">
        <v>486.91666666666669</v>
      </c>
      <c r="BE24" s="31">
        <v>487.66666666666669</v>
      </c>
      <c r="BF24" s="32">
        <v>0.15403046380284557</v>
      </c>
      <c r="BG24" s="33"/>
      <c r="BH24" s="31">
        <v>396.66666666666669</v>
      </c>
      <c r="BI24" s="31">
        <v>391.16666666666669</v>
      </c>
      <c r="BJ24" s="32">
        <v>-1.3865546218487346</v>
      </c>
      <c r="BK24" s="33"/>
      <c r="BL24" s="31">
        <v>22743.9</v>
      </c>
      <c r="BM24" s="31">
        <v>22758.073</v>
      </c>
      <c r="BN24" s="32">
        <v>6.2315609899799007E-2</v>
      </c>
      <c r="BO24" s="25"/>
    </row>
    <row r="25" spans="1:67" s="14" customFormat="1" ht="12" x14ac:dyDescent="0.2">
      <c r="A25" s="35" t="s">
        <v>26</v>
      </c>
      <c r="B25" s="36">
        <v>634</v>
      </c>
      <c r="C25" s="36">
        <v>626</v>
      </c>
      <c r="D25" s="36">
        <v>540.66666666666663</v>
      </c>
      <c r="E25" s="36">
        <v>500</v>
      </c>
      <c r="F25" s="36">
        <v>466</v>
      </c>
      <c r="G25" s="36">
        <v>466</v>
      </c>
      <c r="H25" s="33">
        <v>0</v>
      </c>
      <c r="I25" s="33"/>
      <c r="J25" s="36">
        <v>469</v>
      </c>
      <c r="K25" s="36">
        <v>225.66666666666666</v>
      </c>
      <c r="L25" s="36">
        <v>265.66666666666669</v>
      </c>
      <c r="M25" s="36">
        <v>296.33333333333331</v>
      </c>
      <c r="N25" s="36">
        <v>315.66666666666669</v>
      </c>
      <c r="O25" s="36">
        <v>314.33333333333331</v>
      </c>
      <c r="P25" s="33">
        <v>-0.42238648363253084</v>
      </c>
      <c r="Q25" s="33"/>
      <c r="R25" s="36">
        <v>7058.5039999999999</v>
      </c>
      <c r="S25" s="36">
        <v>3202.1759999999999</v>
      </c>
      <c r="T25" s="36">
        <v>3922.1990000000001</v>
      </c>
      <c r="U25" s="36">
        <v>4181.4579999999996</v>
      </c>
      <c r="V25" s="36">
        <v>4674.567</v>
      </c>
      <c r="W25" s="36">
        <v>4654.1400000000003</v>
      </c>
      <c r="X25" s="33">
        <v>-0.43698164985119803</v>
      </c>
      <c r="Y25" s="25"/>
      <c r="Z25" s="14" t="s">
        <v>26</v>
      </c>
      <c r="AB25" s="36">
        <v>466</v>
      </c>
      <c r="AC25" s="36">
        <v>466</v>
      </c>
      <c r="AD25" s="33">
        <v>0</v>
      </c>
      <c r="AE25" s="33"/>
      <c r="AF25" s="36">
        <v>313.33333333333331</v>
      </c>
      <c r="AG25" s="36">
        <v>314.33333333333331</v>
      </c>
      <c r="AH25" s="33">
        <v>0.31914893617022155</v>
      </c>
      <c r="AI25" s="33"/>
      <c r="AJ25" s="36">
        <v>4598.268</v>
      </c>
      <c r="AK25" s="36">
        <v>4654.1400000000003</v>
      </c>
      <c r="AL25" s="33">
        <v>1.2150661944888785</v>
      </c>
      <c r="AM25" s="33"/>
      <c r="AN25" s="14" t="s">
        <v>26</v>
      </c>
      <c r="AP25" s="36">
        <v>469.88888888888891</v>
      </c>
      <c r="AQ25" s="36">
        <v>466</v>
      </c>
      <c r="AR25" s="33">
        <v>-0.82761882241665363</v>
      </c>
      <c r="AS25" s="33"/>
      <c r="AT25" s="36">
        <v>311.77777777777777</v>
      </c>
      <c r="AU25" s="36">
        <v>308.22222222222223</v>
      </c>
      <c r="AV25" s="33">
        <v>-1.1404133998574428</v>
      </c>
      <c r="AW25" s="33"/>
      <c r="AX25" s="36">
        <v>13929.303</v>
      </c>
      <c r="AY25" s="36">
        <v>13698.882</v>
      </c>
      <c r="AZ25" s="33">
        <v>-1.6542177307794947</v>
      </c>
      <c r="BA25" s="25"/>
      <c r="BB25" s="14" t="s">
        <v>26</v>
      </c>
      <c r="BD25" s="36">
        <v>477.66666666666669</v>
      </c>
      <c r="BE25" s="36">
        <v>466</v>
      </c>
      <c r="BF25" s="33">
        <v>-2.4424284717376121</v>
      </c>
      <c r="BG25" s="33"/>
      <c r="BH25" s="36">
        <v>310.16666666666669</v>
      </c>
      <c r="BI25" s="36">
        <v>311.41666666666669</v>
      </c>
      <c r="BJ25" s="33">
        <v>0.40300913487372192</v>
      </c>
      <c r="BK25" s="33"/>
      <c r="BL25" s="36">
        <v>18393.751</v>
      </c>
      <c r="BM25" s="36">
        <v>18338.008999999998</v>
      </c>
      <c r="BN25" s="33">
        <v>-0.30304857339865654</v>
      </c>
      <c r="BO25" s="25"/>
    </row>
    <row r="26" spans="1:67" s="14" customFormat="1" ht="12" x14ac:dyDescent="0.2">
      <c r="A26" s="30" t="s">
        <v>27</v>
      </c>
      <c r="B26" s="31">
        <v>194</v>
      </c>
      <c r="C26" s="31">
        <v>194</v>
      </c>
      <c r="D26" s="31">
        <v>160</v>
      </c>
      <c r="E26" s="31">
        <v>160</v>
      </c>
      <c r="F26" s="31">
        <v>164.66666666666666</v>
      </c>
      <c r="G26" s="31">
        <v>166</v>
      </c>
      <c r="H26" s="32">
        <v>0.80971659919029104</v>
      </c>
      <c r="I26" s="33"/>
      <c r="J26" s="31">
        <v>119.66666666666667</v>
      </c>
      <c r="K26" s="31">
        <v>74</v>
      </c>
      <c r="L26" s="31">
        <v>86.333333333333329</v>
      </c>
      <c r="M26" s="31">
        <v>86</v>
      </c>
      <c r="N26" s="31">
        <v>88.333333333333329</v>
      </c>
      <c r="O26" s="31">
        <v>88.333333333333329</v>
      </c>
      <c r="P26" s="32">
        <v>0</v>
      </c>
      <c r="Q26" s="33"/>
      <c r="R26" s="31">
        <v>2666.7919999999999</v>
      </c>
      <c r="S26" s="31">
        <v>542.28099999999995</v>
      </c>
      <c r="T26" s="31">
        <v>2210.8069999999998</v>
      </c>
      <c r="U26" s="31">
        <v>1500.318</v>
      </c>
      <c r="V26" s="31">
        <v>1472.3589999999999</v>
      </c>
      <c r="W26" s="31">
        <v>1437.3630000000001</v>
      </c>
      <c r="X26" s="32">
        <v>-2.3768659681504212</v>
      </c>
      <c r="Y26" s="25"/>
      <c r="Z26" s="34" t="s">
        <v>27</v>
      </c>
      <c r="AB26" s="31">
        <v>166.33333333333334</v>
      </c>
      <c r="AC26" s="31">
        <v>166</v>
      </c>
      <c r="AD26" s="32">
        <v>-0.20040080160320661</v>
      </c>
      <c r="AE26" s="33"/>
      <c r="AF26" s="31">
        <v>89.666666666666671</v>
      </c>
      <c r="AG26" s="31">
        <v>88.333333333333329</v>
      </c>
      <c r="AH26" s="32">
        <v>-1.486988847583659</v>
      </c>
      <c r="AI26" s="33"/>
      <c r="AJ26" s="31">
        <v>1428.3119999999999</v>
      </c>
      <c r="AK26" s="31">
        <v>1437.3630000000001</v>
      </c>
      <c r="AL26" s="32">
        <v>0.63368507721002221</v>
      </c>
      <c r="AM26" s="33"/>
      <c r="AN26" s="34" t="s">
        <v>27</v>
      </c>
      <c r="AP26" s="31">
        <v>163.11111111111111</v>
      </c>
      <c r="AQ26" s="31">
        <v>165.77777777777777</v>
      </c>
      <c r="AR26" s="32">
        <v>1.6348773841961872</v>
      </c>
      <c r="AS26" s="33"/>
      <c r="AT26" s="31">
        <v>86.666666666666671</v>
      </c>
      <c r="AU26" s="31">
        <v>88.555555555555557</v>
      </c>
      <c r="AV26" s="32">
        <v>2.1794871794871717</v>
      </c>
      <c r="AW26" s="33"/>
      <c r="AX26" s="31">
        <v>4318.92</v>
      </c>
      <c r="AY26" s="31">
        <v>4286.1790000000001</v>
      </c>
      <c r="AZ26" s="32">
        <v>-0.75808303927833443</v>
      </c>
      <c r="BA26" s="25"/>
      <c r="BB26" s="34" t="s">
        <v>27</v>
      </c>
      <c r="BD26" s="31">
        <v>162.33333333333334</v>
      </c>
      <c r="BE26" s="31">
        <v>165.58333333333334</v>
      </c>
      <c r="BF26" s="32">
        <v>2.0020533880903413</v>
      </c>
      <c r="BG26" s="33"/>
      <c r="BH26" s="31">
        <v>86.5</v>
      </c>
      <c r="BI26" s="31">
        <v>88.583333333333329</v>
      </c>
      <c r="BJ26" s="32">
        <v>2.4084778420038422</v>
      </c>
      <c r="BK26" s="33"/>
      <c r="BL26" s="31">
        <v>5767.3320000000003</v>
      </c>
      <c r="BM26" s="31">
        <v>5753.4769999999999</v>
      </c>
      <c r="BN26" s="32">
        <v>-0.24023239862037693</v>
      </c>
      <c r="BO26" s="25"/>
    </row>
    <row r="27" spans="1:67" s="14" customFormat="1" ht="12" x14ac:dyDescent="0.2">
      <c r="A27" s="35" t="s">
        <v>28</v>
      </c>
      <c r="B27" s="36">
        <v>678</v>
      </c>
      <c r="C27" s="36">
        <v>672.33333333333337</v>
      </c>
      <c r="D27" s="36">
        <v>662.66666666666663</v>
      </c>
      <c r="E27" s="36">
        <v>657.66666666666663</v>
      </c>
      <c r="F27" s="36">
        <v>620</v>
      </c>
      <c r="G27" s="36">
        <v>603.33333333333337</v>
      </c>
      <c r="H27" s="33">
        <v>-2.6881720430107503</v>
      </c>
      <c r="I27" s="33"/>
      <c r="J27" s="36">
        <v>639.33333333333337</v>
      </c>
      <c r="K27" s="36">
        <v>314</v>
      </c>
      <c r="L27" s="36">
        <v>495</v>
      </c>
      <c r="M27" s="36">
        <v>579.33333333333337</v>
      </c>
      <c r="N27" s="36">
        <v>570</v>
      </c>
      <c r="O27" s="36">
        <v>566.66666666666663</v>
      </c>
      <c r="P27" s="33">
        <v>-0.58479532163743242</v>
      </c>
      <c r="Q27" s="33"/>
      <c r="R27" s="36">
        <v>25923.501</v>
      </c>
      <c r="S27" s="36">
        <v>10402.995999999999</v>
      </c>
      <c r="T27" s="36">
        <v>19241.257000000001</v>
      </c>
      <c r="U27" s="36">
        <v>21309.55</v>
      </c>
      <c r="V27" s="36">
        <v>19970.78</v>
      </c>
      <c r="W27" s="36">
        <v>20475.208999999999</v>
      </c>
      <c r="X27" s="33">
        <v>2.525835245293373</v>
      </c>
      <c r="Y27" s="25"/>
      <c r="Z27" s="14" t="s">
        <v>28</v>
      </c>
      <c r="AB27" s="36">
        <v>608</v>
      </c>
      <c r="AC27" s="36">
        <v>603.33333333333337</v>
      </c>
      <c r="AD27" s="33">
        <v>-0.76754385964911132</v>
      </c>
      <c r="AE27" s="33"/>
      <c r="AF27" s="36">
        <v>570.33333333333337</v>
      </c>
      <c r="AG27" s="36">
        <v>566.66666666666663</v>
      </c>
      <c r="AH27" s="33">
        <v>-0.64289888953829033</v>
      </c>
      <c r="AI27" s="33"/>
      <c r="AJ27" s="36">
        <v>20775.492999999999</v>
      </c>
      <c r="AK27" s="36">
        <v>20475.208999999999</v>
      </c>
      <c r="AL27" s="33">
        <v>-1.4453760495599322</v>
      </c>
      <c r="AM27" s="33"/>
      <c r="AN27" s="14" t="s">
        <v>28</v>
      </c>
      <c r="AP27" s="36">
        <v>629.22222222222217</v>
      </c>
      <c r="AQ27" s="36">
        <v>608.66666666666663</v>
      </c>
      <c r="AR27" s="33">
        <v>-3.2668197068691507</v>
      </c>
      <c r="AS27" s="33"/>
      <c r="AT27" s="36">
        <v>576.55555555555554</v>
      </c>
      <c r="AU27" s="36">
        <v>571.33333333333337</v>
      </c>
      <c r="AV27" s="33">
        <v>-0.90576218924647289</v>
      </c>
      <c r="AW27" s="33"/>
      <c r="AX27" s="36">
        <v>60286.343999999997</v>
      </c>
      <c r="AY27" s="36">
        <v>61503.294000000002</v>
      </c>
      <c r="AZ27" s="33">
        <v>2.0186163553059355</v>
      </c>
      <c r="BA27" s="25"/>
      <c r="BB27" s="14" t="s">
        <v>28</v>
      </c>
      <c r="BD27" s="36">
        <v>636.33333333333337</v>
      </c>
      <c r="BE27" s="36">
        <v>611.5</v>
      </c>
      <c r="BF27" s="33">
        <v>-3.9025667888947124</v>
      </c>
      <c r="BG27" s="33"/>
      <c r="BH27" s="36">
        <v>574.75</v>
      </c>
      <c r="BI27" s="36">
        <v>571.58333333333337</v>
      </c>
      <c r="BJ27" s="33">
        <v>-0.55096418732781816</v>
      </c>
      <c r="BK27" s="33"/>
      <c r="BL27" s="36">
        <v>80989.822</v>
      </c>
      <c r="BM27" s="36">
        <v>81687.055999999997</v>
      </c>
      <c r="BN27" s="33">
        <v>0.86089089070968683</v>
      </c>
      <c r="BO27" s="25"/>
    </row>
    <row r="28" spans="1:67" s="14" customFormat="1" ht="12" x14ac:dyDescent="0.2">
      <c r="A28" s="30" t="s">
        <v>29</v>
      </c>
      <c r="B28" s="31">
        <v>85</v>
      </c>
      <c r="C28" s="31" t="s">
        <v>80</v>
      </c>
      <c r="D28" s="31" t="s">
        <v>80</v>
      </c>
      <c r="E28" s="31" t="s">
        <v>80</v>
      </c>
      <c r="F28" s="31" t="s">
        <v>80</v>
      </c>
      <c r="G28" s="31" t="s">
        <v>80</v>
      </c>
      <c r="H28" s="32" t="s">
        <v>81</v>
      </c>
      <c r="I28" s="33"/>
      <c r="J28" s="31">
        <v>75</v>
      </c>
      <c r="K28" s="31" t="s">
        <v>80</v>
      </c>
      <c r="L28" s="31" t="s">
        <v>80</v>
      </c>
      <c r="M28" s="31" t="s">
        <v>80</v>
      </c>
      <c r="N28" s="31" t="s">
        <v>80</v>
      </c>
      <c r="O28" s="31" t="s">
        <v>80</v>
      </c>
      <c r="P28" s="32" t="s">
        <v>81</v>
      </c>
      <c r="Q28" s="33"/>
      <c r="R28" s="31">
        <v>811.125</v>
      </c>
      <c r="S28" s="31" t="s">
        <v>80</v>
      </c>
      <c r="T28" s="31" t="s">
        <v>80</v>
      </c>
      <c r="U28" s="31" t="s">
        <v>80</v>
      </c>
      <c r="V28" s="31" t="s">
        <v>80</v>
      </c>
      <c r="W28" s="31" t="s">
        <v>80</v>
      </c>
      <c r="X28" s="32" t="s">
        <v>81</v>
      </c>
      <c r="Y28" s="25"/>
      <c r="Z28" s="34" t="s">
        <v>30</v>
      </c>
      <c r="AB28" s="31" t="s">
        <v>80</v>
      </c>
      <c r="AC28" s="31" t="s">
        <v>80</v>
      </c>
      <c r="AD28" s="32" t="s">
        <v>81</v>
      </c>
      <c r="AE28" s="33"/>
      <c r="AF28" s="31" t="s">
        <v>80</v>
      </c>
      <c r="AG28" s="31" t="s">
        <v>80</v>
      </c>
      <c r="AH28" s="32" t="s">
        <v>81</v>
      </c>
      <c r="AI28" s="33"/>
      <c r="AJ28" s="31" t="s">
        <v>80</v>
      </c>
      <c r="AK28" s="31" t="s">
        <v>80</v>
      </c>
      <c r="AL28" s="32" t="s">
        <v>81</v>
      </c>
      <c r="AM28" s="33"/>
      <c r="AN28" s="34" t="s">
        <v>30</v>
      </c>
      <c r="AP28" s="31" t="s">
        <v>80</v>
      </c>
      <c r="AQ28" s="31" t="s">
        <v>80</v>
      </c>
      <c r="AR28" s="32" t="s">
        <v>81</v>
      </c>
      <c r="AS28" s="33"/>
      <c r="AT28" s="31" t="s">
        <v>80</v>
      </c>
      <c r="AU28" s="31" t="s">
        <v>80</v>
      </c>
      <c r="AV28" s="31" t="s">
        <v>81</v>
      </c>
      <c r="AW28" s="33"/>
      <c r="AX28" s="31" t="s">
        <v>80</v>
      </c>
      <c r="AY28" s="31" t="s">
        <v>80</v>
      </c>
      <c r="AZ28" s="31" t="s">
        <v>81</v>
      </c>
      <c r="BA28" s="25"/>
      <c r="BB28" s="34" t="s">
        <v>30</v>
      </c>
      <c r="BD28" s="31" t="s">
        <v>80</v>
      </c>
      <c r="BE28" s="31" t="s">
        <v>80</v>
      </c>
      <c r="BF28" s="31" t="s">
        <v>81</v>
      </c>
      <c r="BG28" s="33"/>
      <c r="BH28" s="31" t="s">
        <v>80</v>
      </c>
      <c r="BI28" s="31" t="s">
        <v>80</v>
      </c>
      <c r="BJ28" s="31" t="s">
        <v>81</v>
      </c>
      <c r="BK28" s="33"/>
      <c r="BL28" s="31" t="s">
        <v>80</v>
      </c>
      <c r="BM28" s="31" t="s">
        <v>80</v>
      </c>
      <c r="BN28" s="31" t="s">
        <v>81</v>
      </c>
      <c r="BO28" s="25"/>
    </row>
    <row r="29" spans="1:67" s="14" customFormat="1" ht="12" x14ac:dyDescent="0.2">
      <c r="A29" s="35" t="s">
        <v>31</v>
      </c>
      <c r="B29" s="36">
        <v>532</v>
      </c>
      <c r="C29" s="36">
        <v>532</v>
      </c>
      <c r="D29" s="36">
        <v>532</v>
      </c>
      <c r="E29" s="36">
        <v>534</v>
      </c>
      <c r="F29" s="36">
        <v>532</v>
      </c>
      <c r="G29" s="36">
        <v>532</v>
      </c>
      <c r="H29" s="33">
        <v>0</v>
      </c>
      <c r="I29" s="33"/>
      <c r="J29" s="36">
        <v>437.33333333333331</v>
      </c>
      <c r="K29" s="36">
        <v>269.33333333333331</v>
      </c>
      <c r="L29" s="36">
        <v>306.33333333333331</v>
      </c>
      <c r="M29" s="36">
        <v>361</v>
      </c>
      <c r="N29" s="36">
        <v>343.66666666666669</v>
      </c>
      <c r="O29" s="36">
        <v>345</v>
      </c>
      <c r="P29" s="33">
        <v>0.38797284190106307</v>
      </c>
      <c r="Q29" s="33"/>
      <c r="R29" s="36">
        <v>4512.5469999999996</v>
      </c>
      <c r="S29" s="36">
        <v>1172.768</v>
      </c>
      <c r="T29" s="36">
        <v>1969.8340000000001</v>
      </c>
      <c r="U29" s="36">
        <v>3356.0830000000001</v>
      </c>
      <c r="V29" s="36">
        <v>2979.9549999999999</v>
      </c>
      <c r="W29" s="36">
        <v>3150.212</v>
      </c>
      <c r="X29" s="33">
        <v>5.713408423952715</v>
      </c>
      <c r="Y29" s="25"/>
      <c r="Z29" s="14" t="s">
        <v>31</v>
      </c>
      <c r="AB29" s="36">
        <v>532</v>
      </c>
      <c r="AC29" s="36">
        <v>532</v>
      </c>
      <c r="AD29" s="33">
        <v>0</v>
      </c>
      <c r="AE29" s="33"/>
      <c r="AF29" s="36">
        <v>345</v>
      </c>
      <c r="AG29" s="36">
        <v>345</v>
      </c>
      <c r="AH29" s="33">
        <v>0</v>
      </c>
      <c r="AI29" s="33"/>
      <c r="AJ29" s="36">
        <v>3269.4459999999999</v>
      </c>
      <c r="AK29" s="36">
        <v>3150.212</v>
      </c>
      <c r="AL29" s="33">
        <v>-3.6469175511692153</v>
      </c>
      <c r="AM29" s="33"/>
      <c r="AN29" s="14" t="s">
        <v>31</v>
      </c>
      <c r="AP29" s="36">
        <v>532</v>
      </c>
      <c r="AQ29" s="36">
        <v>532</v>
      </c>
      <c r="AR29" s="33">
        <v>0</v>
      </c>
      <c r="AS29" s="33"/>
      <c r="AT29" s="36">
        <v>340.33333333333331</v>
      </c>
      <c r="AU29" s="36">
        <v>336.66666666666669</v>
      </c>
      <c r="AV29" s="33">
        <v>-1.0773751224289807</v>
      </c>
      <c r="AW29" s="33"/>
      <c r="AX29" s="36">
        <v>8560.5910000000003</v>
      </c>
      <c r="AY29" s="36">
        <v>9277.0490000000009</v>
      </c>
      <c r="AZ29" s="33">
        <v>8.3692586177753547</v>
      </c>
      <c r="BA29" s="25"/>
      <c r="BB29" s="14" t="s">
        <v>31</v>
      </c>
      <c r="BD29" s="36">
        <v>532</v>
      </c>
      <c r="BE29" s="36">
        <v>532</v>
      </c>
      <c r="BF29" s="33">
        <v>0</v>
      </c>
      <c r="BG29" s="33"/>
      <c r="BH29" s="36">
        <v>342.08333333333331</v>
      </c>
      <c r="BI29" s="36">
        <v>332.91666666666669</v>
      </c>
      <c r="BJ29" s="33">
        <v>-2.6796589524969439</v>
      </c>
      <c r="BK29" s="33"/>
      <c r="BL29" s="36">
        <v>11814.875</v>
      </c>
      <c r="BM29" s="36">
        <v>11858.744000000001</v>
      </c>
      <c r="BN29" s="33">
        <v>0.37130312423958589</v>
      </c>
      <c r="BO29" s="25"/>
    </row>
    <row r="30" spans="1:67" s="14" customFormat="1" ht="12" x14ac:dyDescent="0.2">
      <c r="A30" s="30" t="s">
        <v>32</v>
      </c>
      <c r="B30" s="31">
        <v>483.33333333333331</v>
      </c>
      <c r="C30" s="31">
        <v>482</v>
      </c>
      <c r="D30" s="31">
        <v>482</v>
      </c>
      <c r="E30" s="31">
        <v>482</v>
      </c>
      <c r="F30" s="31">
        <v>284</v>
      </c>
      <c r="G30" s="31">
        <v>284</v>
      </c>
      <c r="H30" s="32">
        <v>0</v>
      </c>
      <c r="I30" s="33"/>
      <c r="J30" s="31">
        <v>130.66666666666666</v>
      </c>
      <c r="K30" s="31">
        <v>24.333333333333332</v>
      </c>
      <c r="L30" s="31">
        <v>59</v>
      </c>
      <c r="M30" s="31">
        <v>54.666666666666664</v>
      </c>
      <c r="N30" s="31">
        <v>113.33333333333333</v>
      </c>
      <c r="O30" s="31">
        <v>86.333333333333329</v>
      </c>
      <c r="P30" s="32">
        <v>-23.82352941176471</v>
      </c>
      <c r="Q30" s="33"/>
      <c r="R30" s="31">
        <v>1559.9880000000001</v>
      </c>
      <c r="S30" s="31">
        <v>34.218000000000004</v>
      </c>
      <c r="T30" s="31">
        <v>284.291</v>
      </c>
      <c r="U30" s="31">
        <v>301.55399999999997</v>
      </c>
      <c r="V30" s="31">
        <v>1387.4760000000001</v>
      </c>
      <c r="W30" s="31">
        <v>752.351</v>
      </c>
      <c r="X30" s="32">
        <v>-45.775566568358663</v>
      </c>
      <c r="Y30" s="25"/>
      <c r="Z30" s="34" t="s">
        <v>32</v>
      </c>
      <c r="AB30" s="31">
        <v>284</v>
      </c>
      <c r="AC30" s="31">
        <v>284</v>
      </c>
      <c r="AD30" s="32">
        <v>0</v>
      </c>
      <c r="AE30" s="33"/>
      <c r="AF30" s="31">
        <v>94.666666666666671</v>
      </c>
      <c r="AG30" s="31">
        <v>86.333333333333329</v>
      </c>
      <c r="AH30" s="32">
        <v>-8.8028169014084607</v>
      </c>
      <c r="AI30" s="33"/>
      <c r="AJ30" s="31">
        <v>927.70399999999995</v>
      </c>
      <c r="AK30" s="31">
        <v>752.351</v>
      </c>
      <c r="AL30" s="32">
        <v>-18.901826444641824</v>
      </c>
      <c r="AM30" s="33"/>
      <c r="AN30" s="34" t="s">
        <v>32</v>
      </c>
      <c r="AP30" s="31">
        <v>284</v>
      </c>
      <c r="AQ30" s="31">
        <v>284</v>
      </c>
      <c r="AR30" s="32">
        <v>0</v>
      </c>
      <c r="AS30" s="33"/>
      <c r="AT30" s="31">
        <v>103.88888888888889</v>
      </c>
      <c r="AU30" s="31">
        <v>90.555555555555557</v>
      </c>
      <c r="AV30" s="32">
        <v>-12.834224598930478</v>
      </c>
      <c r="AW30" s="33"/>
      <c r="AX30" s="31">
        <v>3240.357</v>
      </c>
      <c r="AY30" s="31">
        <v>2574.4140000000002</v>
      </c>
      <c r="AZ30" s="32">
        <v>-20.551531821956647</v>
      </c>
      <c r="BA30" s="25"/>
      <c r="BB30" s="34" t="s">
        <v>32</v>
      </c>
      <c r="BD30" s="31">
        <v>333.5</v>
      </c>
      <c r="BE30" s="31">
        <v>284</v>
      </c>
      <c r="BF30" s="32">
        <v>-14.842578710644682</v>
      </c>
      <c r="BG30" s="33"/>
      <c r="BH30" s="31">
        <v>91.25</v>
      </c>
      <c r="BI30" s="31">
        <v>91.5</v>
      </c>
      <c r="BJ30" s="32">
        <v>0.273972602739736</v>
      </c>
      <c r="BK30" s="33"/>
      <c r="BL30" s="31">
        <v>3566.4290000000001</v>
      </c>
      <c r="BM30" s="31">
        <v>3653.7049999999999</v>
      </c>
      <c r="BN30" s="32">
        <v>2.4471537215517314</v>
      </c>
      <c r="BO30" s="25"/>
    </row>
    <row r="31" spans="1:67" s="14" customFormat="1" ht="12" x14ac:dyDescent="0.2">
      <c r="A31" s="15" t="s">
        <v>33</v>
      </c>
      <c r="B31" s="119">
        <v>1002</v>
      </c>
      <c r="C31" s="119">
        <v>1002</v>
      </c>
      <c r="D31" s="119">
        <v>1002</v>
      </c>
      <c r="E31" s="119">
        <v>1002</v>
      </c>
      <c r="F31" s="119">
        <v>992</v>
      </c>
      <c r="G31" s="119">
        <v>990</v>
      </c>
      <c r="H31" s="120">
        <v>-0.20161290322581182</v>
      </c>
      <c r="I31" s="33"/>
      <c r="J31" s="119">
        <v>910</v>
      </c>
      <c r="K31" s="119">
        <v>488.66666666666669</v>
      </c>
      <c r="L31" s="119">
        <v>754</v>
      </c>
      <c r="M31" s="119">
        <v>794.33333333333337</v>
      </c>
      <c r="N31" s="119">
        <v>771.66666666666663</v>
      </c>
      <c r="O31" s="119">
        <v>738.33333333333337</v>
      </c>
      <c r="P31" s="120">
        <v>-4.31965442764578</v>
      </c>
      <c r="Q31" s="33"/>
      <c r="R31" s="119">
        <v>13030.68</v>
      </c>
      <c r="S31" s="119">
        <v>4911.9170000000004</v>
      </c>
      <c r="T31" s="119">
        <v>7814.2280000000001</v>
      </c>
      <c r="U31" s="119">
        <v>8658.1409999999996</v>
      </c>
      <c r="V31" s="119">
        <v>7991.518</v>
      </c>
      <c r="W31" s="119">
        <v>7734.5150000000003</v>
      </c>
      <c r="X31" s="120">
        <v>-3.2159472080273033</v>
      </c>
      <c r="Y31" s="25"/>
      <c r="Z31" s="16" t="s">
        <v>33</v>
      </c>
      <c r="AB31" s="119">
        <v>991.66666666666663</v>
      </c>
      <c r="AC31" s="119">
        <v>990</v>
      </c>
      <c r="AD31" s="120">
        <v>-0.16806722689075571</v>
      </c>
      <c r="AE31" s="33"/>
      <c r="AF31" s="119">
        <v>750.66666666666663</v>
      </c>
      <c r="AG31" s="119">
        <v>738.33333333333337</v>
      </c>
      <c r="AH31" s="120">
        <v>-1.6429840142095808</v>
      </c>
      <c r="AI31" s="33"/>
      <c r="AJ31" s="119">
        <v>7715.951</v>
      </c>
      <c r="AK31" s="119">
        <v>7734.5150000000003</v>
      </c>
      <c r="AL31" s="120">
        <v>0.24059250765071649</v>
      </c>
      <c r="AM31" s="33"/>
      <c r="AN31" s="16" t="s">
        <v>33</v>
      </c>
      <c r="AP31" s="119">
        <v>996.55555555555554</v>
      </c>
      <c r="AQ31" s="119">
        <v>991.22222222222217</v>
      </c>
      <c r="AR31" s="120">
        <v>-0.5351767198126911</v>
      </c>
      <c r="AS31" s="33"/>
      <c r="AT31" s="119">
        <v>784.33333333333337</v>
      </c>
      <c r="AU31" s="119">
        <v>741.44444444444446</v>
      </c>
      <c r="AV31" s="120">
        <v>-5.4681966284176209</v>
      </c>
      <c r="AW31" s="33"/>
      <c r="AX31" s="119">
        <v>24401.037</v>
      </c>
      <c r="AY31" s="119">
        <v>23040.816999999999</v>
      </c>
      <c r="AZ31" s="120">
        <v>-5.5744352176507972</v>
      </c>
      <c r="BA31" s="25"/>
      <c r="BB31" s="16" t="s">
        <v>33</v>
      </c>
      <c r="BD31" s="119">
        <v>999.66666666666663</v>
      </c>
      <c r="BE31" s="119">
        <v>991.41666666666663</v>
      </c>
      <c r="BF31" s="120">
        <v>-0.82527509169723068</v>
      </c>
      <c r="BG31" s="33"/>
      <c r="BH31" s="119">
        <v>788.83333333333337</v>
      </c>
      <c r="BI31" s="119">
        <v>744.75</v>
      </c>
      <c r="BJ31" s="120">
        <v>-5.588421719839431</v>
      </c>
      <c r="BK31" s="33"/>
      <c r="BL31" s="119">
        <v>33077.851000000002</v>
      </c>
      <c r="BM31" s="119">
        <v>30857.78</v>
      </c>
      <c r="BN31" s="120">
        <v>-6.7116542728244415</v>
      </c>
      <c r="BO31" s="25"/>
    </row>
    <row r="32" spans="1:67" s="14" customFormat="1" ht="12" x14ac:dyDescent="0.2">
      <c r="A32" s="37"/>
      <c r="B32" s="38"/>
      <c r="C32" s="38"/>
      <c r="D32" s="38"/>
      <c r="G32" s="39"/>
      <c r="H32" s="39"/>
      <c r="I32" s="39"/>
      <c r="J32" s="38"/>
      <c r="K32" s="38"/>
      <c r="L32" s="38"/>
      <c r="M32" s="39"/>
      <c r="N32" s="39"/>
      <c r="O32" s="39"/>
      <c r="P32" s="39"/>
      <c r="Q32" s="39"/>
      <c r="R32" s="38"/>
      <c r="S32" s="38"/>
      <c r="T32" s="38"/>
      <c r="U32" s="39"/>
      <c r="V32" s="39"/>
      <c r="W32" s="39"/>
      <c r="X32" s="39"/>
      <c r="Y32" s="25"/>
      <c r="AB32" s="117"/>
      <c r="AC32" s="40"/>
      <c r="AD32" s="41"/>
      <c r="AE32" s="41"/>
      <c r="AF32" s="41"/>
      <c r="AG32" s="116"/>
      <c r="AH32" s="42"/>
      <c r="AI32" s="42"/>
      <c r="AJ32" s="41"/>
      <c r="AK32" s="41"/>
      <c r="AL32" s="42"/>
      <c r="AM32" s="42"/>
      <c r="AP32" s="117"/>
      <c r="AQ32" s="40"/>
      <c r="AR32" s="41"/>
      <c r="AS32" s="41"/>
      <c r="AT32" s="41"/>
      <c r="AU32" s="116"/>
      <c r="AV32" s="42"/>
      <c r="AW32" s="42"/>
      <c r="AX32" s="41"/>
      <c r="AY32" s="41"/>
      <c r="AZ32" s="42"/>
      <c r="BA32" s="25"/>
      <c r="BD32" s="44"/>
      <c r="BE32" s="44"/>
      <c r="BF32" s="45"/>
      <c r="BG32" s="45"/>
      <c r="BH32" s="44"/>
      <c r="BI32" s="44"/>
      <c r="BJ32" s="45"/>
      <c r="BK32" s="45"/>
      <c r="BL32" s="44"/>
      <c r="BM32" s="44"/>
      <c r="BN32" s="45"/>
    </row>
    <row r="33" spans="1:66" s="167" customFormat="1" ht="11.25" x14ac:dyDescent="0.2">
      <c r="A33" s="51" t="s">
        <v>36</v>
      </c>
      <c r="B33" s="52"/>
      <c r="C33" s="52"/>
      <c r="D33" s="52"/>
      <c r="E33" s="52"/>
      <c r="F33" s="52"/>
      <c r="G33" s="52"/>
      <c r="H33" s="53"/>
      <c r="I33" s="55"/>
      <c r="J33" s="55"/>
      <c r="K33" s="55"/>
      <c r="L33" s="55"/>
      <c r="M33" s="192"/>
      <c r="N33" s="192"/>
      <c r="O33" s="55"/>
      <c r="P33" s="55"/>
      <c r="Q33" s="55"/>
      <c r="R33" s="55"/>
      <c r="S33" s="55"/>
      <c r="T33" s="55"/>
      <c r="U33" s="55"/>
      <c r="V33" s="55"/>
      <c r="W33" s="55"/>
      <c r="X33" s="55"/>
      <c r="Y33" s="191"/>
      <c r="Z33" s="62" t="s">
        <v>44</v>
      </c>
      <c r="AA33" s="107"/>
      <c r="AB33" s="63"/>
      <c r="AC33" s="63"/>
      <c r="AD33" s="193"/>
      <c r="AE33" s="193"/>
      <c r="AF33" s="193"/>
      <c r="AG33" s="194"/>
      <c r="AH33" s="194"/>
      <c r="AI33" s="194"/>
      <c r="AJ33" s="193"/>
      <c r="AK33" s="193"/>
      <c r="AL33" s="195"/>
      <c r="AM33" s="196"/>
      <c r="AN33" s="62" t="s">
        <v>44</v>
      </c>
      <c r="AO33" s="107"/>
      <c r="AP33" s="63"/>
      <c r="AQ33" s="63"/>
      <c r="AR33" s="193"/>
      <c r="AS33" s="193"/>
      <c r="AT33" s="193"/>
      <c r="AU33" s="194"/>
      <c r="AV33" s="194"/>
      <c r="AW33" s="194"/>
      <c r="AX33" s="193"/>
      <c r="AY33" s="193"/>
      <c r="AZ33" s="195"/>
      <c r="BA33" s="180"/>
      <c r="BB33" s="67" t="s">
        <v>44</v>
      </c>
      <c r="BC33" s="93"/>
      <c r="BD33" s="68"/>
      <c r="BE33" s="68"/>
      <c r="BF33" s="69"/>
      <c r="BG33" s="69"/>
      <c r="BH33" s="68"/>
      <c r="BI33" s="68"/>
      <c r="BJ33" s="69"/>
      <c r="BK33" s="69"/>
      <c r="BL33" s="68"/>
      <c r="BM33" s="68"/>
      <c r="BN33" s="70"/>
    </row>
    <row r="34" spans="1:66" s="167" customFormat="1" ht="11.25" x14ac:dyDescent="0.2">
      <c r="A34" s="163" t="s">
        <v>131</v>
      </c>
      <c r="B34" s="55"/>
      <c r="C34" s="55"/>
      <c r="D34" s="55"/>
      <c r="E34" s="55"/>
      <c r="F34" s="55"/>
      <c r="G34" s="55"/>
      <c r="H34" s="56"/>
      <c r="I34" s="55"/>
      <c r="J34" s="55"/>
      <c r="K34" s="55"/>
      <c r="L34" s="55"/>
      <c r="M34" s="55"/>
      <c r="N34" s="55"/>
      <c r="O34" s="55"/>
      <c r="P34" s="55"/>
      <c r="Q34" s="55"/>
      <c r="R34" s="55"/>
      <c r="S34" s="55"/>
      <c r="T34" s="55"/>
      <c r="U34" s="55"/>
      <c r="V34" s="55"/>
      <c r="W34" s="55"/>
      <c r="X34" s="55"/>
      <c r="Y34" s="191"/>
      <c r="Z34" s="163" t="s">
        <v>131</v>
      </c>
      <c r="AA34" s="165"/>
      <c r="AB34" s="166"/>
      <c r="AC34" s="166"/>
      <c r="AD34" s="197"/>
      <c r="AE34" s="197"/>
      <c r="AF34" s="197"/>
      <c r="AG34" s="196"/>
      <c r="AH34" s="196"/>
      <c r="AI34" s="196"/>
      <c r="AJ34" s="197"/>
      <c r="AK34" s="197"/>
      <c r="AL34" s="198"/>
      <c r="AM34" s="199"/>
      <c r="AN34" s="163" t="s">
        <v>131</v>
      </c>
      <c r="AO34" s="165"/>
      <c r="AP34" s="166"/>
      <c r="AQ34" s="166"/>
      <c r="AR34" s="197"/>
      <c r="AS34" s="197"/>
      <c r="AT34" s="197"/>
      <c r="AU34" s="196"/>
      <c r="AV34" s="196"/>
      <c r="AW34" s="196"/>
      <c r="AX34" s="197"/>
      <c r="AY34" s="197"/>
      <c r="AZ34" s="198"/>
      <c r="BA34" s="180"/>
      <c r="BB34" s="170" t="s">
        <v>131</v>
      </c>
      <c r="BD34" s="169"/>
      <c r="BE34" s="169"/>
      <c r="BF34" s="171"/>
      <c r="BG34" s="171"/>
      <c r="BH34" s="169"/>
      <c r="BI34" s="169"/>
      <c r="BJ34" s="171"/>
      <c r="BK34" s="171"/>
      <c r="BL34" s="169"/>
      <c r="BM34" s="169"/>
      <c r="BN34" s="71"/>
    </row>
    <row r="35" spans="1:66" s="167" customFormat="1" ht="11.25" x14ac:dyDescent="0.15">
      <c r="A35" s="54" t="s">
        <v>112</v>
      </c>
      <c r="B35" s="55"/>
      <c r="C35" s="55"/>
      <c r="D35" s="55"/>
      <c r="E35" s="55"/>
      <c r="F35" s="55"/>
      <c r="G35" s="55"/>
      <c r="H35" s="56"/>
      <c r="I35" s="55"/>
      <c r="J35" s="55"/>
      <c r="K35" s="55"/>
      <c r="L35" s="55"/>
      <c r="M35" s="55"/>
      <c r="N35" s="55"/>
      <c r="O35" s="55"/>
      <c r="P35" s="55"/>
      <c r="Q35" s="55"/>
      <c r="R35" s="55"/>
      <c r="S35" s="55"/>
      <c r="T35" s="55"/>
      <c r="U35" s="55"/>
      <c r="V35" s="55"/>
      <c r="W35" s="55"/>
      <c r="X35" s="55"/>
      <c r="Y35" s="191"/>
      <c r="Z35" s="54" t="s">
        <v>87</v>
      </c>
      <c r="AB35" s="168"/>
      <c r="AC35" s="168"/>
      <c r="AD35" s="200"/>
      <c r="AE35" s="199"/>
      <c r="AF35" s="168"/>
      <c r="AG35" s="168"/>
      <c r="AH35" s="200"/>
      <c r="AI35" s="199"/>
      <c r="AJ35" s="168"/>
      <c r="AK35" s="168"/>
      <c r="AL35" s="201"/>
      <c r="AM35" s="171"/>
      <c r="AN35" s="54" t="s">
        <v>87</v>
      </c>
      <c r="AP35" s="168"/>
      <c r="AQ35" s="168"/>
      <c r="AR35" s="200"/>
      <c r="AS35" s="199"/>
      <c r="AT35" s="168"/>
      <c r="AU35" s="168"/>
      <c r="AV35" s="200"/>
      <c r="AW35" s="199"/>
      <c r="AX35" s="168"/>
      <c r="AY35" s="168"/>
      <c r="AZ35" s="201"/>
      <c r="BA35" s="180"/>
      <c r="BB35" s="54" t="s">
        <v>87</v>
      </c>
      <c r="BD35" s="169"/>
      <c r="BE35" s="169"/>
      <c r="BF35" s="171"/>
      <c r="BG35" s="171"/>
      <c r="BH35" s="169"/>
      <c r="BI35" s="169"/>
      <c r="BJ35" s="171"/>
      <c r="BK35" s="171"/>
      <c r="BL35" s="169"/>
      <c r="BM35" s="169"/>
      <c r="BN35" s="71"/>
    </row>
    <row r="36" spans="1:66" s="167" customFormat="1" ht="12" x14ac:dyDescent="0.15">
      <c r="A36" s="54" t="s">
        <v>37</v>
      </c>
      <c r="B36" s="55"/>
      <c r="C36" s="55"/>
      <c r="D36" s="55"/>
      <c r="E36" s="55"/>
      <c r="F36" s="55"/>
      <c r="G36" s="55"/>
      <c r="H36" s="56"/>
      <c r="I36" s="55"/>
      <c r="J36" s="55"/>
      <c r="K36" s="55"/>
      <c r="L36" s="55"/>
      <c r="M36" s="55"/>
      <c r="N36" s="55"/>
      <c r="O36" s="55"/>
      <c r="P36" s="55"/>
      <c r="Q36" s="55"/>
      <c r="R36" s="55"/>
      <c r="S36" s="55"/>
      <c r="T36" s="55"/>
      <c r="U36" s="55"/>
      <c r="V36" s="55"/>
      <c r="W36" s="55"/>
      <c r="X36" s="55"/>
      <c r="Y36" s="191"/>
      <c r="Z36" s="54" t="s">
        <v>37</v>
      </c>
      <c r="AA36" s="55"/>
      <c r="AB36" s="169"/>
      <c r="AC36" s="169"/>
      <c r="AD36" s="171"/>
      <c r="AE36" s="171"/>
      <c r="AF36" s="169"/>
      <c r="AG36" s="169"/>
      <c r="AH36" s="171"/>
      <c r="AI36" s="171"/>
      <c r="AJ36" s="169"/>
      <c r="AK36" s="169"/>
      <c r="AL36" s="71"/>
      <c r="AM36" s="171"/>
      <c r="AN36" s="54" t="s">
        <v>37</v>
      </c>
      <c r="AO36" s="55"/>
      <c r="AP36" s="169"/>
      <c r="AQ36" s="169"/>
      <c r="AR36" s="171"/>
      <c r="AS36" s="171"/>
      <c r="AT36" s="169"/>
      <c r="AU36" s="169"/>
      <c r="AV36" s="171"/>
      <c r="AW36" s="171"/>
      <c r="AX36" s="169"/>
      <c r="AY36" s="169"/>
      <c r="AZ36" s="71"/>
      <c r="BA36" s="180"/>
      <c r="BB36" s="54" t="s">
        <v>37</v>
      </c>
      <c r="BC36" s="55"/>
      <c r="BD36" s="169"/>
      <c r="BE36" s="169"/>
      <c r="BF36" s="171"/>
      <c r="BG36" s="171"/>
      <c r="BH36" s="169"/>
      <c r="BI36" s="169"/>
      <c r="BJ36" s="171"/>
      <c r="BK36" s="171"/>
      <c r="BL36" s="169"/>
      <c r="BM36" s="169"/>
      <c r="BN36" s="71"/>
    </row>
    <row r="37" spans="1:66" s="167" customFormat="1" ht="12" customHeight="1" x14ac:dyDescent="0.15">
      <c r="A37" s="249" t="s">
        <v>38</v>
      </c>
      <c r="B37" s="250"/>
      <c r="C37" s="250"/>
      <c r="D37" s="250"/>
      <c r="E37" s="250"/>
      <c r="F37" s="250"/>
      <c r="G37" s="250"/>
      <c r="H37" s="251"/>
      <c r="I37" s="55"/>
      <c r="J37" s="55"/>
      <c r="K37" s="55"/>
      <c r="L37" s="55"/>
      <c r="M37" s="55"/>
      <c r="N37" s="55"/>
      <c r="O37" s="55"/>
      <c r="P37" s="55"/>
      <c r="Q37" s="55"/>
      <c r="R37" s="55"/>
      <c r="S37" s="55"/>
      <c r="T37" s="55"/>
      <c r="U37" s="55"/>
      <c r="V37" s="55"/>
      <c r="W37" s="55"/>
      <c r="X37" s="55"/>
      <c r="Y37" s="191"/>
      <c r="Z37" s="54" t="s">
        <v>38</v>
      </c>
      <c r="AA37" s="55"/>
      <c r="AB37" s="169"/>
      <c r="AC37" s="169"/>
      <c r="AD37" s="171"/>
      <c r="AE37" s="171"/>
      <c r="AF37" s="169"/>
      <c r="AG37" s="169"/>
      <c r="AH37" s="171"/>
      <c r="AI37" s="171"/>
      <c r="AJ37" s="169"/>
      <c r="AK37" s="169"/>
      <c r="AL37" s="71"/>
      <c r="AM37" s="171"/>
      <c r="AN37" s="54" t="s">
        <v>38</v>
      </c>
      <c r="AO37" s="55"/>
      <c r="AP37" s="169"/>
      <c r="AQ37" s="169"/>
      <c r="AR37" s="171"/>
      <c r="AS37" s="171"/>
      <c r="AT37" s="169"/>
      <c r="AU37" s="169"/>
      <c r="AV37" s="171"/>
      <c r="AW37" s="171"/>
      <c r="AX37" s="169"/>
      <c r="AY37" s="169"/>
      <c r="AZ37" s="71"/>
      <c r="BA37" s="180"/>
      <c r="BB37" s="54" t="s">
        <v>38</v>
      </c>
      <c r="BC37" s="55"/>
      <c r="BD37" s="169"/>
      <c r="BE37" s="169"/>
      <c r="BF37" s="171"/>
      <c r="BG37" s="171"/>
      <c r="BH37" s="169"/>
      <c r="BI37" s="169"/>
      <c r="BJ37" s="171"/>
      <c r="BK37" s="171"/>
      <c r="BL37" s="169"/>
      <c r="BM37" s="169"/>
      <c r="BN37" s="71"/>
    </row>
    <row r="38" spans="1:66" s="167" customFormat="1" ht="12" x14ac:dyDescent="0.15">
      <c r="A38" s="54" t="s">
        <v>113</v>
      </c>
      <c r="B38" s="55"/>
      <c r="C38" s="55"/>
      <c r="D38" s="55"/>
      <c r="E38" s="55"/>
      <c r="F38" s="55"/>
      <c r="G38" s="55"/>
      <c r="H38" s="56"/>
      <c r="I38" s="55"/>
      <c r="J38" s="55"/>
      <c r="K38" s="55"/>
      <c r="L38" s="55"/>
      <c r="M38" s="55"/>
      <c r="N38" s="55"/>
      <c r="O38" s="55"/>
      <c r="P38" s="55"/>
      <c r="Q38" s="55"/>
      <c r="R38" s="55"/>
      <c r="S38" s="55"/>
      <c r="T38" s="55"/>
      <c r="U38" s="55"/>
      <c r="V38" s="55"/>
      <c r="W38" s="55"/>
      <c r="X38" s="55"/>
      <c r="Y38" s="191"/>
      <c r="Z38" s="54" t="s">
        <v>39</v>
      </c>
      <c r="AA38" s="55"/>
      <c r="AB38" s="169"/>
      <c r="AC38" s="169"/>
      <c r="AD38" s="171"/>
      <c r="AE38" s="171"/>
      <c r="AF38" s="169"/>
      <c r="AG38" s="169"/>
      <c r="AH38" s="171"/>
      <c r="AI38" s="171"/>
      <c r="AJ38" s="169"/>
      <c r="AK38" s="169"/>
      <c r="AL38" s="71"/>
      <c r="AM38" s="171"/>
      <c r="AN38" s="54" t="s">
        <v>39</v>
      </c>
      <c r="AO38" s="55"/>
      <c r="AP38" s="169"/>
      <c r="AQ38" s="169"/>
      <c r="AR38" s="171"/>
      <c r="AS38" s="171"/>
      <c r="AT38" s="169"/>
      <c r="AU38" s="169"/>
      <c r="AV38" s="171"/>
      <c r="AW38" s="171"/>
      <c r="AX38" s="169"/>
      <c r="AY38" s="169"/>
      <c r="AZ38" s="71"/>
      <c r="BA38" s="180"/>
      <c r="BB38" s="54" t="s">
        <v>39</v>
      </c>
      <c r="BC38" s="55"/>
      <c r="BD38" s="169"/>
      <c r="BE38" s="169"/>
      <c r="BF38" s="171"/>
      <c r="BG38" s="171"/>
      <c r="BH38" s="169"/>
      <c r="BI38" s="169"/>
      <c r="BJ38" s="171"/>
      <c r="BK38" s="171"/>
      <c r="BL38" s="169"/>
      <c r="BM38" s="169"/>
      <c r="BN38" s="71"/>
    </row>
    <row r="39" spans="1:66" s="167" customFormat="1" ht="12" x14ac:dyDescent="0.15">
      <c r="A39" s="54" t="s">
        <v>40</v>
      </c>
      <c r="B39" s="55"/>
      <c r="C39" s="55"/>
      <c r="D39" s="55"/>
      <c r="E39" s="55"/>
      <c r="F39" s="55"/>
      <c r="G39" s="55"/>
      <c r="H39" s="56"/>
      <c r="I39" s="58"/>
      <c r="J39" s="58"/>
      <c r="K39" s="55"/>
      <c r="L39" s="55"/>
      <c r="M39" s="55"/>
      <c r="N39" s="55"/>
      <c r="O39" s="55"/>
      <c r="P39" s="55"/>
      <c r="Q39" s="55"/>
      <c r="R39" s="55"/>
      <c r="S39" s="55"/>
      <c r="T39" s="55"/>
      <c r="U39" s="55"/>
      <c r="V39" s="55"/>
      <c r="W39" s="55"/>
      <c r="X39" s="55"/>
      <c r="Y39" s="191"/>
      <c r="Z39" s="54" t="s">
        <v>40</v>
      </c>
      <c r="AA39" s="55"/>
      <c r="AB39" s="169"/>
      <c r="AC39" s="169"/>
      <c r="AD39" s="171"/>
      <c r="AE39" s="171"/>
      <c r="AF39" s="169"/>
      <c r="AG39" s="169"/>
      <c r="AH39" s="171"/>
      <c r="AI39" s="171"/>
      <c r="AJ39" s="169"/>
      <c r="AK39" s="169"/>
      <c r="AL39" s="71"/>
      <c r="AM39" s="171"/>
      <c r="AN39" s="54" t="s">
        <v>40</v>
      </c>
      <c r="AO39" s="55"/>
      <c r="AP39" s="169"/>
      <c r="AQ39" s="169"/>
      <c r="AR39" s="171"/>
      <c r="AS39" s="171"/>
      <c r="AT39" s="169"/>
      <c r="AU39" s="169"/>
      <c r="AV39" s="171"/>
      <c r="AW39" s="171"/>
      <c r="AX39" s="169"/>
      <c r="AY39" s="169"/>
      <c r="AZ39" s="71"/>
      <c r="BA39" s="180"/>
      <c r="BB39" s="54" t="s">
        <v>40</v>
      </c>
      <c r="BC39" s="55"/>
      <c r="BD39" s="169"/>
      <c r="BE39" s="169"/>
      <c r="BF39" s="171"/>
      <c r="BG39" s="171"/>
      <c r="BH39" s="169"/>
      <c r="BI39" s="169"/>
      <c r="BJ39" s="171"/>
      <c r="BK39" s="171"/>
      <c r="BL39" s="169"/>
      <c r="BM39" s="169"/>
      <c r="BN39" s="71"/>
    </row>
    <row r="40" spans="1:66" s="167" customFormat="1" ht="12" x14ac:dyDescent="0.15">
      <c r="A40" s="57" t="s">
        <v>41</v>
      </c>
      <c r="B40" s="58"/>
      <c r="C40" s="58"/>
      <c r="D40" s="58"/>
      <c r="E40" s="58"/>
      <c r="F40" s="58"/>
      <c r="G40" s="58"/>
      <c r="H40" s="59"/>
      <c r="I40" s="55"/>
      <c r="J40" s="55"/>
      <c r="K40" s="55"/>
      <c r="L40" s="55"/>
      <c r="M40" s="55"/>
      <c r="N40" s="55"/>
      <c r="O40" s="55"/>
      <c r="P40" s="55"/>
      <c r="Q40" s="55"/>
      <c r="R40" s="55"/>
      <c r="S40" s="55"/>
      <c r="T40" s="55"/>
      <c r="U40" s="55"/>
      <c r="V40" s="55"/>
      <c r="W40" s="55"/>
      <c r="X40" s="55"/>
      <c r="Y40" s="191"/>
      <c r="Z40" s="57" t="s">
        <v>45</v>
      </c>
      <c r="AA40" s="58"/>
      <c r="AB40" s="169"/>
      <c r="AC40" s="169"/>
      <c r="AD40" s="171"/>
      <c r="AE40" s="171"/>
      <c r="AF40" s="169"/>
      <c r="AG40" s="169"/>
      <c r="AH40" s="171"/>
      <c r="AI40" s="171"/>
      <c r="AJ40" s="169"/>
      <c r="AK40" s="169"/>
      <c r="AL40" s="71"/>
      <c r="AM40" s="171"/>
      <c r="AN40" s="57" t="s">
        <v>45</v>
      </c>
      <c r="AO40" s="58"/>
      <c r="AP40" s="169"/>
      <c r="AQ40" s="169"/>
      <c r="AR40" s="171"/>
      <c r="AS40" s="171"/>
      <c r="AT40" s="169"/>
      <c r="AU40" s="169"/>
      <c r="AV40" s="171"/>
      <c r="AW40" s="171"/>
      <c r="AX40" s="169"/>
      <c r="AY40" s="169"/>
      <c r="AZ40" s="71"/>
      <c r="BA40" s="180"/>
      <c r="BB40" s="57" t="s">
        <v>45</v>
      </c>
      <c r="BC40" s="58"/>
      <c r="BD40" s="169"/>
      <c r="BE40" s="169"/>
      <c r="BF40" s="171"/>
      <c r="BG40" s="171"/>
      <c r="BH40" s="169"/>
      <c r="BI40" s="169"/>
      <c r="BJ40" s="171"/>
      <c r="BK40" s="171"/>
      <c r="BL40" s="169"/>
      <c r="BM40" s="169"/>
      <c r="BN40" s="71"/>
    </row>
    <row r="41" spans="1:66" s="167" customFormat="1" ht="12" x14ac:dyDescent="0.15">
      <c r="A41" s="57" t="s">
        <v>114</v>
      </c>
      <c r="B41" s="55"/>
      <c r="C41" s="55"/>
      <c r="D41" s="55"/>
      <c r="E41" s="55"/>
      <c r="F41" s="55"/>
      <c r="G41" s="55"/>
      <c r="H41" s="56"/>
      <c r="I41" s="55"/>
      <c r="J41" s="55"/>
      <c r="K41" s="55"/>
      <c r="L41" s="55"/>
      <c r="M41" s="55"/>
      <c r="N41" s="55"/>
      <c r="O41" s="55"/>
      <c r="P41" s="55"/>
      <c r="Q41" s="55"/>
      <c r="R41" s="55"/>
      <c r="S41" s="55"/>
      <c r="T41" s="55"/>
      <c r="U41" s="55"/>
      <c r="V41" s="55"/>
      <c r="W41" s="55"/>
      <c r="X41" s="55"/>
      <c r="Y41" s="191"/>
      <c r="Z41" s="54" t="s">
        <v>42</v>
      </c>
      <c r="AA41" s="55"/>
      <c r="AB41" s="169"/>
      <c r="AC41" s="169"/>
      <c r="AD41" s="171"/>
      <c r="AE41" s="171"/>
      <c r="AF41" s="169"/>
      <c r="AG41" s="169"/>
      <c r="AH41" s="171"/>
      <c r="AI41" s="171"/>
      <c r="AJ41" s="169"/>
      <c r="AK41" s="169"/>
      <c r="AL41" s="71"/>
      <c r="AM41" s="171"/>
      <c r="AN41" s="54" t="s">
        <v>42</v>
      </c>
      <c r="AO41" s="55"/>
      <c r="AP41" s="169"/>
      <c r="AQ41" s="169"/>
      <c r="AR41" s="171"/>
      <c r="AS41" s="171"/>
      <c r="AT41" s="169"/>
      <c r="AU41" s="169"/>
      <c r="AV41" s="171"/>
      <c r="AW41" s="171"/>
      <c r="AX41" s="169"/>
      <c r="AY41" s="169"/>
      <c r="AZ41" s="71"/>
      <c r="BA41" s="180"/>
      <c r="BB41" s="54" t="s">
        <v>42</v>
      </c>
      <c r="BC41" s="55"/>
      <c r="BD41" s="169"/>
      <c r="BE41" s="169"/>
      <c r="BF41" s="171"/>
      <c r="BG41" s="171"/>
      <c r="BH41" s="169"/>
      <c r="BI41" s="169"/>
      <c r="BJ41" s="171"/>
      <c r="BK41" s="171"/>
      <c r="BL41" s="169"/>
      <c r="BM41" s="169"/>
      <c r="BN41" s="71"/>
    </row>
    <row r="42" spans="1:66" s="167" customFormat="1" ht="45" customHeight="1" x14ac:dyDescent="0.15">
      <c r="A42" s="246" t="s">
        <v>115</v>
      </c>
      <c r="B42" s="247"/>
      <c r="C42" s="247"/>
      <c r="D42" s="247"/>
      <c r="E42" s="247"/>
      <c r="F42" s="247"/>
      <c r="G42" s="247"/>
      <c r="H42" s="248"/>
      <c r="I42" s="58"/>
      <c r="J42" s="58"/>
      <c r="K42" s="55"/>
      <c r="L42" s="55"/>
      <c r="M42" s="55"/>
      <c r="N42" s="55"/>
      <c r="O42" s="55"/>
      <c r="P42" s="55"/>
      <c r="Q42" s="55"/>
      <c r="R42" s="55"/>
      <c r="S42" s="55"/>
      <c r="T42" s="55"/>
      <c r="U42" s="55"/>
      <c r="V42" s="55"/>
      <c r="W42" s="55"/>
      <c r="X42" s="55"/>
      <c r="Y42" s="191"/>
      <c r="Z42" s="246" t="s">
        <v>97</v>
      </c>
      <c r="AA42" s="247"/>
      <c r="AB42" s="247"/>
      <c r="AC42" s="247"/>
      <c r="AD42" s="247"/>
      <c r="AE42" s="247"/>
      <c r="AF42" s="247"/>
      <c r="AG42" s="247"/>
      <c r="AH42" s="171"/>
      <c r="AI42" s="171"/>
      <c r="AJ42" s="169"/>
      <c r="AK42" s="169"/>
      <c r="AL42" s="71"/>
      <c r="AM42" s="171"/>
      <c r="AN42" s="246" t="s">
        <v>97</v>
      </c>
      <c r="AO42" s="247"/>
      <c r="AP42" s="247"/>
      <c r="AQ42" s="247"/>
      <c r="AR42" s="247"/>
      <c r="AS42" s="247"/>
      <c r="AT42" s="247"/>
      <c r="AU42" s="247"/>
      <c r="AV42" s="171"/>
      <c r="AW42" s="171"/>
      <c r="AX42" s="169"/>
      <c r="AY42" s="169"/>
      <c r="AZ42" s="71"/>
      <c r="BA42" s="180"/>
      <c r="BB42" s="246" t="s">
        <v>97</v>
      </c>
      <c r="BC42" s="247"/>
      <c r="BD42" s="247"/>
      <c r="BE42" s="247"/>
      <c r="BF42" s="247"/>
      <c r="BG42" s="247"/>
      <c r="BH42" s="247"/>
      <c r="BI42" s="247"/>
      <c r="BJ42" s="171"/>
      <c r="BK42" s="171"/>
      <c r="BL42" s="169"/>
      <c r="BM42" s="169"/>
      <c r="BN42" s="71"/>
    </row>
    <row r="43" spans="1:66" s="167" customFormat="1" ht="31.5" customHeight="1" x14ac:dyDescent="0.15">
      <c r="A43" s="246" t="s">
        <v>116</v>
      </c>
      <c r="B43" s="247"/>
      <c r="C43" s="247"/>
      <c r="D43" s="247"/>
      <c r="E43" s="247"/>
      <c r="F43" s="247"/>
      <c r="G43" s="247"/>
      <c r="H43" s="248"/>
      <c r="I43" s="55"/>
      <c r="J43" s="55"/>
      <c r="K43" s="55"/>
      <c r="L43" s="55"/>
      <c r="M43" s="55"/>
      <c r="N43" s="55"/>
      <c r="O43" s="55"/>
      <c r="P43" s="55"/>
      <c r="Q43" s="55"/>
      <c r="R43" s="55"/>
      <c r="S43" s="55"/>
      <c r="T43" s="55"/>
      <c r="U43" s="55"/>
      <c r="V43" s="55"/>
      <c r="W43" s="55"/>
      <c r="X43" s="55"/>
      <c r="Y43" s="191"/>
      <c r="Z43" s="246" t="s">
        <v>96</v>
      </c>
      <c r="AA43" s="247"/>
      <c r="AB43" s="247"/>
      <c r="AC43" s="247"/>
      <c r="AD43" s="247"/>
      <c r="AE43" s="247"/>
      <c r="AF43" s="247"/>
      <c r="AG43" s="247"/>
      <c r="AH43" s="171"/>
      <c r="AI43" s="171"/>
      <c r="AJ43" s="169"/>
      <c r="AK43" s="169"/>
      <c r="AL43" s="71"/>
      <c r="AM43" s="171"/>
      <c r="AN43" s="246" t="s">
        <v>96</v>
      </c>
      <c r="AO43" s="247"/>
      <c r="AP43" s="247"/>
      <c r="AQ43" s="247"/>
      <c r="AR43" s="247"/>
      <c r="AS43" s="247"/>
      <c r="AT43" s="247"/>
      <c r="AU43" s="247"/>
      <c r="AV43" s="171"/>
      <c r="AW43" s="171"/>
      <c r="AX43" s="169"/>
      <c r="AY43" s="169"/>
      <c r="AZ43" s="71"/>
      <c r="BA43" s="180"/>
      <c r="BB43" s="246" t="s">
        <v>96</v>
      </c>
      <c r="BC43" s="247"/>
      <c r="BD43" s="247"/>
      <c r="BE43" s="247"/>
      <c r="BF43" s="247"/>
      <c r="BG43" s="247"/>
      <c r="BH43" s="247"/>
      <c r="BI43" s="247"/>
      <c r="BJ43" s="171"/>
      <c r="BK43" s="171"/>
      <c r="BL43" s="169"/>
      <c r="BM43" s="169"/>
      <c r="BN43" s="71"/>
    </row>
    <row r="44" spans="1:66" s="167" customFormat="1" ht="10.5" x14ac:dyDescent="0.15">
      <c r="A44" s="54" t="s">
        <v>34</v>
      </c>
      <c r="B44" s="55"/>
      <c r="C44" s="55"/>
      <c r="D44" s="55"/>
      <c r="E44" s="55"/>
      <c r="F44" s="55"/>
      <c r="G44" s="55"/>
      <c r="H44" s="56"/>
      <c r="I44" s="55"/>
      <c r="J44" s="55"/>
      <c r="K44" s="55"/>
      <c r="L44" s="55"/>
      <c r="M44" s="55"/>
      <c r="N44" s="55"/>
      <c r="O44" s="55"/>
      <c r="P44" s="55"/>
      <c r="Q44" s="55"/>
      <c r="R44" s="55"/>
      <c r="S44" s="55"/>
      <c r="T44" s="55"/>
      <c r="U44" s="55"/>
      <c r="V44" s="55"/>
      <c r="W44" s="55"/>
      <c r="X44" s="55"/>
      <c r="Y44" s="191"/>
      <c r="Z44" s="54" t="s">
        <v>34</v>
      </c>
      <c r="AA44" s="55"/>
      <c r="AB44" s="169"/>
      <c r="AC44" s="169"/>
      <c r="AD44" s="171"/>
      <c r="AE44" s="171"/>
      <c r="AF44" s="169"/>
      <c r="AG44" s="169"/>
      <c r="AH44" s="171"/>
      <c r="AI44" s="171"/>
      <c r="AJ44" s="169"/>
      <c r="AK44" s="169"/>
      <c r="AL44" s="71"/>
      <c r="AM44" s="171"/>
      <c r="AN44" s="54" t="s">
        <v>34</v>
      </c>
      <c r="AO44" s="55"/>
      <c r="AP44" s="169"/>
      <c r="AQ44" s="169"/>
      <c r="AR44" s="171"/>
      <c r="AS44" s="171"/>
      <c r="AT44" s="169"/>
      <c r="AU44" s="169"/>
      <c r="AV44" s="171"/>
      <c r="AW44" s="171"/>
      <c r="AX44" s="169"/>
      <c r="AY44" s="169"/>
      <c r="AZ44" s="71"/>
      <c r="BA44" s="180"/>
      <c r="BB44" s="54" t="s">
        <v>34</v>
      </c>
      <c r="BC44" s="55"/>
      <c r="BD44" s="164"/>
      <c r="BE44" s="164"/>
      <c r="BF44" s="172"/>
      <c r="BG44" s="171"/>
      <c r="BH44" s="164"/>
      <c r="BI44" s="169"/>
      <c r="BJ44" s="171"/>
      <c r="BK44" s="171"/>
      <c r="BL44" s="169"/>
      <c r="BM44" s="169"/>
      <c r="BN44" s="71"/>
    </row>
    <row r="45" spans="1:66" s="167" customFormat="1" ht="10.5" x14ac:dyDescent="0.15">
      <c r="A45" s="54" t="s">
        <v>35</v>
      </c>
      <c r="B45" s="55"/>
      <c r="C45" s="55"/>
      <c r="D45" s="55"/>
      <c r="E45" s="55"/>
      <c r="F45" s="55"/>
      <c r="G45" s="55"/>
      <c r="H45" s="56"/>
      <c r="I45" s="55"/>
      <c r="J45" s="55"/>
      <c r="K45" s="191"/>
      <c r="L45" s="191"/>
      <c r="M45" s="191"/>
      <c r="N45" s="191"/>
      <c r="O45" s="191"/>
      <c r="P45" s="191"/>
      <c r="Q45" s="191"/>
      <c r="R45" s="191"/>
      <c r="S45" s="191"/>
      <c r="T45" s="191"/>
      <c r="U45" s="191"/>
      <c r="V45" s="191"/>
      <c r="W45" s="191"/>
      <c r="X45" s="191"/>
      <c r="Z45" s="54" t="s">
        <v>35</v>
      </c>
      <c r="AA45" s="55"/>
      <c r="AB45" s="164"/>
      <c r="AC45" s="164"/>
      <c r="AD45" s="172"/>
      <c r="AE45" s="171"/>
      <c r="AF45" s="164"/>
      <c r="AG45" s="169"/>
      <c r="AH45" s="171"/>
      <c r="AI45" s="171"/>
      <c r="AJ45" s="169"/>
      <c r="AK45" s="169"/>
      <c r="AL45" s="71"/>
      <c r="AM45" s="171"/>
      <c r="AN45" s="54" t="s">
        <v>35</v>
      </c>
      <c r="AO45" s="55"/>
      <c r="AP45" s="164"/>
      <c r="AQ45" s="164"/>
      <c r="AR45" s="172"/>
      <c r="AS45" s="171"/>
      <c r="AT45" s="164"/>
      <c r="AU45" s="169"/>
      <c r="AV45" s="171"/>
      <c r="AW45" s="171"/>
      <c r="AX45" s="169"/>
      <c r="AY45" s="169"/>
      <c r="AZ45" s="71"/>
      <c r="BA45" s="180"/>
      <c r="BB45" s="54" t="s">
        <v>35</v>
      </c>
      <c r="BC45" s="55"/>
      <c r="BD45" s="169"/>
      <c r="BE45" s="169"/>
      <c r="BF45" s="171"/>
      <c r="BG45" s="171"/>
      <c r="BH45" s="169"/>
      <c r="BI45" s="171"/>
      <c r="BJ45" s="171"/>
      <c r="BK45" s="171"/>
      <c r="BL45" s="169"/>
      <c r="BM45" s="169"/>
      <c r="BN45" s="71"/>
    </row>
    <row r="46" spans="1:66" s="167" customFormat="1" ht="12" x14ac:dyDescent="0.15">
      <c r="A46" s="54" t="s">
        <v>43</v>
      </c>
      <c r="B46" s="55"/>
      <c r="C46" s="55"/>
      <c r="D46" s="55"/>
      <c r="E46" s="55"/>
      <c r="F46" s="55"/>
      <c r="G46" s="55"/>
      <c r="H46" s="56"/>
      <c r="I46" s="55"/>
      <c r="J46" s="55"/>
      <c r="K46" s="191"/>
      <c r="L46" s="191"/>
      <c r="M46" s="191"/>
      <c r="N46" s="191"/>
      <c r="O46" s="191"/>
      <c r="P46" s="191"/>
      <c r="Q46" s="191"/>
      <c r="R46" s="191"/>
      <c r="S46" s="191"/>
      <c r="T46" s="191"/>
      <c r="U46" s="191"/>
      <c r="V46" s="191"/>
      <c r="W46" s="191"/>
      <c r="X46" s="191"/>
      <c r="Z46" s="54" t="s">
        <v>43</v>
      </c>
      <c r="AA46" s="55"/>
      <c r="AB46" s="164"/>
      <c r="AC46" s="164"/>
      <c r="AD46" s="172"/>
      <c r="AE46" s="171"/>
      <c r="AF46" s="164"/>
      <c r="AG46" s="169"/>
      <c r="AH46" s="171"/>
      <c r="AI46" s="171"/>
      <c r="AJ46" s="169"/>
      <c r="AK46" s="169"/>
      <c r="AL46" s="71"/>
      <c r="AM46" s="171"/>
      <c r="AN46" s="54" t="s">
        <v>43</v>
      </c>
      <c r="AO46" s="55"/>
      <c r="AP46" s="164"/>
      <c r="AQ46" s="164"/>
      <c r="AR46" s="172"/>
      <c r="AS46" s="171"/>
      <c r="AT46" s="164"/>
      <c r="AU46" s="169"/>
      <c r="AV46" s="171"/>
      <c r="AW46" s="171"/>
      <c r="AX46" s="169"/>
      <c r="AY46" s="169"/>
      <c r="AZ46" s="71"/>
      <c r="BA46" s="180"/>
      <c r="BB46" s="54" t="s">
        <v>43</v>
      </c>
      <c r="BC46" s="55"/>
      <c r="BD46" s="169"/>
      <c r="BE46" s="169"/>
      <c r="BF46" s="171"/>
      <c r="BG46" s="171"/>
      <c r="BH46" s="169"/>
      <c r="BI46" s="169"/>
      <c r="BJ46" s="173"/>
      <c r="BK46" s="173"/>
      <c r="BL46" s="169"/>
      <c r="BM46" s="169"/>
      <c r="BN46" s="71"/>
    </row>
    <row r="47" spans="1:66" s="167" customFormat="1" ht="10.5" x14ac:dyDescent="0.15">
      <c r="A47" s="54" t="s">
        <v>83</v>
      </c>
      <c r="B47" s="55"/>
      <c r="C47" s="55"/>
      <c r="D47" s="55"/>
      <c r="E47" s="55"/>
      <c r="F47" s="55"/>
      <c r="G47" s="55"/>
      <c r="H47" s="56"/>
      <c r="I47" s="55"/>
      <c r="J47" s="55"/>
      <c r="K47" s="191"/>
      <c r="L47" s="191"/>
      <c r="M47" s="191"/>
      <c r="N47" s="191"/>
      <c r="O47" s="191"/>
      <c r="P47" s="191"/>
      <c r="Q47" s="191"/>
      <c r="R47" s="191"/>
      <c r="S47" s="191"/>
      <c r="T47" s="191"/>
      <c r="U47" s="191"/>
      <c r="V47" s="191"/>
      <c r="W47" s="191"/>
      <c r="X47" s="191"/>
      <c r="Z47" s="54" t="s">
        <v>84</v>
      </c>
      <c r="AA47" s="55"/>
      <c r="AB47" s="164"/>
      <c r="AC47" s="164"/>
      <c r="AD47" s="172"/>
      <c r="AE47" s="171"/>
      <c r="AF47" s="164"/>
      <c r="AG47" s="169"/>
      <c r="AH47" s="171"/>
      <c r="AI47" s="171"/>
      <c r="AJ47" s="169"/>
      <c r="AK47" s="169"/>
      <c r="AL47" s="71"/>
      <c r="AM47" s="171"/>
      <c r="AN47" s="54" t="s">
        <v>85</v>
      </c>
      <c r="AO47" s="55"/>
      <c r="AP47" s="164"/>
      <c r="AQ47" s="164"/>
      <c r="AR47" s="172"/>
      <c r="AS47" s="171"/>
      <c r="AT47" s="164"/>
      <c r="AU47" s="169"/>
      <c r="AV47" s="171"/>
      <c r="AW47" s="171"/>
      <c r="AX47" s="169"/>
      <c r="AY47" s="169"/>
      <c r="AZ47" s="71"/>
      <c r="BA47" s="180"/>
      <c r="BB47" s="54" t="s">
        <v>86</v>
      </c>
      <c r="BC47" s="55"/>
      <c r="BD47" s="169"/>
      <c r="BE47" s="169"/>
      <c r="BF47" s="171"/>
      <c r="BG47" s="171"/>
      <c r="BH47" s="169"/>
      <c r="BI47" s="169"/>
      <c r="BJ47" s="173"/>
      <c r="BK47" s="173"/>
      <c r="BL47" s="169"/>
      <c r="BM47" s="169"/>
      <c r="BN47" s="71"/>
    </row>
    <row r="48" spans="1:66" s="167" customFormat="1" ht="11.25" x14ac:dyDescent="0.2">
      <c r="A48" s="54"/>
      <c r="B48" s="55"/>
      <c r="C48" s="55"/>
      <c r="D48" s="55"/>
      <c r="E48" s="55"/>
      <c r="F48" s="55"/>
      <c r="G48" s="55"/>
      <c r="H48" s="56"/>
      <c r="I48" s="55"/>
      <c r="J48" s="55"/>
      <c r="K48" s="191"/>
      <c r="L48" s="191"/>
      <c r="M48" s="191"/>
      <c r="N48" s="191"/>
      <c r="O48" s="191"/>
      <c r="P48" s="191"/>
      <c r="Q48" s="191"/>
      <c r="R48" s="191"/>
      <c r="S48" s="191"/>
      <c r="T48" s="191"/>
      <c r="U48" s="191"/>
      <c r="V48" s="191"/>
      <c r="W48" s="191"/>
      <c r="X48" s="191"/>
      <c r="Z48" s="65" t="s">
        <v>133</v>
      </c>
      <c r="AA48" s="108"/>
      <c r="AB48" s="66"/>
      <c r="AC48" s="66"/>
      <c r="AD48" s="202"/>
      <c r="AE48" s="203"/>
      <c r="AF48" s="66"/>
      <c r="AG48" s="204"/>
      <c r="AH48" s="203"/>
      <c r="AI48" s="203"/>
      <c r="AJ48" s="204"/>
      <c r="AK48" s="204"/>
      <c r="AL48" s="179" t="s">
        <v>82</v>
      </c>
      <c r="AM48" s="171"/>
      <c r="AN48" s="65" t="s">
        <v>133</v>
      </c>
      <c r="AO48" s="108"/>
      <c r="AP48" s="66"/>
      <c r="AQ48" s="66"/>
      <c r="AR48" s="202"/>
      <c r="AS48" s="203"/>
      <c r="AT48" s="66"/>
      <c r="AU48" s="204"/>
      <c r="AV48" s="203"/>
      <c r="AW48" s="203"/>
      <c r="AX48" s="204"/>
      <c r="AY48" s="204"/>
      <c r="AZ48" s="179" t="s">
        <v>82</v>
      </c>
      <c r="BA48" s="180"/>
      <c r="BB48" s="65" t="s">
        <v>133</v>
      </c>
      <c r="BC48" s="108"/>
      <c r="BD48" s="72"/>
      <c r="BE48" s="72"/>
      <c r="BF48" s="72"/>
      <c r="BG48" s="72"/>
      <c r="BH48" s="72"/>
      <c r="BI48" s="72"/>
      <c r="BJ48" s="72"/>
      <c r="BK48" s="72"/>
      <c r="BL48" s="72"/>
      <c r="BM48" s="72"/>
      <c r="BN48" s="179" t="s">
        <v>82</v>
      </c>
    </row>
    <row r="49" spans="1:66" s="167" customFormat="1" ht="11.25" x14ac:dyDescent="0.2">
      <c r="A49" s="60" t="s">
        <v>133</v>
      </c>
      <c r="B49" s="61"/>
      <c r="C49" s="61"/>
      <c r="D49" s="61"/>
      <c r="E49" s="61"/>
      <c r="F49" s="61"/>
      <c r="G49" s="61"/>
      <c r="H49" s="179" t="s">
        <v>82</v>
      </c>
      <c r="I49" s="85"/>
      <c r="J49" s="85"/>
      <c r="K49" s="197"/>
      <c r="L49" s="197"/>
      <c r="M49" s="197"/>
      <c r="N49" s="197"/>
      <c r="O49" s="166"/>
      <c r="P49" s="166"/>
      <c r="Q49" s="166"/>
      <c r="R49" s="197"/>
      <c r="S49" s="197"/>
      <c r="T49" s="197"/>
      <c r="U49" s="197"/>
      <c r="V49" s="197"/>
      <c r="W49" s="174"/>
      <c r="X49" s="174"/>
      <c r="Y49" s="174"/>
      <c r="Z49" s="84"/>
      <c r="AA49" s="84"/>
      <c r="AB49" s="164"/>
      <c r="AC49" s="164"/>
      <c r="AD49" s="172"/>
      <c r="AE49" s="171"/>
      <c r="AF49" s="164"/>
      <c r="AG49" s="169"/>
      <c r="AH49" s="171"/>
      <c r="AI49" s="171"/>
      <c r="AJ49" s="169"/>
      <c r="AK49" s="169"/>
      <c r="AL49" s="171"/>
      <c r="AM49" s="171"/>
      <c r="AN49" s="84"/>
      <c r="AO49" s="84"/>
      <c r="AP49" s="164"/>
      <c r="AQ49" s="164"/>
      <c r="AR49" s="172"/>
      <c r="AS49" s="171"/>
      <c r="AT49" s="164"/>
      <c r="AU49" s="169"/>
      <c r="AV49" s="171"/>
      <c r="AW49" s="171"/>
      <c r="AX49" s="169"/>
      <c r="AY49" s="169"/>
      <c r="AZ49" s="171"/>
      <c r="BA49" s="180"/>
      <c r="BB49" s="84"/>
      <c r="BC49" s="84"/>
      <c r="BD49" s="174"/>
      <c r="BE49" s="174"/>
      <c r="BF49" s="174"/>
      <c r="BG49" s="174"/>
      <c r="BH49" s="174"/>
      <c r="BI49" s="174"/>
      <c r="BJ49" s="174"/>
      <c r="BK49" s="174"/>
      <c r="BL49" s="174"/>
      <c r="BM49" s="174"/>
      <c r="BN49" s="174"/>
    </row>
    <row r="50" spans="1:66" s="14" customFormat="1" ht="12" x14ac:dyDescent="0.2">
      <c r="A50" s="47"/>
      <c r="B50" s="47"/>
      <c r="C50" s="40"/>
      <c r="D50" s="40"/>
      <c r="E50" s="40"/>
      <c r="F50" s="40"/>
      <c r="G50" s="40"/>
      <c r="H50" s="40"/>
      <c r="I50" s="40"/>
      <c r="J50" s="40"/>
      <c r="K50" s="40"/>
      <c r="L50" s="40"/>
      <c r="M50" s="40"/>
      <c r="N50" s="40"/>
      <c r="O50" s="40"/>
      <c r="P50" s="40"/>
      <c r="Q50" s="40"/>
      <c r="R50" s="40"/>
      <c r="S50" s="40"/>
      <c r="T50" s="48"/>
      <c r="U50" s="48"/>
      <c r="V50" s="48"/>
      <c r="W50" s="48"/>
      <c r="X50" s="49"/>
      <c r="Y50" s="41"/>
      <c r="Z50" s="39"/>
      <c r="AA50" s="39"/>
      <c r="AB50" s="44"/>
      <c r="AC50" s="44"/>
      <c r="AD50" s="45"/>
      <c r="AE50" s="45"/>
      <c r="AF50" s="44"/>
      <c r="AG50" s="45"/>
      <c r="AH50" s="45"/>
      <c r="AI50" s="45"/>
      <c r="AJ50" s="44"/>
      <c r="AK50" s="44"/>
      <c r="AL50" s="45"/>
      <c r="AM50" s="45"/>
      <c r="AN50" s="39"/>
      <c r="AO50" s="39"/>
      <c r="AP50" s="44"/>
      <c r="AQ50" s="44"/>
      <c r="AR50" s="45"/>
      <c r="AS50" s="45"/>
      <c r="AT50" s="44"/>
      <c r="AU50" s="45"/>
      <c r="AV50" s="45"/>
      <c r="AW50" s="45"/>
      <c r="AX50" s="44"/>
      <c r="AY50" s="44"/>
      <c r="AZ50" s="45"/>
      <c r="BA50" s="25"/>
      <c r="BB50" s="47"/>
      <c r="BC50" s="47"/>
      <c r="BD50" s="47"/>
      <c r="BE50" s="47"/>
      <c r="BF50" s="47"/>
      <c r="BG50" s="47"/>
      <c r="BH50" s="47"/>
      <c r="BI50" s="47"/>
      <c r="BJ50" s="47"/>
      <c r="BK50" s="47"/>
      <c r="BL50" s="47"/>
      <c r="BM50" s="47"/>
      <c r="BN50" s="47"/>
    </row>
  </sheetData>
  <mergeCells count="31">
    <mergeCell ref="A1:X2"/>
    <mergeCell ref="J7:P7"/>
    <mergeCell ref="R7:X7"/>
    <mergeCell ref="B7:H7"/>
    <mergeCell ref="AN7:AN8"/>
    <mergeCell ref="A3:X4"/>
    <mergeCell ref="A5:X5"/>
    <mergeCell ref="AN5:AZ5"/>
    <mergeCell ref="A7:A8"/>
    <mergeCell ref="AP7:AR7"/>
    <mergeCell ref="Z5:AL5"/>
    <mergeCell ref="Z7:Z8"/>
    <mergeCell ref="AB7:AD7"/>
    <mergeCell ref="AJ7:AL7"/>
    <mergeCell ref="AF7:AH7"/>
    <mergeCell ref="AT7:AV7"/>
    <mergeCell ref="A37:H37"/>
    <mergeCell ref="BB7:BB8"/>
    <mergeCell ref="BB5:BN5"/>
    <mergeCell ref="BD7:BF7"/>
    <mergeCell ref="BH7:BJ7"/>
    <mergeCell ref="BL7:BN7"/>
    <mergeCell ref="AX7:AZ7"/>
    <mergeCell ref="A42:H42"/>
    <mergeCell ref="Z42:AG42"/>
    <mergeCell ref="AN42:AU42"/>
    <mergeCell ref="BB42:BI42"/>
    <mergeCell ref="A43:H43"/>
    <mergeCell ref="Z43:AG43"/>
    <mergeCell ref="AN43:AU43"/>
    <mergeCell ref="BB43:BI43"/>
  </mergeCells>
  <conditionalFormatting sqref="BA9:BA50">
    <cfRule type="cellIs" dxfId="7" priority="350" operator="greaterThan">
      <formula>0.0001</formula>
    </cfRule>
  </conditionalFormatting>
  <conditionalFormatting sqref="BO9:BO31">
    <cfRule type="cellIs" dxfId="6" priority="317" operator="greaterThan">
      <formula>0.0001</formula>
    </cfRule>
  </conditionalFormatting>
  <hyperlinks>
    <hyperlink ref="H49" location="Índice!A1" display="inicio" xr:uid="{592076CD-7EE9-41B9-BF01-76EE1F09CF7F}"/>
    <hyperlink ref="AL48" location="Índice!A1" display="inicio" xr:uid="{F39C5985-061F-4220-A3DF-B4E7104DFEE5}"/>
    <hyperlink ref="AZ48" location="Índice!A1" display="inicio" xr:uid="{2509AABB-112B-4019-99F3-D1F48871E893}"/>
    <hyperlink ref="BN48" location="Índice!A1" display="inicio" xr:uid="{8E4F0B08-1722-447F-92DD-14A5607B1472}"/>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BP100"/>
  <sheetViews>
    <sheetView showGridLines="0" zoomScale="80" zoomScaleNormal="80" workbookViewId="0">
      <selection sqref="A1:X2"/>
    </sheetView>
  </sheetViews>
  <sheetFormatPr baseColWidth="10" defaultColWidth="11.42578125" defaultRowHeight="14.25" x14ac:dyDescent="0.25"/>
  <cols>
    <col min="1" max="1" width="50.5703125" style="17" customWidth="1"/>
    <col min="2" max="2" width="13.5703125" style="17" customWidth="1"/>
    <col min="3" max="5" width="13.5703125" style="17" bestFit="1" customWidth="1"/>
    <col min="6" max="6" width="13.5703125" style="17" customWidth="1"/>
    <col min="7" max="7" width="13.140625" style="17" customWidth="1"/>
    <col min="8" max="8" width="11.28515625" style="17" customWidth="1"/>
    <col min="9" max="9" width="1.7109375" style="17" customWidth="1"/>
    <col min="10" max="10" width="14.7109375" style="17" customWidth="1"/>
    <col min="11" max="16" width="11.42578125" style="17"/>
    <col min="17" max="17" width="1.7109375" style="17" customWidth="1"/>
    <col min="18" max="18" width="18.85546875" style="17" bestFit="1" customWidth="1"/>
    <col min="19" max="19" width="15.42578125" style="17" bestFit="1" customWidth="1"/>
    <col min="20" max="20" width="15.28515625" style="17" bestFit="1" customWidth="1"/>
    <col min="21" max="22" width="15.42578125" style="17" bestFit="1" customWidth="1"/>
    <col min="23" max="23" width="13.5703125" style="17" bestFit="1" customWidth="1"/>
    <col min="24" max="24" width="14" style="17" bestFit="1" customWidth="1"/>
    <col min="25" max="25" width="15.5703125" style="17" bestFit="1" customWidth="1"/>
    <col min="26" max="26" width="50.5703125" style="17" customWidth="1"/>
    <col min="27" max="27" width="0.7109375" style="17" customWidth="1"/>
    <col min="28" max="30" width="14.7109375" style="17" customWidth="1"/>
    <col min="31" max="31" width="0.7109375" style="17" customWidth="1"/>
    <col min="32" max="34" width="15.7109375" style="17" customWidth="1"/>
    <col min="35" max="35" width="0.7109375" style="17" customWidth="1"/>
    <col min="36" max="36" width="14.7109375" style="17" customWidth="1"/>
    <col min="37" max="37" width="14.42578125" style="17" customWidth="1"/>
    <col min="38" max="38" width="14.7109375" style="17" customWidth="1"/>
    <col min="39" max="39" width="11.42578125" style="17"/>
    <col min="40" max="40" width="52" style="17" customWidth="1"/>
    <col min="41" max="41" width="0.85546875" style="17" customWidth="1"/>
    <col min="42" max="42" width="16" style="17" customWidth="1"/>
    <col min="43" max="43" width="13.5703125" style="17" customWidth="1"/>
    <col min="44" max="44" width="13.85546875" style="17" customWidth="1"/>
    <col min="45" max="45" width="0.85546875" style="17" customWidth="1"/>
    <col min="46" max="48" width="15.7109375" style="17" customWidth="1"/>
    <col min="49" max="49" width="0.7109375" style="17" customWidth="1"/>
    <col min="50" max="50" width="14.7109375" style="17" customWidth="1"/>
    <col min="51" max="51" width="14.42578125" style="17" bestFit="1" customWidth="1"/>
    <col min="52" max="52" width="13.7109375" style="17" customWidth="1"/>
    <col min="53" max="53" width="11.42578125" style="17"/>
    <col min="54" max="54" width="51.7109375" style="17" customWidth="1"/>
    <col min="55" max="55" width="0.5703125" style="17" customWidth="1"/>
    <col min="56" max="56" width="18.140625" style="17" customWidth="1"/>
    <col min="57" max="57" width="12" style="17" customWidth="1"/>
    <col min="58" max="58" width="13.42578125" style="17" bestFit="1" customWidth="1"/>
    <col min="59" max="59" width="0.7109375" style="17" customWidth="1"/>
    <col min="60" max="61" width="15.7109375" style="17" customWidth="1"/>
    <col min="62" max="62" width="15.5703125" style="17" customWidth="1"/>
    <col min="63" max="63" width="0.85546875" style="17" customWidth="1"/>
    <col min="64" max="64" width="13.85546875" style="17" customWidth="1"/>
    <col min="65" max="65" width="13" style="17" customWidth="1"/>
    <col min="66" max="66" width="13.42578125" style="17" bestFit="1" customWidth="1"/>
    <col min="67" max="16384" width="11.42578125" style="17"/>
  </cols>
  <sheetData>
    <row r="1" spans="1:68" s="14" customFormat="1" ht="60"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row>
    <row r="2" spans="1:68" s="14" customFormat="1" ht="30.75" customHeight="1" x14ac:dyDescent="0.2">
      <c r="A2" s="258"/>
      <c r="B2" s="258"/>
      <c r="C2" s="258"/>
      <c r="D2" s="258"/>
      <c r="E2" s="258"/>
      <c r="F2" s="258"/>
      <c r="G2" s="258"/>
      <c r="H2" s="258"/>
      <c r="I2" s="258"/>
      <c r="J2" s="258"/>
      <c r="K2" s="258"/>
      <c r="L2" s="258"/>
      <c r="M2" s="258"/>
      <c r="N2" s="258"/>
      <c r="O2" s="258"/>
      <c r="P2" s="258"/>
      <c r="Q2" s="258"/>
      <c r="R2" s="258"/>
      <c r="S2" s="258"/>
      <c r="T2" s="258"/>
      <c r="U2" s="258"/>
      <c r="V2" s="258"/>
      <c r="W2" s="258"/>
      <c r="X2" s="258"/>
    </row>
    <row r="3" spans="1:68" s="114" customFormat="1" ht="11.1" customHeight="1" x14ac:dyDescent="0.2">
      <c r="A3" s="259" t="s">
        <v>6</v>
      </c>
      <c r="B3" s="260"/>
      <c r="C3" s="260"/>
      <c r="D3" s="260"/>
      <c r="E3" s="260"/>
      <c r="F3" s="260"/>
      <c r="G3" s="260"/>
      <c r="H3" s="260"/>
      <c r="I3" s="260"/>
      <c r="J3" s="260"/>
      <c r="K3" s="260"/>
      <c r="L3" s="260"/>
      <c r="M3" s="260"/>
      <c r="N3" s="260"/>
      <c r="O3" s="260"/>
      <c r="P3" s="260"/>
      <c r="Q3" s="260"/>
      <c r="R3" s="260"/>
      <c r="S3" s="260"/>
      <c r="T3" s="260"/>
      <c r="U3" s="260"/>
      <c r="V3" s="260"/>
      <c r="W3" s="260"/>
      <c r="X3" s="260"/>
      <c r="Z3" s="13"/>
      <c r="AB3" s="13"/>
      <c r="AC3" s="13"/>
      <c r="AD3" s="13"/>
      <c r="AF3" s="13"/>
      <c r="AG3" s="13"/>
      <c r="AH3" s="13"/>
      <c r="AJ3" s="13"/>
      <c r="AK3" s="13"/>
      <c r="AL3" s="13"/>
      <c r="AN3" s="13"/>
      <c r="AP3" s="13"/>
      <c r="AQ3" s="13"/>
      <c r="AR3" s="13"/>
      <c r="AT3" s="13"/>
      <c r="AU3" s="13"/>
      <c r="AV3" s="13"/>
      <c r="AX3" s="13"/>
      <c r="AY3" s="13"/>
      <c r="AZ3" s="13"/>
      <c r="BB3" s="13"/>
      <c r="BD3" s="13"/>
      <c r="BE3" s="13"/>
      <c r="BF3" s="13"/>
      <c r="BH3" s="13"/>
      <c r="BI3" s="13"/>
      <c r="BJ3" s="13"/>
      <c r="BL3" s="13"/>
      <c r="BM3" s="13"/>
      <c r="BN3" s="13"/>
    </row>
    <row r="4" spans="1:68" s="114" customFormat="1" ht="15.95" customHeight="1" x14ac:dyDescent="0.2">
      <c r="A4" s="259"/>
      <c r="B4" s="260"/>
      <c r="C4" s="260"/>
      <c r="D4" s="260"/>
      <c r="E4" s="260"/>
      <c r="F4" s="260"/>
      <c r="G4" s="260"/>
      <c r="H4" s="260"/>
      <c r="I4" s="260"/>
      <c r="J4" s="260"/>
      <c r="K4" s="260"/>
      <c r="L4" s="260"/>
      <c r="M4" s="260"/>
      <c r="N4" s="260"/>
      <c r="O4" s="260"/>
      <c r="P4" s="260"/>
      <c r="Q4" s="260"/>
      <c r="R4" s="260"/>
      <c r="S4" s="260"/>
      <c r="T4" s="260"/>
      <c r="U4" s="260"/>
      <c r="V4" s="260"/>
      <c r="W4" s="260"/>
      <c r="X4" s="260"/>
      <c r="Z4" s="13"/>
      <c r="AB4" s="13"/>
      <c r="AC4" s="13"/>
      <c r="AD4" s="13"/>
      <c r="AF4" s="13"/>
      <c r="AG4" s="13"/>
      <c r="AH4" s="13"/>
      <c r="AJ4" s="13"/>
      <c r="AK4" s="13"/>
      <c r="AL4" s="13"/>
      <c r="AN4" s="13"/>
      <c r="AP4" s="13"/>
      <c r="AQ4" s="13"/>
      <c r="AR4" s="13"/>
      <c r="AT4" s="13"/>
      <c r="AU4" s="13"/>
      <c r="AV4" s="13"/>
      <c r="AX4" s="13"/>
      <c r="AY4" s="13"/>
      <c r="AZ4" s="13"/>
      <c r="BB4" s="13"/>
      <c r="BD4" s="13"/>
      <c r="BE4" s="13"/>
      <c r="BF4" s="13"/>
      <c r="BH4" s="13"/>
      <c r="BI4" s="13"/>
      <c r="BJ4" s="13"/>
      <c r="BL4" s="13"/>
      <c r="BM4" s="13"/>
      <c r="BN4" s="13"/>
    </row>
    <row r="5" spans="1:68" s="14" customFormat="1" ht="36" customHeight="1" x14ac:dyDescent="0.2">
      <c r="A5" s="261" t="s">
        <v>141</v>
      </c>
      <c r="B5" s="262"/>
      <c r="C5" s="262"/>
      <c r="D5" s="262"/>
      <c r="E5" s="262"/>
      <c r="F5" s="262"/>
      <c r="G5" s="262"/>
      <c r="H5" s="262"/>
      <c r="I5" s="262"/>
      <c r="J5" s="262"/>
      <c r="K5" s="262"/>
      <c r="L5" s="262"/>
      <c r="M5" s="262"/>
      <c r="N5" s="262"/>
      <c r="O5" s="262"/>
      <c r="P5" s="262"/>
      <c r="Q5" s="262"/>
      <c r="R5" s="262"/>
      <c r="S5" s="262"/>
      <c r="T5" s="262"/>
      <c r="U5" s="262"/>
      <c r="V5" s="262"/>
      <c r="W5" s="262"/>
      <c r="X5" s="262"/>
      <c r="Z5" s="254" t="s">
        <v>142</v>
      </c>
      <c r="AA5" s="255"/>
      <c r="AB5" s="255"/>
      <c r="AC5" s="255"/>
      <c r="AD5" s="255"/>
      <c r="AE5" s="255"/>
      <c r="AF5" s="255"/>
      <c r="AG5" s="255"/>
      <c r="AH5" s="255"/>
      <c r="AI5" s="255"/>
      <c r="AJ5" s="255"/>
      <c r="AK5" s="255"/>
      <c r="AL5" s="256"/>
      <c r="AN5" s="254" t="s">
        <v>143</v>
      </c>
      <c r="AO5" s="255"/>
      <c r="AP5" s="255"/>
      <c r="AQ5" s="255"/>
      <c r="AR5" s="255"/>
      <c r="AS5" s="255"/>
      <c r="AT5" s="255"/>
      <c r="AU5" s="255"/>
      <c r="AV5" s="255"/>
      <c r="AW5" s="255"/>
      <c r="AX5" s="255"/>
      <c r="AY5" s="255"/>
      <c r="AZ5" s="256"/>
      <c r="BB5" s="254" t="s">
        <v>144</v>
      </c>
      <c r="BC5" s="255"/>
      <c r="BD5" s="255"/>
      <c r="BE5" s="255"/>
      <c r="BF5" s="255"/>
      <c r="BG5" s="255"/>
      <c r="BH5" s="255"/>
      <c r="BI5" s="255"/>
      <c r="BJ5" s="255"/>
      <c r="BK5" s="255"/>
      <c r="BL5" s="255"/>
      <c r="BM5" s="255"/>
      <c r="BN5" s="256"/>
    </row>
    <row r="6" spans="1:68" s="14" customFormat="1" ht="12.75" x14ac:dyDescent="0.2">
      <c r="B6" s="44"/>
      <c r="J6" s="44"/>
      <c r="N6" s="161"/>
      <c r="Z6"/>
      <c r="AA6"/>
      <c r="AB6"/>
      <c r="AC6"/>
      <c r="AD6"/>
      <c r="AE6"/>
      <c r="AF6"/>
      <c r="AG6"/>
      <c r="AH6"/>
      <c r="AI6"/>
      <c r="AJ6"/>
      <c r="AK6"/>
      <c r="AL6"/>
      <c r="AN6"/>
      <c r="AO6"/>
      <c r="AP6"/>
      <c r="AQ6"/>
      <c r="AR6"/>
      <c r="AS6"/>
      <c r="AT6"/>
      <c r="AU6"/>
      <c r="AV6"/>
      <c r="AW6"/>
      <c r="AX6"/>
      <c r="AY6"/>
      <c r="AZ6"/>
      <c r="BA6"/>
      <c r="BB6"/>
      <c r="BC6"/>
      <c r="BD6"/>
      <c r="BE6"/>
      <c r="BF6"/>
      <c r="BG6"/>
      <c r="BH6"/>
      <c r="BI6"/>
      <c r="BJ6"/>
      <c r="BK6"/>
      <c r="BL6"/>
      <c r="BM6"/>
      <c r="BN6"/>
    </row>
    <row r="7" spans="1:68" s="14" customFormat="1" ht="12" x14ac:dyDescent="0.2">
      <c r="A7" s="263" t="s">
        <v>7</v>
      </c>
      <c r="B7" s="257" t="s">
        <v>8</v>
      </c>
      <c r="C7" s="257"/>
      <c r="D7" s="257"/>
      <c r="E7" s="257"/>
      <c r="F7" s="257"/>
      <c r="G7" s="257"/>
      <c r="H7" s="257"/>
      <c r="I7" s="19"/>
      <c r="J7" s="257" t="s">
        <v>9</v>
      </c>
      <c r="K7" s="257"/>
      <c r="L7" s="257"/>
      <c r="M7" s="257"/>
      <c r="N7" s="257"/>
      <c r="O7" s="257"/>
      <c r="P7" s="257"/>
      <c r="Q7" s="19"/>
      <c r="R7" s="257" t="s">
        <v>10</v>
      </c>
      <c r="S7" s="257"/>
      <c r="T7" s="257"/>
      <c r="U7" s="257"/>
      <c r="V7" s="257"/>
      <c r="W7" s="257"/>
      <c r="X7" s="257"/>
      <c r="Y7" s="21"/>
      <c r="Z7" s="252" t="s">
        <v>7</v>
      </c>
      <c r="AA7" s="109"/>
      <c r="AB7" s="257" t="s">
        <v>8</v>
      </c>
      <c r="AC7" s="257"/>
      <c r="AD7" s="257"/>
      <c r="AE7" s="19"/>
      <c r="AF7" s="257" t="s">
        <v>9</v>
      </c>
      <c r="AG7" s="257"/>
      <c r="AH7" s="257"/>
      <c r="AI7" s="19"/>
      <c r="AJ7" s="257" t="s">
        <v>10</v>
      </c>
      <c r="AK7" s="257"/>
      <c r="AL7" s="257"/>
      <c r="AM7" s="21"/>
      <c r="AN7" s="252" t="s">
        <v>7</v>
      </c>
      <c r="AO7" s="109"/>
      <c r="AP7" s="257" t="s">
        <v>8</v>
      </c>
      <c r="AQ7" s="257"/>
      <c r="AR7" s="257"/>
      <c r="AS7" s="19"/>
      <c r="AT7" s="257" t="s">
        <v>9</v>
      </c>
      <c r="AU7" s="257"/>
      <c r="AV7" s="257"/>
      <c r="AW7" s="19"/>
      <c r="AX7" s="257" t="s">
        <v>10</v>
      </c>
      <c r="AY7" s="257"/>
      <c r="AZ7" s="257"/>
      <c r="BB7" s="252" t="s">
        <v>7</v>
      </c>
      <c r="BC7" s="109"/>
      <c r="BD7" s="257" t="s">
        <v>8</v>
      </c>
      <c r="BE7" s="257"/>
      <c r="BF7" s="257"/>
      <c r="BG7" s="19"/>
      <c r="BH7" s="257" t="s">
        <v>9</v>
      </c>
      <c r="BI7" s="257"/>
      <c r="BJ7" s="257"/>
      <c r="BK7" s="19"/>
      <c r="BL7" s="257" t="s">
        <v>10</v>
      </c>
      <c r="BM7" s="257"/>
      <c r="BN7" s="257"/>
    </row>
    <row r="8" spans="1:68" s="14" customFormat="1" ht="24" x14ac:dyDescent="0.2">
      <c r="A8" s="264"/>
      <c r="B8" s="20">
        <v>2019</v>
      </c>
      <c r="C8" s="20">
        <v>2020</v>
      </c>
      <c r="D8" s="20">
        <v>2021</v>
      </c>
      <c r="E8" s="20">
        <v>2022</v>
      </c>
      <c r="F8" s="20">
        <v>2023</v>
      </c>
      <c r="G8" s="22" t="s">
        <v>103</v>
      </c>
      <c r="H8" s="23" t="s">
        <v>11</v>
      </c>
      <c r="I8" s="24"/>
      <c r="J8" s="20">
        <v>2019</v>
      </c>
      <c r="K8" s="20">
        <v>2020</v>
      </c>
      <c r="L8" s="20">
        <v>2021</v>
      </c>
      <c r="M8" s="20">
        <v>2022</v>
      </c>
      <c r="N8" s="20">
        <v>2023</v>
      </c>
      <c r="O8" s="22" t="s">
        <v>103</v>
      </c>
      <c r="P8" s="23" t="s">
        <v>11</v>
      </c>
      <c r="Q8" s="24"/>
      <c r="R8" s="20">
        <v>2019</v>
      </c>
      <c r="S8" s="20">
        <v>2020</v>
      </c>
      <c r="T8" s="20">
        <v>2021</v>
      </c>
      <c r="U8" s="20">
        <v>2022</v>
      </c>
      <c r="V8" s="20">
        <v>2023</v>
      </c>
      <c r="W8" s="22" t="s">
        <v>103</v>
      </c>
      <c r="X8" s="23" t="s">
        <v>11</v>
      </c>
      <c r="Y8" s="25"/>
      <c r="Z8" s="265"/>
      <c r="AA8" s="109"/>
      <c r="AB8" s="20" t="s">
        <v>138</v>
      </c>
      <c r="AC8" s="20" t="s">
        <v>140</v>
      </c>
      <c r="AD8" s="23" t="s">
        <v>98</v>
      </c>
      <c r="AE8" s="110"/>
      <c r="AF8" s="20" t="s">
        <v>138</v>
      </c>
      <c r="AG8" s="20" t="s">
        <v>140</v>
      </c>
      <c r="AH8" s="23" t="s">
        <v>98</v>
      </c>
      <c r="AI8" s="110"/>
      <c r="AJ8" s="20" t="s">
        <v>138</v>
      </c>
      <c r="AK8" s="20" t="s">
        <v>140</v>
      </c>
      <c r="AL8" s="23" t="s">
        <v>98</v>
      </c>
      <c r="AM8" s="25"/>
      <c r="AN8" s="265"/>
      <c r="AO8" s="109"/>
      <c r="AP8" s="20">
        <v>2023</v>
      </c>
      <c r="AQ8" s="20" t="s">
        <v>103</v>
      </c>
      <c r="AR8" s="23" t="s">
        <v>74</v>
      </c>
      <c r="AS8" s="110"/>
      <c r="AT8" s="20">
        <v>2023</v>
      </c>
      <c r="AU8" s="20" t="s">
        <v>103</v>
      </c>
      <c r="AV8" s="23" t="s">
        <v>74</v>
      </c>
      <c r="AW8" s="110"/>
      <c r="AX8" s="20">
        <v>2023</v>
      </c>
      <c r="AY8" s="20" t="s">
        <v>103</v>
      </c>
      <c r="AZ8" s="23" t="s">
        <v>74</v>
      </c>
      <c r="BB8" s="253"/>
      <c r="BC8" s="109"/>
      <c r="BD8" s="20">
        <v>2023</v>
      </c>
      <c r="BE8" s="20" t="s">
        <v>103</v>
      </c>
      <c r="BF8" s="23" t="s">
        <v>75</v>
      </c>
      <c r="BG8" s="24"/>
      <c r="BH8" s="20">
        <v>2023</v>
      </c>
      <c r="BI8" s="20" t="s">
        <v>103</v>
      </c>
      <c r="BJ8" s="23" t="s">
        <v>75</v>
      </c>
      <c r="BK8" s="24"/>
      <c r="BL8" s="20">
        <v>2023</v>
      </c>
      <c r="BM8" s="20" t="s">
        <v>103</v>
      </c>
      <c r="BN8" s="23" t="s">
        <v>75</v>
      </c>
    </row>
    <row r="9" spans="1:68" x14ac:dyDescent="0.25">
      <c r="A9" s="26" t="s">
        <v>46</v>
      </c>
      <c r="B9" s="138">
        <v>25903</v>
      </c>
      <c r="C9" s="138">
        <v>25204.333333333332</v>
      </c>
      <c r="D9" s="27">
        <v>22445.666666666668</v>
      </c>
      <c r="E9" s="27">
        <v>20320.333333333332</v>
      </c>
      <c r="F9" s="27">
        <v>19964.666666666668</v>
      </c>
      <c r="G9" s="27">
        <v>19832.666666666668</v>
      </c>
      <c r="H9" s="24">
        <v>-0.66116806357898739</v>
      </c>
      <c r="I9" s="28"/>
      <c r="J9" s="27">
        <v>21668.666666666668</v>
      </c>
      <c r="K9" s="27">
        <v>15791</v>
      </c>
      <c r="L9" s="27">
        <v>15827.333333333334</v>
      </c>
      <c r="M9" s="27">
        <v>14646</v>
      </c>
      <c r="N9" s="27">
        <v>14794.666666666666</v>
      </c>
      <c r="O9" s="27">
        <v>14837.666666666666</v>
      </c>
      <c r="P9" s="24">
        <v>0.29064527757749481</v>
      </c>
      <c r="Q9" s="28"/>
      <c r="R9" s="27">
        <v>401600.36099999998</v>
      </c>
      <c r="S9" s="27">
        <v>180766.90100000001</v>
      </c>
      <c r="T9" s="27">
        <v>236338.95199999999</v>
      </c>
      <c r="U9" s="27">
        <v>249442.25599999999</v>
      </c>
      <c r="V9" s="27">
        <v>248464.03</v>
      </c>
      <c r="W9" s="27">
        <v>245790.58</v>
      </c>
      <c r="X9" s="28">
        <v>-1.075990758098877</v>
      </c>
      <c r="Z9" s="29" t="s">
        <v>46</v>
      </c>
      <c r="AA9" s="89"/>
      <c r="AB9" s="27">
        <v>19842.333333333332</v>
      </c>
      <c r="AC9" s="27">
        <v>19832.666666666668</v>
      </c>
      <c r="AD9" s="233">
        <v>-4.8717388747954171E-2</v>
      </c>
      <c r="AE9" s="28"/>
      <c r="AF9" s="27">
        <v>14811.666666666666</v>
      </c>
      <c r="AG9" s="27">
        <v>14837.666666666666</v>
      </c>
      <c r="AH9" s="28">
        <v>0.1755373016766093</v>
      </c>
      <c r="AI9" s="28"/>
      <c r="AJ9" s="27">
        <v>242296.726</v>
      </c>
      <c r="AK9" s="27">
        <v>245790.58</v>
      </c>
      <c r="AL9" s="28">
        <v>1.4419732605053914</v>
      </c>
      <c r="AM9" s="25"/>
      <c r="AN9" s="29" t="s">
        <v>46</v>
      </c>
      <c r="AO9" s="89"/>
      <c r="AP9" s="27">
        <v>20003</v>
      </c>
      <c r="AQ9" s="27">
        <v>19849.555555555555</v>
      </c>
      <c r="AR9" s="28">
        <v>-0.7671071561488052</v>
      </c>
      <c r="AS9" s="28"/>
      <c r="AT9" s="27">
        <v>14804.888888888889</v>
      </c>
      <c r="AU9" s="27">
        <v>14764.444444444445</v>
      </c>
      <c r="AV9" s="28">
        <v>-0.27318303263185184</v>
      </c>
      <c r="AW9" s="28"/>
      <c r="AX9" s="125">
        <v>731791.348</v>
      </c>
      <c r="AY9" s="125">
        <v>723582.19</v>
      </c>
      <c r="AZ9" s="28">
        <v>-1.1217894311590149</v>
      </c>
      <c r="BA9" s="25"/>
      <c r="BB9" s="29" t="s">
        <v>46</v>
      </c>
      <c r="BC9" s="89"/>
      <c r="BD9" s="27">
        <v>20082.416666666668</v>
      </c>
      <c r="BE9" s="27">
        <v>19871.833333333332</v>
      </c>
      <c r="BF9" s="28">
        <v>-1.0485955790513368</v>
      </c>
      <c r="BG9" s="28"/>
      <c r="BH9" s="27">
        <v>14792.833333333334</v>
      </c>
      <c r="BI9" s="27">
        <v>14783.583333333334</v>
      </c>
      <c r="BJ9" s="28">
        <v>-6.2530279301908909E-2</v>
      </c>
      <c r="BK9" s="28"/>
      <c r="BL9" s="27">
        <v>984810.51899999997</v>
      </c>
      <c r="BM9" s="27">
        <v>969837.05500000005</v>
      </c>
      <c r="BN9" s="28">
        <v>-1.5204411113728056</v>
      </c>
      <c r="BO9" s="219"/>
      <c r="BP9" s="220"/>
    </row>
    <row r="10" spans="1:68" x14ac:dyDescent="0.25">
      <c r="A10" s="73" t="s">
        <v>73</v>
      </c>
      <c r="B10" s="139">
        <v>6220.6666666666679</v>
      </c>
      <c r="C10" s="139">
        <v>6224.6666666666661</v>
      </c>
      <c r="D10" s="74">
        <v>5330.333333333333</v>
      </c>
      <c r="E10" s="74">
        <v>4504</v>
      </c>
      <c r="F10" s="74">
        <v>4482.6666666666661</v>
      </c>
      <c r="G10" s="74">
        <v>4394</v>
      </c>
      <c r="H10" s="131">
        <v>-1.9779892920880338</v>
      </c>
      <c r="I10" s="28"/>
      <c r="J10" s="74">
        <v>5517.3333333333339</v>
      </c>
      <c r="K10" s="74">
        <v>4511.333333333333</v>
      </c>
      <c r="L10" s="74">
        <v>4192.333333333333</v>
      </c>
      <c r="M10" s="74">
        <v>3653.6666666666665</v>
      </c>
      <c r="N10" s="74">
        <v>3752.333333333333</v>
      </c>
      <c r="O10" s="74">
        <v>3684.3333333333335</v>
      </c>
      <c r="P10" s="131">
        <v>-1.8122057386514956</v>
      </c>
      <c r="Q10" s="28"/>
      <c r="R10" s="74">
        <v>119252.33899999998</v>
      </c>
      <c r="S10" s="74">
        <v>59396.37200000001</v>
      </c>
      <c r="T10" s="74">
        <v>69863.09</v>
      </c>
      <c r="U10" s="74">
        <v>71367.165999999997</v>
      </c>
      <c r="V10" s="74">
        <v>71414.84599999999</v>
      </c>
      <c r="W10" s="74">
        <v>65916.737000000008</v>
      </c>
      <c r="X10" s="75">
        <v>-7.6988319767573028</v>
      </c>
      <c r="Y10" s="25"/>
      <c r="Z10" s="88" t="s">
        <v>73</v>
      </c>
      <c r="AA10" s="89"/>
      <c r="AB10" s="74">
        <v>4409.666666666667</v>
      </c>
      <c r="AC10" s="74">
        <v>4394</v>
      </c>
      <c r="AD10" s="75">
        <v>-0.35528006652052468</v>
      </c>
      <c r="AE10" s="28"/>
      <c r="AF10" s="74">
        <v>3652.3333333333335</v>
      </c>
      <c r="AG10" s="74">
        <v>3684.3333333333335</v>
      </c>
      <c r="AH10" s="75">
        <v>0.87615223145021126</v>
      </c>
      <c r="AI10" s="28"/>
      <c r="AJ10" s="74">
        <v>64666.21100000001</v>
      </c>
      <c r="AK10" s="74">
        <v>65916.737000000008</v>
      </c>
      <c r="AL10" s="75">
        <v>1.9338167192136879</v>
      </c>
      <c r="AM10" s="25"/>
      <c r="AN10" s="88" t="s">
        <v>73</v>
      </c>
      <c r="AO10" s="89"/>
      <c r="AP10" s="74">
        <v>4486.666666666667</v>
      </c>
      <c r="AQ10" s="74">
        <v>4409</v>
      </c>
      <c r="AR10" s="75">
        <v>-1.7310549777117434</v>
      </c>
      <c r="AS10" s="28"/>
      <c r="AT10" s="74">
        <v>3728.2222222222222</v>
      </c>
      <c r="AU10" s="74">
        <v>3670.5555555555557</v>
      </c>
      <c r="AV10" s="75">
        <v>-1.5467604458484829</v>
      </c>
      <c r="AW10" s="28"/>
      <c r="AX10" s="122">
        <v>209882.51800000004</v>
      </c>
      <c r="AY10" s="122">
        <v>193729.11999999997</v>
      </c>
      <c r="AZ10" s="75">
        <v>-7.6963999450397669</v>
      </c>
      <c r="BA10" s="25"/>
      <c r="BB10" s="88" t="s">
        <v>73</v>
      </c>
      <c r="BC10" s="89"/>
      <c r="BD10" s="122">
        <v>4491.25</v>
      </c>
      <c r="BE10" s="122">
        <v>4419.2500000000009</v>
      </c>
      <c r="BF10" s="75">
        <v>-1.6031171722794113</v>
      </c>
      <c r="BG10" s="28"/>
      <c r="BH10" s="122">
        <v>3722.333333333333</v>
      </c>
      <c r="BI10" s="122">
        <v>3684.166666666667</v>
      </c>
      <c r="BJ10" s="75">
        <v>-1.025342527088724</v>
      </c>
      <c r="BK10" s="28"/>
      <c r="BL10" s="122">
        <v>283541.55100000004</v>
      </c>
      <c r="BM10" s="122">
        <v>261092.535</v>
      </c>
      <c r="BN10" s="75">
        <v>-7.9173637587952816</v>
      </c>
      <c r="BO10" s="219"/>
      <c r="BP10" s="220"/>
    </row>
    <row r="11" spans="1:68" x14ac:dyDescent="0.25">
      <c r="A11" s="76" t="s">
        <v>48</v>
      </c>
      <c r="B11" s="138">
        <v>9331.3333333333321</v>
      </c>
      <c r="C11" s="138">
        <v>8929.6666666666679</v>
      </c>
      <c r="D11" s="27">
        <v>8325.3333333333321</v>
      </c>
      <c r="E11" s="27">
        <v>7942.3333333333339</v>
      </c>
      <c r="F11" s="27">
        <v>7934.6666666666661</v>
      </c>
      <c r="G11" s="27">
        <v>7945.666666666667</v>
      </c>
      <c r="H11" s="24">
        <v>0.13863216266174483</v>
      </c>
      <c r="I11" s="28"/>
      <c r="J11" s="27">
        <v>8050.333333333333</v>
      </c>
      <c r="K11" s="27">
        <v>5364.333333333333</v>
      </c>
      <c r="L11" s="27">
        <v>5933.333333333333</v>
      </c>
      <c r="M11" s="27">
        <v>5876.3333333333339</v>
      </c>
      <c r="N11" s="27">
        <v>5958.6666666666661</v>
      </c>
      <c r="O11" s="27">
        <v>6064.3333333333321</v>
      </c>
      <c r="P11" s="24">
        <v>1.7733273663011806</v>
      </c>
      <c r="Q11" s="28"/>
      <c r="R11" s="27">
        <v>156243.92299999998</v>
      </c>
      <c r="S11" s="27">
        <v>61809.766000000003</v>
      </c>
      <c r="T11" s="27">
        <v>90586.524000000019</v>
      </c>
      <c r="U11" s="27">
        <v>102815.29399999999</v>
      </c>
      <c r="V11" s="27">
        <v>103081.21399999999</v>
      </c>
      <c r="W11" s="27">
        <v>105365.13299999996</v>
      </c>
      <c r="X11" s="28">
        <v>2.2156500795576184</v>
      </c>
      <c r="Y11" s="25"/>
      <c r="Z11" s="89" t="s">
        <v>48</v>
      </c>
      <c r="AA11" s="89"/>
      <c r="AB11" s="27">
        <v>7934.666666666667</v>
      </c>
      <c r="AC11" s="27">
        <v>7945.666666666667</v>
      </c>
      <c r="AD11" s="28">
        <v>0.13863216266174483</v>
      </c>
      <c r="AE11" s="28"/>
      <c r="AF11" s="27">
        <v>6048.6666666666661</v>
      </c>
      <c r="AG11" s="27">
        <v>6064.3333333333321</v>
      </c>
      <c r="AH11" s="28">
        <v>0.25901025019285928</v>
      </c>
      <c r="AI11" s="28"/>
      <c r="AJ11" s="27">
        <v>102710.38500000001</v>
      </c>
      <c r="AK11" s="27">
        <v>105365.13299999996</v>
      </c>
      <c r="AL11" s="28">
        <v>2.5846928720985263</v>
      </c>
      <c r="AM11" s="25"/>
      <c r="AN11" s="89" t="s">
        <v>48</v>
      </c>
      <c r="AO11" s="89"/>
      <c r="AP11" s="27">
        <v>7944.7777777777765</v>
      </c>
      <c r="AQ11" s="27">
        <v>7942.4444444444443</v>
      </c>
      <c r="AR11" s="28">
        <v>-2.9369397088219173E-2</v>
      </c>
      <c r="AS11" s="28"/>
      <c r="AT11" s="27">
        <v>5986.1111111111095</v>
      </c>
      <c r="AU11" s="27">
        <v>6016.8888888888878</v>
      </c>
      <c r="AV11" s="28">
        <v>0.51415313225058323</v>
      </c>
      <c r="AW11" s="28"/>
      <c r="AX11" s="125">
        <v>300422.59299999999</v>
      </c>
      <c r="AY11" s="125">
        <v>307322.71199999994</v>
      </c>
      <c r="AZ11" s="28">
        <v>2.2968042886175155</v>
      </c>
      <c r="BA11" s="25"/>
      <c r="BB11" s="89" t="s">
        <v>48</v>
      </c>
      <c r="BC11" s="89"/>
      <c r="BD11" s="125">
        <v>7942.8333333333321</v>
      </c>
      <c r="BE11" s="125">
        <v>7941.3333333333339</v>
      </c>
      <c r="BF11" s="28">
        <v>-1.8884948695863102E-2</v>
      </c>
      <c r="BG11" s="28"/>
      <c r="BH11" s="125">
        <v>5959.8333333333339</v>
      </c>
      <c r="BI11" s="125">
        <v>6014.4999999999991</v>
      </c>
      <c r="BJ11" s="28">
        <v>0.91725160099553893</v>
      </c>
      <c r="BK11" s="28"/>
      <c r="BL11" s="125">
        <v>403084.81100000005</v>
      </c>
      <c r="BM11" s="125">
        <v>411825.22700000007</v>
      </c>
      <c r="BN11" s="28">
        <v>2.1683813831427257</v>
      </c>
      <c r="BO11" s="219"/>
      <c r="BP11" s="220"/>
    </row>
    <row r="12" spans="1:68" x14ac:dyDescent="0.25">
      <c r="A12" s="73" t="s">
        <v>49</v>
      </c>
      <c r="B12" s="139">
        <v>10351.000000000002</v>
      </c>
      <c r="C12" s="139">
        <v>10050</v>
      </c>
      <c r="D12" s="74">
        <v>8790</v>
      </c>
      <c r="E12" s="74">
        <v>7874.0000000000009</v>
      </c>
      <c r="F12" s="74">
        <v>7547.333333333333</v>
      </c>
      <c r="G12" s="74">
        <v>7493</v>
      </c>
      <c r="H12" s="131">
        <v>-0.71990106881016924</v>
      </c>
      <c r="I12" s="28"/>
      <c r="J12" s="74">
        <v>8101</v>
      </c>
      <c r="K12" s="74">
        <v>5915.3333333333339</v>
      </c>
      <c r="L12" s="74">
        <v>5701.666666666667</v>
      </c>
      <c r="M12" s="74">
        <v>5116</v>
      </c>
      <c r="N12" s="74">
        <v>5083.6666666666679</v>
      </c>
      <c r="O12" s="74">
        <v>5089</v>
      </c>
      <c r="P12" s="131">
        <v>0.1049111533669711</v>
      </c>
      <c r="Q12" s="28"/>
      <c r="R12" s="74">
        <v>126104.099</v>
      </c>
      <c r="S12" s="74">
        <v>59560.762999999999</v>
      </c>
      <c r="T12" s="74">
        <v>75889.337999999989</v>
      </c>
      <c r="U12" s="74">
        <v>75259.796000000002</v>
      </c>
      <c r="V12" s="74">
        <v>73967.97</v>
      </c>
      <c r="W12" s="74">
        <v>74508.709999999992</v>
      </c>
      <c r="X12" s="75">
        <v>0.73104615416643703</v>
      </c>
      <c r="Y12" s="25"/>
      <c r="Z12" s="88" t="s">
        <v>49</v>
      </c>
      <c r="AA12" s="89"/>
      <c r="AB12" s="74">
        <v>7498.0000000000009</v>
      </c>
      <c r="AC12" s="74">
        <v>7493</v>
      </c>
      <c r="AD12" s="75">
        <v>-6.6684449186460437E-2</v>
      </c>
      <c r="AE12" s="28"/>
      <c r="AF12" s="74">
        <v>5110.6666666666679</v>
      </c>
      <c r="AG12" s="74">
        <v>5089</v>
      </c>
      <c r="AH12" s="75">
        <v>-0.42394990868773741</v>
      </c>
      <c r="AI12" s="28"/>
      <c r="AJ12" s="74">
        <v>74920.13</v>
      </c>
      <c r="AK12" s="74">
        <v>74508.709999999992</v>
      </c>
      <c r="AL12" s="75">
        <v>-0.54914480260513931</v>
      </c>
      <c r="AM12" s="25"/>
      <c r="AN12" s="88" t="s">
        <v>49</v>
      </c>
      <c r="AO12" s="89"/>
      <c r="AP12" s="74">
        <v>7571.5555555555557</v>
      </c>
      <c r="AQ12" s="74">
        <v>7498.1111111111122</v>
      </c>
      <c r="AR12" s="75">
        <v>-0.97000469593799821</v>
      </c>
      <c r="AS12" s="28"/>
      <c r="AT12" s="74">
        <v>5090.5555555555547</v>
      </c>
      <c r="AU12" s="74">
        <v>5077</v>
      </c>
      <c r="AV12" s="75">
        <v>-0.26628833351520775</v>
      </c>
      <c r="AW12" s="28"/>
      <c r="AX12" s="122">
        <v>221486.23699999996</v>
      </c>
      <c r="AY12" s="122">
        <v>222530.35799999995</v>
      </c>
      <c r="AZ12" s="75">
        <v>0.47141574760691807</v>
      </c>
      <c r="BA12" s="25"/>
      <c r="BB12" s="88" t="s">
        <v>49</v>
      </c>
      <c r="BC12" s="89"/>
      <c r="BD12" s="122">
        <v>7648.333333333333</v>
      </c>
      <c r="BE12" s="122">
        <v>7511.2500000000009</v>
      </c>
      <c r="BF12" s="75">
        <v>-1.7923294835475945</v>
      </c>
      <c r="BG12" s="28"/>
      <c r="BH12" s="122">
        <v>5110.666666666667</v>
      </c>
      <c r="BI12" s="122">
        <v>5084.9166666666661</v>
      </c>
      <c r="BJ12" s="75">
        <v>-0.50384816070964122</v>
      </c>
      <c r="BK12" s="28"/>
      <c r="BL12" s="122">
        <v>298184.15699999995</v>
      </c>
      <c r="BM12" s="122">
        <v>296919.29300000006</v>
      </c>
      <c r="BN12" s="75">
        <v>-0.42418886795514421</v>
      </c>
      <c r="BO12" s="219"/>
      <c r="BP12" s="220"/>
    </row>
    <row r="13" spans="1:68" ht="15" x14ac:dyDescent="0.25">
      <c r="A13" s="89" t="s">
        <v>50</v>
      </c>
      <c r="B13" s="138">
        <v>3112.3333333333335</v>
      </c>
      <c r="C13" s="138">
        <v>3124.3333333333335</v>
      </c>
      <c r="D13" s="27">
        <v>3073.6666666666665</v>
      </c>
      <c r="E13" s="27">
        <v>3065</v>
      </c>
      <c r="F13" s="27">
        <v>3064</v>
      </c>
      <c r="G13" s="27">
        <v>2973</v>
      </c>
      <c r="H13" s="24">
        <v>-2.9699738903394279</v>
      </c>
      <c r="I13" s="28"/>
      <c r="J13" s="27">
        <v>2829.6666666666665</v>
      </c>
      <c r="K13" s="27">
        <v>2173</v>
      </c>
      <c r="L13" s="27">
        <v>2447</v>
      </c>
      <c r="M13" s="27">
        <v>2438.3333333333335</v>
      </c>
      <c r="N13" s="27">
        <v>2512</v>
      </c>
      <c r="O13" s="27">
        <v>2423</v>
      </c>
      <c r="P13" s="24">
        <v>-3.5429936305732435</v>
      </c>
      <c r="Q13" s="28"/>
      <c r="R13" s="27">
        <v>58662.18</v>
      </c>
      <c r="S13" s="27">
        <v>32587.958999999999</v>
      </c>
      <c r="T13" s="27">
        <v>41067.775999999998</v>
      </c>
      <c r="U13" s="27">
        <v>44711.923999999999</v>
      </c>
      <c r="V13" s="27">
        <v>45669.178</v>
      </c>
      <c r="W13" s="27">
        <v>40315.915000000001</v>
      </c>
      <c r="X13" s="28">
        <v>-11.721829107587611</v>
      </c>
      <c r="Y13" s="25"/>
      <c r="Z13" s="89" t="s">
        <v>50</v>
      </c>
      <c r="AA13" s="89"/>
      <c r="AB13" s="27">
        <v>2999</v>
      </c>
      <c r="AC13" s="27">
        <v>2973</v>
      </c>
      <c r="AD13" s="28">
        <v>-0.86695565188396051</v>
      </c>
      <c r="AE13" s="28"/>
      <c r="AF13" s="27">
        <v>2399.6666666666665</v>
      </c>
      <c r="AG13" s="27">
        <v>2423</v>
      </c>
      <c r="AH13" s="28">
        <v>0.9723572718433271</v>
      </c>
      <c r="AI13" s="28"/>
      <c r="AJ13" s="27">
        <v>39314.279000000002</v>
      </c>
      <c r="AK13" s="27">
        <v>40315.915000000001</v>
      </c>
      <c r="AL13" s="28">
        <v>2.5477664234920816</v>
      </c>
      <c r="AM13" s="25"/>
      <c r="AN13" s="89" t="s">
        <v>50</v>
      </c>
      <c r="AO13" s="89"/>
      <c r="AP13" s="27">
        <v>3077.2222222222222</v>
      </c>
      <c r="AQ13" s="27">
        <v>2994.5555555555557</v>
      </c>
      <c r="AR13" s="28">
        <v>-2.6864054883552924</v>
      </c>
      <c r="AS13" s="28"/>
      <c r="AT13" s="27">
        <v>2504.3333333333335</v>
      </c>
      <c r="AU13" s="27">
        <v>2417.2222222222222</v>
      </c>
      <c r="AV13" s="28">
        <v>-3.4784151914459494</v>
      </c>
      <c r="AW13" s="28"/>
      <c r="AX13" s="125">
        <v>133923.47399999999</v>
      </c>
      <c r="AY13" s="125">
        <v>118244.247</v>
      </c>
      <c r="AZ13" s="28">
        <v>-11.70760176068908</v>
      </c>
      <c r="BA13" s="25"/>
      <c r="BB13" s="89" t="s">
        <v>50</v>
      </c>
      <c r="BC13" s="89"/>
      <c r="BD13" s="125">
        <v>3077.3333333333335</v>
      </c>
      <c r="BE13" s="125">
        <v>3004.25</v>
      </c>
      <c r="BF13" s="28">
        <v>-2.3748916811091925</v>
      </c>
      <c r="BG13" s="28"/>
      <c r="BH13" s="125">
        <v>2502.3333333333335</v>
      </c>
      <c r="BI13" s="125">
        <v>2434.1666666666665</v>
      </c>
      <c r="BJ13" s="28">
        <v>-2.7241241507926062</v>
      </c>
      <c r="BK13" s="28"/>
      <c r="BL13" s="125">
        <v>180371.87599999999</v>
      </c>
      <c r="BM13" s="125">
        <v>159286.359</v>
      </c>
      <c r="BN13" s="28">
        <v>-11.690024779694586</v>
      </c>
      <c r="BO13" s="219"/>
      <c r="BP13" s="220"/>
    </row>
    <row r="14" spans="1:68" x14ac:dyDescent="0.25">
      <c r="A14" s="34" t="s">
        <v>47</v>
      </c>
      <c r="B14" s="140">
        <v>1629</v>
      </c>
      <c r="C14" s="140">
        <v>1657.3333333333333</v>
      </c>
      <c r="D14" s="31">
        <v>1642.3333333333333</v>
      </c>
      <c r="E14" s="31">
        <v>1654.6666666666667</v>
      </c>
      <c r="F14" s="31">
        <v>1671.3333333333333</v>
      </c>
      <c r="G14" s="31">
        <v>1625</v>
      </c>
      <c r="H14" s="132">
        <v>-2.7722377343438298</v>
      </c>
      <c r="I14" s="33"/>
      <c r="J14" s="31">
        <v>1581.6666666666667</v>
      </c>
      <c r="K14" s="31">
        <v>1194.6666666666667</v>
      </c>
      <c r="L14" s="31">
        <v>1382.3333333333333</v>
      </c>
      <c r="M14" s="31">
        <v>1391</v>
      </c>
      <c r="N14" s="31">
        <v>1464.3333333333333</v>
      </c>
      <c r="O14" s="31">
        <v>1409</v>
      </c>
      <c r="P14" s="132">
        <v>-3.7787389027999052</v>
      </c>
      <c r="Q14" s="33"/>
      <c r="R14" s="31">
        <v>37754.203999999998</v>
      </c>
      <c r="S14" s="31">
        <v>22867.199000000001</v>
      </c>
      <c r="T14" s="31">
        <v>27672.474999999999</v>
      </c>
      <c r="U14" s="31">
        <v>28834.871999999999</v>
      </c>
      <c r="V14" s="31">
        <v>29628.867999999999</v>
      </c>
      <c r="W14" s="31">
        <v>24690.559000000001</v>
      </c>
      <c r="X14" s="32">
        <v>-16.667221305923661</v>
      </c>
      <c r="Y14" s="25"/>
      <c r="Z14" s="34" t="s">
        <v>47</v>
      </c>
      <c r="AA14" s="14"/>
      <c r="AB14" s="31">
        <v>1634.6666666666667</v>
      </c>
      <c r="AC14" s="31">
        <v>1625</v>
      </c>
      <c r="AD14" s="32">
        <v>-0.59135399673736488</v>
      </c>
      <c r="AE14" s="33"/>
      <c r="AF14" s="31">
        <v>1377.3333333333333</v>
      </c>
      <c r="AG14" s="31">
        <v>1409</v>
      </c>
      <c r="AH14" s="32">
        <v>2.2991287512100778</v>
      </c>
      <c r="AI14" s="33"/>
      <c r="AJ14" s="31">
        <v>23844.808000000001</v>
      </c>
      <c r="AK14" s="31">
        <v>24690.559000000001</v>
      </c>
      <c r="AL14" s="32">
        <v>3.5468979242776921</v>
      </c>
      <c r="AM14" s="25"/>
      <c r="AN14" s="34" t="s">
        <v>47</v>
      </c>
      <c r="AO14" s="14"/>
      <c r="AP14" s="31">
        <v>1672.4444444444443</v>
      </c>
      <c r="AQ14" s="31">
        <v>1631</v>
      </c>
      <c r="AR14" s="32">
        <v>-2.4780760031889337</v>
      </c>
      <c r="AS14" s="33"/>
      <c r="AT14" s="31">
        <v>1448.1111111111111</v>
      </c>
      <c r="AU14" s="31">
        <v>1397</v>
      </c>
      <c r="AV14" s="32">
        <v>-3.5295020333000804</v>
      </c>
      <c r="AW14" s="33"/>
      <c r="AX14" s="124">
        <v>87141.407000000007</v>
      </c>
      <c r="AY14" s="124">
        <v>72337.125</v>
      </c>
      <c r="AZ14" s="32">
        <v>-16.988803038261715</v>
      </c>
      <c r="BA14" s="25"/>
      <c r="BB14" s="34" t="s">
        <v>47</v>
      </c>
      <c r="BC14" s="14"/>
      <c r="BD14" s="124">
        <v>1671</v>
      </c>
      <c r="BE14" s="124">
        <v>1633.9166666666667</v>
      </c>
      <c r="BF14" s="32">
        <v>-2.2192300019948097</v>
      </c>
      <c r="BG14" s="33"/>
      <c r="BH14" s="124">
        <v>1447.8333333333333</v>
      </c>
      <c r="BI14" s="124">
        <v>1405.5</v>
      </c>
      <c r="BJ14" s="32">
        <v>-2.9239092897432872</v>
      </c>
      <c r="BK14" s="33"/>
      <c r="BL14" s="124">
        <v>117546.69100000001</v>
      </c>
      <c r="BM14" s="124">
        <v>97416.665999999997</v>
      </c>
      <c r="BN14" s="32">
        <v>-17.125131153202776</v>
      </c>
      <c r="BO14" s="219"/>
      <c r="BP14" s="220"/>
    </row>
    <row r="15" spans="1:68" x14ac:dyDescent="0.25">
      <c r="A15" s="14" t="s">
        <v>48</v>
      </c>
      <c r="B15" s="141">
        <v>905</v>
      </c>
      <c r="C15" s="141">
        <v>892.66666666666663</v>
      </c>
      <c r="D15" s="36">
        <v>880.33333333333337</v>
      </c>
      <c r="E15" s="36">
        <v>898.33333333333337</v>
      </c>
      <c r="F15" s="36">
        <v>897.66666666666663</v>
      </c>
      <c r="G15" s="36">
        <v>864.33333333333337</v>
      </c>
      <c r="H15" s="133">
        <v>-3.7133308577794177</v>
      </c>
      <c r="I15" s="33"/>
      <c r="J15" s="36">
        <v>845.33333333333337</v>
      </c>
      <c r="K15" s="36">
        <v>661.66666666666663</v>
      </c>
      <c r="L15" s="36">
        <v>730</v>
      </c>
      <c r="M15" s="36">
        <v>748.66666666666663</v>
      </c>
      <c r="N15" s="36">
        <v>749.33333333333337</v>
      </c>
      <c r="O15" s="36">
        <v>713</v>
      </c>
      <c r="P15" s="133">
        <v>-4.8487544483985845</v>
      </c>
      <c r="Q15" s="33"/>
      <c r="R15" s="36">
        <v>15072.082</v>
      </c>
      <c r="S15" s="36">
        <v>6857.6779999999999</v>
      </c>
      <c r="T15" s="36">
        <v>9853.8670000000002</v>
      </c>
      <c r="U15" s="36">
        <v>11884.151</v>
      </c>
      <c r="V15" s="36">
        <v>11818.014999999999</v>
      </c>
      <c r="W15" s="36">
        <v>11572.754999999999</v>
      </c>
      <c r="X15" s="33">
        <v>-2.0753062168223702</v>
      </c>
      <c r="Y15" s="25"/>
      <c r="Z15" s="14" t="s">
        <v>48</v>
      </c>
      <c r="AA15" s="14"/>
      <c r="AB15" s="36">
        <v>880.33333333333337</v>
      </c>
      <c r="AC15" s="36">
        <v>864.33333333333337</v>
      </c>
      <c r="AD15" s="33">
        <v>-1.8174933737220789</v>
      </c>
      <c r="AE15" s="33"/>
      <c r="AF15" s="36">
        <v>721.66666666666663</v>
      </c>
      <c r="AG15" s="36">
        <v>713</v>
      </c>
      <c r="AH15" s="33">
        <v>-1.2009237875288625</v>
      </c>
      <c r="AI15" s="33"/>
      <c r="AJ15" s="36">
        <v>11408.076999999999</v>
      </c>
      <c r="AK15" s="36">
        <v>11572.754999999999</v>
      </c>
      <c r="AL15" s="33">
        <v>1.4435211122786118</v>
      </c>
      <c r="AM15" s="25"/>
      <c r="AN15" s="14" t="s">
        <v>48</v>
      </c>
      <c r="AO15" s="14"/>
      <c r="AP15" s="36">
        <v>898.66666666666663</v>
      </c>
      <c r="AQ15" s="36">
        <v>878.88888888888891</v>
      </c>
      <c r="AR15" s="33">
        <v>-2.2007912957467735</v>
      </c>
      <c r="AS15" s="33"/>
      <c r="AT15" s="36">
        <v>753</v>
      </c>
      <c r="AU15" s="36">
        <v>721.22222222222217</v>
      </c>
      <c r="AV15" s="33">
        <v>-4.2201564113914731</v>
      </c>
      <c r="AW15" s="33"/>
      <c r="AX15" s="123">
        <v>34542.877</v>
      </c>
      <c r="AY15" s="123">
        <v>33927.641000000003</v>
      </c>
      <c r="AZ15" s="33">
        <v>-1.7810792077336157</v>
      </c>
      <c r="BA15" s="25"/>
      <c r="BB15" s="14" t="s">
        <v>48</v>
      </c>
      <c r="BC15" s="14"/>
      <c r="BD15" s="123">
        <v>899</v>
      </c>
      <c r="BE15" s="123">
        <v>883.58333333333337</v>
      </c>
      <c r="BF15" s="33">
        <v>-1.7148683722654767</v>
      </c>
      <c r="BG15" s="33"/>
      <c r="BH15" s="123">
        <v>750.5</v>
      </c>
      <c r="BI15" s="123">
        <v>728.16666666666663</v>
      </c>
      <c r="BJ15" s="33">
        <v>-2.9757939151676682</v>
      </c>
      <c r="BK15" s="33"/>
      <c r="BL15" s="123">
        <v>46434.375</v>
      </c>
      <c r="BM15" s="123">
        <v>45644.057000000001</v>
      </c>
      <c r="BN15" s="33">
        <v>-1.7020106332862217</v>
      </c>
      <c r="BO15" s="219"/>
      <c r="BP15" s="220"/>
    </row>
    <row r="16" spans="1:68" x14ac:dyDescent="0.25">
      <c r="A16" s="34" t="s">
        <v>49</v>
      </c>
      <c r="B16" s="140">
        <v>578.33333333333337</v>
      </c>
      <c r="C16" s="140">
        <v>574.33333333333337</v>
      </c>
      <c r="D16" s="31">
        <v>551</v>
      </c>
      <c r="E16" s="31">
        <v>512</v>
      </c>
      <c r="F16" s="31">
        <v>495</v>
      </c>
      <c r="G16" s="31">
        <v>483.66666666666669</v>
      </c>
      <c r="H16" s="132">
        <v>-2.2895622895622858</v>
      </c>
      <c r="I16" s="33"/>
      <c r="J16" s="31">
        <v>402.66666666666669</v>
      </c>
      <c r="K16" s="31">
        <v>316.66666666666669</v>
      </c>
      <c r="L16" s="31">
        <v>334.66666666666669</v>
      </c>
      <c r="M16" s="31">
        <v>298.66666666666669</v>
      </c>
      <c r="N16" s="31">
        <v>298.33333333333331</v>
      </c>
      <c r="O16" s="31">
        <v>301</v>
      </c>
      <c r="P16" s="132">
        <v>0.89385474860335101</v>
      </c>
      <c r="Q16" s="33"/>
      <c r="R16" s="31">
        <v>5835.8940000000002</v>
      </c>
      <c r="S16" s="31">
        <v>2863.0819999999999</v>
      </c>
      <c r="T16" s="31">
        <v>3541.4340000000002</v>
      </c>
      <c r="U16" s="31">
        <v>3992.9009999999998</v>
      </c>
      <c r="V16" s="31">
        <v>4222.2950000000001</v>
      </c>
      <c r="W16" s="31">
        <v>4052.6010000000001</v>
      </c>
      <c r="X16" s="32">
        <v>-4.0189991461989312</v>
      </c>
      <c r="Y16" s="25"/>
      <c r="Z16" s="34" t="s">
        <v>49</v>
      </c>
      <c r="AA16" s="14"/>
      <c r="AB16" s="31">
        <v>484</v>
      </c>
      <c r="AC16" s="31">
        <v>483.66666666666669</v>
      </c>
      <c r="AD16" s="32">
        <v>-6.8870523415975882E-2</v>
      </c>
      <c r="AE16" s="33"/>
      <c r="AF16" s="31">
        <v>300.66666666666669</v>
      </c>
      <c r="AG16" s="31">
        <v>301</v>
      </c>
      <c r="AH16" s="32">
        <v>0.11086474501107446</v>
      </c>
      <c r="AI16" s="33"/>
      <c r="AJ16" s="31">
        <v>4061.3939999999998</v>
      </c>
      <c r="AK16" s="31">
        <v>4052.6010000000001</v>
      </c>
      <c r="AL16" s="32">
        <v>-0.21650201876497466</v>
      </c>
      <c r="AM16" s="25"/>
      <c r="AN16" s="34" t="s">
        <v>49</v>
      </c>
      <c r="AO16" s="14"/>
      <c r="AP16" s="31">
        <v>506.11111111111109</v>
      </c>
      <c r="AQ16" s="31">
        <v>484.66666666666669</v>
      </c>
      <c r="AR16" s="32">
        <v>-4.237102085620192</v>
      </c>
      <c r="AS16" s="33"/>
      <c r="AT16" s="31">
        <v>303.22222222222223</v>
      </c>
      <c r="AU16" s="31">
        <v>299</v>
      </c>
      <c r="AV16" s="32">
        <v>-1.3924514474166427</v>
      </c>
      <c r="AW16" s="33"/>
      <c r="AX16" s="124">
        <v>12239.19</v>
      </c>
      <c r="AY16" s="124">
        <v>11979.481</v>
      </c>
      <c r="AZ16" s="32">
        <v>-2.1219459784511896</v>
      </c>
      <c r="BA16" s="25"/>
      <c r="BB16" s="34" t="s">
        <v>49</v>
      </c>
      <c r="BC16" s="14"/>
      <c r="BD16" s="124">
        <v>507.33333333333331</v>
      </c>
      <c r="BE16" s="124">
        <v>486.75</v>
      </c>
      <c r="BF16" s="32">
        <v>-4.0571616294349466</v>
      </c>
      <c r="BG16" s="33"/>
      <c r="BH16" s="124">
        <v>304</v>
      </c>
      <c r="BI16" s="124">
        <v>300.5</v>
      </c>
      <c r="BJ16" s="32">
        <v>-1.1513157894736836</v>
      </c>
      <c r="BK16" s="33"/>
      <c r="BL16" s="124">
        <v>16390.810000000001</v>
      </c>
      <c r="BM16" s="124">
        <v>16225.636</v>
      </c>
      <c r="BN16" s="32">
        <v>-1.0077232302735495</v>
      </c>
      <c r="BO16" s="219"/>
      <c r="BP16" s="220"/>
    </row>
    <row r="17" spans="1:68" ht="15" x14ac:dyDescent="0.25">
      <c r="A17" s="89" t="s">
        <v>51</v>
      </c>
      <c r="B17" s="138">
        <v>6551.666666666667</v>
      </c>
      <c r="C17" s="138">
        <v>6228</v>
      </c>
      <c r="D17" s="27">
        <v>3989.6666666666665</v>
      </c>
      <c r="E17" s="27">
        <v>2083.6666666666665</v>
      </c>
      <c r="F17" s="27">
        <v>2107.6666666666665</v>
      </c>
      <c r="G17" s="27">
        <v>2108.6666666666665</v>
      </c>
      <c r="H17" s="24">
        <v>4.7445832674353206E-2</v>
      </c>
      <c r="I17" s="28"/>
      <c r="J17" s="27">
        <v>5399.666666666667</v>
      </c>
      <c r="K17" s="27">
        <v>4589</v>
      </c>
      <c r="L17" s="27">
        <v>3032.3333333333335</v>
      </c>
      <c r="M17" s="27">
        <v>1543.3333333333333</v>
      </c>
      <c r="N17" s="27">
        <v>1588.6666666666667</v>
      </c>
      <c r="O17" s="27">
        <v>1611.6666666666667</v>
      </c>
      <c r="P17" s="24">
        <v>1.4477549307595483</v>
      </c>
      <c r="Q17" s="28"/>
      <c r="R17" s="27">
        <v>93580.721999999994</v>
      </c>
      <c r="S17" s="27">
        <v>48430.913</v>
      </c>
      <c r="T17" s="27">
        <v>40318.283000000003</v>
      </c>
      <c r="U17" s="27">
        <v>24274.353999999999</v>
      </c>
      <c r="V17" s="27">
        <v>24409.915000000001</v>
      </c>
      <c r="W17" s="27">
        <v>25124.768</v>
      </c>
      <c r="X17" s="28">
        <v>2.9285353922780866</v>
      </c>
      <c r="Y17" s="25"/>
      <c r="Z17" s="89" t="s">
        <v>51</v>
      </c>
      <c r="AA17" s="89"/>
      <c r="AB17" s="27">
        <v>2105.3333333333335</v>
      </c>
      <c r="AC17" s="27">
        <v>2108.6666666666665</v>
      </c>
      <c r="AD17" s="28">
        <v>0.15832805573146036</v>
      </c>
      <c r="AE17" s="28"/>
      <c r="AF17" s="27">
        <v>1609.3333333333333</v>
      </c>
      <c r="AG17" s="27">
        <v>1611.6666666666667</v>
      </c>
      <c r="AH17" s="28">
        <v>0.14498757249379324</v>
      </c>
      <c r="AI17" s="28"/>
      <c r="AJ17" s="27">
        <v>25394.806</v>
      </c>
      <c r="AK17" s="27">
        <v>25124.768</v>
      </c>
      <c r="AL17" s="28">
        <v>-1.0633591766757378</v>
      </c>
      <c r="AM17" s="25"/>
      <c r="AN17" s="89" t="s">
        <v>51</v>
      </c>
      <c r="AO17" s="89"/>
      <c r="AP17" s="27">
        <v>2098</v>
      </c>
      <c r="AQ17" s="27">
        <v>2104.3333333333335</v>
      </c>
      <c r="AR17" s="28">
        <v>0.30187480139816092</v>
      </c>
      <c r="AS17" s="28"/>
      <c r="AT17" s="27">
        <v>1577.1111111111111</v>
      </c>
      <c r="AU17" s="27">
        <v>1604.7777777777778</v>
      </c>
      <c r="AV17" s="28">
        <v>1.754262364379322</v>
      </c>
      <c r="AW17" s="28"/>
      <c r="AX17" s="125">
        <v>73282.960000000006</v>
      </c>
      <c r="AY17" s="125">
        <v>76400.297999999995</v>
      </c>
      <c r="AZ17" s="28">
        <v>4.2538374541639445</v>
      </c>
      <c r="BA17" s="25"/>
      <c r="BB17" s="89" t="s">
        <v>51</v>
      </c>
      <c r="BC17" s="89"/>
      <c r="BD17" s="125">
        <v>2093.0833333333335</v>
      </c>
      <c r="BE17" s="125">
        <v>2105.75</v>
      </c>
      <c r="BF17" s="28">
        <v>0.60516781462753855</v>
      </c>
      <c r="BG17" s="28"/>
      <c r="BH17" s="125">
        <v>1577.3333333333333</v>
      </c>
      <c r="BI17" s="125">
        <v>1602.5</v>
      </c>
      <c r="BJ17" s="28">
        <v>1.5955198647506386</v>
      </c>
      <c r="BK17" s="28"/>
      <c r="BL17" s="125">
        <v>98602.758000000002</v>
      </c>
      <c r="BM17" s="125">
        <v>100877.747</v>
      </c>
      <c r="BN17" s="28">
        <v>2.3072265382272583</v>
      </c>
      <c r="BO17" s="219"/>
      <c r="BP17" s="220"/>
    </row>
    <row r="18" spans="1:68" x14ac:dyDescent="0.25">
      <c r="A18" s="34" t="s">
        <v>47</v>
      </c>
      <c r="B18" s="140">
        <v>1944.6666666666667</v>
      </c>
      <c r="C18" s="140">
        <v>1884.3333333333333</v>
      </c>
      <c r="D18" s="31">
        <v>1001</v>
      </c>
      <c r="E18" s="31">
        <v>138</v>
      </c>
      <c r="F18" s="31">
        <v>140.66666666666666</v>
      </c>
      <c r="G18" s="31">
        <v>142</v>
      </c>
      <c r="H18" s="132">
        <v>0.94786729857820884</v>
      </c>
      <c r="I18" s="33"/>
      <c r="J18" s="31">
        <v>1616.6666666666667</v>
      </c>
      <c r="K18" s="31">
        <v>1448.3333333333333</v>
      </c>
      <c r="L18" s="31">
        <v>733.66666666666663</v>
      </c>
      <c r="M18" s="31">
        <v>90.666666666666671</v>
      </c>
      <c r="N18" s="31">
        <v>95.333333333333329</v>
      </c>
      <c r="O18" s="31">
        <v>96.333333333333329</v>
      </c>
      <c r="P18" s="132">
        <v>1.0489510489510412</v>
      </c>
      <c r="Q18" s="33"/>
      <c r="R18" s="31">
        <v>33402.983999999997</v>
      </c>
      <c r="S18" s="31">
        <v>15746.879000000001</v>
      </c>
      <c r="T18" s="31">
        <v>11231.2</v>
      </c>
      <c r="U18" s="31">
        <v>3119.056</v>
      </c>
      <c r="V18" s="31">
        <v>2927.3049999999998</v>
      </c>
      <c r="W18" s="31">
        <v>2773.511</v>
      </c>
      <c r="X18" s="32">
        <v>-5.2537743760899485</v>
      </c>
      <c r="Y18" s="25"/>
      <c r="Z18" s="34" t="s">
        <v>47</v>
      </c>
      <c r="AA18" s="14"/>
      <c r="AB18" s="31">
        <v>142</v>
      </c>
      <c r="AC18" s="31">
        <v>142</v>
      </c>
      <c r="AD18" s="32">
        <v>0</v>
      </c>
      <c r="AE18" s="33"/>
      <c r="AF18" s="31">
        <v>97.666666666666671</v>
      </c>
      <c r="AG18" s="31">
        <v>96.333333333333329</v>
      </c>
      <c r="AH18" s="32">
        <v>-1.3651877133105894</v>
      </c>
      <c r="AI18" s="33"/>
      <c r="AJ18" s="31">
        <v>2833.7190000000001</v>
      </c>
      <c r="AK18" s="31">
        <v>2773.511</v>
      </c>
      <c r="AL18" s="32">
        <v>-2.1246990262619558</v>
      </c>
      <c r="AM18" s="25"/>
      <c r="AN18" s="34" t="s">
        <v>47</v>
      </c>
      <c r="AO18" s="14"/>
      <c r="AP18" s="31">
        <v>139.66666666666666</v>
      </c>
      <c r="AQ18" s="31">
        <v>142</v>
      </c>
      <c r="AR18" s="32">
        <v>1.6706443914081159</v>
      </c>
      <c r="AS18" s="33"/>
      <c r="AT18" s="31">
        <v>94.222222222222229</v>
      </c>
      <c r="AU18" s="31">
        <v>97</v>
      </c>
      <c r="AV18" s="32">
        <v>2.9481132075471539</v>
      </c>
      <c r="AW18" s="33"/>
      <c r="AX18" s="124">
        <v>8747.4830000000002</v>
      </c>
      <c r="AY18" s="124">
        <v>8512.5730000000003</v>
      </c>
      <c r="AZ18" s="32">
        <v>-2.6854582055203746</v>
      </c>
      <c r="BA18" s="25"/>
      <c r="BB18" s="34" t="s">
        <v>47</v>
      </c>
      <c r="BC18" s="14"/>
      <c r="BD18" s="124">
        <v>139.25</v>
      </c>
      <c r="BE18" s="124">
        <v>142</v>
      </c>
      <c r="BF18" s="32">
        <v>1.9748653500897717</v>
      </c>
      <c r="BG18" s="33"/>
      <c r="BH18" s="124">
        <v>94.333333333333329</v>
      </c>
      <c r="BI18" s="124">
        <v>97</v>
      </c>
      <c r="BJ18" s="32">
        <v>2.8268551236749095</v>
      </c>
      <c r="BK18" s="33"/>
      <c r="BL18" s="124">
        <v>12169.093000000001</v>
      </c>
      <c r="BM18" s="124">
        <v>11505.825999999999</v>
      </c>
      <c r="BN18" s="32">
        <v>-5.4504226403726319</v>
      </c>
      <c r="BO18" s="219"/>
      <c r="BP18" s="220"/>
    </row>
    <row r="19" spans="1:68" x14ac:dyDescent="0.25">
      <c r="A19" s="14" t="s">
        <v>48</v>
      </c>
      <c r="B19" s="141">
        <v>1104.3333333333333</v>
      </c>
      <c r="C19" s="141">
        <v>964</v>
      </c>
      <c r="D19" s="36">
        <v>586</v>
      </c>
      <c r="E19" s="36">
        <v>339</v>
      </c>
      <c r="F19" s="36">
        <v>341</v>
      </c>
      <c r="G19" s="36">
        <v>341</v>
      </c>
      <c r="H19" s="133">
        <v>0</v>
      </c>
      <c r="I19" s="33"/>
      <c r="J19" s="36">
        <v>845</v>
      </c>
      <c r="K19" s="36">
        <v>611.33333333333337</v>
      </c>
      <c r="L19" s="36">
        <v>354</v>
      </c>
      <c r="M19" s="36">
        <v>178</v>
      </c>
      <c r="N19" s="36">
        <v>180</v>
      </c>
      <c r="O19" s="36">
        <v>188.33333333333334</v>
      </c>
      <c r="P19" s="133">
        <v>4.629629629629628</v>
      </c>
      <c r="Q19" s="33"/>
      <c r="R19" s="36">
        <v>16961.993999999999</v>
      </c>
      <c r="S19" s="36">
        <v>7882.5249999999996</v>
      </c>
      <c r="T19" s="36">
        <v>5310.3670000000002</v>
      </c>
      <c r="U19" s="36">
        <v>3573.1840000000002</v>
      </c>
      <c r="V19" s="36">
        <v>3427.799</v>
      </c>
      <c r="W19" s="36">
        <v>3605.183</v>
      </c>
      <c r="X19" s="33">
        <v>5.1748658541530546</v>
      </c>
      <c r="Y19" s="25"/>
      <c r="Z19" s="14" t="s">
        <v>48</v>
      </c>
      <c r="AA19" s="14"/>
      <c r="AB19" s="36">
        <v>341.66666666666669</v>
      </c>
      <c r="AC19" s="36">
        <v>341</v>
      </c>
      <c r="AD19" s="33">
        <v>-0.19512195121951237</v>
      </c>
      <c r="AE19" s="33"/>
      <c r="AF19" s="36">
        <v>187</v>
      </c>
      <c r="AG19" s="36">
        <v>188.33333333333334</v>
      </c>
      <c r="AH19" s="33">
        <v>0.71301247771835552</v>
      </c>
      <c r="AI19" s="33"/>
      <c r="AJ19" s="36">
        <v>3537.7350000000001</v>
      </c>
      <c r="AK19" s="36">
        <v>3605.183</v>
      </c>
      <c r="AL19" s="33">
        <v>1.906530590900668</v>
      </c>
      <c r="AM19" s="25"/>
      <c r="AN19" s="14" t="s">
        <v>48</v>
      </c>
      <c r="AO19" s="14"/>
      <c r="AP19" s="36">
        <v>340.88888888888891</v>
      </c>
      <c r="AQ19" s="36">
        <v>341.22222222222223</v>
      </c>
      <c r="AR19" s="33">
        <v>9.7783572359833038E-2</v>
      </c>
      <c r="AS19" s="33"/>
      <c r="AT19" s="36">
        <v>181.44444444444446</v>
      </c>
      <c r="AU19" s="36">
        <v>186.66666666666666</v>
      </c>
      <c r="AV19" s="33">
        <v>2.8781383955909234</v>
      </c>
      <c r="AW19" s="33"/>
      <c r="AX19" s="123">
        <v>10344.107</v>
      </c>
      <c r="AY19" s="123">
        <v>10626.545</v>
      </c>
      <c r="AZ19" s="33">
        <v>2.7304241922478267</v>
      </c>
      <c r="BA19" s="25"/>
      <c r="BB19" s="14" t="s">
        <v>48</v>
      </c>
      <c r="BC19" s="14"/>
      <c r="BD19" s="123">
        <v>340.41666666666669</v>
      </c>
      <c r="BE19" s="123">
        <v>341.16666666666669</v>
      </c>
      <c r="BF19" s="33">
        <v>0.22031823745409795</v>
      </c>
      <c r="BG19" s="33"/>
      <c r="BH19" s="123">
        <v>181</v>
      </c>
      <c r="BI19" s="123">
        <v>184.91666666666666</v>
      </c>
      <c r="BJ19" s="33">
        <v>2.1639042357274318</v>
      </c>
      <c r="BK19" s="33"/>
      <c r="BL19" s="123">
        <v>13906.681</v>
      </c>
      <c r="BM19" s="123">
        <v>14046.039000000001</v>
      </c>
      <c r="BN19" s="33">
        <v>1.002093885665456</v>
      </c>
      <c r="BO19" s="219"/>
      <c r="BP19" s="220"/>
    </row>
    <row r="20" spans="1:68" x14ac:dyDescent="0.25">
      <c r="A20" s="34" t="s">
        <v>49</v>
      </c>
      <c r="B20" s="140">
        <v>3502.6666666666665</v>
      </c>
      <c r="C20" s="140">
        <v>3379.6666666666665</v>
      </c>
      <c r="D20" s="31">
        <v>2402.6666666666665</v>
      </c>
      <c r="E20" s="31">
        <v>1606.6666666666667</v>
      </c>
      <c r="F20" s="31">
        <v>1626</v>
      </c>
      <c r="G20" s="31">
        <v>1625.6666666666667</v>
      </c>
      <c r="H20" s="132">
        <v>-2.0500205002049743E-2</v>
      </c>
      <c r="I20" s="33"/>
      <c r="J20" s="31">
        <v>2938</v>
      </c>
      <c r="K20" s="31">
        <v>2529.3333333333335</v>
      </c>
      <c r="L20" s="31">
        <v>1944.6666666666667</v>
      </c>
      <c r="M20" s="31">
        <v>1274.6666666666667</v>
      </c>
      <c r="N20" s="31">
        <v>1313.3333333333333</v>
      </c>
      <c r="O20" s="31">
        <v>1327</v>
      </c>
      <c r="P20" s="132">
        <v>1.0406091370558368</v>
      </c>
      <c r="Q20" s="33"/>
      <c r="R20" s="31">
        <v>43215.743999999999</v>
      </c>
      <c r="S20" s="31">
        <v>24801.508999999998</v>
      </c>
      <c r="T20" s="31">
        <v>23776.716</v>
      </c>
      <c r="U20" s="31">
        <v>17582.114000000001</v>
      </c>
      <c r="V20" s="31">
        <v>18054.811000000002</v>
      </c>
      <c r="W20" s="31">
        <v>18746.074000000001</v>
      </c>
      <c r="X20" s="32">
        <v>3.8286914219151758</v>
      </c>
      <c r="Y20" s="25"/>
      <c r="Z20" s="34" t="s">
        <v>49</v>
      </c>
      <c r="AA20" s="14"/>
      <c r="AB20" s="31">
        <v>1621.6666666666667</v>
      </c>
      <c r="AC20" s="31">
        <v>1625.6666666666667</v>
      </c>
      <c r="AD20" s="32">
        <v>0.24665981500513467</v>
      </c>
      <c r="AE20" s="33"/>
      <c r="AF20" s="31">
        <v>1324.6666666666667</v>
      </c>
      <c r="AG20" s="31">
        <v>1327</v>
      </c>
      <c r="AH20" s="32">
        <v>0.17614494212379039</v>
      </c>
      <c r="AI20" s="33"/>
      <c r="AJ20" s="31">
        <v>19023.351999999999</v>
      </c>
      <c r="AK20" s="31">
        <v>18746.074000000001</v>
      </c>
      <c r="AL20" s="32">
        <v>-1.4575664688326162</v>
      </c>
      <c r="AM20" s="25"/>
      <c r="AN20" s="34" t="s">
        <v>49</v>
      </c>
      <c r="AO20" s="14"/>
      <c r="AP20" s="31">
        <v>1617.4444444444443</v>
      </c>
      <c r="AQ20" s="31">
        <v>1621.1111111111111</v>
      </c>
      <c r="AR20" s="32">
        <v>0.22669506079548984</v>
      </c>
      <c r="AS20" s="33"/>
      <c r="AT20" s="31">
        <v>1301.4444444444443</v>
      </c>
      <c r="AU20" s="31">
        <v>1321.1111111111111</v>
      </c>
      <c r="AV20" s="32">
        <v>1.5111414667463574</v>
      </c>
      <c r="AW20" s="33"/>
      <c r="AX20" s="124">
        <v>54191.37</v>
      </c>
      <c r="AY20" s="124">
        <v>57261.18</v>
      </c>
      <c r="AZ20" s="32">
        <v>5.664758060185604</v>
      </c>
      <c r="BA20" s="25"/>
      <c r="BB20" s="34" t="s">
        <v>49</v>
      </c>
      <c r="BC20" s="14"/>
      <c r="BD20" s="124">
        <v>1613.4166666666667</v>
      </c>
      <c r="BE20" s="124">
        <v>1622.5833333333333</v>
      </c>
      <c r="BF20" s="32">
        <v>0.56815247146324577</v>
      </c>
      <c r="BG20" s="33"/>
      <c r="BH20" s="124">
        <v>1302</v>
      </c>
      <c r="BI20" s="124">
        <v>1320.5833333333333</v>
      </c>
      <c r="BJ20" s="32">
        <v>1.4272913466461867</v>
      </c>
      <c r="BK20" s="33"/>
      <c r="BL20" s="124">
        <v>72526.983999999997</v>
      </c>
      <c r="BM20" s="124">
        <v>75325.881999999998</v>
      </c>
      <c r="BN20" s="32">
        <v>3.8591126304107659</v>
      </c>
      <c r="BO20" s="219"/>
      <c r="BP20" s="220"/>
    </row>
    <row r="21" spans="1:68" ht="15" x14ac:dyDescent="0.25">
      <c r="A21" s="89" t="s">
        <v>52</v>
      </c>
      <c r="B21" s="138">
        <v>1059.3333333333333</v>
      </c>
      <c r="C21" s="138">
        <v>1022</v>
      </c>
      <c r="D21" s="27">
        <v>983</v>
      </c>
      <c r="E21" s="27">
        <v>973.33333333333337</v>
      </c>
      <c r="F21" s="27">
        <v>973</v>
      </c>
      <c r="G21" s="27">
        <v>988.66666666666663</v>
      </c>
      <c r="H21" s="24">
        <v>1.6101404590613155</v>
      </c>
      <c r="I21" s="28"/>
      <c r="J21" s="27">
        <v>1031</v>
      </c>
      <c r="K21" s="27">
        <v>871.33333333333337</v>
      </c>
      <c r="L21" s="27">
        <v>844.33333333333337</v>
      </c>
      <c r="M21" s="27">
        <v>879.66666666666663</v>
      </c>
      <c r="N21" s="27">
        <v>895</v>
      </c>
      <c r="O21" s="27">
        <v>913.33333333333337</v>
      </c>
      <c r="P21" s="24">
        <v>2.0484171322160183</v>
      </c>
      <c r="Q21" s="28"/>
      <c r="R21" s="27">
        <v>12363.46</v>
      </c>
      <c r="S21" s="27">
        <v>3724.6770000000001</v>
      </c>
      <c r="T21" s="27">
        <v>6622.6729999999998</v>
      </c>
      <c r="U21" s="27">
        <v>10150.723</v>
      </c>
      <c r="V21" s="27">
        <v>11976.766</v>
      </c>
      <c r="W21" s="27">
        <v>13548.055</v>
      </c>
      <c r="X21" s="28">
        <v>13.119476493070014</v>
      </c>
      <c r="Y21" s="25"/>
      <c r="Z21" s="89" t="s">
        <v>52</v>
      </c>
      <c r="AA21" s="89"/>
      <c r="AB21" s="27">
        <v>981.33333333333337</v>
      </c>
      <c r="AC21" s="27">
        <v>988.66666666666663</v>
      </c>
      <c r="AD21" s="28">
        <v>0.7472826086956541</v>
      </c>
      <c r="AE21" s="28"/>
      <c r="AF21" s="27">
        <v>909</v>
      </c>
      <c r="AG21" s="27">
        <v>913.33333333333337</v>
      </c>
      <c r="AH21" s="28">
        <v>0.47671433810048125</v>
      </c>
      <c r="AI21" s="28"/>
      <c r="AJ21" s="27">
        <v>13116.446</v>
      </c>
      <c r="AK21" s="27">
        <v>13548.055</v>
      </c>
      <c r="AL21" s="28">
        <v>3.29059411367989</v>
      </c>
      <c r="AM21" s="25"/>
      <c r="AN21" s="89" t="s">
        <v>52</v>
      </c>
      <c r="AO21" s="89"/>
      <c r="AP21" s="27">
        <v>974.33333333333337</v>
      </c>
      <c r="AQ21" s="27">
        <v>981.66666666666663</v>
      </c>
      <c r="AR21" s="28">
        <v>0.75265138556277478</v>
      </c>
      <c r="AS21" s="28"/>
      <c r="AT21" s="27">
        <v>892</v>
      </c>
      <c r="AU21" s="27">
        <v>907.66666666666663</v>
      </c>
      <c r="AV21" s="28">
        <v>1.7563527653213784</v>
      </c>
      <c r="AW21" s="28"/>
      <c r="AX21" s="125">
        <v>32681.612000000001</v>
      </c>
      <c r="AY21" s="125">
        <v>39086.607000000004</v>
      </c>
      <c r="AZ21" s="28">
        <v>19.598161192293695</v>
      </c>
      <c r="BA21" s="25"/>
      <c r="BB21" s="89" t="s">
        <v>52</v>
      </c>
      <c r="BC21" s="89"/>
      <c r="BD21" s="125">
        <v>973.75</v>
      </c>
      <c r="BE21" s="125">
        <v>979.5</v>
      </c>
      <c r="BF21" s="28">
        <v>0.59050064184853479</v>
      </c>
      <c r="BG21" s="28"/>
      <c r="BH21" s="125">
        <v>889.66666666666663</v>
      </c>
      <c r="BI21" s="125">
        <v>904.83333333333337</v>
      </c>
      <c r="BJ21" s="28">
        <v>1.7047583364556029</v>
      </c>
      <c r="BK21" s="28"/>
      <c r="BL21" s="125">
        <v>43272.66</v>
      </c>
      <c r="BM21" s="125">
        <v>51692.574999999997</v>
      </c>
      <c r="BN21" s="28">
        <v>19.45781701425333</v>
      </c>
      <c r="BO21" s="219"/>
      <c r="BP21" s="220"/>
    </row>
    <row r="22" spans="1:68" x14ac:dyDescent="0.25">
      <c r="A22" s="34" t="s">
        <v>47</v>
      </c>
      <c r="B22" s="140">
        <v>57</v>
      </c>
      <c r="C22" s="140">
        <v>57</v>
      </c>
      <c r="D22" s="31">
        <v>62</v>
      </c>
      <c r="E22" s="31">
        <v>63</v>
      </c>
      <c r="F22" s="31">
        <v>63</v>
      </c>
      <c r="G22" s="31">
        <v>64</v>
      </c>
      <c r="H22" s="132">
        <v>1.5873015873015817</v>
      </c>
      <c r="I22" s="33"/>
      <c r="J22" s="31">
        <v>55</v>
      </c>
      <c r="K22" s="31">
        <v>53</v>
      </c>
      <c r="L22" s="31">
        <v>58.666666666666664</v>
      </c>
      <c r="M22" s="31">
        <v>61</v>
      </c>
      <c r="N22" s="31">
        <v>61</v>
      </c>
      <c r="O22" s="31">
        <v>62</v>
      </c>
      <c r="P22" s="132">
        <v>1.6393442622950838</v>
      </c>
      <c r="Q22" s="33"/>
      <c r="R22" s="31">
        <v>710.36500000000001</v>
      </c>
      <c r="S22" s="31">
        <v>237.90600000000001</v>
      </c>
      <c r="T22" s="31">
        <v>506.34500000000003</v>
      </c>
      <c r="U22" s="31">
        <v>626.20399999999995</v>
      </c>
      <c r="V22" s="31">
        <v>612.89200000000005</v>
      </c>
      <c r="W22" s="31">
        <v>881.10400000000004</v>
      </c>
      <c r="X22" s="32">
        <v>43.761706793366528</v>
      </c>
      <c r="Y22" s="25"/>
      <c r="Z22" s="34" t="s">
        <v>47</v>
      </c>
      <c r="AA22" s="14"/>
      <c r="AB22" s="31">
        <v>63</v>
      </c>
      <c r="AC22" s="31">
        <v>64</v>
      </c>
      <c r="AD22" s="32">
        <v>1.5873015873015817</v>
      </c>
      <c r="AE22" s="33"/>
      <c r="AF22" s="31">
        <v>61</v>
      </c>
      <c r="AG22" s="31">
        <v>62</v>
      </c>
      <c r="AH22" s="32">
        <v>1.6393442622950838</v>
      </c>
      <c r="AI22" s="33"/>
      <c r="AJ22" s="31">
        <v>936.16700000000003</v>
      </c>
      <c r="AK22" s="31">
        <v>881.10400000000004</v>
      </c>
      <c r="AL22" s="32">
        <v>-5.8817497305502116</v>
      </c>
      <c r="AM22" s="25"/>
      <c r="AN22" s="34" t="s">
        <v>47</v>
      </c>
      <c r="AO22" s="14"/>
      <c r="AP22" s="31">
        <v>63</v>
      </c>
      <c r="AQ22" s="31">
        <v>63.333333333333336</v>
      </c>
      <c r="AR22" s="32">
        <v>0.52910052910053462</v>
      </c>
      <c r="AS22" s="33"/>
      <c r="AT22" s="31">
        <v>61</v>
      </c>
      <c r="AU22" s="31">
        <v>61.222222222222221</v>
      </c>
      <c r="AV22" s="32">
        <v>0.36429872495447047</v>
      </c>
      <c r="AW22" s="33"/>
      <c r="AX22" s="124">
        <v>1832.252</v>
      </c>
      <c r="AY22" s="124">
        <v>2674.018</v>
      </c>
      <c r="AZ22" s="32">
        <v>45.941606285598269</v>
      </c>
      <c r="BA22" s="25"/>
      <c r="BB22" s="34" t="s">
        <v>47</v>
      </c>
      <c r="BC22" s="14"/>
      <c r="BD22" s="124">
        <v>63</v>
      </c>
      <c r="BE22" s="124">
        <v>63.25</v>
      </c>
      <c r="BF22" s="32">
        <v>0.39682539682539542</v>
      </c>
      <c r="BG22" s="33"/>
      <c r="BH22" s="124">
        <v>61</v>
      </c>
      <c r="BI22" s="124">
        <v>61</v>
      </c>
      <c r="BJ22" s="32">
        <v>0</v>
      </c>
      <c r="BK22" s="33"/>
      <c r="BL22" s="124">
        <v>2439.8139999999999</v>
      </c>
      <c r="BM22" s="124">
        <v>3357.9079999999999</v>
      </c>
      <c r="BN22" s="32">
        <v>37.629671770061158</v>
      </c>
      <c r="BO22" s="219"/>
      <c r="BP22" s="220"/>
    </row>
    <row r="23" spans="1:68" x14ac:dyDescent="0.25">
      <c r="A23" s="14" t="s">
        <v>48</v>
      </c>
      <c r="B23" s="141">
        <v>726.33333333333337</v>
      </c>
      <c r="C23" s="141">
        <v>693</v>
      </c>
      <c r="D23" s="36">
        <v>649</v>
      </c>
      <c r="E23" s="36">
        <v>640.33333333333337</v>
      </c>
      <c r="F23" s="36">
        <v>643</v>
      </c>
      <c r="G23" s="36">
        <v>657.33333333333337</v>
      </c>
      <c r="H23" s="133">
        <v>2.2291342664593206</v>
      </c>
      <c r="I23" s="33"/>
      <c r="J23" s="36">
        <v>708</v>
      </c>
      <c r="K23" s="36">
        <v>560</v>
      </c>
      <c r="L23" s="36">
        <v>528.66666666666663</v>
      </c>
      <c r="M23" s="36">
        <v>565</v>
      </c>
      <c r="N23" s="36">
        <v>583.66666666666663</v>
      </c>
      <c r="O23" s="36">
        <v>603</v>
      </c>
      <c r="P23" s="133">
        <v>3.3123929183323852</v>
      </c>
      <c r="Q23" s="33"/>
      <c r="R23" s="36">
        <v>7600.5169999999998</v>
      </c>
      <c r="S23" s="36">
        <v>2128.404</v>
      </c>
      <c r="T23" s="36">
        <v>4157.9309999999996</v>
      </c>
      <c r="U23" s="36">
        <v>6987.6959999999999</v>
      </c>
      <c r="V23" s="36">
        <v>8887.1830000000009</v>
      </c>
      <c r="W23" s="36">
        <v>9936.3809999999994</v>
      </c>
      <c r="X23" s="33">
        <v>11.805743169686034</v>
      </c>
      <c r="Y23" s="25"/>
      <c r="Z23" s="14" t="s">
        <v>48</v>
      </c>
      <c r="AA23" s="14"/>
      <c r="AB23" s="36">
        <v>651.33333333333337</v>
      </c>
      <c r="AC23" s="36">
        <v>657.33333333333337</v>
      </c>
      <c r="AD23" s="33">
        <v>0.92118730808596894</v>
      </c>
      <c r="AE23" s="33"/>
      <c r="AF23" s="36">
        <v>598</v>
      </c>
      <c r="AG23" s="36">
        <v>603</v>
      </c>
      <c r="AH23" s="33">
        <v>0.83612040133780319</v>
      </c>
      <c r="AI23" s="33"/>
      <c r="AJ23" s="36">
        <v>9468.2520000000004</v>
      </c>
      <c r="AK23" s="36">
        <v>9936.3809999999994</v>
      </c>
      <c r="AL23" s="33">
        <v>4.9441966690366712</v>
      </c>
      <c r="AM23" s="25"/>
      <c r="AN23" s="14" t="s">
        <v>48</v>
      </c>
      <c r="AO23" s="14"/>
      <c r="AP23" s="36">
        <v>643.66666666666663</v>
      </c>
      <c r="AQ23" s="36">
        <v>651.22222222222217</v>
      </c>
      <c r="AR23" s="33">
        <v>1.1738304850681835</v>
      </c>
      <c r="AS23" s="33"/>
      <c r="AT23" s="36">
        <v>578.55555555555554</v>
      </c>
      <c r="AU23" s="36">
        <v>597.22222222222217</v>
      </c>
      <c r="AV23" s="33">
        <v>3.2264259650470528</v>
      </c>
      <c r="AW23" s="33"/>
      <c r="AX23" s="123">
        <v>23830.741000000002</v>
      </c>
      <c r="AY23" s="123">
        <v>28457.148000000001</v>
      </c>
      <c r="AZ23" s="33">
        <v>19.413609505470262</v>
      </c>
      <c r="BA23" s="25"/>
      <c r="BB23" s="14" t="s">
        <v>48</v>
      </c>
      <c r="BC23" s="14"/>
      <c r="BD23" s="123">
        <v>642.83333333333337</v>
      </c>
      <c r="BE23" s="123">
        <v>649.16666666666663</v>
      </c>
      <c r="BF23" s="33">
        <v>0.98522167487684609</v>
      </c>
      <c r="BG23" s="33"/>
      <c r="BH23" s="123">
        <v>576.25</v>
      </c>
      <c r="BI23" s="123">
        <v>595.08333333333337</v>
      </c>
      <c r="BJ23" s="33">
        <v>3.2682574114244467</v>
      </c>
      <c r="BK23" s="33"/>
      <c r="BL23" s="123">
        <v>31462.475999999999</v>
      </c>
      <c r="BM23" s="123">
        <v>37866.849000000002</v>
      </c>
      <c r="BN23" s="33">
        <v>20.355591212846711</v>
      </c>
      <c r="BO23" s="219"/>
      <c r="BP23" s="220"/>
    </row>
    <row r="24" spans="1:68" x14ac:dyDescent="0.25">
      <c r="A24" s="34" t="s">
        <v>49</v>
      </c>
      <c r="B24" s="140">
        <v>276</v>
      </c>
      <c r="C24" s="140">
        <v>272</v>
      </c>
      <c r="D24" s="31">
        <v>272</v>
      </c>
      <c r="E24" s="31">
        <v>270</v>
      </c>
      <c r="F24" s="31">
        <v>267</v>
      </c>
      <c r="G24" s="31">
        <v>267.33333333333331</v>
      </c>
      <c r="H24" s="132">
        <v>0.12484394506866447</v>
      </c>
      <c r="I24" s="33"/>
      <c r="J24" s="31">
        <v>268</v>
      </c>
      <c r="K24" s="31">
        <v>258.33333333333331</v>
      </c>
      <c r="L24" s="31">
        <v>257</v>
      </c>
      <c r="M24" s="31">
        <v>253.66666666666666</v>
      </c>
      <c r="N24" s="31">
        <v>250.33333333333334</v>
      </c>
      <c r="O24" s="31">
        <v>248.33333333333334</v>
      </c>
      <c r="P24" s="132">
        <v>-0.79893475366178413</v>
      </c>
      <c r="Q24" s="33"/>
      <c r="R24" s="31">
        <v>4052.578</v>
      </c>
      <c r="S24" s="31">
        <v>1358.367</v>
      </c>
      <c r="T24" s="31">
        <v>1958.3969999999999</v>
      </c>
      <c r="U24" s="31">
        <v>2536.8229999999999</v>
      </c>
      <c r="V24" s="31">
        <v>2476.6909999999998</v>
      </c>
      <c r="W24" s="31">
        <v>2730.57</v>
      </c>
      <c r="X24" s="32">
        <v>10.250733741108608</v>
      </c>
      <c r="Y24" s="25"/>
      <c r="Z24" s="34" t="s">
        <v>49</v>
      </c>
      <c r="AA24" s="14"/>
      <c r="AB24" s="31">
        <v>267</v>
      </c>
      <c r="AC24" s="31">
        <v>267.33333333333331</v>
      </c>
      <c r="AD24" s="32">
        <v>0.12484394506866447</v>
      </c>
      <c r="AE24" s="33"/>
      <c r="AF24" s="31">
        <v>250</v>
      </c>
      <c r="AG24" s="31">
        <v>248.33333333333334</v>
      </c>
      <c r="AH24" s="32">
        <v>-0.66666666666665986</v>
      </c>
      <c r="AI24" s="33"/>
      <c r="AJ24" s="31">
        <v>2712.027</v>
      </c>
      <c r="AK24" s="31">
        <v>2730.57</v>
      </c>
      <c r="AL24" s="32">
        <v>0.68373213098542607</v>
      </c>
      <c r="AM24" s="25"/>
      <c r="AN24" s="34" t="s">
        <v>49</v>
      </c>
      <c r="AO24" s="14"/>
      <c r="AP24" s="31">
        <v>267.66666666666669</v>
      </c>
      <c r="AQ24" s="31">
        <v>267.11111111111109</v>
      </c>
      <c r="AR24" s="32">
        <v>-0.20755500207556565</v>
      </c>
      <c r="AS24" s="33"/>
      <c r="AT24" s="31">
        <v>252.44444444444446</v>
      </c>
      <c r="AU24" s="31">
        <v>249.22222222222223</v>
      </c>
      <c r="AV24" s="32">
        <v>-1.276408450704225</v>
      </c>
      <c r="AW24" s="33"/>
      <c r="AX24" s="124">
        <v>7018.6189999999997</v>
      </c>
      <c r="AY24" s="124">
        <v>7955.4409999999998</v>
      </c>
      <c r="AZ24" s="32">
        <v>13.347668537072611</v>
      </c>
      <c r="BA24" s="25"/>
      <c r="BB24" s="34" t="s">
        <v>49</v>
      </c>
      <c r="BC24" s="14"/>
      <c r="BD24" s="124">
        <v>267.91666666666669</v>
      </c>
      <c r="BE24" s="124">
        <v>267.08333333333331</v>
      </c>
      <c r="BF24" s="32">
        <v>-0.31104199066875893</v>
      </c>
      <c r="BG24" s="33"/>
      <c r="BH24" s="124">
        <v>252.41666666666666</v>
      </c>
      <c r="BI24" s="124">
        <v>248.75</v>
      </c>
      <c r="BJ24" s="32">
        <v>-1.4526246285902933</v>
      </c>
      <c r="BK24" s="33"/>
      <c r="BL24" s="124">
        <v>9370.3700000000008</v>
      </c>
      <c r="BM24" s="124">
        <v>10467.817999999999</v>
      </c>
      <c r="BN24" s="32">
        <v>11.711896115094689</v>
      </c>
      <c r="BO24" s="219"/>
      <c r="BP24" s="220"/>
    </row>
    <row r="25" spans="1:68" ht="15" x14ac:dyDescent="0.25">
      <c r="A25" s="89" t="s">
        <v>53</v>
      </c>
      <c r="B25" s="138">
        <v>999.33333333333337</v>
      </c>
      <c r="C25" s="138">
        <v>965.66666666666663</v>
      </c>
      <c r="D25" s="27">
        <v>905</v>
      </c>
      <c r="E25" s="27">
        <v>955</v>
      </c>
      <c r="F25" s="27">
        <v>946.33333333333337</v>
      </c>
      <c r="G25" s="27">
        <v>956.66666666666663</v>
      </c>
      <c r="H25" s="24">
        <v>1.0919337794998096</v>
      </c>
      <c r="I25" s="28"/>
      <c r="J25" s="27">
        <v>641.33333333333337</v>
      </c>
      <c r="K25" s="27">
        <v>396</v>
      </c>
      <c r="L25" s="27">
        <v>393</v>
      </c>
      <c r="M25" s="27">
        <v>440.33333333333331</v>
      </c>
      <c r="N25" s="27">
        <v>451.33333333333331</v>
      </c>
      <c r="O25" s="27">
        <v>522.33333333333337</v>
      </c>
      <c r="P25" s="24">
        <v>15.731166912850835</v>
      </c>
      <c r="Q25" s="28"/>
      <c r="R25" s="27">
        <v>12630.406999999999</v>
      </c>
      <c r="S25" s="27">
        <v>4446.223</v>
      </c>
      <c r="T25" s="27">
        <v>6234.74</v>
      </c>
      <c r="U25" s="27">
        <v>7201.6589999999997</v>
      </c>
      <c r="V25" s="27">
        <v>6997.473</v>
      </c>
      <c r="W25" s="27">
        <v>7333.4440000000004</v>
      </c>
      <c r="X25" s="28">
        <v>4.8013189904412723</v>
      </c>
      <c r="Y25" s="25"/>
      <c r="Z25" s="89" t="s">
        <v>53</v>
      </c>
      <c r="AA25" s="89"/>
      <c r="AB25" s="27">
        <v>949.66666666666663</v>
      </c>
      <c r="AC25" s="27">
        <v>956.66666666666663</v>
      </c>
      <c r="AD25" s="28">
        <v>0.73710073710073765</v>
      </c>
      <c r="AE25" s="28"/>
      <c r="AF25" s="27">
        <v>504.33333333333331</v>
      </c>
      <c r="AG25" s="27">
        <v>522.33333333333337</v>
      </c>
      <c r="AH25" s="28">
        <v>3.5690680766688798</v>
      </c>
      <c r="AI25" s="28"/>
      <c r="AJ25" s="27">
        <v>7175.81</v>
      </c>
      <c r="AK25" s="27">
        <v>7333.4440000000004</v>
      </c>
      <c r="AL25" s="28">
        <v>2.1967415525215861</v>
      </c>
      <c r="AM25" s="25"/>
      <c r="AN25" s="89" t="s">
        <v>53</v>
      </c>
      <c r="AO25" s="89"/>
      <c r="AP25" s="27">
        <v>946.77777777777783</v>
      </c>
      <c r="AQ25" s="27">
        <v>952.22222222222217</v>
      </c>
      <c r="AR25" s="28">
        <v>0.5750498767750134</v>
      </c>
      <c r="AS25" s="28"/>
      <c r="AT25" s="27">
        <v>451.44444444444446</v>
      </c>
      <c r="AU25" s="27">
        <v>497.66666666666669</v>
      </c>
      <c r="AV25" s="28">
        <v>10.2387398474034</v>
      </c>
      <c r="AW25" s="28"/>
      <c r="AX25" s="125">
        <v>20680.851999999999</v>
      </c>
      <c r="AY25" s="125">
        <v>21533.679</v>
      </c>
      <c r="AZ25" s="28">
        <v>4.123751768060635</v>
      </c>
      <c r="BA25" s="25"/>
      <c r="BB25" s="89" t="s">
        <v>53</v>
      </c>
      <c r="BC25" s="89"/>
      <c r="BD25" s="125">
        <v>948.41666666666663</v>
      </c>
      <c r="BE25" s="125">
        <v>950.66666666666663</v>
      </c>
      <c r="BF25" s="28">
        <v>0.23723750109831965</v>
      </c>
      <c r="BG25" s="28"/>
      <c r="BH25" s="125">
        <v>453.08333333333331</v>
      </c>
      <c r="BI25" s="125">
        <v>489.41666666666669</v>
      </c>
      <c r="BJ25" s="28">
        <v>8.0191281956961689</v>
      </c>
      <c r="BK25" s="28"/>
      <c r="BL25" s="125">
        <v>27999.605</v>
      </c>
      <c r="BM25" s="125">
        <v>28708.665000000001</v>
      </c>
      <c r="BN25" s="28">
        <v>2.532392867685096</v>
      </c>
      <c r="BO25" s="219"/>
      <c r="BP25" s="220"/>
    </row>
    <row r="26" spans="1:68" x14ac:dyDescent="0.25">
      <c r="A26" s="34" t="s">
        <v>48</v>
      </c>
      <c r="B26" s="140">
        <v>316.66666666666669</v>
      </c>
      <c r="C26" s="140">
        <v>310.66666666666669</v>
      </c>
      <c r="D26" s="31">
        <v>303</v>
      </c>
      <c r="E26" s="31">
        <v>307</v>
      </c>
      <c r="F26" s="31">
        <v>296.66666666666669</v>
      </c>
      <c r="G26" s="31">
        <v>308.66666666666669</v>
      </c>
      <c r="H26" s="132">
        <v>4.0449438202247112</v>
      </c>
      <c r="I26" s="33"/>
      <c r="J26" s="31">
        <v>240.66666666666666</v>
      </c>
      <c r="K26" s="31">
        <v>138.66666666666666</v>
      </c>
      <c r="L26" s="31">
        <v>155</v>
      </c>
      <c r="M26" s="31">
        <v>143.33333333333334</v>
      </c>
      <c r="N26" s="31">
        <v>148.33333333333334</v>
      </c>
      <c r="O26" s="31">
        <v>196.33333333333334</v>
      </c>
      <c r="P26" s="132">
        <v>32.359550561797754</v>
      </c>
      <c r="Q26" s="33"/>
      <c r="R26" s="31">
        <v>4843.192</v>
      </c>
      <c r="S26" s="31">
        <v>1480.4059999999999</v>
      </c>
      <c r="T26" s="31">
        <v>2790.386</v>
      </c>
      <c r="U26" s="31">
        <v>2714.261</v>
      </c>
      <c r="V26" s="31">
        <v>2626.1179999999999</v>
      </c>
      <c r="W26" s="31">
        <v>2982.5709999999999</v>
      </c>
      <c r="X26" s="32">
        <v>13.573380937185608</v>
      </c>
      <c r="Y26" s="25"/>
      <c r="Z26" s="34" t="s">
        <v>48</v>
      </c>
      <c r="AA26" s="14"/>
      <c r="AB26" s="31">
        <v>301</v>
      </c>
      <c r="AC26" s="31">
        <v>308.66666666666669</v>
      </c>
      <c r="AD26" s="32">
        <v>2.5470653377630104</v>
      </c>
      <c r="AE26" s="33"/>
      <c r="AF26" s="31">
        <v>175</v>
      </c>
      <c r="AG26" s="31">
        <v>196.33333333333334</v>
      </c>
      <c r="AH26" s="32">
        <v>12.190476190476197</v>
      </c>
      <c r="AI26" s="33"/>
      <c r="AJ26" s="31">
        <v>2799.8690000000001</v>
      </c>
      <c r="AK26" s="31">
        <v>2982.5709999999999</v>
      </c>
      <c r="AL26" s="32">
        <v>6.52537672298239</v>
      </c>
      <c r="AM26" s="25"/>
      <c r="AN26" s="34" t="s">
        <v>48</v>
      </c>
      <c r="AO26" s="14"/>
      <c r="AP26" s="31">
        <v>297.33333333333331</v>
      </c>
      <c r="AQ26" s="31">
        <v>303.44444444444446</v>
      </c>
      <c r="AR26" s="32">
        <v>2.0553064275037558</v>
      </c>
      <c r="AS26" s="33"/>
      <c r="AT26" s="31">
        <v>149.44444444444446</v>
      </c>
      <c r="AU26" s="31">
        <v>175.11111111111111</v>
      </c>
      <c r="AV26" s="32">
        <v>17.174721189591068</v>
      </c>
      <c r="AW26" s="33"/>
      <c r="AX26" s="124">
        <v>7748.9979999999996</v>
      </c>
      <c r="AY26" s="124">
        <v>8512.7649999999994</v>
      </c>
      <c r="AZ26" s="32">
        <v>9.8563323929106605</v>
      </c>
      <c r="BA26" s="25"/>
      <c r="BB26" s="34" t="s">
        <v>48</v>
      </c>
      <c r="BC26" s="14"/>
      <c r="BD26" s="124">
        <v>299.16666666666669</v>
      </c>
      <c r="BE26" s="124">
        <v>301.58333333333331</v>
      </c>
      <c r="BF26" s="32">
        <v>0.80779944289692818</v>
      </c>
      <c r="BG26" s="33"/>
      <c r="BH26" s="124">
        <v>149.41666666666666</v>
      </c>
      <c r="BI26" s="124">
        <v>169.75</v>
      </c>
      <c r="BJ26" s="32">
        <v>13.608477412158404</v>
      </c>
      <c r="BK26" s="33"/>
      <c r="BL26" s="124">
        <v>10534.321</v>
      </c>
      <c r="BM26" s="124">
        <v>11243.053</v>
      </c>
      <c r="BN26" s="32">
        <v>6.7278375132103996</v>
      </c>
      <c r="BO26" s="219"/>
      <c r="BP26" s="220"/>
    </row>
    <row r="27" spans="1:68" x14ac:dyDescent="0.25">
      <c r="A27" s="14" t="s">
        <v>49</v>
      </c>
      <c r="B27" s="141">
        <v>682.66666666666663</v>
      </c>
      <c r="C27" s="141">
        <v>655</v>
      </c>
      <c r="D27" s="36">
        <v>602</v>
      </c>
      <c r="E27" s="36">
        <v>648</v>
      </c>
      <c r="F27" s="36">
        <v>649.66666666666663</v>
      </c>
      <c r="G27" s="36">
        <v>648</v>
      </c>
      <c r="H27" s="133">
        <v>-0.25654181631605821</v>
      </c>
      <c r="I27" s="33"/>
      <c r="J27" s="36">
        <v>400.66666666666669</v>
      </c>
      <c r="K27" s="36">
        <v>257.33333333333331</v>
      </c>
      <c r="L27" s="36">
        <v>238</v>
      </c>
      <c r="M27" s="36">
        <v>297</v>
      </c>
      <c r="N27" s="36">
        <v>303</v>
      </c>
      <c r="O27" s="36">
        <v>326</v>
      </c>
      <c r="P27" s="133">
        <v>7.5907590759075827</v>
      </c>
      <c r="Q27" s="33"/>
      <c r="R27" s="36">
        <v>7787.2150000000001</v>
      </c>
      <c r="S27" s="36">
        <v>2965.817</v>
      </c>
      <c r="T27" s="36">
        <v>3444.3539999999998</v>
      </c>
      <c r="U27" s="36">
        <v>4487.3980000000001</v>
      </c>
      <c r="V27" s="36">
        <v>4371.3549999999996</v>
      </c>
      <c r="W27" s="36">
        <v>4350.8729999999996</v>
      </c>
      <c r="X27" s="33">
        <v>-0.46855036939347228</v>
      </c>
      <c r="Y27" s="25"/>
      <c r="Z27" s="14" t="s">
        <v>49</v>
      </c>
      <c r="AA27" s="14"/>
      <c r="AB27" s="36">
        <v>648.66666666666663</v>
      </c>
      <c r="AC27" s="36">
        <v>648</v>
      </c>
      <c r="AD27" s="33">
        <v>-0.10277492291880241</v>
      </c>
      <c r="AE27" s="33"/>
      <c r="AF27" s="36">
        <v>329.33333333333331</v>
      </c>
      <c r="AG27" s="36">
        <v>326</v>
      </c>
      <c r="AH27" s="33">
        <v>-1.0121457489878471</v>
      </c>
      <c r="AI27" s="33"/>
      <c r="AJ27" s="36">
        <v>4375.9409999999998</v>
      </c>
      <c r="AK27" s="36">
        <v>4350.8729999999996</v>
      </c>
      <c r="AL27" s="33">
        <v>-0.57285964321731608</v>
      </c>
      <c r="AM27" s="25"/>
      <c r="AN27" s="14" t="s">
        <v>49</v>
      </c>
      <c r="AO27" s="14"/>
      <c r="AP27" s="36">
        <v>649.44444444444446</v>
      </c>
      <c r="AQ27" s="36">
        <v>648.77777777777783</v>
      </c>
      <c r="AR27" s="33">
        <v>-0.10265183917878007</v>
      </c>
      <c r="AS27" s="33"/>
      <c r="AT27" s="36">
        <v>302</v>
      </c>
      <c r="AU27" s="36">
        <v>322.55555555555554</v>
      </c>
      <c r="AV27" s="33">
        <v>6.8064753495217012</v>
      </c>
      <c r="AW27" s="33"/>
      <c r="AX27" s="123">
        <v>12931.853999999999</v>
      </c>
      <c r="AY27" s="123">
        <v>13020.914000000001</v>
      </c>
      <c r="AZ27" s="33">
        <v>0.68868702043807239</v>
      </c>
      <c r="BA27" s="25"/>
      <c r="BB27" s="14" t="s">
        <v>49</v>
      </c>
      <c r="BC27" s="14"/>
      <c r="BD27" s="123">
        <v>649.25</v>
      </c>
      <c r="BE27" s="123">
        <v>649.08333333333337</v>
      </c>
      <c r="BF27" s="33">
        <v>-2.5670645616726606E-2</v>
      </c>
      <c r="BG27" s="33"/>
      <c r="BH27" s="123">
        <v>303.66666666666669</v>
      </c>
      <c r="BI27" s="123">
        <v>319.66666666666669</v>
      </c>
      <c r="BJ27" s="33">
        <v>5.2689352360043795</v>
      </c>
      <c r="BK27" s="33"/>
      <c r="BL27" s="123">
        <v>17465.284</v>
      </c>
      <c r="BM27" s="123">
        <v>17465.612000000001</v>
      </c>
      <c r="BN27" s="33">
        <v>1.8780112593708154E-3</v>
      </c>
      <c r="BO27" s="219"/>
      <c r="BP27" s="220"/>
    </row>
    <row r="28" spans="1:68" x14ac:dyDescent="0.25">
      <c r="A28" s="115" t="s">
        <v>54</v>
      </c>
      <c r="B28" s="139">
        <v>1768</v>
      </c>
      <c r="C28" s="139">
        <v>1708.6666666666667</v>
      </c>
      <c r="D28" s="74">
        <v>1661</v>
      </c>
      <c r="E28" s="74">
        <v>1661.3333333333333</v>
      </c>
      <c r="F28" s="74">
        <v>1670.3333333333333</v>
      </c>
      <c r="G28" s="74">
        <v>1646</v>
      </c>
      <c r="H28" s="131">
        <v>-1.4567950508880378</v>
      </c>
      <c r="I28" s="28"/>
      <c r="J28" s="74">
        <v>1456.6666666666667</v>
      </c>
      <c r="K28" s="74">
        <v>857</v>
      </c>
      <c r="L28" s="74">
        <v>1021.6666666666666</v>
      </c>
      <c r="M28" s="74">
        <v>1100.6666666666667</v>
      </c>
      <c r="N28" s="74">
        <v>1078</v>
      </c>
      <c r="O28" s="74">
        <v>1100</v>
      </c>
      <c r="P28" s="131">
        <v>2.0408163265306145</v>
      </c>
      <c r="Q28" s="28"/>
      <c r="R28" s="74">
        <v>19979.625</v>
      </c>
      <c r="S28" s="74">
        <v>9418.2029999999995</v>
      </c>
      <c r="T28" s="74">
        <v>13233.808000000001</v>
      </c>
      <c r="U28" s="74">
        <v>16615.567999999999</v>
      </c>
      <c r="V28" s="74">
        <v>16822.449000000001</v>
      </c>
      <c r="W28" s="74">
        <v>16443.845000000001</v>
      </c>
      <c r="X28" s="75">
        <v>-2.2505878900271892</v>
      </c>
      <c r="Y28" s="25"/>
      <c r="Z28" s="115" t="s">
        <v>54</v>
      </c>
      <c r="AA28" s="218"/>
      <c r="AB28" s="74">
        <v>1648</v>
      </c>
      <c r="AC28" s="74">
        <v>1646</v>
      </c>
      <c r="AD28" s="75">
        <v>-0.12135922330097637</v>
      </c>
      <c r="AE28" s="28"/>
      <c r="AF28" s="74">
        <v>1104.6666666666667</v>
      </c>
      <c r="AG28" s="74">
        <v>1100</v>
      </c>
      <c r="AH28" s="75">
        <v>-0.42245021122511162</v>
      </c>
      <c r="AI28" s="28"/>
      <c r="AJ28" s="74">
        <v>16312.188</v>
      </c>
      <c r="AK28" s="74">
        <v>16443.845000000001</v>
      </c>
      <c r="AL28" s="75">
        <v>0.80710815740967501</v>
      </c>
      <c r="AM28" s="25"/>
      <c r="AN28" s="115" t="s">
        <v>54</v>
      </c>
      <c r="AO28" s="218"/>
      <c r="AP28" s="74">
        <v>1671.1111111111111</v>
      </c>
      <c r="AQ28" s="74">
        <v>1648.2222222222222</v>
      </c>
      <c r="AR28" s="75">
        <v>-1.3696808510638259</v>
      </c>
      <c r="AS28" s="28"/>
      <c r="AT28" s="74">
        <v>1086</v>
      </c>
      <c r="AU28" s="74">
        <v>1100</v>
      </c>
      <c r="AV28" s="75">
        <v>1.2891344383057168</v>
      </c>
      <c r="AW28" s="28"/>
      <c r="AX28" s="122">
        <v>50298.3</v>
      </c>
      <c r="AY28" s="122">
        <v>48911.389000000003</v>
      </c>
      <c r="AZ28" s="75">
        <v>-2.7573715215027161</v>
      </c>
      <c r="BA28" s="25"/>
      <c r="BB28" s="115" t="s">
        <v>54</v>
      </c>
      <c r="BC28" s="218"/>
      <c r="BD28" s="122">
        <v>1670.25</v>
      </c>
      <c r="BE28" s="122">
        <v>1654.5</v>
      </c>
      <c r="BF28" s="75">
        <v>-0.94297260889087964</v>
      </c>
      <c r="BG28" s="28"/>
      <c r="BH28" s="122">
        <v>1093.75</v>
      </c>
      <c r="BI28" s="122">
        <v>1103.6666666666667</v>
      </c>
      <c r="BJ28" s="75">
        <v>0.90666666666667783</v>
      </c>
      <c r="BK28" s="28"/>
      <c r="BL28" s="122">
        <v>67448.606</v>
      </c>
      <c r="BM28" s="122">
        <v>66160.695000000007</v>
      </c>
      <c r="BN28" s="75">
        <v>-1.9094701527263447</v>
      </c>
      <c r="BO28" s="219"/>
      <c r="BP28" s="220"/>
    </row>
    <row r="29" spans="1:68" x14ac:dyDescent="0.25">
      <c r="A29" s="35" t="s">
        <v>76</v>
      </c>
      <c r="B29" s="141">
        <v>115.33333333333333</v>
      </c>
      <c r="C29" s="141">
        <v>129</v>
      </c>
      <c r="D29" s="36">
        <v>139</v>
      </c>
      <c r="E29" s="36">
        <v>129.66666666666666</v>
      </c>
      <c r="F29" s="36">
        <v>126.33333333333333</v>
      </c>
      <c r="G29" s="36">
        <v>126.66666666666667</v>
      </c>
      <c r="H29" s="133">
        <v>0.26385224274407815</v>
      </c>
      <c r="I29" s="33"/>
      <c r="J29" s="36">
        <v>98</v>
      </c>
      <c r="K29" s="36">
        <v>38.333333333333336</v>
      </c>
      <c r="L29" s="36">
        <v>76.666666666666671</v>
      </c>
      <c r="M29" s="36">
        <v>95</v>
      </c>
      <c r="N29" s="36">
        <v>93.666666666666671</v>
      </c>
      <c r="O29" s="36">
        <v>96.666666666666671</v>
      </c>
      <c r="P29" s="133">
        <v>3.2028469750889688</v>
      </c>
      <c r="Q29" s="33"/>
      <c r="R29" s="36">
        <v>1487.33</v>
      </c>
      <c r="S29" s="36">
        <v>502.89699999999999</v>
      </c>
      <c r="T29" s="36">
        <v>783.23199999999997</v>
      </c>
      <c r="U29" s="36">
        <v>1099.374</v>
      </c>
      <c r="V29" s="36">
        <v>1088.68</v>
      </c>
      <c r="W29" s="36">
        <v>987.33</v>
      </c>
      <c r="X29" s="33">
        <v>-9.3094389535951834</v>
      </c>
      <c r="Y29" s="25"/>
      <c r="Z29" s="14" t="s">
        <v>76</v>
      </c>
      <c r="AA29" s="14"/>
      <c r="AB29" s="36">
        <v>124</v>
      </c>
      <c r="AC29" s="36">
        <v>126.66666666666667</v>
      </c>
      <c r="AD29" s="33">
        <v>2.1505376344086002</v>
      </c>
      <c r="AE29" s="33"/>
      <c r="AF29" s="36">
        <v>95</v>
      </c>
      <c r="AG29" s="36">
        <v>96.666666666666671</v>
      </c>
      <c r="AH29" s="33">
        <v>1.7543859649122862</v>
      </c>
      <c r="AI29" s="33"/>
      <c r="AJ29" s="36">
        <v>1048.8969999999999</v>
      </c>
      <c r="AK29" s="36">
        <v>987.33</v>
      </c>
      <c r="AL29" s="33">
        <v>-5.8696897788819928</v>
      </c>
      <c r="AM29" s="25"/>
      <c r="AN29" s="14" t="s">
        <v>76</v>
      </c>
      <c r="AO29" s="14"/>
      <c r="AP29" s="36">
        <v>127.44444444444444</v>
      </c>
      <c r="AQ29" s="36">
        <v>125.22222222222223</v>
      </c>
      <c r="AR29" s="33">
        <v>-1.7436791630339954</v>
      </c>
      <c r="AS29" s="33"/>
      <c r="AT29" s="36">
        <v>93.222222222222229</v>
      </c>
      <c r="AU29" s="36">
        <v>96</v>
      </c>
      <c r="AV29" s="33">
        <v>2.979737783075076</v>
      </c>
      <c r="AW29" s="33"/>
      <c r="AX29" s="123">
        <v>3201.1</v>
      </c>
      <c r="AY29" s="123">
        <v>3128.2040000000002</v>
      </c>
      <c r="AZ29" s="33">
        <v>-2.2772172065852248</v>
      </c>
      <c r="BA29" s="25"/>
      <c r="BB29" s="14" t="s">
        <v>76</v>
      </c>
      <c r="BC29" s="14"/>
      <c r="BD29" s="123">
        <v>127.75</v>
      </c>
      <c r="BE29" s="123">
        <v>125.33333333333333</v>
      </c>
      <c r="BF29" s="33">
        <v>-1.8917155903457328</v>
      </c>
      <c r="BG29" s="33"/>
      <c r="BH29" s="123">
        <v>93.916666666666671</v>
      </c>
      <c r="BI29" s="123">
        <v>96.333333333333329</v>
      </c>
      <c r="BJ29" s="33">
        <v>2.5732031943211942</v>
      </c>
      <c r="BK29" s="33"/>
      <c r="BL29" s="123">
        <v>4374.7669999999998</v>
      </c>
      <c r="BM29" s="123">
        <v>4297.47</v>
      </c>
      <c r="BN29" s="33">
        <v>-1.7668826705513618</v>
      </c>
      <c r="BO29" s="219"/>
      <c r="BP29" s="220"/>
    </row>
    <row r="30" spans="1:68" x14ac:dyDescent="0.25">
      <c r="A30" s="30" t="s">
        <v>48</v>
      </c>
      <c r="B30" s="140">
        <v>125.66666666666667</v>
      </c>
      <c r="C30" s="140">
        <v>136</v>
      </c>
      <c r="D30" s="31">
        <v>126.33333333333333</v>
      </c>
      <c r="E30" s="31">
        <v>122</v>
      </c>
      <c r="F30" s="31">
        <v>121</v>
      </c>
      <c r="G30" s="31">
        <v>122</v>
      </c>
      <c r="H30" s="132">
        <v>0.82644628099173278</v>
      </c>
      <c r="I30" s="33"/>
      <c r="J30" s="31">
        <v>99.666666666666671</v>
      </c>
      <c r="K30" s="31">
        <v>75.666666666666671</v>
      </c>
      <c r="L30" s="31">
        <v>95</v>
      </c>
      <c r="M30" s="31">
        <v>97.666666666666671</v>
      </c>
      <c r="N30" s="31">
        <v>103</v>
      </c>
      <c r="O30" s="31">
        <v>107</v>
      </c>
      <c r="P30" s="132">
        <v>3.8834951456310662</v>
      </c>
      <c r="Q30" s="33"/>
      <c r="R30" s="31">
        <v>1320.098</v>
      </c>
      <c r="S30" s="31">
        <v>516.56500000000005</v>
      </c>
      <c r="T30" s="31">
        <v>865.46</v>
      </c>
      <c r="U30" s="31">
        <v>1114.2550000000001</v>
      </c>
      <c r="V30" s="31">
        <v>911.21</v>
      </c>
      <c r="W30" s="31">
        <v>884.08799999999997</v>
      </c>
      <c r="X30" s="32">
        <v>-2.9764818208755428</v>
      </c>
      <c r="Y30" s="25"/>
      <c r="Z30" s="34" t="s">
        <v>48</v>
      </c>
      <c r="AA30" s="14"/>
      <c r="AB30" s="31">
        <v>122.66666666666667</v>
      </c>
      <c r="AC30" s="31">
        <v>122</v>
      </c>
      <c r="AD30" s="32">
        <v>-0.54347826086956763</v>
      </c>
      <c r="AE30" s="33"/>
      <c r="AF30" s="31">
        <v>108.33333333333333</v>
      </c>
      <c r="AG30" s="31">
        <v>107</v>
      </c>
      <c r="AH30" s="32">
        <v>-1.2307692307692242</v>
      </c>
      <c r="AI30" s="33"/>
      <c r="AJ30" s="31">
        <v>869.89</v>
      </c>
      <c r="AK30" s="31">
        <v>884.08799999999997</v>
      </c>
      <c r="AL30" s="32">
        <v>1.6321603880950386</v>
      </c>
      <c r="AM30" s="25"/>
      <c r="AN30" s="34" t="s">
        <v>48</v>
      </c>
      <c r="AO30" s="14"/>
      <c r="AP30" s="31">
        <v>122.44444444444444</v>
      </c>
      <c r="AQ30" s="31">
        <v>122.55555555555556</v>
      </c>
      <c r="AR30" s="32">
        <v>9.0744101633388752E-2</v>
      </c>
      <c r="AS30" s="33"/>
      <c r="AT30" s="31">
        <v>102.22222222222223</v>
      </c>
      <c r="AU30" s="31">
        <v>107</v>
      </c>
      <c r="AV30" s="32">
        <v>4.6739130434782616</v>
      </c>
      <c r="AW30" s="33"/>
      <c r="AX30" s="124">
        <v>2684.7179999999998</v>
      </c>
      <c r="AY30" s="124">
        <v>2629.1669999999999</v>
      </c>
      <c r="AZ30" s="32">
        <v>-2.0691558666496745</v>
      </c>
      <c r="BA30" s="25"/>
      <c r="BB30" s="34" t="s">
        <v>48</v>
      </c>
      <c r="BC30" s="14"/>
      <c r="BD30" s="124">
        <v>122.66666666666667</v>
      </c>
      <c r="BE30" s="124">
        <v>122.25</v>
      </c>
      <c r="BF30" s="32">
        <v>-0.33967391304348116</v>
      </c>
      <c r="BG30" s="33"/>
      <c r="BH30" s="124">
        <v>102</v>
      </c>
      <c r="BI30" s="124">
        <v>106.5</v>
      </c>
      <c r="BJ30" s="32">
        <v>4.4117647058823595</v>
      </c>
      <c r="BK30" s="33"/>
      <c r="BL30" s="124">
        <v>3744.5250000000001</v>
      </c>
      <c r="BM30" s="124">
        <v>3563.529</v>
      </c>
      <c r="BN30" s="32">
        <v>-4.8336170809381684</v>
      </c>
      <c r="BO30" s="219"/>
      <c r="BP30" s="220"/>
    </row>
    <row r="31" spans="1:68" x14ac:dyDescent="0.25">
      <c r="A31" s="35" t="s">
        <v>49</v>
      </c>
      <c r="B31" s="141">
        <v>1527</v>
      </c>
      <c r="C31" s="141">
        <v>1443.6666666666667</v>
      </c>
      <c r="D31" s="36">
        <v>1395.6666666666667</v>
      </c>
      <c r="E31" s="36">
        <v>1409.6666666666667</v>
      </c>
      <c r="F31" s="36">
        <v>1423</v>
      </c>
      <c r="G31" s="36">
        <v>1397.3333333333333</v>
      </c>
      <c r="H31" s="133">
        <v>-1.8037011009604198</v>
      </c>
      <c r="I31" s="33"/>
      <c r="J31" s="36">
        <v>1259</v>
      </c>
      <c r="K31" s="36">
        <v>743</v>
      </c>
      <c r="L31" s="36">
        <v>850</v>
      </c>
      <c r="M31" s="36">
        <v>908</v>
      </c>
      <c r="N31" s="36">
        <v>881.33333333333337</v>
      </c>
      <c r="O31" s="36">
        <v>896.33333333333337</v>
      </c>
      <c r="P31" s="133">
        <v>1.7019667170953046</v>
      </c>
      <c r="Q31" s="33"/>
      <c r="R31" s="36">
        <v>17172.197</v>
      </c>
      <c r="S31" s="36">
        <v>8398.741</v>
      </c>
      <c r="T31" s="36">
        <v>11585.116</v>
      </c>
      <c r="U31" s="36">
        <v>14401.939</v>
      </c>
      <c r="V31" s="36">
        <v>14822.558999999999</v>
      </c>
      <c r="W31" s="36">
        <v>14572.427</v>
      </c>
      <c r="X31" s="33">
        <v>-1.6875088842621566</v>
      </c>
      <c r="Y31" s="25"/>
      <c r="Z31" s="14" t="s">
        <v>49</v>
      </c>
      <c r="AA31" s="14"/>
      <c r="AB31" s="36">
        <v>1401.3333333333333</v>
      </c>
      <c r="AC31" s="36">
        <v>1397.3333333333333</v>
      </c>
      <c r="AD31" s="33">
        <v>-0.28544243577545148</v>
      </c>
      <c r="AE31" s="33"/>
      <c r="AF31" s="36">
        <v>901.33333333333337</v>
      </c>
      <c r="AG31" s="36">
        <v>896.33333333333337</v>
      </c>
      <c r="AH31" s="33">
        <v>-0.55473372781065233</v>
      </c>
      <c r="AI31" s="33"/>
      <c r="AJ31" s="36">
        <v>14393.401</v>
      </c>
      <c r="AK31" s="36">
        <v>14572.427</v>
      </c>
      <c r="AL31" s="33">
        <v>1.2438061025326741</v>
      </c>
      <c r="AM31" s="25"/>
      <c r="AN31" s="14" t="s">
        <v>49</v>
      </c>
      <c r="AO31" s="14"/>
      <c r="AP31" s="36">
        <v>1421.2222222222222</v>
      </c>
      <c r="AQ31" s="36">
        <v>1400.4444444444443</v>
      </c>
      <c r="AR31" s="33">
        <v>-1.4619654444531394</v>
      </c>
      <c r="AS31" s="33"/>
      <c r="AT31" s="36">
        <v>890.55555555555554</v>
      </c>
      <c r="AU31" s="36">
        <v>897</v>
      </c>
      <c r="AV31" s="33">
        <v>0.72364316905801918</v>
      </c>
      <c r="AW31" s="33"/>
      <c r="AX31" s="123">
        <v>44412.482000000004</v>
      </c>
      <c r="AY31" s="123">
        <v>43154.017999999996</v>
      </c>
      <c r="AZ31" s="33">
        <v>-2.8335817845082545</v>
      </c>
      <c r="BA31" s="25"/>
      <c r="BB31" s="14" t="s">
        <v>49</v>
      </c>
      <c r="BC31" s="14"/>
      <c r="BD31" s="123">
        <v>1419.8333333333333</v>
      </c>
      <c r="BE31" s="123">
        <v>1406.9166666666667</v>
      </c>
      <c r="BF31" s="33">
        <v>-0.90973118910668838</v>
      </c>
      <c r="BG31" s="33"/>
      <c r="BH31" s="123">
        <v>897.83333333333337</v>
      </c>
      <c r="BI31" s="123">
        <v>900.83333333333337</v>
      </c>
      <c r="BJ31" s="33">
        <v>0.33413773900130561</v>
      </c>
      <c r="BK31" s="33"/>
      <c r="BL31" s="123">
        <v>59329.313999999998</v>
      </c>
      <c r="BM31" s="123">
        <v>58299.696000000004</v>
      </c>
      <c r="BN31" s="33">
        <v>-1.7354287966316218</v>
      </c>
      <c r="BO31" s="219"/>
      <c r="BP31" s="220"/>
    </row>
    <row r="32" spans="1:68" x14ac:dyDescent="0.25">
      <c r="A32" s="115" t="s">
        <v>55</v>
      </c>
      <c r="B32" s="139">
        <v>972.66666666666663</v>
      </c>
      <c r="C32" s="139">
        <v>978.33333333333337</v>
      </c>
      <c r="D32" s="74">
        <v>936.33333333333337</v>
      </c>
      <c r="E32" s="74">
        <v>956.66666666666663</v>
      </c>
      <c r="F32" s="74">
        <v>960</v>
      </c>
      <c r="G32" s="74">
        <v>959.66666666666663</v>
      </c>
      <c r="H32" s="131">
        <v>-3.472222222222765E-2</v>
      </c>
      <c r="I32" s="28"/>
      <c r="J32" s="74">
        <v>851.33333333333337</v>
      </c>
      <c r="K32" s="74">
        <v>653</v>
      </c>
      <c r="L32" s="74">
        <v>794.33333333333337</v>
      </c>
      <c r="M32" s="74">
        <v>787.33333333333337</v>
      </c>
      <c r="N32" s="74">
        <v>799</v>
      </c>
      <c r="O32" s="74">
        <v>810.66666666666663</v>
      </c>
      <c r="P32" s="131">
        <v>1.4601585314977017</v>
      </c>
      <c r="Q32" s="28"/>
      <c r="R32" s="74">
        <v>15470.826999999999</v>
      </c>
      <c r="S32" s="74">
        <v>5578.62</v>
      </c>
      <c r="T32" s="74">
        <v>8987.3719999999994</v>
      </c>
      <c r="U32" s="74">
        <v>11593.385</v>
      </c>
      <c r="V32" s="74">
        <v>11993.876</v>
      </c>
      <c r="W32" s="74">
        <v>12168.349</v>
      </c>
      <c r="X32" s="75">
        <v>1.4546840404219719</v>
      </c>
      <c r="Y32" s="25"/>
      <c r="Z32" s="115" t="s">
        <v>55</v>
      </c>
      <c r="AA32" s="218"/>
      <c r="AB32" s="74">
        <v>959</v>
      </c>
      <c r="AC32" s="74">
        <v>959.66666666666663</v>
      </c>
      <c r="AD32" s="75">
        <v>6.9516857838025636E-2</v>
      </c>
      <c r="AE32" s="28"/>
      <c r="AF32" s="74">
        <v>801</v>
      </c>
      <c r="AG32" s="74">
        <v>810.66666666666663</v>
      </c>
      <c r="AH32" s="75">
        <v>1.2068248023304085</v>
      </c>
      <c r="AI32" s="28"/>
      <c r="AJ32" s="74">
        <v>11795.584000000001</v>
      </c>
      <c r="AK32" s="74">
        <v>12168.349</v>
      </c>
      <c r="AL32" s="75">
        <v>3.1602080914348907</v>
      </c>
      <c r="AM32" s="25"/>
      <c r="AN32" s="115" t="s">
        <v>55</v>
      </c>
      <c r="AO32" s="218"/>
      <c r="AP32" s="74">
        <v>958.77777777777783</v>
      </c>
      <c r="AQ32" s="74">
        <v>959.55555555555554</v>
      </c>
      <c r="AR32" s="75">
        <v>8.1121798586147875E-2</v>
      </c>
      <c r="AS32" s="28"/>
      <c r="AT32" s="74">
        <v>796.33333333333337</v>
      </c>
      <c r="AU32" s="74">
        <v>801.55555555555554</v>
      </c>
      <c r="AV32" s="75">
        <v>0.6557834519324679</v>
      </c>
      <c r="AW32" s="28"/>
      <c r="AX32" s="122">
        <v>34771.303999999996</v>
      </c>
      <c r="AY32" s="122">
        <v>35570.728000000003</v>
      </c>
      <c r="AZ32" s="75">
        <v>2.2990912276399156</v>
      </c>
      <c r="BA32" s="25"/>
      <c r="BB32" s="115" t="s">
        <v>55</v>
      </c>
      <c r="BC32" s="218"/>
      <c r="BD32" s="122">
        <v>958.33333333333337</v>
      </c>
      <c r="BE32" s="122">
        <v>959.66666666666663</v>
      </c>
      <c r="BF32" s="75">
        <v>0.13913043478259723</v>
      </c>
      <c r="BG32" s="28"/>
      <c r="BH32" s="122">
        <v>794.33333333333337</v>
      </c>
      <c r="BI32" s="122">
        <v>799.41666666666663</v>
      </c>
      <c r="BJ32" s="75">
        <v>0.63994964330673643</v>
      </c>
      <c r="BK32" s="28"/>
      <c r="BL32" s="122">
        <v>46362.565999999999</v>
      </c>
      <c r="BM32" s="122">
        <v>47451.747000000003</v>
      </c>
      <c r="BN32" s="75">
        <v>2.349268157418205</v>
      </c>
      <c r="BO32" s="219"/>
      <c r="BP32" s="220"/>
    </row>
    <row r="33" spans="1:68" x14ac:dyDescent="0.25">
      <c r="A33" s="35" t="s">
        <v>76</v>
      </c>
      <c r="B33" s="141">
        <v>165</v>
      </c>
      <c r="C33" s="141">
        <v>172</v>
      </c>
      <c r="D33" s="36">
        <v>172</v>
      </c>
      <c r="E33" s="36">
        <v>160</v>
      </c>
      <c r="F33" s="36">
        <v>160</v>
      </c>
      <c r="G33" s="36">
        <v>159.33333333333334</v>
      </c>
      <c r="H33" s="133">
        <v>-0.41666666666666519</v>
      </c>
      <c r="I33" s="33"/>
      <c r="J33" s="36">
        <v>151</v>
      </c>
      <c r="K33" s="36">
        <v>143.66666666666666</v>
      </c>
      <c r="L33" s="36">
        <v>145.33333333333334</v>
      </c>
      <c r="M33" s="36">
        <v>129</v>
      </c>
      <c r="N33" s="36">
        <v>130.33333333333334</v>
      </c>
      <c r="O33" s="36">
        <v>130.66666666666666</v>
      </c>
      <c r="P33" s="133">
        <v>0.25575447570331811</v>
      </c>
      <c r="Q33" s="33"/>
      <c r="R33" s="36">
        <v>2988.3429999999998</v>
      </c>
      <c r="S33" s="36">
        <v>759.10500000000002</v>
      </c>
      <c r="T33" s="36">
        <v>953.649</v>
      </c>
      <c r="U33" s="36">
        <v>2176</v>
      </c>
      <c r="V33" s="36">
        <v>2119.2649999999999</v>
      </c>
      <c r="W33" s="36">
        <v>2072.3380000000002</v>
      </c>
      <c r="X33" s="33">
        <v>-2.2143054313641608</v>
      </c>
      <c r="Y33" s="25"/>
      <c r="Z33" s="14" t="s">
        <v>76</v>
      </c>
      <c r="AA33" s="14"/>
      <c r="AB33" s="36">
        <v>160</v>
      </c>
      <c r="AC33" s="36">
        <v>159.33333333333334</v>
      </c>
      <c r="AD33" s="33">
        <v>-0.41666666666666519</v>
      </c>
      <c r="AE33" s="33"/>
      <c r="AF33" s="36">
        <v>130</v>
      </c>
      <c r="AG33" s="36">
        <v>130.66666666666666</v>
      </c>
      <c r="AH33" s="33">
        <v>0.512820512820511</v>
      </c>
      <c r="AI33" s="33"/>
      <c r="AJ33" s="36">
        <v>2069.1379999999999</v>
      </c>
      <c r="AK33" s="36">
        <v>2072.3380000000002</v>
      </c>
      <c r="AL33" s="33">
        <v>0.15465377369707767</v>
      </c>
      <c r="AM33" s="25"/>
      <c r="AN33" s="14" t="s">
        <v>76</v>
      </c>
      <c r="AO33" s="14"/>
      <c r="AP33" s="36">
        <v>160</v>
      </c>
      <c r="AQ33" s="36">
        <v>159.77777777777777</v>
      </c>
      <c r="AR33" s="33">
        <v>-0.1388888888888884</v>
      </c>
      <c r="AS33" s="33"/>
      <c r="AT33" s="36">
        <v>129.88888888888889</v>
      </c>
      <c r="AU33" s="36">
        <v>129.44444444444446</v>
      </c>
      <c r="AV33" s="33">
        <v>-0.34217279726260763</v>
      </c>
      <c r="AW33" s="33"/>
      <c r="AX33" s="123">
        <v>6299.2430000000004</v>
      </c>
      <c r="AY33" s="123">
        <v>6202.2460000000001</v>
      </c>
      <c r="AZ33" s="33">
        <v>-1.5398199434439985</v>
      </c>
      <c r="BA33" s="25"/>
      <c r="BB33" s="14" t="s">
        <v>76</v>
      </c>
      <c r="BC33" s="14"/>
      <c r="BD33" s="123">
        <v>160</v>
      </c>
      <c r="BE33" s="123">
        <v>159.83333333333334</v>
      </c>
      <c r="BF33" s="33">
        <v>-0.10416666666666075</v>
      </c>
      <c r="BG33" s="33"/>
      <c r="BH33" s="123">
        <v>130</v>
      </c>
      <c r="BI33" s="123">
        <v>129.41666666666666</v>
      </c>
      <c r="BJ33" s="33">
        <v>-0.44871794871795823</v>
      </c>
      <c r="BK33" s="33"/>
      <c r="BL33" s="123">
        <v>8522.5460000000003</v>
      </c>
      <c r="BM33" s="123">
        <v>8302.6749999999993</v>
      </c>
      <c r="BN33" s="33">
        <v>-2.579874605546284</v>
      </c>
      <c r="BO33" s="219"/>
      <c r="BP33" s="220"/>
    </row>
    <row r="34" spans="1:68" x14ac:dyDescent="0.25">
      <c r="A34" s="30" t="s">
        <v>48</v>
      </c>
      <c r="B34" s="140">
        <v>622.66666666666663</v>
      </c>
      <c r="C34" s="140">
        <v>621.33333333333337</v>
      </c>
      <c r="D34" s="31">
        <v>579.33333333333337</v>
      </c>
      <c r="E34" s="31">
        <v>611.66666666666663</v>
      </c>
      <c r="F34" s="31">
        <v>615</v>
      </c>
      <c r="G34" s="31">
        <v>614.33333333333337</v>
      </c>
      <c r="H34" s="132">
        <v>-0.10840108401083404</v>
      </c>
      <c r="I34" s="33"/>
      <c r="J34" s="31">
        <v>534.33333333333337</v>
      </c>
      <c r="K34" s="31">
        <v>362.66666666666669</v>
      </c>
      <c r="L34" s="31">
        <v>490</v>
      </c>
      <c r="M34" s="31">
        <v>501.66666666666669</v>
      </c>
      <c r="N34" s="31">
        <v>511.66666666666669</v>
      </c>
      <c r="O34" s="31">
        <v>520.33333333333337</v>
      </c>
      <c r="P34" s="132">
        <v>1.693811074918572</v>
      </c>
      <c r="Q34" s="33"/>
      <c r="R34" s="31">
        <v>9779.1740000000009</v>
      </c>
      <c r="S34" s="31">
        <v>3543.1869999999999</v>
      </c>
      <c r="T34" s="31">
        <v>5994.076</v>
      </c>
      <c r="U34" s="31">
        <v>7436.7089999999998</v>
      </c>
      <c r="V34" s="31">
        <v>7868.9430000000002</v>
      </c>
      <c r="W34" s="31">
        <v>7807.8230000000003</v>
      </c>
      <c r="X34" s="32">
        <v>-0.77672439614825395</v>
      </c>
      <c r="Y34" s="25"/>
      <c r="Z34" s="34" t="s">
        <v>48</v>
      </c>
      <c r="AA34" s="14"/>
      <c r="AB34" s="31">
        <v>614</v>
      </c>
      <c r="AC34" s="31">
        <v>614.33333333333337</v>
      </c>
      <c r="AD34" s="32">
        <v>5.4288816503800241E-2</v>
      </c>
      <c r="AE34" s="33"/>
      <c r="AF34" s="31">
        <v>513.66666666666663</v>
      </c>
      <c r="AG34" s="31">
        <v>520.33333333333337</v>
      </c>
      <c r="AH34" s="32">
        <v>1.2978585334198822</v>
      </c>
      <c r="AI34" s="33"/>
      <c r="AJ34" s="31">
        <v>7540.55</v>
      </c>
      <c r="AK34" s="31">
        <v>7807.8230000000003</v>
      </c>
      <c r="AL34" s="32">
        <v>3.5444761986857642</v>
      </c>
      <c r="AM34" s="25"/>
      <c r="AN34" s="34" t="s">
        <v>48</v>
      </c>
      <c r="AO34" s="14"/>
      <c r="AP34" s="31">
        <v>613.77777777777783</v>
      </c>
      <c r="AQ34" s="31">
        <v>614.44444444444446</v>
      </c>
      <c r="AR34" s="32">
        <v>0.10861694424328938</v>
      </c>
      <c r="AS34" s="33"/>
      <c r="AT34" s="31">
        <v>508.77777777777777</v>
      </c>
      <c r="AU34" s="31">
        <v>514.55555555555554</v>
      </c>
      <c r="AV34" s="32">
        <v>1.1356191308145913</v>
      </c>
      <c r="AW34" s="33"/>
      <c r="AX34" s="124">
        <v>22496.496999999999</v>
      </c>
      <c r="AY34" s="124">
        <v>22827.25</v>
      </c>
      <c r="AZ34" s="32">
        <v>1.4702422337131038</v>
      </c>
      <c r="BA34" s="25"/>
      <c r="BB34" s="34" t="s">
        <v>48</v>
      </c>
      <c r="BC34" s="14"/>
      <c r="BD34" s="124">
        <v>613.33333333333337</v>
      </c>
      <c r="BE34" s="124">
        <v>614.58333333333337</v>
      </c>
      <c r="BF34" s="32">
        <v>0.20380434782609758</v>
      </c>
      <c r="BG34" s="33"/>
      <c r="BH34" s="124">
        <v>506.66666666666669</v>
      </c>
      <c r="BI34" s="124">
        <v>512.66666666666663</v>
      </c>
      <c r="BJ34" s="32">
        <v>1.1842105263157876</v>
      </c>
      <c r="BK34" s="33"/>
      <c r="BL34" s="124">
        <v>29889.687999999998</v>
      </c>
      <c r="BM34" s="124">
        <v>30606.044000000002</v>
      </c>
      <c r="BN34" s="32">
        <v>2.3966660341185442</v>
      </c>
      <c r="BO34" s="219"/>
      <c r="BP34" s="220"/>
    </row>
    <row r="35" spans="1:68" x14ac:dyDescent="0.25">
      <c r="A35" s="35" t="s">
        <v>49</v>
      </c>
      <c r="B35" s="141">
        <v>185</v>
      </c>
      <c r="C35" s="141">
        <v>185</v>
      </c>
      <c r="D35" s="36">
        <v>185</v>
      </c>
      <c r="E35" s="36">
        <v>185</v>
      </c>
      <c r="F35" s="36">
        <v>185</v>
      </c>
      <c r="G35" s="36">
        <v>186</v>
      </c>
      <c r="H35" s="133">
        <v>0.54054054054053502</v>
      </c>
      <c r="I35" s="33"/>
      <c r="J35" s="36">
        <v>166</v>
      </c>
      <c r="K35" s="36">
        <v>146.66666666666666</v>
      </c>
      <c r="L35" s="36">
        <v>159</v>
      </c>
      <c r="M35" s="36">
        <v>156.66666666666666</v>
      </c>
      <c r="N35" s="36">
        <v>157</v>
      </c>
      <c r="O35" s="36">
        <v>159.66666666666666</v>
      </c>
      <c r="P35" s="133">
        <v>1.6985138004246281</v>
      </c>
      <c r="Q35" s="33"/>
      <c r="R35" s="36">
        <v>2703.31</v>
      </c>
      <c r="S35" s="36">
        <v>1276.328</v>
      </c>
      <c r="T35" s="36">
        <v>2039.6469999999999</v>
      </c>
      <c r="U35" s="36">
        <v>1980.6759999999999</v>
      </c>
      <c r="V35" s="36">
        <v>2005.6679999999999</v>
      </c>
      <c r="W35" s="36">
        <v>2288.1880000000001</v>
      </c>
      <c r="X35" s="33">
        <v>14.086080049140737</v>
      </c>
      <c r="Y35" s="25"/>
      <c r="Z35" s="14" t="s">
        <v>49</v>
      </c>
      <c r="AA35" s="14"/>
      <c r="AB35" s="36">
        <v>185</v>
      </c>
      <c r="AC35" s="36">
        <v>186</v>
      </c>
      <c r="AD35" s="33">
        <v>0.54054054054053502</v>
      </c>
      <c r="AE35" s="33"/>
      <c r="AF35" s="36">
        <v>157.33333333333334</v>
      </c>
      <c r="AG35" s="36">
        <v>159.66666666666666</v>
      </c>
      <c r="AH35" s="33">
        <v>1.4830508474576121</v>
      </c>
      <c r="AI35" s="33"/>
      <c r="AJ35" s="36">
        <v>2185.8960000000002</v>
      </c>
      <c r="AK35" s="36">
        <v>2288.1880000000001</v>
      </c>
      <c r="AL35" s="33">
        <v>4.6796370916091012</v>
      </c>
      <c r="AM35" s="25"/>
      <c r="AN35" s="14" t="s">
        <v>49</v>
      </c>
      <c r="AO35" s="14"/>
      <c r="AP35" s="36">
        <v>185</v>
      </c>
      <c r="AQ35" s="36">
        <v>185.33333333333334</v>
      </c>
      <c r="AR35" s="33">
        <v>0.18018018018017834</v>
      </c>
      <c r="AS35" s="33"/>
      <c r="AT35" s="36">
        <v>157.66666666666666</v>
      </c>
      <c r="AU35" s="36">
        <v>157.55555555555554</v>
      </c>
      <c r="AV35" s="33">
        <v>-7.0472163495416407E-2</v>
      </c>
      <c r="AW35" s="33"/>
      <c r="AX35" s="123">
        <v>5975.5640000000003</v>
      </c>
      <c r="AY35" s="123">
        <v>6541.232</v>
      </c>
      <c r="AZ35" s="33">
        <v>9.4663533015460821</v>
      </c>
      <c r="BA35" s="25"/>
      <c r="BB35" s="14" t="s">
        <v>49</v>
      </c>
      <c r="BC35" s="14"/>
      <c r="BD35" s="123">
        <v>185</v>
      </c>
      <c r="BE35" s="123">
        <v>185.25</v>
      </c>
      <c r="BF35" s="33">
        <v>0.13513513513514486</v>
      </c>
      <c r="BG35" s="33"/>
      <c r="BH35" s="123">
        <v>157.66666666666666</v>
      </c>
      <c r="BI35" s="123">
        <v>157.33333333333334</v>
      </c>
      <c r="BJ35" s="33">
        <v>-0.21141649048624922</v>
      </c>
      <c r="BK35" s="33"/>
      <c r="BL35" s="123">
        <v>7950.3320000000003</v>
      </c>
      <c r="BM35" s="123">
        <v>8543.0280000000002</v>
      </c>
      <c r="BN35" s="33">
        <v>7.4549842698393043</v>
      </c>
      <c r="BO35" s="219"/>
      <c r="BP35" s="220"/>
    </row>
    <row r="36" spans="1:68" ht="15" x14ac:dyDescent="0.25">
      <c r="A36" s="73" t="s">
        <v>90</v>
      </c>
      <c r="B36" s="139">
        <v>3545.6666666666665</v>
      </c>
      <c r="C36" s="139">
        <v>3540.3333333333335</v>
      </c>
      <c r="D36" s="74">
        <v>3460.3333333333335</v>
      </c>
      <c r="E36" s="74">
        <v>3405.3333333333335</v>
      </c>
      <c r="F36" s="74">
        <v>3340.3333333333335</v>
      </c>
      <c r="G36" s="74">
        <v>3305.3333333333335</v>
      </c>
      <c r="H36" s="131">
        <v>-1.0477996207963303</v>
      </c>
      <c r="I36" s="28"/>
      <c r="J36" s="74">
        <v>3225.3333333333335</v>
      </c>
      <c r="K36" s="74">
        <v>2684</v>
      </c>
      <c r="L36" s="74">
        <v>2857</v>
      </c>
      <c r="M36" s="74">
        <v>2837.6666666666665</v>
      </c>
      <c r="N36" s="74">
        <v>2904.3333333333335</v>
      </c>
      <c r="O36" s="74">
        <v>2880</v>
      </c>
      <c r="P36" s="131">
        <v>-0.8378285320785106</v>
      </c>
      <c r="Q36" s="28"/>
      <c r="R36" s="74">
        <v>65650.918000000005</v>
      </c>
      <c r="S36" s="74">
        <v>33177.785000000003</v>
      </c>
      <c r="T36" s="74">
        <v>47631.245000000003</v>
      </c>
      <c r="U36" s="74">
        <v>54012.622000000003</v>
      </c>
      <c r="V36" s="74">
        <v>52607.682999999997</v>
      </c>
      <c r="W36" s="74">
        <v>50765.985999999997</v>
      </c>
      <c r="X36" s="75">
        <v>-3.5008137499611958</v>
      </c>
      <c r="Y36" s="25"/>
      <c r="Z36" s="88" t="s">
        <v>90</v>
      </c>
      <c r="AA36" s="218"/>
      <c r="AB36" s="74">
        <v>3310</v>
      </c>
      <c r="AC36" s="74">
        <v>3305.3333333333335</v>
      </c>
      <c r="AD36" s="75">
        <v>-0.14098690835850913</v>
      </c>
      <c r="AE36" s="28"/>
      <c r="AF36" s="74">
        <v>2870.3333333333335</v>
      </c>
      <c r="AG36" s="74">
        <v>2880</v>
      </c>
      <c r="AH36" s="75">
        <v>0.33677853907791988</v>
      </c>
      <c r="AI36" s="28"/>
      <c r="AJ36" s="74">
        <v>49508.89</v>
      </c>
      <c r="AK36" s="74">
        <v>50765.985999999997</v>
      </c>
      <c r="AL36" s="75">
        <v>2.5391318609647717</v>
      </c>
      <c r="AM36" s="25"/>
      <c r="AN36" s="88" t="s">
        <v>90</v>
      </c>
      <c r="AO36" s="218"/>
      <c r="AP36" s="74">
        <v>3349.8888888888887</v>
      </c>
      <c r="AQ36" s="74">
        <v>3315.2222222222222</v>
      </c>
      <c r="AR36" s="75">
        <v>-1.0348601943679703</v>
      </c>
      <c r="AS36" s="28"/>
      <c r="AT36" s="74">
        <v>2881.1111111111113</v>
      </c>
      <c r="AU36" s="74">
        <v>2871.7777777777778</v>
      </c>
      <c r="AV36" s="75">
        <v>-0.32394909371384895</v>
      </c>
      <c r="AW36" s="28"/>
      <c r="AX36" s="122">
        <v>152402.30900000001</v>
      </c>
      <c r="AY36" s="122">
        <v>147777.111</v>
      </c>
      <c r="AZ36" s="75">
        <v>-3.0348608432172797</v>
      </c>
      <c r="BA36" s="25"/>
      <c r="BB36" s="88" t="s">
        <v>90</v>
      </c>
      <c r="BC36" s="218"/>
      <c r="BD36" s="122">
        <v>3362.3333333333335</v>
      </c>
      <c r="BE36" s="122">
        <v>3322.0833333333335</v>
      </c>
      <c r="BF36" s="75">
        <v>-1.1970853573907037</v>
      </c>
      <c r="BG36" s="28"/>
      <c r="BH36" s="122">
        <v>2870.75</v>
      </c>
      <c r="BI36" s="122">
        <v>2880.1666666666665</v>
      </c>
      <c r="BJ36" s="75">
        <v>0.32802113268890487</v>
      </c>
      <c r="BK36" s="28"/>
      <c r="BL36" s="122">
        <v>206584.87</v>
      </c>
      <c r="BM36" s="122">
        <v>200651.171</v>
      </c>
      <c r="BN36" s="75">
        <v>-2.872281498640239</v>
      </c>
      <c r="BO36" s="219"/>
      <c r="BP36" s="220"/>
    </row>
    <row r="37" spans="1:68" x14ac:dyDescent="0.25">
      <c r="A37" s="35" t="s">
        <v>76</v>
      </c>
      <c r="B37" s="141">
        <v>1627</v>
      </c>
      <c r="C37" s="141">
        <v>1644</v>
      </c>
      <c r="D37" s="36">
        <v>1630.6666666666665</v>
      </c>
      <c r="E37" s="36">
        <v>1677.3333333333333</v>
      </c>
      <c r="F37" s="36">
        <v>1674.6666666666667</v>
      </c>
      <c r="G37" s="36">
        <v>1638.6666666666667</v>
      </c>
      <c r="H37" s="133">
        <v>-2.1496815286624171</v>
      </c>
      <c r="I37" s="33"/>
      <c r="J37" s="36">
        <v>1423</v>
      </c>
      <c r="K37" s="36">
        <v>1219</v>
      </c>
      <c r="L37" s="36">
        <v>1304</v>
      </c>
      <c r="M37" s="36">
        <v>1354.3333333333333</v>
      </c>
      <c r="N37" s="36">
        <v>1387.6666666666667</v>
      </c>
      <c r="O37" s="36">
        <v>1368.6666666666667</v>
      </c>
      <c r="P37" s="133">
        <v>-1.3692049003122708</v>
      </c>
      <c r="Q37" s="33"/>
      <c r="R37" s="36">
        <v>30242.587</v>
      </c>
      <c r="S37" s="36">
        <v>15141.526000000002</v>
      </c>
      <c r="T37" s="36">
        <v>21948.966999999997</v>
      </c>
      <c r="U37" s="36">
        <v>26119.87</v>
      </c>
      <c r="V37" s="36">
        <v>25940.731</v>
      </c>
      <c r="W37" s="36">
        <v>24950.700999999997</v>
      </c>
      <c r="X37" s="33">
        <v>-3.8165077152220617</v>
      </c>
      <c r="Y37" s="25"/>
      <c r="Z37" s="14" t="s">
        <v>76</v>
      </c>
      <c r="AA37" s="14"/>
      <c r="AB37" s="36">
        <v>1642.6666666666667</v>
      </c>
      <c r="AC37" s="36">
        <v>1638.6666666666667</v>
      </c>
      <c r="AD37" s="33">
        <v>-0.24350649350649567</v>
      </c>
      <c r="AE37" s="33"/>
      <c r="AF37" s="36">
        <v>1364</v>
      </c>
      <c r="AG37" s="36">
        <v>1368.6666666666667</v>
      </c>
      <c r="AH37" s="33">
        <v>0.34213098729227731</v>
      </c>
      <c r="AI37" s="33"/>
      <c r="AJ37" s="36">
        <v>24442.109999999997</v>
      </c>
      <c r="AK37" s="36">
        <v>24950.700999999997</v>
      </c>
      <c r="AL37" s="33">
        <v>2.0807982616885434</v>
      </c>
      <c r="AM37" s="25"/>
      <c r="AN37" s="14" t="s">
        <v>76</v>
      </c>
      <c r="AO37" s="14"/>
      <c r="AP37" s="36">
        <v>1674.8888888888889</v>
      </c>
      <c r="AQ37" s="36">
        <v>1646.4444444444443</v>
      </c>
      <c r="AR37" s="33">
        <v>-1.6982884436778645</v>
      </c>
      <c r="AS37" s="33"/>
      <c r="AT37" s="36">
        <v>1375.5555555555557</v>
      </c>
      <c r="AU37" s="36">
        <v>1369.6666666666667</v>
      </c>
      <c r="AV37" s="33">
        <v>-0.42810985460419726</v>
      </c>
      <c r="AW37" s="33"/>
      <c r="AX37" s="123">
        <v>75150.994999999995</v>
      </c>
      <c r="AY37" s="123">
        <v>72877.035999999993</v>
      </c>
      <c r="AZ37" s="33">
        <v>-3.025853483377039</v>
      </c>
      <c r="BA37" s="25"/>
      <c r="BB37" s="14" t="s">
        <v>76</v>
      </c>
      <c r="BC37" s="14"/>
      <c r="BD37" s="123">
        <v>1675</v>
      </c>
      <c r="BE37" s="123">
        <v>1652.8333333333333</v>
      </c>
      <c r="BF37" s="33">
        <v>-1.3233830845771233</v>
      </c>
      <c r="BG37" s="33"/>
      <c r="BH37" s="123">
        <v>1368.4166666666667</v>
      </c>
      <c r="BI37" s="123">
        <v>1374.0833333333333</v>
      </c>
      <c r="BJ37" s="33">
        <v>0.41410389135860814</v>
      </c>
      <c r="BK37" s="33"/>
      <c r="BL37" s="123">
        <v>101278.337</v>
      </c>
      <c r="BM37" s="123">
        <v>98734.671999999991</v>
      </c>
      <c r="BN37" s="33">
        <v>-2.5115588143987844</v>
      </c>
      <c r="BO37" s="219"/>
      <c r="BP37" s="220"/>
    </row>
    <row r="38" spans="1:68" x14ac:dyDescent="0.25">
      <c r="A38" s="30" t="s">
        <v>48</v>
      </c>
      <c r="B38" s="140">
        <v>1163.6666666666667</v>
      </c>
      <c r="C38" s="140">
        <v>1157.3333333333333</v>
      </c>
      <c r="D38" s="31">
        <v>1121.6666666666667</v>
      </c>
      <c r="E38" s="31">
        <v>1098</v>
      </c>
      <c r="F38" s="31">
        <v>1086.6666666666667</v>
      </c>
      <c r="G38" s="31">
        <v>1085.6666666666667</v>
      </c>
      <c r="H38" s="132">
        <v>-9.2024539877300082E-2</v>
      </c>
      <c r="I38" s="33"/>
      <c r="J38" s="31">
        <v>1096</v>
      </c>
      <c r="K38" s="31">
        <v>872</v>
      </c>
      <c r="L38" s="31">
        <v>925.33333333333337</v>
      </c>
      <c r="M38" s="31">
        <v>933.33333333333337</v>
      </c>
      <c r="N38" s="31">
        <v>993.66666666666663</v>
      </c>
      <c r="O38" s="31">
        <v>992.66666666666663</v>
      </c>
      <c r="P38" s="132">
        <v>-0.10063737001005935</v>
      </c>
      <c r="Q38" s="33"/>
      <c r="R38" s="31">
        <v>23406.174999999999</v>
      </c>
      <c r="S38" s="31">
        <v>11582.495999999999</v>
      </c>
      <c r="T38" s="31">
        <v>16427.861000000001</v>
      </c>
      <c r="U38" s="31">
        <v>19094.563999999998</v>
      </c>
      <c r="V38" s="31">
        <v>18681.413</v>
      </c>
      <c r="W38" s="31">
        <v>17931.13</v>
      </c>
      <c r="X38" s="32">
        <v>-4.0162004876183595</v>
      </c>
      <c r="Y38" s="25"/>
      <c r="Z38" s="34" t="s">
        <v>48</v>
      </c>
      <c r="AA38" s="14"/>
      <c r="AB38" s="31">
        <v>1086.6666666666667</v>
      </c>
      <c r="AC38" s="31">
        <v>1085.6666666666667</v>
      </c>
      <c r="AD38" s="32">
        <v>-9.2024539877300082E-2</v>
      </c>
      <c r="AE38" s="33"/>
      <c r="AF38" s="31">
        <v>990</v>
      </c>
      <c r="AG38" s="31">
        <v>992.66666666666663</v>
      </c>
      <c r="AH38" s="32">
        <v>0.26936026936026369</v>
      </c>
      <c r="AI38" s="33"/>
      <c r="AJ38" s="31">
        <v>17407.198</v>
      </c>
      <c r="AK38" s="31">
        <v>17931.13</v>
      </c>
      <c r="AL38" s="32">
        <v>3.0098583356149566</v>
      </c>
      <c r="AM38" s="25"/>
      <c r="AN38" s="34" t="s">
        <v>48</v>
      </c>
      <c r="AO38" s="14"/>
      <c r="AP38" s="31">
        <v>1086.6666666666667</v>
      </c>
      <c r="AQ38" s="31">
        <v>1088.2222222222222</v>
      </c>
      <c r="AR38" s="32">
        <v>0.1431492842535631</v>
      </c>
      <c r="AS38" s="33"/>
      <c r="AT38" s="31">
        <v>979.77777777777783</v>
      </c>
      <c r="AU38" s="31">
        <v>985.77777777777783</v>
      </c>
      <c r="AV38" s="32">
        <v>0.61238376048990961</v>
      </c>
      <c r="AW38" s="33"/>
      <c r="AX38" s="124">
        <v>53691.086000000003</v>
      </c>
      <c r="AY38" s="124">
        <v>51979.98</v>
      </c>
      <c r="AZ38" s="32">
        <v>-3.1869461534080323</v>
      </c>
      <c r="BA38" s="25"/>
      <c r="BB38" s="34" t="s">
        <v>48</v>
      </c>
      <c r="BC38" s="14"/>
      <c r="BD38" s="124">
        <v>1089</v>
      </c>
      <c r="BE38" s="124">
        <v>1089</v>
      </c>
      <c r="BF38" s="32">
        <v>0</v>
      </c>
      <c r="BG38" s="33"/>
      <c r="BH38" s="124">
        <v>970.08333333333337</v>
      </c>
      <c r="BI38" s="124">
        <v>988.91666666666663</v>
      </c>
      <c r="BJ38" s="32">
        <v>1.9414139678721742</v>
      </c>
      <c r="BK38" s="33"/>
      <c r="BL38" s="124">
        <v>72928.770999999993</v>
      </c>
      <c r="BM38" s="124">
        <v>70712.203999999998</v>
      </c>
      <c r="BN38" s="32">
        <v>-3.0393587737821526</v>
      </c>
      <c r="BO38" s="219"/>
      <c r="BP38" s="220"/>
    </row>
    <row r="39" spans="1:68" x14ac:dyDescent="0.25">
      <c r="A39" s="35" t="s">
        <v>49</v>
      </c>
      <c r="B39" s="141">
        <v>755</v>
      </c>
      <c r="C39" s="141">
        <v>739</v>
      </c>
      <c r="D39" s="36">
        <v>708</v>
      </c>
      <c r="E39" s="36">
        <v>630</v>
      </c>
      <c r="F39" s="36">
        <v>579</v>
      </c>
      <c r="G39" s="36">
        <v>581</v>
      </c>
      <c r="H39" s="133">
        <v>0.34542314335059832</v>
      </c>
      <c r="I39" s="33"/>
      <c r="J39" s="36">
        <v>706.33333333333337</v>
      </c>
      <c r="K39" s="36">
        <v>593</v>
      </c>
      <c r="L39" s="36">
        <v>627.66666666666663</v>
      </c>
      <c r="M39" s="36">
        <v>550</v>
      </c>
      <c r="N39" s="36">
        <v>523</v>
      </c>
      <c r="O39" s="36">
        <v>518.66666666666663</v>
      </c>
      <c r="P39" s="133">
        <v>-0.82855321861058373</v>
      </c>
      <c r="Q39" s="33"/>
      <c r="R39" s="36">
        <v>12002.156000000001</v>
      </c>
      <c r="S39" s="36">
        <v>6453.7629999999999</v>
      </c>
      <c r="T39" s="36">
        <v>9254.4169999999995</v>
      </c>
      <c r="U39" s="36">
        <v>8798.1880000000001</v>
      </c>
      <c r="V39" s="36">
        <v>7985.5389999999998</v>
      </c>
      <c r="W39" s="36">
        <v>7884.1549999999997</v>
      </c>
      <c r="X39" s="33">
        <v>-1.2695949515743377</v>
      </c>
      <c r="Y39" s="25"/>
      <c r="Z39" s="14" t="s">
        <v>49</v>
      </c>
      <c r="AA39" s="14"/>
      <c r="AB39" s="36">
        <v>580.66666666666663</v>
      </c>
      <c r="AC39" s="36">
        <v>581</v>
      </c>
      <c r="AD39" s="33">
        <v>5.7405281285882737E-2</v>
      </c>
      <c r="AE39" s="33"/>
      <c r="AF39" s="36">
        <v>516.33333333333337</v>
      </c>
      <c r="AG39" s="36">
        <v>518.66666666666663</v>
      </c>
      <c r="AH39" s="33">
        <v>0.45190445448675121</v>
      </c>
      <c r="AI39" s="33"/>
      <c r="AJ39" s="36">
        <v>7659.5820000000003</v>
      </c>
      <c r="AK39" s="36">
        <v>7884.1549999999997</v>
      </c>
      <c r="AL39" s="33">
        <v>2.931922394720754</v>
      </c>
      <c r="AM39" s="25"/>
      <c r="AN39" s="14" t="s">
        <v>49</v>
      </c>
      <c r="AO39" s="14"/>
      <c r="AP39" s="36">
        <v>588.33333333333337</v>
      </c>
      <c r="AQ39" s="36">
        <v>580.55555555555554</v>
      </c>
      <c r="AR39" s="33">
        <v>-1.3220018885741314</v>
      </c>
      <c r="AS39" s="33"/>
      <c r="AT39" s="36">
        <v>525.77777777777783</v>
      </c>
      <c r="AU39" s="36">
        <v>516.33333333333337</v>
      </c>
      <c r="AV39" s="33">
        <v>-1.796280642434489</v>
      </c>
      <c r="AW39" s="33"/>
      <c r="AX39" s="123">
        <v>23560.227999999999</v>
      </c>
      <c r="AY39" s="123">
        <v>22920.095000000001</v>
      </c>
      <c r="AZ39" s="33">
        <v>-2.717006813346623</v>
      </c>
      <c r="BA39" s="25"/>
      <c r="BB39" s="14" t="s">
        <v>49</v>
      </c>
      <c r="BC39" s="14"/>
      <c r="BD39" s="123">
        <v>598.33333333333337</v>
      </c>
      <c r="BE39" s="123">
        <v>580.25</v>
      </c>
      <c r="BF39" s="33">
        <v>-3.0222841225626795</v>
      </c>
      <c r="BG39" s="33"/>
      <c r="BH39" s="123">
        <v>532.25</v>
      </c>
      <c r="BI39" s="123">
        <v>517.16666666666663</v>
      </c>
      <c r="BJ39" s="33">
        <v>-2.8338813214341729</v>
      </c>
      <c r="BK39" s="33"/>
      <c r="BL39" s="123">
        <v>32377.761999999999</v>
      </c>
      <c r="BM39" s="123">
        <v>31204.294999999998</v>
      </c>
      <c r="BN39" s="33">
        <v>-3.6242992953002706</v>
      </c>
      <c r="BO39" s="219"/>
      <c r="BP39" s="220"/>
    </row>
    <row r="40" spans="1:68" ht="15" x14ac:dyDescent="0.25">
      <c r="A40" s="88" t="s">
        <v>91</v>
      </c>
      <c r="B40" s="139">
        <v>634</v>
      </c>
      <c r="C40" s="139">
        <v>617.66666666666663</v>
      </c>
      <c r="D40" s="74">
        <v>622</v>
      </c>
      <c r="E40" s="74">
        <v>638</v>
      </c>
      <c r="F40" s="74">
        <v>633.33333333333337</v>
      </c>
      <c r="G40" s="74">
        <v>634</v>
      </c>
      <c r="H40" s="131">
        <v>0.10526315789474161</v>
      </c>
      <c r="I40" s="28"/>
      <c r="J40" s="74">
        <v>503.33333333333331</v>
      </c>
      <c r="K40" s="74">
        <v>371.66666666666669</v>
      </c>
      <c r="L40" s="74">
        <v>416</v>
      </c>
      <c r="M40" s="74">
        <v>394.66666666666669</v>
      </c>
      <c r="N40" s="74">
        <v>390.66666666666669</v>
      </c>
      <c r="O40" s="74">
        <v>400.33333333333331</v>
      </c>
      <c r="P40" s="131">
        <v>2.4744027303754246</v>
      </c>
      <c r="Q40" s="28"/>
      <c r="R40" s="74">
        <v>9115.9150000000009</v>
      </c>
      <c r="S40" s="74">
        <v>4715.9269999999997</v>
      </c>
      <c r="T40" s="74">
        <v>6950.6019999999999</v>
      </c>
      <c r="U40" s="74">
        <v>7534.2809999999999</v>
      </c>
      <c r="V40" s="74">
        <v>7306.1059999999998</v>
      </c>
      <c r="W40" s="74">
        <v>7023.6809999999996</v>
      </c>
      <c r="X40" s="75">
        <v>-3.8656022784230082</v>
      </c>
      <c r="Y40" s="25"/>
      <c r="Z40" s="88" t="s">
        <v>91</v>
      </c>
      <c r="AA40" s="89"/>
      <c r="AB40" s="74">
        <v>635</v>
      </c>
      <c r="AC40" s="74">
        <v>634</v>
      </c>
      <c r="AD40" s="75">
        <v>-0.15748031496063408</v>
      </c>
      <c r="AE40" s="28"/>
      <c r="AF40" s="74">
        <v>406.66666666666669</v>
      </c>
      <c r="AG40" s="74">
        <v>400.33333333333331</v>
      </c>
      <c r="AH40" s="75">
        <v>-1.5573770491803418</v>
      </c>
      <c r="AI40" s="28"/>
      <c r="AJ40" s="74">
        <v>6823.1350000000002</v>
      </c>
      <c r="AK40" s="74">
        <v>7023.6809999999996</v>
      </c>
      <c r="AL40" s="75">
        <v>2.9392060980766077</v>
      </c>
      <c r="AM40" s="25"/>
      <c r="AN40" s="88" t="s">
        <v>91</v>
      </c>
      <c r="AO40" s="89"/>
      <c r="AP40" s="74">
        <v>632.33333333333337</v>
      </c>
      <c r="AQ40" s="74">
        <v>634.22222222222217</v>
      </c>
      <c r="AR40" s="75">
        <v>0.29871727288699468</v>
      </c>
      <c r="AS40" s="28"/>
      <c r="AT40" s="74">
        <v>392.22222222222223</v>
      </c>
      <c r="AU40" s="74">
        <v>403.22222222222223</v>
      </c>
      <c r="AV40" s="75">
        <v>2.8045325779036734</v>
      </c>
      <c r="AW40" s="28"/>
      <c r="AX40" s="122">
        <v>20493.874</v>
      </c>
      <c r="AY40" s="122">
        <v>20319.491000000002</v>
      </c>
      <c r="AZ40" s="75">
        <v>-0.85090305522517173</v>
      </c>
      <c r="BA40" s="25"/>
      <c r="BB40" s="88" t="s">
        <v>91</v>
      </c>
      <c r="BC40" s="89"/>
      <c r="BD40" s="122">
        <v>633.5</v>
      </c>
      <c r="BE40" s="122">
        <v>633.91666666666663</v>
      </c>
      <c r="BF40" s="75">
        <v>6.5772165219679657E-2</v>
      </c>
      <c r="BG40" s="28"/>
      <c r="BH40" s="122">
        <v>391.08333333333331</v>
      </c>
      <c r="BI40" s="122">
        <v>401</v>
      </c>
      <c r="BJ40" s="75">
        <v>2.535691455359057</v>
      </c>
      <c r="BK40" s="28"/>
      <c r="BL40" s="122">
        <v>27500.412</v>
      </c>
      <c r="BM40" s="122">
        <v>27658.800999999999</v>
      </c>
      <c r="BN40" s="75">
        <v>0.5759513712012776</v>
      </c>
      <c r="BO40" s="219"/>
      <c r="BP40" s="220"/>
    </row>
    <row r="41" spans="1:68" x14ac:dyDescent="0.25">
      <c r="A41" s="35" t="s">
        <v>48</v>
      </c>
      <c r="B41" s="142">
        <v>634</v>
      </c>
      <c r="C41" s="142">
        <v>617.66666666666663</v>
      </c>
      <c r="D41" s="144">
        <v>622</v>
      </c>
      <c r="E41" s="144">
        <v>638</v>
      </c>
      <c r="F41" s="144">
        <v>633.33333333333337</v>
      </c>
      <c r="G41" s="144">
        <v>634</v>
      </c>
      <c r="H41" s="133">
        <v>0.10526315789474161</v>
      </c>
      <c r="I41" s="33"/>
      <c r="J41" s="144">
        <v>503.33333333333331</v>
      </c>
      <c r="K41" s="144">
        <v>371.66666666666669</v>
      </c>
      <c r="L41" s="144">
        <v>416</v>
      </c>
      <c r="M41" s="144">
        <v>394.66666666666669</v>
      </c>
      <c r="N41" s="144">
        <v>390.66666666666669</v>
      </c>
      <c r="O41" s="144">
        <v>400.33333333333331</v>
      </c>
      <c r="P41" s="133">
        <v>2.4744027303754246</v>
      </c>
      <c r="Q41" s="33"/>
      <c r="R41" s="142">
        <v>9115.9150000000009</v>
      </c>
      <c r="S41" s="142">
        <v>4715.9269999999997</v>
      </c>
      <c r="T41" s="142">
        <v>6950.6019999999999</v>
      </c>
      <c r="U41" s="142">
        <v>7534.2809999999999</v>
      </c>
      <c r="V41" s="142">
        <v>7306.1059999999998</v>
      </c>
      <c r="W41" s="142">
        <v>7023.6809999999996</v>
      </c>
      <c r="X41" s="33">
        <v>-3.8656022784230082</v>
      </c>
      <c r="Y41" s="25"/>
      <c r="Z41" s="14" t="s">
        <v>48</v>
      </c>
      <c r="AA41" s="14"/>
      <c r="AB41" s="36">
        <v>635</v>
      </c>
      <c r="AC41" s="36">
        <v>634</v>
      </c>
      <c r="AD41" s="33">
        <v>-0.15748031496063408</v>
      </c>
      <c r="AE41" s="33"/>
      <c r="AF41" s="36">
        <v>406.66666666666669</v>
      </c>
      <c r="AG41" s="36">
        <v>400.33333333333331</v>
      </c>
      <c r="AH41" s="33">
        <v>-1.5573770491803418</v>
      </c>
      <c r="AI41" s="33"/>
      <c r="AJ41" s="36">
        <v>6823.1350000000002</v>
      </c>
      <c r="AK41" s="36">
        <v>7023.6809999999996</v>
      </c>
      <c r="AL41" s="33">
        <v>2.9392060980766077</v>
      </c>
      <c r="AM41" s="25"/>
      <c r="AN41" s="14" t="s">
        <v>48</v>
      </c>
      <c r="AO41" s="14"/>
      <c r="AP41" s="36">
        <v>632.33333333333337</v>
      </c>
      <c r="AQ41" s="36">
        <v>634.22222222222217</v>
      </c>
      <c r="AR41" s="33">
        <v>0.29871727288699468</v>
      </c>
      <c r="AS41" s="33"/>
      <c r="AT41" s="36">
        <v>392.22222222222223</v>
      </c>
      <c r="AU41" s="36">
        <v>403.22222222222223</v>
      </c>
      <c r="AV41" s="33">
        <v>2.8045325779036734</v>
      </c>
      <c r="AW41" s="33"/>
      <c r="AX41" s="123">
        <v>20493.874</v>
      </c>
      <c r="AY41" s="123">
        <v>20319.491000000002</v>
      </c>
      <c r="AZ41" s="33">
        <v>-0.85090305522517173</v>
      </c>
      <c r="BA41" s="25"/>
      <c r="BB41" s="14" t="s">
        <v>48</v>
      </c>
      <c r="BC41" s="14"/>
      <c r="BD41" s="123">
        <v>633.5</v>
      </c>
      <c r="BE41" s="123">
        <v>633.91666666666663</v>
      </c>
      <c r="BF41" s="33">
        <v>6.5772165219679657E-2</v>
      </c>
      <c r="BG41" s="33"/>
      <c r="BH41" s="123">
        <v>391.08333333333331</v>
      </c>
      <c r="BI41" s="123">
        <v>401</v>
      </c>
      <c r="BJ41" s="33">
        <v>2.535691455359057</v>
      </c>
      <c r="BK41" s="33"/>
      <c r="BL41" s="123">
        <v>27500.412</v>
      </c>
      <c r="BM41" s="123">
        <v>27658.800999999999</v>
      </c>
      <c r="BN41" s="33">
        <v>0.5759513712012776</v>
      </c>
      <c r="BO41" s="219"/>
      <c r="BP41" s="220"/>
    </row>
    <row r="42" spans="1:68" ht="15" x14ac:dyDescent="0.25">
      <c r="A42" s="73" t="s">
        <v>104</v>
      </c>
      <c r="B42" s="139">
        <v>343</v>
      </c>
      <c r="C42" s="139">
        <v>344</v>
      </c>
      <c r="D42" s="74">
        <v>344</v>
      </c>
      <c r="E42" s="74">
        <v>344.33333333333331</v>
      </c>
      <c r="F42" s="74">
        <v>346</v>
      </c>
      <c r="G42" s="74">
        <v>344</v>
      </c>
      <c r="H42" s="131">
        <v>-0.57803468208093012</v>
      </c>
      <c r="I42" s="28"/>
      <c r="J42" s="74">
        <v>284</v>
      </c>
      <c r="K42" s="74">
        <v>229.66666666666666</v>
      </c>
      <c r="L42" s="74">
        <v>252.33333333333334</v>
      </c>
      <c r="M42" s="74">
        <v>243.33333333333334</v>
      </c>
      <c r="N42" s="74">
        <v>250.66666666666666</v>
      </c>
      <c r="O42" s="74">
        <v>255.33333333333334</v>
      </c>
      <c r="P42" s="131">
        <v>1.8617021276595924</v>
      </c>
      <c r="Q42" s="28"/>
      <c r="R42" s="74">
        <v>5386.5159999999996</v>
      </c>
      <c r="S42" s="74">
        <v>2462.4110000000001</v>
      </c>
      <c r="T42" s="74">
        <v>3757.7860000000001</v>
      </c>
      <c r="U42" s="74">
        <v>4084.9360000000001</v>
      </c>
      <c r="V42" s="74">
        <v>4164.37</v>
      </c>
      <c r="W42" s="74">
        <v>4431.3680000000004</v>
      </c>
      <c r="X42" s="75">
        <v>6.4114860110893179</v>
      </c>
      <c r="Y42" s="25"/>
      <c r="Z42" s="88" t="s">
        <v>104</v>
      </c>
      <c r="AA42" s="89"/>
      <c r="AB42" s="74">
        <v>344</v>
      </c>
      <c r="AC42" s="74">
        <v>344</v>
      </c>
      <c r="AD42" s="75">
        <v>0</v>
      </c>
      <c r="AE42" s="28"/>
      <c r="AF42" s="74">
        <v>249.66666666666666</v>
      </c>
      <c r="AG42" s="74">
        <v>255.33333333333334</v>
      </c>
      <c r="AH42" s="75">
        <v>2.2696929238985364</v>
      </c>
      <c r="AI42" s="28"/>
      <c r="AJ42" s="74">
        <v>4171.55</v>
      </c>
      <c r="AK42" s="74">
        <v>4431.3680000000004</v>
      </c>
      <c r="AL42" s="75">
        <v>6.2283323944337221</v>
      </c>
      <c r="AM42" s="25"/>
      <c r="AN42" s="88" t="s">
        <v>104</v>
      </c>
      <c r="AO42" s="89"/>
      <c r="AP42" s="74">
        <v>345.88888888888891</v>
      </c>
      <c r="AQ42" s="74">
        <v>344.33333333333331</v>
      </c>
      <c r="AR42" s="75">
        <v>-0.4497269514937452</v>
      </c>
      <c r="AS42" s="28"/>
      <c r="AT42" s="74">
        <v>247.88888888888889</v>
      </c>
      <c r="AU42" s="74">
        <v>248.22222222222223</v>
      </c>
      <c r="AV42" s="75">
        <v>0.13446884805019543</v>
      </c>
      <c r="AW42" s="28"/>
      <c r="AX42" s="122">
        <v>11839.385</v>
      </c>
      <c r="AY42" s="122">
        <v>12485.071</v>
      </c>
      <c r="AZ42" s="75">
        <v>5.4537123338754379</v>
      </c>
      <c r="BA42" s="25"/>
      <c r="BB42" s="88" t="s">
        <v>104</v>
      </c>
      <c r="BC42" s="89"/>
      <c r="BD42" s="122">
        <v>345.83333333333331</v>
      </c>
      <c r="BE42" s="122">
        <v>344.75</v>
      </c>
      <c r="BF42" s="75">
        <v>-0.3132530120481869</v>
      </c>
      <c r="BG42" s="28"/>
      <c r="BH42" s="122">
        <v>246.58333333333334</v>
      </c>
      <c r="BI42" s="122">
        <v>248</v>
      </c>
      <c r="BJ42" s="75">
        <v>0.57451841838458417</v>
      </c>
      <c r="BK42" s="28"/>
      <c r="BL42" s="122">
        <v>15846.5</v>
      </c>
      <c r="BM42" s="122">
        <v>16498.824000000001</v>
      </c>
      <c r="BN42" s="75">
        <v>4.1165178430568217</v>
      </c>
      <c r="BO42" s="219"/>
      <c r="BP42" s="220"/>
    </row>
    <row r="43" spans="1:68" x14ac:dyDescent="0.25">
      <c r="A43" s="76" t="s">
        <v>20</v>
      </c>
      <c r="B43" s="138">
        <v>818</v>
      </c>
      <c r="C43" s="138">
        <v>707</v>
      </c>
      <c r="D43" s="27">
        <v>666.66666666666663</v>
      </c>
      <c r="E43" s="27">
        <v>527</v>
      </c>
      <c r="F43" s="27">
        <v>517</v>
      </c>
      <c r="G43" s="27">
        <v>536</v>
      </c>
      <c r="H43" s="24">
        <v>3.675048355899424</v>
      </c>
      <c r="I43" s="28"/>
      <c r="J43" s="27">
        <v>671.66666666666663</v>
      </c>
      <c r="K43" s="27">
        <v>368.66666666666669</v>
      </c>
      <c r="L43" s="27">
        <v>445</v>
      </c>
      <c r="M43" s="27">
        <v>345.33333333333331</v>
      </c>
      <c r="N43" s="27">
        <v>345.66666666666669</v>
      </c>
      <c r="O43" s="27">
        <v>360.33333333333331</v>
      </c>
      <c r="P43" s="24">
        <v>4.2430086788813881</v>
      </c>
      <c r="Q43" s="28"/>
      <c r="R43" s="27">
        <v>15688.196</v>
      </c>
      <c r="S43" s="27">
        <v>4871.5969999999998</v>
      </c>
      <c r="T43" s="27">
        <v>7027.7910000000002</v>
      </c>
      <c r="U43" s="27">
        <v>7152.3389999999999</v>
      </c>
      <c r="V43" s="27">
        <v>7501.0339999999997</v>
      </c>
      <c r="W43" s="27">
        <v>7753.1350000000002</v>
      </c>
      <c r="X43" s="28">
        <v>3.3608833128872639</v>
      </c>
      <c r="Y43" s="25"/>
      <c r="Z43" s="89" t="s">
        <v>20</v>
      </c>
      <c r="AA43" s="89"/>
      <c r="AB43" s="27">
        <v>521.66666666666663</v>
      </c>
      <c r="AC43" s="27">
        <v>536</v>
      </c>
      <c r="AD43" s="28">
        <v>2.7476038338658304</v>
      </c>
      <c r="AE43" s="28"/>
      <c r="AF43" s="27">
        <v>345</v>
      </c>
      <c r="AG43" s="27">
        <v>360.33333333333331</v>
      </c>
      <c r="AH43" s="28">
        <v>4.4444444444444287</v>
      </c>
      <c r="AI43" s="28"/>
      <c r="AJ43" s="27">
        <v>7405.3509999999997</v>
      </c>
      <c r="AK43" s="27">
        <v>7753.1350000000002</v>
      </c>
      <c r="AL43" s="28">
        <v>4.6963877876956994</v>
      </c>
      <c r="AM43" s="25"/>
      <c r="AN43" s="89" t="s">
        <v>20</v>
      </c>
      <c r="AO43" s="89"/>
      <c r="AP43" s="27">
        <v>523.66666666666663</v>
      </c>
      <c r="AQ43" s="27">
        <v>523.77777777777783</v>
      </c>
      <c r="AR43" s="28">
        <v>2.1217907914294898E-2</v>
      </c>
      <c r="AS43" s="28"/>
      <c r="AT43" s="27">
        <v>347.33333333333331</v>
      </c>
      <c r="AU43" s="27">
        <v>344.44444444444446</v>
      </c>
      <c r="AV43" s="28">
        <v>-0.83173384516953552</v>
      </c>
      <c r="AW43" s="28"/>
      <c r="AX43" s="125">
        <v>22221.725999999999</v>
      </c>
      <c r="AY43" s="125">
        <v>22245.282999999999</v>
      </c>
      <c r="AZ43" s="28">
        <v>0.10600886717799796</v>
      </c>
      <c r="BA43" s="25"/>
      <c r="BB43" s="89" t="s">
        <v>20</v>
      </c>
      <c r="BC43" s="89"/>
      <c r="BD43" s="125">
        <v>524.41666666666663</v>
      </c>
      <c r="BE43" s="125">
        <v>521.41666666666663</v>
      </c>
      <c r="BF43" s="28">
        <v>-0.57206419831559163</v>
      </c>
      <c r="BG43" s="28"/>
      <c r="BH43" s="125">
        <v>345.66666666666669</v>
      </c>
      <c r="BI43" s="125">
        <v>342</v>
      </c>
      <c r="BJ43" s="28">
        <v>-1.060752169720347</v>
      </c>
      <c r="BK43" s="28"/>
      <c r="BL43" s="125">
        <v>29490.272000000001</v>
      </c>
      <c r="BM43" s="125">
        <v>29560.288</v>
      </c>
      <c r="BN43" s="28">
        <v>0.23742066536380779</v>
      </c>
      <c r="BO43" s="219"/>
      <c r="BP43" s="220"/>
    </row>
    <row r="44" spans="1:68" x14ac:dyDescent="0.25">
      <c r="A44" s="30" t="s">
        <v>76</v>
      </c>
      <c r="B44" s="140">
        <v>155.66666666666666</v>
      </c>
      <c r="C44" s="140">
        <v>141</v>
      </c>
      <c r="D44" s="31">
        <v>139.66666666666666</v>
      </c>
      <c r="E44" s="31">
        <v>133</v>
      </c>
      <c r="F44" s="31">
        <v>126.66666666666667</v>
      </c>
      <c r="G44" s="31">
        <v>118.33333333333333</v>
      </c>
      <c r="H44" s="132">
        <v>-6.578947368421062</v>
      </c>
      <c r="I44" s="33"/>
      <c r="J44" s="31">
        <v>136.66666666666666</v>
      </c>
      <c r="K44" s="31">
        <v>82.333333333333329</v>
      </c>
      <c r="L44" s="31">
        <v>109.66666666666667</v>
      </c>
      <c r="M44" s="31">
        <v>99.666666666666671</v>
      </c>
      <c r="N44" s="31">
        <v>102.66666666666667</v>
      </c>
      <c r="O44" s="31">
        <v>96.333333333333329</v>
      </c>
      <c r="P44" s="132">
        <v>-6.1688311688311792</v>
      </c>
      <c r="Q44" s="33"/>
      <c r="R44" s="31">
        <v>4418.0529999999999</v>
      </c>
      <c r="S44" s="31">
        <v>1142.9829999999999</v>
      </c>
      <c r="T44" s="31">
        <v>1608.557</v>
      </c>
      <c r="U44" s="31">
        <v>2135.1190000000001</v>
      </c>
      <c r="V44" s="31">
        <v>2374.4580000000001</v>
      </c>
      <c r="W44" s="31">
        <v>2393.6619999999998</v>
      </c>
      <c r="X44" s="32">
        <v>0.80877404443455703</v>
      </c>
      <c r="Y44" s="25"/>
      <c r="Z44" s="34" t="s">
        <v>76</v>
      </c>
      <c r="AA44" s="14"/>
      <c r="AB44" s="31">
        <v>122.66666666666667</v>
      </c>
      <c r="AC44" s="31">
        <v>118.33333333333333</v>
      </c>
      <c r="AD44" s="32">
        <v>-3.532608695652184</v>
      </c>
      <c r="AE44" s="33"/>
      <c r="AF44" s="31">
        <v>97.666666666666671</v>
      </c>
      <c r="AG44" s="31">
        <v>96.333333333333329</v>
      </c>
      <c r="AH44" s="32">
        <v>-1.3651877133105894</v>
      </c>
      <c r="AI44" s="33"/>
      <c r="AJ44" s="31">
        <v>2392.6350000000002</v>
      </c>
      <c r="AK44" s="31">
        <v>2393.6619999999998</v>
      </c>
      <c r="AL44" s="32">
        <v>4.2923387812998648E-2</v>
      </c>
      <c r="AM44" s="25"/>
      <c r="AN44" s="34" t="s">
        <v>76</v>
      </c>
      <c r="AO44" s="14"/>
      <c r="AP44" s="31">
        <v>130.44444444444446</v>
      </c>
      <c r="AQ44" s="31">
        <v>121</v>
      </c>
      <c r="AR44" s="32">
        <v>-7.240204429301544</v>
      </c>
      <c r="AS44" s="33"/>
      <c r="AT44" s="31">
        <v>101.55555555555556</v>
      </c>
      <c r="AU44" s="31">
        <v>97.111111111111114</v>
      </c>
      <c r="AV44" s="32">
        <v>-4.3763676148796504</v>
      </c>
      <c r="AW44" s="33"/>
      <c r="AX44" s="124">
        <v>6967.509</v>
      </c>
      <c r="AY44" s="124">
        <v>7102.5479999999998</v>
      </c>
      <c r="AZ44" s="32">
        <v>1.938124514801487</v>
      </c>
      <c r="BA44" s="25"/>
      <c r="BB44" s="34" t="s">
        <v>76</v>
      </c>
      <c r="BC44" s="14"/>
      <c r="BD44" s="124">
        <v>131.33333333333334</v>
      </c>
      <c r="BE44" s="124">
        <v>121.91666666666667</v>
      </c>
      <c r="BF44" s="32">
        <v>-7.1700507614213205</v>
      </c>
      <c r="BG44" s="33"/>
      <c r="BH44" s="124">
        <v>100.83333333333333</v>
      </c>
      <c r="BI44" s="124">
        <v>97</v>
      </c>
      <c r="BJ44" s="32">
        <v>-3.8016528925619797</v>
      </c>
      <c r="BK44" s="33"/>
      <c r="BL44" s="124">
        <v>9183.7860000000001</v>
      </c>
      <c r="BM44" s="124">
        <v>9410.0480000000007</v>
      </c>
      <c r="BN44" s="32">
        <v>2.4637115890984385</v>
      </c>
      <c r="BO44" s="219"/>
      <c r="BP44" s="220"/>
    </row>
    <row r="45" spans="1:68" ht="15" x14ac:dyDescent="0.25">
      <c r="A45" s="35" t="s">
        <v>105</v>
      </c>
      <c r="B45" s="141">
        <v>662.33333333333337</v>
      </c>
      <c r="C45" s="141">
        <v>566</v>
      </c>
      <c r="D45" s="141">
        <v>527</v>
      </c>
      <c r="E45" s="141">
        <v>394</v>
      </c>
      <c r="F45" s="141">
        <v>390.33333333333331</v>
      </c>
      <c r="G45" s="141">
        <v>417.66666666666669</v>
      </c>
      <c r="H45" s="133">
        <v>7.0025619128949668</v>
      </c>
      <c r="I45" s="33"/>
      <c r="J45" s="36">
        <v>535</v>
      </c>
      <c r="K45" s="36">
        <v>286.33333333333331</v>
      </c>
      <c r="L45" s="36">
        <v>335.33333333333331</v>
      </c>
      <c r="M45" s="36">
        <v>245.66666666666666</v>
      </c>
      <c r="N45" s="36">
        <v>243</v>
      </c>
      <c r="O45" s="36">
        <v>264</v>
      </c>
      <c r="P45" s="133">
        <v>8.6419753086419693</v>
      </c>
      <c r="Q45" s="33"/>
      <c r="R45" s="36">
        <v>11270.143</v>
      </c>
      <c r="S45" s="36">
        <v>3728.614</v>
      </c>
      <c r="T45" s="36">
        <v>5419.2339999999995</v>
      </c>
      <c r="U45" s="36">
        <v>5017.2199999999993</v>
      </c>
      <c r="V45" s="36">
        <v>5126.576</v>
      </c>
      <c r="W45" s="36">
        <v>5359.473</v>
      </c>
      <c r="X45" s="33">
        <v>4.5429346994953379</v>
      </c>
      <c r="Y45" s="25"/>
      <c r="Z45" s="14" t="s">
        <v>105</v>
      </c>
      <c r="AA45" s="14"/>
      <c r="AB45" s="36">
        <v>399</v>
      </c>
      <c r="AC45" s="36">
        <v>417.66666666666669</v>
      </c>
      <c r="AD45" s="33">
        <v>4.6783625730994149</v>
      </c>
      <c r="AE45" s="33"/>
      <c r="AF45" s="36">
        <v>247.33333333333334</v>
      </c>
      <c r="AG45" s="36">
        <v>264</v>
      </c>
      <c r="AH45" s="33">
        <v>6.7385444743935263</v>
      </c>
      <c r="AI45" s="33"/>
      <c r="AJ45" s="36">
        <v>5012.7160000000003</v>
      </c>
      <c r="AK45" s="36">
        <v>5359.473</v>
      </c>
      <c r="AL45" s="33">
        <v>6.9175472937226035</v>
      </c>
      <c r="AM45" s="25"/>
      <c r="AN45" s="14" t="s">
        <v>105</v>
      </c>
      <c r="AO45" s="14"/>
      <c r="AP45" s="36">
        <v>393.22222222222223</v>
      </c>
      <c r="AQ45" s="36">
        <v>402.77777777777783</v>
      </c>
      <c r="AR45" s="33">
        <v>2.4300649901102034</v>
      </c>
      <c r="AS45" s="33"/>
      <c r="AT45" s="36">
        <v>245.77777777777777</v>
      </c>
      <c r="AU45" s="36">
        <v>247.33333333333331</v>
      </c>
      <c r="AV45" s="33">
        <v>0.63291139240506666</v>
      </c>
      <c r="AW45" s="33"/>
      <c r="AX45" s="123">
        <v>15254.217000000001</v>
      </c>
      <c r="AY45" s="123">
        <v>15142.735000000001</v>
      </c>
      <c r="AZ45" s="33">
        <v>-0.73082741644491245</v>
      </c>
      <c r="BA45" s="25"/>
      <c r="BB45" s="14" t="s">
        <v>105</v>
      </c>
      <c r="BC45" s="14"/>
      <c r="BD45" s="123">
        <v>393.08333333333331</v>
      </c>
      <c r="BE45" s="123">
        <v>399.5</v>
      </c>
      <c r="BF45" s="33">
        <v>1.6323934704261189</v>
      </c>
      <c r="BG45" s="33"/>
      <c r="BH45" s="123">
        <v>244.83333333333334</v>
      </c>
      <c r="BI45" s="123">
        <v>245</v>
      </c>
      <c r="BJ45" s="33">
        <v>6.8073519400946303E-2</v>
      </c>
      <c r="BK45" s="33"/>
      <c r="BL45" s="123">
        <v>20306.486000000001</v>
      </c>
      <c r="BM45" s="123">
        <v>20150.239999999998</v>
      </c>
      <c r="BN45" s="33">
        <v>-0.76943888765393931</v>
      </c>
      <c r="BO45" s="221"/>
      <c r="BP45" s="220"/>
    </row>
    <row r="46" spans="1:68" ht="15" x14ac:dyDescent="0.25">
      <c r="A46" s="73" t="s">
        <v>106</v>
      </c>
      <c r="B46" s="139">
        <v>76</v>
      </c>
      <c r="C46" s="139">
        <v>72.666666666666671</v>
      </c>
      <c r="D46" s="74">
        <v>75</v>
      </c>
      <c r="E46" s="74">
        <v>83</v>
      </c>
      <c r="F46" s="74">
        <v>84</v>
      </c>
      <c r="G46" s="74">
        <v>75</v>
      </c>
      <c r="H46" s="131">
        <v>-10.71428571428571</v>
      </c>
      <c r="I46" s="28"/>
      <c r="J46" s="74">
        <v>59.333333333333336</v>
      </c>
      <c r="K46" s="74">
        <v>31.333333333333332</v>
      </c>
      <c r="L46" s="74">
        <v>40.666666666666664</v>
      </c>
      <c r="M46" s="74">
        <v>33.666666666666664</v>
      </c>
      <c r="N46" s="74">
        <v>36.666666666666664</v>
      </c>
      <c r="O46" s="74">
        <v>39</v>
      </c>
      <c r="P46" s="131">
        <v>6.3636363636363713</v>
      </c>
      <c r="Q46" s="28"/>
      <c r="R46" s="74">
        <v>1020.599</v>
      </c>
      <c r="S46" s="74">
        <v>126.20099999999999</v>
      </c>
      <c r="T46" s="74">
        <v>363.04300000000001</v>
      </c>
      <c r="U46" s="74">
        <v>458.786</v>
      </c>
      <c r="V46" s="74">
        <v>496.17500000000001</v>
      </c>
      <c r="W46" s="74">
        <v>486.9</v>
      </c>
      <c r="X46" s="75">
        <v>-1.8693001461178027</v>
      </c>
      <c r="Y46" s="25"/>
      <c r="Z46" s="88" t="s">
        <v>106</v>
      </c>
      <c r="AA46" s="89"/>
      <c r="AB46" s="74">
        <v>75</v>
      </c>
      <c r="AC46" s="74">
        <v>75</v>
      </c>
      <c r="AD46" s="75">
        <v>0</v>
      </c>
      <c r="AE46" s="28"/>
      <c r="AF46" s="74">
        <v>36.333333333333336</v>
      </c>
      <c r="AG46" s="74">
        <v>39</v>
      </c>
      <c r="AH46" s="75">
        <v>7.3394495412844041</v>
      </c>
      <c r="AI46" s="28"/>
      <c r="AJ46" s="74">
        <v>459.7</v>
      </c>
      <c r="AK46" s="74">
        <v>486.9</v>
      </c>
      <c r="AL46" s="75">
        <v>5.9169023276049559</v>
      </c>
      <c r="AM46" s="25"/>
      <c r="AN46" s="88" t="s">
        <v>106</v>
      </c>
      <c r="AO46" s="89"/>
      <c r="AP46" s="74">
        <v>84</v>
      </c>
      <c r="AQ46" s="74">
        <v>78</v>
      </c>
      <c r="AR46" s="75">
        <v>-7.1428571428571397</v>
      </c>
      <c r="AS46" s="28"/>
      <c r="AT46" s="74">
        <v>36</v>
      </c>
      <c r="AU46" s="74">
        <v>37.333333333333336</v>
      </c>
      <c r="AV46" s="75">
        <v>3.7037037037037202</v>
      </c>
      <c r="AW46" s="28"/>
      <c r="AX46" s="122">
        <v>1469.6420000000001</v>
      </c>
      <c r="AY46" s="122">
        <v>1437.174</v>
      </c>
      <c r="AZ46" s="75">
        <v>-2.2092455169354208</v>
      </c>
      <c r="BA46" s="25"/>
      <c r="BB46" s="88" t="s">
        <v>106</v>
      </c>
      <c r="BC46" s="89"/>
      <c r="BD46" s="122">
        <v>84</v>
      </c>
      <c r="BE46" s="122">
        <v>79.5</v>
      </c>
      <c r="BF46" s="75">
        <v>-5.3571428571428603</v>
      </c>
      <c r="BG46" s="28"/>
      <c r="BH46" s="122">
        <v>35.25</v>
      </c>
      <c r="BI46" s="122">
        <v>36.75</v>
      </c>
      <c r="BJ46" s="75">
        <v>4.2553191489361764</v>
      </c>
      <c r="BK46" s="28"/>
      <c r="BL46" s="122">
        <v>1946.367</v>
      </c>
      <c r="BM46" s="122">
        <v>1922.424</v>
      </c>
      <c r="BN46" s="75">
        <v>-1.2301379955578784</v>
      </c>
      <c r="BO46" s="219"/>
      <c r="BP46" s="220"/>
    </row>
    <row r="47" spans="1:68" x14ac:dyDescent="0.25">
      <c r="A47" s="76" t="s">
        <v>22</v>
      </c>
      <c r="B47" s="208">
        <v>993</v>
      </c>
      <c r="C47" s="208">
        <v>973</v>
      </c>
      <c r="D47" s="27">
        <v>943</v>
      </c>
      <c r="E47" s="27">
        <v>906</v>
      </c>
      <c r="F47" s="27">
        <v>906</v>
      </c>
      <c r="G47" s="27">
        <v>903.33333333333337</v>
      </c>
      <c r="H47" s="24">
        <v>-0.29433406916850036</v>
      </c>
      <c r="I47" s="28"/>
      <c r="J47" s="27">
        <v>824</v>
      </c>
      <c r="K47" s="27">
        <v>510.66666666666669</v>
      </c>
      <c r="L47" s="27">
        <v>605.66666666666663</v>
      </c>
      <c r="M47" s="27">
        <v>643.33333333333337</v>
      </c>
      <c r="N47" s="27">
        <v>549.66666666666663</v>
      </c>
      <c r="O47" s="27">
        <v>620.66666666666663</v>
      </c>
      <c r="P47" s="24">
        <v>12.916919345057609</v>
      </c>
      <c r="Q47" s="28"/>
      <c r="R47" s="27">
        <v>18717.935000000001</v>
      </c>
      <c r="S47" s="27">
        <v>6180.7579999999998</v>
      </c>
      <c r="T47" s="27">
        <v>10652.125</v>
      </c>
      <c r="U47" s="27">
        <v>12345.273999999999</v>
      </c>
      <c r="V47" s="27">
        <v>9839.5789999999997</v>
      </c>
      <c r="W47" s="27">
        <v>11791.538</v>
      </c>
      <c r="X47" s="28">
        <v>19.837830460022744</v>
      </c>
      <c r="Y47" s="25"/>
      <c r="Z47" s="89" t="s">
        <v>22</v>
      </c>
      <c r="AA47" s="89"/>
      <c r="AB47" s="27">
        <v>905.33333333333337</v>
      </c>
      <c r="AC47" s="27">
        <v>903.33333333333337</v>
      </c>
      <c r="AD47" s="28">
        <v>-0.22091310751104487</v>
      </c>
      <c r="AE47" s="28"/>
      <c r="AF47" s="27">
        <v>628.66666666666663</v>
      </c>
      <c r="AG47" s="27">
        <v>620.66666666666663</v>
      </c>
      <c r="AH47" s="28">
        <v>-1.2725344644750836</v>
      </c>
      <c r="AI47" s="28"/>
      <c r="AJ47" s="27">
        <v>11626.824000000001</v>
      </c>
      <c r="AK47" s="27">
        <v>11791.538</v>
      </c>
      <c r="AL47" s="28">
        <v>1.4166723431953576</v>
      </c>
      <c r="AM47" s="25"/>
      <c r="AN47" s="89" t="s">
        <v>22</v>
      </c>
      <c r="AO47" s="89"/>
      <c r="AP47" s="27">
        <v>905.88888888888891</v>
      </c>
      <c r="AQ47" s="27">
        <v>904.88888888888891</v>
      </c>
      <c r="AR47" s="28">
        <v>-0.11038881393352629</v>
      </c>
      <c r="AS47" s="28"/>
      <c r="AT47" s="27">
        <v>593</v>
      </c>
      <c r="AU47" s="27">
        <v>619.88888888888891</v>
      </c>
      <c r="AV47" s="28">
        <v>4.5343826119542907</v>
      </c>
      <c r="AW47" s="28"/>
      <c r="AX47" s="125">
        <v>33136.716999999997</v>
      </c>
      <c r="AY47" s="125">
        <v>34800.784</v>
      </c>
      <c r="AZ47" s="28">
        <v>5.0218221678387742</v>
      </c>
      <c r="BA47" s="25"/>
      <c r="BB47" s="89" t="s">
        <v>22</v>
      </c>
      <c r="BC47" s="89"/>
      <c r="BD47" s="125">
        <v>905.75</v>
      </c>
      <c r="BE47" s="125">
        <v>905.16666666666663</v>
      </c>
      <c r="BF47" s="28">
        <v>-6.4403348974151342E-2</v>
      </c>
      <c r="BG47" s="28"/>
      <c r="BH47" s="125">
        <v>604.41666666666663</v>
      </c>
      <c r="BI47" s="125">
        <v>619.75</v>
      </c>
      <c r="BJ47" s="28">
        <v>2.5368812905004923</v>
      </c>
      <c r="BK47" s="28"/>
      <c r="BL47" s="125">
        <v>45452.824000000001</v>
      </c>
      <c r="BM47" s="125">
        <v>46316.959999999999</v>
      </c>
      <c r="BN47" s="28">
        <v>1.901171201155738</v>
      </c>
      <c r="BO47" s="219"/>
      <c r="BP47" s="220"/>
    </row>
    <row r="48" spans="1:68" x14ac:dyDescent="0.25">
      <c r="A48" s="30" t="s">
        <v>76</v>
      </c>
      <c r="B48" s="140">
        <v>181</v>
      </c>
      <c r="C48" s="140">
        <v>184</v>
      </c>
      <c r="D48" s="31">
        <v>184</v>
      </c>
      <c r="E48" s="31">
        <v>184</v>
      </c>
      <c r="F48" s="31">
        <v>183</v>
      </c>
      <c r="G48" s="31">
        <v>183</v>
      </c>
      <c r="H48" s="132">
        <v>0</v>
      </c>
      <c r="I48" s="33"/>
      <c r="J48" s="31">
        <v>152</v>
      </c>
      <c r="K48" s="31">
        <v>96</v>
      </c>
      <c r="L48" s="31">
        <v>113.66666666666667</v>
      </c>
      <c r="M48" s="31">
        <v>150.66666666666666</v>
      </c>
      <c r="N48" s="31">
        <v>126.33333333333333</v>
      </c>
      <c r="O48" s="31">
        <v>137</v>
      </c>
      <c r="P48" s="132">
        <v>8.4432717678100353</v>
      </c>
      <c r="Q48" s="33"/>
      <c r="R48" s="31">
        <v>2779.4459999999999</v>
      </c>
      <c r="S48" s="31">
        <v>917.93399999999997</v>
      </c>
      <c r="T48" s="31">
        <v>1581.999</v>
      </c>
      <c r="U48" s="31">
        <v>2683.3629999999998</v>
      </c>
      <c r="V48" s="31">
        <v>2153.2939999999999</v>
      </c>
      <c r="W48" s="31">
        <v>2525.0740000000001</v>
      </c>
      <c r="X48" s="32">
        <v>17.265640455971187</v>
      </c>
      <c r="Y48" s="25"/>
      <c r="Z48" s="34" t="s">
        <v>76</v>
      </c>
      <c r="AA48" s="14"/>
      <c r="AB48" s="31">
        <v>183</v>
      </c>
      <c r="AC48" s="31">
        <v>183</v>
      </c>
      <c r="AD48" s="32">
        <v>0</v>
      </c>
      <c r="AE48" s="33"/>
      <c r="AF48" s="31">
        <v>138.66666666666666</v>
      </c>
      <c r="AG48" s="31">
        <v>137</v>
      </c>
      <c r="AH48" s="32">
        <v>-1.2019230769230727</v>
      </c>
      <c r="AI48" s="33"/>
      <c r="AJ48" s="31">
        <v>2470.1329999999998</v>
      </c>
      <c r="AK48" s="31">
        <v>2525.0740000000001</v>
      </c>
      <c r="AL48" s="32">
        <v>2.2242122185323732</v>
      </c>
      <c r="AM48" s="25"/>
      <c r="AN48" s="34" t="s">
        <v>76</v>
      </c>
      <c r="AO48" s="14"/>
      <c r="AP48" s="31">
        <v>183</v>
      </c>
      <c r="AQ48" s="31">
        <v>183</v>
      </c>
      <c r="AR48" s="32">
        <v>0</v>
      </c>
      <c r="AS48" s="33"/>
      <c r="AT48" s="31">
        <v>136.44444444444446</v>
      </c>
      <c r="AU48" s="31">
        <v>135.88888888888889</v>
      </c>
      <c r="AV48" s="32">
        <v>-0.40716612377851291</v>
      </c>
      <c r="AW48" s="33"/>
      <c r="AX48" s="124">
        <v>7169.3919999999998</v>
      </c>
      <c r="AY48" s="124">
        <v>7382.5119999999997</v>
      </c>
      <c r="AZ48" s="32">
        <v>2.9726370102234556</v>
      </c>
      <c r="BA48" s="25"/>
      <c r="BB48" s="34" t="s">
        <v>76</v>
      </c>
      <c r="BC48" s="14"/>
      <c r="BD48" s="124">
        <v>183.08333333333334</v>
      </c>
      <c r="BE48" s="124">
        <v>183</v>
      </c>
      <c r="BF48" s="32">
        <v>-4.5516613563956199E-2</v>
      </c>
      <c r="BG48" s="33"/>
      <c r="BH48" s="124">
        <v>138.33333333333334</v>
      </c>
      <c r="BI48" s="124">
        <v>136.33333333333334</v>
      </c>
      <c r="BJ48" s="32">
        <v>-1.4457831325301207</v>
      </c>
      <c r="BK48" s="33"/>
      <c r="BL48" s="124">
        <v>9873.9619999999995</v>
      </c>
      <c r="BM48" s="124">
        <v>9845.9040000000005</v>
      </c>
      <c r="BN48" s="32">
        <v>-0.28416151490150421</v>
      </c>
      <c r="BO48" s="219"/>
      <c r="BP48" s="220"/>
    </row>
    <row r="49" spans="1:68" ht="15" x14ac:dyDescent="0.25">
      <c r="A49" s="35" t="s">
        <v>107</v>
      </c>
      <c r="B49" s="209">
        <v>812</v>
      </c>
      <c r="C49" s="209">
        <v>789</v>
      </c>
      <c r="D49" s="209">
        <v>759</v>
      </c>
      <c r="E49" s="209">
        <v>722</v>
      </c>
      <c r="F49" s="209">
        <v>723</v>
      </c>
      <c r="G49" s="209">
        <v>720.33333333333337</v>
      </c>
      <c r="H49" s="133">
        <v>-0.36883356385430943</v>
      </c>
      <c r="I49" s="33"/>
      <c r="J49" s="36">
        <v>672</v>
      </c>
      <c r="K49" s="36">
        <v>414.66666666666669</v>
      </c>
      <c r="L49" s="36">
        <v>492</v>
      </c>
      <c r="M49" s="36">
        <v>492.66666666666669</v>
      </c>
      <c r="N49" s="36">
        <v>423.33333333333331</v>
      </c>
      <c r="O49" s="36">
        <v>483.66666666666669</v>
      </c>
      <c r="P49" s="133">
        <v>14.251968503937018</v>
      </c>
      <c r="Q49" s="33"/>
      <c r="R49" s="36">
        <v>15938.489</v>
      </c>
      <c r="S49" s="36">
        <v>5262.8239999999996</v>
      </c>
      <c r="T49" s="36">
        <v>9070.1260000000002</v>
      </c>
      <c r="U49" s="36">
        <v>9661.9110000000001</v>
      </c>
      <c r="V49" s="36">
        <v>7686.2849999999999</v>
      </c>
      <c r="W49" s="36">
        <v>9266.4639999999999</v>
      </c>
      <c r="X49" s="33">
        <v>20.55842321745811</v>
      </c>
      <c r="Y49" s="25"/>
      <c r="Z49" s="14" t="s">
        <v>107</v>
      </c>
      <c r="AA49" s="14"/>
      <c r="AB49" s="36">
        <v>722.33333333333337</v>
      </c>
      <c r="AC49" s="36">
        <v>720.33333333333337</v>
      </c>
      <c r="AD49" s="33">
        <v>-0.27688047992616704</v>
      </c>
      <c r="AE49" s="33"/>
      <c r="AF49" s="36">
        <v>490</v>
      </c>
      <c r="AG49" s="36">
        <v>483.66666666666669</v>
      </c>
      <c r="AH49" s="33">
        <v>-1.2925170068027181</v>
      </c>
      <c r="AI49" s="33"/>
      <c r="AJ49" s="36">
        <v>9156.6909999999989</v>
      </c>
      <c r="AK49" s="36">
        <v>9266.4639999999999</v>
      </c>
      <c r="AL49" s="33">
        <v>1.198828266674079</v>
      </c>
      <c r="AM49" s="25"/>
      <c r="AN49" s="14" t="s">
        <v>107</v>
      </c>
      <c r="AO49" s="14"/>
      <c r="AP49" s="36">
        <v>722.88888888888891</v>
      </c>
      <c r="AQ49" s="36">
        <v>721.88888888888891</v>
      </c>
      <c r="AR49" s="33">
        <v>-0.13833384568090468</v>
      </c>
      <c r="AS49" s="33"/>
      <c r="AT49" s="36">
        <v>456.55555555555554</v>
      </c>
      <c r="AU49" s="36">
        <v>484</v>
      </c>
      <c r="AV49" s="33">
        <v>6.0111949379411111</v>
      </c>
      <c r="AW49" s="33"/>
      <c r="AX49" s="123">
        <v>25967.325000000001</v>
      </c>
      <c r="AY49" s="123">
        <v>27418.271999999997</v>
      </c>
      <c r="AZ49" s="33">
        <v>5.5875874777243872</v>
      </c>
      <c r="BA49" s="25"/>
      <c r="BB49" s="14" t="s">
        <v>107</v>
      </c>
      <c r="BC49" s="14"/>
      <c r="BD49" s="123">
        <v>722.66666666666663</v>
      </c>
      <c r="BE49" s="123">
        <v>722.16666666666663</v>
      </c>
      <c r="BF49" s="33">
        <v>-6.918819188191927E-2</v>
      </c>
      <c r="BG49" s="33"/>
      <c r="BH49" s="123">
        <v>466.08333333333331</v>
      </c>
      <c r="BI49" s="123">
        <v>483.41666666666669</v>
      </c>
      <c r="BJ49" s="33">
        <v>3.7189343822635612</v>
      </c>
      <c r="BK49" s="33"/>
      <c r="BL49" s="123">
        <v>35578.862000000001</v>
      </c>
      <c r="BM49" s="123">
        <v>36471.055999999997</v>
      </c>
      <c r="BN49" s="33">
        <v>2.5076518748688326</v>
      </c>
      <c r="BO49" s="219"/>
      <c r="BP49" s="220"/>
    </row>
    <row r="50" spans="1:68" x14ac:dyDescent="0.25">
      <c r="A50" s="73" t="s">
        <v>23</v>
      </c>
      <c r="B50" s="139">
        <v>259</v>
      </c>
      <c r="C50" s="139">
        <v>259</v>
      </c>
      <c r="D50" s="74">
        <v>259</v>
      </c>
      <c r="E50" s="74">
        <v>239</v>
      </c>
      <c r="F50" s="74">
        <v>239</v>
      </c>
      <c r="G50" s="74">
        <v>241</v>
      </c>
      <c r="H50" s="131">
        <v>0.83682008368199945</v>
      </c>
      <c r="I50" s="28"/>
      <c r="J50" s="74">
        <v>197.33333333333334</v>
      </c>
      <c r="K50" s="74">
        <v>70.666666666666671</v>
      </c>
      <c r="L50" s="74">
        <v>106</v>
      </c>
      <c r="M50" s="74">
        <v>136</v>
      </c>
      <c r="N50" s="74">
        <v>119.33333333333333</v>
      </c>
      <c r="O50" s="74">
        <v>105</v>
      </c>
      <c r="P50" s="131">
        <v>-12.011173184357538</v>
      </c>
      <c r="Q50" s="28"/>
      <c r="R50" s="74">
        <v>3697.3679999999999</v>
      </c>
      <c r="S50" s="74">
        <v>835.23500000000001</v>
      </c>
      <c r="T50" s="74">
        <v>1170.8869999999999</v>
      </c>
      <c r="U50" s="74">
        <v>1007.278</v>
      </c>
      <c r="V50" s="74">
        <v>1075.087</v>
      </c>
      <c r="W50" s="74">
        <v>1271.6510000000001</v>
      </c>
      <c r="X50" s="75">
        <v>18.283543564381311</v>
      </c>
      <c r="Y50" s="25"/>
      <c r="Z50" s="88" t="s">
        <v>23</v>
      </c>
      <c r="AA50" s="89"/>
      <c r="AB50" s="74">
        <v>241</v>
      </c>
      <c r="AC50" s="74">
        <v>241</v>
      </c>
      <c r="AD50" s="75">
        <v>0</v>
      </c>
      <c r="AE50" s="28"/>
      <c r="AF50" s="74">
        <v>122</v>
      </c>
      <c r="AG50" s="74">
        <v>105</v>
      </c>
      <c r="AH50" s="75">
        <v>-13.934426229508201</v>
      </c>
      <c r="AI50" s="28"/>
      <c r="AJ50" s="74">
        <v>1237.73</v>
      </c>
      <c r="AK50" s="74">
        <v>1271.6510000000001</v>
      </c>
      <c r="AL50" s="75">
        <v>2.7405815484798923</v>
      </c>
      <c r="AM50" s="25"/>
      <c r="AN50" s="88" t="s">
        <v>23</v>
      </c>
      <c r="AO50" s="89"/>
      <c r="AP50" s="74">
        <v>239</v>
      </c>
      <c r="AQ50" s="74">
        <v>241</v>
      </c>
      <c r="AR50" s="75">
        <v>0.83682008368199945</v>
      </c>
      <c r="AS50" s="28"/>
      <c r="AT50" s="74">
        <v>130</v>
      </c>
      <c r="AU50" s="74">
        <v>116.66666666666667</v>
      </c>
      <c r="AV50" s="75">
        <v>-10.256410256410254</v>
      </c>
      <c r="AW50" s="28"/>
      <c r="AX50" s="122">
        <v>3031.6120000000001</v>
      </c>
      <c r="AY50" s="122">
        <v>3588.4110000000001</v>
      </c>
      <c r="AZ50" s="75">
        <v>18.366433435413242</v>
      </c>
      <c r="BA50" s="25"/>
      <c r="BB50" s="88" t="s">
        <v>23</v>
      </c>
      <c r="BC50" s="89"/>
      <c r="BD50" s="122">
        <v>239</v>
      </c>
      <c r="BE50" s="122">
        <v>240.5</v>
      </c>
      <c r="BF50" s="75">
        <v>0.62761506276149959</v>
      </c>
      <c r="BG50" s="28"/>
      <c r="BH50" s="122">
        <v>131.5</v>
      </c>
      <c r="BI50" s="122">
        <v>121.75</v>
      </c>
      <c r="BJ50" s="75">
        <v>-7.4144486692015228</v>
      </c>
      <c r="BK50" s="28"/>
      <c r="BL50" s="122">
        <v>4016.038</v>
      </c>
      <c r="BM50" s="122">
        <v>4827.8059999999996</v>
      </c>
      <c r="BN50" s="75">
        <v>20.2131553536097</v>
      </c>
      <c r="BO50" s="219"/>
      <c r="BP50" s="220"/>
    </row>
    <row r="51" spans="1:68" x14ac:dyDescent="0.25">
      <c r="A51" s="35" t="s">
        <v>48</v>
      </c>
      <c r="B51" s="209">
        <v>205</v>
      </c>
      <c r="C51" s="209">
        <v>205</v>
      </c>
      <c r="D51" s="36">
        <v>205</v>
      </c>
      <c r="E51" s="36">
        <v>205</v>
      </c>
      <c r="F51" s="36">
        <v>205</v>
      </c>
      <c r="G51" s="36">
        <v>207</v>
      </c>
      <c r="H51" s="133">
        <v>0.97560975609756184</v>
      </c>
      <c r="I51" s="33"/>
      <c r="J51" s="36">
        <v>145</v>
      </c>
      <c r="K51" s="36">
        <v>24.333333333333332</v>
      </c>
      <c r="L51" s="36">
        <v>72</v>
      </c>
      <c r="M51" s="36">
        <v>124</v>
      </c>
      <c r="N51" s="36">
        <v>105.66666666666667</v>
      </c>
      <c r="O51" s="36">
        <v>96</v>
      </c>
      <c r="P51" s="133">
        <v>-9.1482649842271275</v>
      </c>
      <c r="Q51" s="33"/>
      <c r="R51" s="36">
        <v>2946.5010000000002</v>
      </c>
      <c r="S51" s="36">
        <v>155.63399999999999</v>
      </c>
      <c r="T51" s="36">
        <v>587.85</v>
      </c>
      <c r="U51" s="36">
        <v>916.76400000000001</v>
      </c>
      <c r="V51" s="36">
        <v>953.54100000000005</v>
      </c>
      <c r="W51" s="36">
        <v>1153.7639999999999</v>
      </c>
      <c r="X51" s="33">
        <v>20.997838582714312</v>
      </c>
      <c r="Y51" s="25"/>
      <c r="Z51" s="14" t="s">
        <v>48</v>
      </c>
      <c r="AA51" s="14"/>
      <c r="AB51" s="36">
        <v>207</v>
      </c>
      <c r="AC51" s="36">
        <v>207</v>
      </c>
      <c r="AD51" s="33">
        <v>0</v>
      </c>
      <c r="AE51" s="33"/>
      <c r="AF51" s="36">
        <v>111.66666666666667</v>
      </c>
      <c r="AG51" s="36">
        <v>96</v>
      </c>
      <c r="AH51" s="33">
        <v>-14.029850746268657</v>
      </c>
      <c r="AI51" s="33"/>
      <c r="AJ51" s="36">
        <v>1124.8689999999999</v>
      </c>
      <c r="AK51" s="36">
        <v>1153.7639999999999</v>
      </c>
      <c r="AL51" s="33">
        <v>2.568743560361253</v>
      </c>
      <c r="AM51" s="25"/>
      <c r="AN51" s="14" t="s">
        <v>48</v>
      </c>
      <c r="AO51" s="14"/>
      <c r="AP51" s="36">
        <v>205</v>
      </c>
      <c r="AQ51" s="36">
        <v>207</v>
      </c>
      <c r="AR51" s="33">
        <v>0.97560975609756184</v>
      </c>
      <c r="AS51" s="33"/>
      <c r="AT51" s="36">
        <v>114.44444444444444</v>
      </c>
      <c r="AU51" s="36">
        <v>106.44444444444444</v>
      </c>
      <c r="AV51" s="33">
        <v>-6.9902912621359174</v>
      </c>
      <c r="AW51" s="33"/>
      <c r="AX51" s="123">
        <v>2713.4839999999999</v>
      </c>
      <c r="AY51" s="123">
        <v>3252.18</v>
      </c>
      <c r="AZ51" s="33">
        <v>19.852558555716548</v>
      </c>
      <c r="BA51" s="25"/>
      <c r="BB51" s="14" t="s">
        <v>48</v>
      </c>
      <c r="BC51" s="14"/>
      <c r="BD51" s="123">
        <v>205</v>
      </c>
      <c r="BE51" s="123">
        <v>206.5</v>
      </c>
      <c r="BF51" s="33">
        <v>0.73170731707317138</v>
      </c>
      <c r="BG51" s="33"/>
      <c r="BH51" s="123">
        <v>116.75</v>
      </c>
      <c r="BI51" s="123">
        <v>110.91666666666667</v>
      </c>
      <c r="BJ51" s="33">
        <v>-4.9964311206281202</v>
      </c>
      <c r="BK51" s="33"/>
      <c r="BL51" s="123">
        <v>3606.172</v>
      </c>
      <c r="BM51" s="123">
        <v>4372.799</v>
      </c>
      <c r="BN51" s="33">
        <v>21.258747502892273</v>
      </c>
      <c r="BO51" s="219"/>
      <c r="BP51" s="220"/>
    </row>
    <row r="52" spans="1:68" x14ac:dyDescent="0.25">
      <c r="A52" s="30" t="s">
        <v>49</v>
      </c>
      <c r="B52" s="140">
        <v>54</v>
      </c>
      <c r="C52" s="140">
        <v>54</v>
      </c>
      <c r="D52" s="31">
        <v>54</v>
      </c>
      <c r="E52" s="31">
        <v>34</v>
      </c>
      <c r="F52" s="31">
        <v>34</v>
      </c>
      <c r="G52" s="31">
        <v>34</v>
      </c>
      <c r="H52" s="132">
        <v>0</v>
      </c>
      <c r="I52" s="33"/>
      <c r="J52" s="31">
        <v>52.333333333333336</v>
      </c>
      <c r="K52" s="31">
        <v>46.333333333333336</v>
      </c>
      <c r="L52" s="31">
        <v>34</v>
      </c>
      <c r="M52" s="31">
        <v>12</v>
      </c>
      <c r="N52" s="31">
        <v>13.666666666666666</v>
      </c>
      <c r="O52" s="31">
        <v>9</v>
      </c>
      <c r="P52" s="132">
        <v>-34.146341463414629</v>
      </c>
      <c r="Q52" s="33"/>
      <c r="R52" s="31">
        <v>750.86699999999996</v>
      </c>
      <c r="S52" s="31">
        <v>679.601</v>
      </c>
      <c r="T52" s="31">
        <v>583.03700000000003</v>
      </c>
      <c r="U52" s="31">
        <v>90.513999999999996</v>
      </c>
      <c r="V52" s="31">
        <v>121.54600000000001</v>
      </c>
      <c r="W52" s="31">
        <v>117.887</v>
      </c>
      <c r="X52" s="32">
        <v>-3.0103829003011229</v>
      </c>
      <c r="Y52" s="25"/>
      <c r="Z52" s="34" t="s">
        <v>49</v>
      </c>
      <c r="AA52" s="14"/>
      <c r="AB52" s="31">
        <v>34</v>
      </c>
      <c r="AC52" s="31">
        <v>34</v>
      </c>
      <c r="AD52" s="32">
        <v>0</v>
      </c>
      <c r="AE52" s="33"/>
      <c r="AF52" s="31">
        <v>10.333333333333334</v>
      </c>
      <c r="AG52" s="31">
        <v>9</v>
      </c>
      <c r="AH52" s="32">
        <v>-12.903225806451612</v>
      </c>
      <c r="AI52" s="33"/>
      <c r="AJ52" s="31">
        <v>112.861</v>
      </c>
      <c r="AK52" s="31">
        <v>117.887</v>
      </c>
      <c r="AL52" s="32">
        <v>4.453265521304961</v>
      </c>
      <c r="AM52" s="25"/>
      <c r="AN52" s="34" t="s">
        <v>49</v>
      </c>
      <c r="AO52" s="14"/>
      <c r="AP52" s="31">
        <v>34</v>
      </c>
      <c r="AQ52" s="31">
        <v>34</v>
      </c>
      <c r="AR52" s="32">
        <v>0</v>
      </c>
      <c r="AS52" s="33"/>
      <c r="AT52" s="31">
        <v>15.555555555555555</v>
      </c>
      <c r="AU52" s="31">
        <v>10.222222222222221</v>
      </c>
      <c r="AV52" s="32">
        <v>-34.285714285714285</v>
      </c>
      <c r="AW52" s="33"/>
      <c r="AX52" s="124">
        <v>318.12799999999999</v>
      </c>
      <c r="AY52" s="124">
        <v>336.23099999999999</v>
      </c>
      <c r="AZ52" s="32">
        <v>5.690476789216925</v>
      </c>
      <c r="BA52" s="25"/>
      <c r="BB52" s="34" t="s">
        <v>49</v>
      </c>
      <c r="BC52" s="14"/>
      <c r="BD52" s="124">
        <v>34</v>
      </c>
      <c r="BE52" s="124">
        <v>34</v>
      </c>
      <c r="BF52" s="32">
        <v>0</v>
      </c>
      <c r="BG52" s="33"/>
      <c r="BH52" s="124">
        <v>14.75</v>
      </c>
      <c r="BI52" s="124">
        <v>10.833333333333334</v>
      </c>
      <c r="BJ52" s="32">
        <v>-26.55367231638418</v>
      </c>
      <c r="BK52" s="33"/>
      <c r="BL52" s="124">
        <v>409.86599999999999</v>
      </c>
      <c r="BM52" s="124">
        <v>455.00700000000001</v>
      </c>
      <c r="BN52" s="32">
        <v>11.01359956668766</v>
      </c>
      <c r="BO52" s="219"/>
      <c r="BP52" s="220"/>
    </row>
    <row r="53" spans="1:68" x14ac:dyDescent="0.25">
      <c r="A53" s="77" t="s">
        <v>108</v>
      </c>
      <c r="B53" s="208">
        <v>660.66666666666663</v>
      </c>
      <c r="C53" s="208">
        <v>653.33333333333337</v>
      </c>
      <c r="D53" s="27">
        <v>645.66666666666663</v>
      </c>
      <c r="E53" s="27">
        <v>645</v>
      </c>
      <c r="F53" s="27">
        <v>633</v>
      </c>
      <c r="G53" s="27">
        <v>631</v>
      </c>
      <c r="H53" s="24">
        <v>-0.31595576619273258</v>
      </c>
      <c r="I53" s="28"/>
      <c r="J53" s="27">
        <v>434.33333333333331</v>
      </c>
      <c r="K53" s="27">
        <v>263.66666666666669</v>
      </c>
      <c r="L53" s="27">
        <v>251</v>
      </c>
      <c r="M53" s="27">
        <v>268</v>
      </c>
      <c r="N53" s="27">
        <v>270.33333333333331</v>
      </c>
      <c r="O53" s="27">
        <v>266</v>
      </c>
      <c r="P53" s="24">
        <v>-1.602959309494445</v>
      </c>
      <c r="Q53" s="28"/>
      <c r="R53" s="27">
        <v>6251.9380000000001</v>
      </c>
      <c r="S53" s="27">
        <v>2034.44</v>
      </c>
      <c r="T53" s="27">
        <v>2821.57</v>
      </c>
      <c r="U53" s="27">
        <v>3471.3780000000002</v>
      </c>
      <c r="V53" s="27">
        <v>3436.1979999999999</v>
      </c>
      <c r="W53" s="27">
        <v>3366.3969999999999</v>
      </c>
      <c r="X53" s="28">
        <v>-2.0313439446737358</v>
      </c>
      <c r="Y53" s="25"/>
      <c r="Z53" s="77" t="s">
        <v>108</v>
      </c>
      <c r="AA53" s="77"/>
      <c r="AB53" s="27">
        <v>632</v>
      </c>
      <c r="AC53" s="27">
        <v>631</v>
      </c>
      <c r="AD53" s="28">
        <v>-0.15822784810126667</v>
      </c>
      <c r="AE53" s="28"/>
      <c r="AF53" s="27">
        <v>267.66666666666669</v>
      </c>
      <c r="AG53" s="27">
        <v>266</v>
      </c>
      <c r="AH53" s="28">
        <v>-0.62266500622665255</v>
      </c>
      <c r="AI53" s="28"/>
      <c r="AJ53" s="27">
        <v>3430.6860000000001</v>
      </c>
      <c r="AK53" s="27">
        <v>3366.3969999999999</v>
      </c>
      <c r="AL53" s="28">
        <v>-1.8739400807885165</v>
      </c>
      <c r="AM53" s="25"/>
      <c r="AN53" s="77" t="s">
        <v>108</v>
      </c>
      <c r="AO53" s="77"/>
      <c r="AP53" s="27">
        <v>635.66666666666663</v>
      </c>
      <c r="AQ53" s="27">
        <v>631.66666666666663</v>
      </c>
      <c r="AR53" s="28">
        <v>-0.62926061877294215</v>
      </c>
      <c r="AS53" s="28"/>
      <c r="AT53" s="27">
        <v>268.22222222222223</v>
      </c>
      <c r="AU53" s="27">
        <v>267.66666666666669</v>
      </c>
      <c r="AV53" s="28">
        <v>-0.20712510356254432</v>
      </c>
      <c r="AW53" s="28"/>
      <c r="AX53" s="125">
        <v>10041.925999999999</v>
      </c>
      <c r="AY53" s="125">
        <v>9951.6990000000005</v>
      </c>
      <c r="AZ53" s="28">
        <v>-0.89850293658805258</v>
      </c>
      <c r="BA53" s="25"/>
      <c r="BB53" s="77" t="s">
        <v>108</v>
      </c>
      <c r="BC53" s="77"/>
      <c r="BD53" s="125">
        <v>638</v>
      </c>
      <c r="BE53" s="125">
        <v>632</v>
      </c>
      <c r="BF53" s="28">
        <v>-0.94043887147335914</v>
      </c>
      <c r="BG53" s="28"/>
      <c r="BH53" s="125">
        <v>266.83333333333331</v>
      </c>
      <c r="BI53" s="125">
        <v>268.25</v>
      </c>
      <c r="BJ53" s="28">
        <v>0.53091817613992731</v>
      </c>
      <c r="BK53" s="28"/>
      <c r="BL53" s="125">
        <v>13561.205</v>
      </c>
      <c r="BM53" s="125">
        <v>13316.148999999999</v>
      </c>
      <c r="BN53" s="28">
        <v>-1.8070370590224094</v>
      </c>
      <c r="BO53" s="219"/>
      <c r="BP53" s="220"/>
    </row>
    <row r="54" spans="1:68" x14ac:dyDescent="0.25">
      <c r="A54" s="73" t="s">
        <v>25</v>
      </c>
      <c r="B54" s="139">
        <v>502</v>
      </c>
      <c r="C54" s="139">
        <v>502</v>
      </c>
      <c r="D54" s="74">
        <v>502</v>
      </c>
      <c r="E54" s="74">
        <v>502</v>
      </c>
      <c r="F54" s="74">
        <v>486</v>
      </c>
      <c r="G54" s="74">
        <v>489</v>
      </c>
      <c r="H54" s="131">
        <v>0.61728395061728669</v>
      </c>
      <c r="I54" s="28"/>
      <c r="J54" s="74">
        <v>478.66666666666669</v>
      </c>
      <c r="K54" s="74">
        <v>325.33333333333331</v>
      </c>
      <c r="L54" s="74">
        <v>354.66666666666669</v>
      </c>
      <c r="M54" s="74">
        <v>382.66666666666669</v>
      </c>
      <c r="N54" s="74">
        <v>400.66666666666669</v>
      </c>
      <c r="O54" s="74">
        <v>391</v>
      </c>
      <c r="P54" s="131">
        <v>-2.4126455906822053</v>
      </c>
      <c r="Q54" s="28"/>
      <c r="R54" s="74">
        <v>7820.6180000000004</v>
      </c>
      <c r="S54" s="74">
        <v>1909.596</v>
      </c>
      <c r="T54" s="74">
        <v>4056.6350000000002</v>
      </c>
      <c r="U54" s="74">
        <v>5520.6450000000004</v>
      </c>
      <c r="V54" s="74">
        <v>5691.4859999999999</v>
      </c>
      <c r="W54" s="74">
        <v>5761.7579999999998</v>
      </c>
      <c r="X54" s="75">
        <v>1.2346863367493022</v>
      </c>
      <c r="Y54" s="25"/>
      <c r="Z54" s="88" t="s">
        <v>25</v>
      </c>
      <c r="AA54" s="89"/>
      <c r="AB54" s="74">
        <v>488</v>
      </c>
      <c r="AC54" s="74">
        <v>489</v>
      </c>
      <c r="AD54" s="75">
        <v>0.2049180327868827</v>
      </c>
      <c r="AE54" s="28"/>
      <c r="AF54" s="122">
        <v>393.66666666666669</v>
      </c>
      <c r="AG54" s="122">
        <v>391</v>
      </c>
      <c r="AH54" s="75">
        <v>-0.67739204064353187</v>
      </c>
      <c r="AI54" s="28"/>
      <c r="AJ54" s="122">
        <v>5808.5730000000003</v>
      </c>
      <c r="AK54" s="122">
        <v>5761.7579999999998</v>
      </c>
      <c r="AL54" s="75">
        <v>-0.80596387443181428</v>
      </c>
      <c r="AM54" s="25"/>
      <c r="AN54" s="88" t="s">
        <v>25</v>
      </c>
      <c r="AO54" s="89"/>
      <c r="AP54" s="74">
        <v>485.66666666666669</v>
      </c>
      <c r="AQ54" s="74">
        <v>488.22222222222223</v>
      </c>
      <c r="AR54" s="75">
        <v>0.52619537863189958</v>
      </c>
      <c r="AS54" s="28"/>
      <c r="AT54" s="122">
        <v>398.33333333333331</v>
      </c>
      <c r="AU54" s="122">
        <v>389.55555555555554</v>
      </c>
      <c r="AV54" s="75">
        <v>-2.20362622036262</v>
      </c>
      <c r="AW54" s="28"/>
      <c r="AX54" s="122">
        <v>16779.102999999999</v>
      </c>
      <c r="AY54" s="122">
        <v>16849.582999999999</v>
      </c>
      <c r="AZ54" s="75">
        <v>0.42004629210512512</v>
      </c>
      <c r="BA54" s="25"/>
      <c r="BB54" s="88" t="s">
        <v>25</v>
      </c>
      <c r="BC54" s="89"/>
      <c r="BD54" s="122">
        <v>486.91666666666669</v>
      </c>
      <c r="BE54" s="122">
        <v>487.66666666666669</v>
      </c>
      <c r="BF54" s="75">
        <v>0.15403046380284557</v>
      </c>
      <c r="BG54" s="28"/>
      <c r="BH54" s="122">
        <v>396.66666666666669</v>
      </c>
      <c r="BI54" s="122">
        <v>391.16666666666669</v>
      </c>
      <c r="BJ54" s="75">
        <v>-1.3865546218487346</v>
      </c>
      <c r="BK54" s="28"/>
      <c r="BL54" s="122">
        <v>22743.9</v>
      </c>
      <c r="BM54" s="122">
        <v>22758.073</v>
      </c>
      <c r="BN54" s="75">
        <v>6.2315609899799007E-2</v>
      </c>
      <c r="BO54" s="219"/>
      <c r="BP54" s="220"/>
    </row>
    <row r="55" spans="1:68" x14ac:dyDescent="0.25">
      <c r="A55" s="35" t="s">
        <v>76</v>
      </c>
      <c r="B55" s="209">
        <v>203</v>
      </c>
      <c r="C55" s="209">
        <v>209</v>
      </c>
      <c r="D55" s="36">
        <v>210</v>
      </c>
      <c r="E55" s="36">
        <v>210</v>
      </c>
      <c r="F55" s="36">
        <v>200</v>
      </c>
      <c r="G55" s="36">
        <v>200</v>
      </c>
      <c r="H55" s="133">
        <v>0</v>
      </c>
      <c r="I55" s="33"/>
      <c r="J55" s="36">
        <v>196.33333333333334</v>
      </c>
      <c r="K55" s="36">
        <v>136.33333333333334</v>
      </c>
      <c r="L55" s="36">
        <v>157.33333333333334</v>
      </c>
      <c r="M55" s="36">
        <v>167</v>
      </c>
      <c r="N55" s="36">
        <v>177</v>
      </c>
      <c r="O55" s="36">
        <v>174</v>
      </c>
      <c r="P55" s="133">
        <v>-1.6949152542372836</v>
      </c>
      <c r="Q55" s="33"/>
      <c r="R55" s="36">
        <v>3238.2669999999998</v>
      </c>
      <c r="S55" s="36">
        <v>936.58199999999999</v>
      </c>
      <c r="T55" s="36">
        <v>1874.1369999999999</v>
      </c>
      <c r="U55" s="36">
        <v>2528.3220000000001</v>
      </c>
      <c r="V55" s="36">
        <v>2606.6750000000002</v>
      </c>
      <c r="W55" s="36">
        <v>2703.7930000000001</v>
      </c>
      <c r="X55" s="33">
        <v>3.7257425647616138</v>
      </c>
      <c r="Y55" s="25"/>
      <c r="Z55" s="14" t="s">
        <v>76</v>
      </c>
      <c r="AA55" s="14"/>
      <c r="AB55" s="36">
        <v>200</v>
      </c>
      <c r="AC55" s="36">
        <v>200</v>
      </c>
      <c r="AD55" s="33">
        <v>0</v>
      </c>
      <c r="AE55" s="33"/>
      <c r="AF55" s="123">
        <v>177.33333333333334</v>
      </c>
      <c r="AG55" s="123">
        <v>174</v>
      </c>
      <c r="AH55" s="33">
        <v>-1.8796992481203034</v>
      </c>
      <c r="AI55" s="33"/>
      <c r="AJ55" s="123">
        <v>2719.027</v>
      </c>
      <c r="AK55" s="123">
        <v>2703.7930000000001</v>
      </c>
      <c r="AL55" s="33">
        <v>-0.56027395093906085</v>
      </c>
      <c r="AM55" s="25"/>
      <c r="AN55" s="14" t="s">
        <v>76</v>
      </c>
      <c r="AO55" s="14"/>
      <c r="AP55" s="36">
        <v>199.66666666666666</v>
      </c>
      <c r="AQ55" s="36">
        <v>200</v>
      </c>
      <c r="AR55" s="33">
        <v>0.16694490818029983</v>
      </c>
      <c r="AS55" s="33"/>
      <c r="AT55" s="123">
        <v>176.22222222222223</v>
      </c>
      <c r="AU55" s="123">
        <v>174.22222222222223</v>
      </c>
      <c r="AV55" s="33">
        <v>-1.1349306431273631</v>
      </c>
      <c r="AW55" s="33"/>
      <c r="AX55" s="123">
        <v>7749.9870000000001</v>
      </c>
      <c r="AY55" s="123">
        <v>7873.7860000000001</v>
      </c>
      <c r="AZ55" s="33">
        <v>1.5974091311379057</v>
      </c>
      <c r="BA55" s="25"/>
      <c r="BB55" s="14" t="s">
        <v>76</v>
      </c>
      <c r="BC55" s="14"/>
      <c r="BD55" s="123">
        <v>200.5</v>
      </c>
      <c r="BE55" s="123">
        <v>200</v>
      </c>
      <c r="BF55" s="33">
        <v>-0.24937655860348684</v>
      </c>
      <c r="BG55" s="33"/>
      <c r="BH55" s="123">
        <v>175.16666666666666</v>
      </c>
      <c r="BI55" s="123">
        <v>174.75</v>
      </c>
      <c r="BJ55" s="33">
        <v>-0.23786869647953734</v>
      </c>
      <c r="BK55" s="33"/>
      <c r="BL55" s="123">
        <v>10519.973</v>
      </c>
      <c r="BM55" s="123">
        <v>10613.394</v>
      </c>
      <c r="BN55" s="33">
        <v>0.88803459856789946</v>
      </c>
      <c r="BO55" s="219"/>
      <c r="BP55" s="220"/>
    </row>
    <row r="56" spans="1:68" x14ac:dyDescent="0.25">
      <c r="A56" s="30" t="s">
        <v>48</v>
      </c>
      <c r="B56" s="143">
        <v>299</v>
      </c>
      <c r="C56" s="143">
        <v>293</v>
      </c>
      <c r="D56" s="145">
        <v>292</v>
      </c>
      <c r="E56" s="145">
        <v>292</v>
      </c>
      <c r="F56" s="145">
        <v>286</v>
      </c>
      <c r="G56" s="145">
        <v>289</v>
      </c>
      <c r="H56" s="132">
        <v>1.0489510489510412</v>
      </c>
      <c r="I56" s="33"/>
      <c r="J56" s="145">
        <v>282.33333333333331</v>
      </c>
      <c r="K56" s="145">
        <v>189</v>
      </c>
      <c r="L56" s="145">
        <v>197.33333333333334</v>
      </c>
      <c r="M56" s="145">
        <v>215.66666666666666</v>
      </c>
      <c r="N56" s="145">
        <v>223.66666666666666</v>
      </c>
      <c r="O56" s="145">
        <v>217</v>
      </c>
      <c r="P56" s="132">
        <v>-2.9806259314456018</v>
      </c>
      <c r="Q56" s="33"/>
      <c r="R56" s="145">
        <v>4582.3509999999997</v>
      </c>
      <c r="S56" s="145">
        <v>973.01400000000001</v>
      </c>
      <c r="T56" s="145">
        <v>2182.498</v>
      </c>
      <c r="U56" s="145">
        <v>2992.3229999999999</v>
      </c>
      <c r="V56" s="145">
        <v>3084.8110000000001</v>
      </c>
      <c r="W56" s="145">
        <v>3057.9650000000001</v>
      </c>
      <c r="X56" s="32">
        <v>-0.8702640129330419</v>
      </c>
      <c r="Y56" s="25"/>
      <c r="Z56" s="34" t="s">
        <v>48</v>
      </c>
      <c r="AA56" s="14"/>
      <c r="AB56" s="31">
        <v>288</v>
      </c>
      <c r="AC56" s="31">
        <v>289</v>
      </c>
      <c r="AD56" s="32">
        <v>0.34722222222223209</v>
      </c>
      <c r="AE56" s="33"/>
      <c r="AF56" s="124">
        <v>216.33333333333334</v>
      </c>
      <c r="AG56" s="124">
        <v>217</v>
      </c>
      <c r="AH56" s="32">
        <v>0.30816640986131016</v>
      </c>
      <c r="AI56" s="33"/>
      <c r="AJ56" s="124">
        <v>3089.5459999999998</v>
      </c>
      <c r="AK56" s="124">
        <v>3057.9650000000001</v>
      </c>
      <c r="AL56" s="32">
        <v>-1.0221890206522199</v>
      </c>
      <c r="AM56" s="25"/>
      <c r="AN56" s="34" t="s">
        <v>48</v>
      </c>
      <c r="AO56" s="14"/>
      <c r="AP56" s="31">
        <v>286</v>
      </c>
      <c r="AQ56" s="31">
        <v>288.22222222222223</v>
      </c>
      <c r="AR56" s="32">
        <v>0.7770007770007803</v>
      </c>
      <c r="AS56" s="33"/>
      <c r="AT56" s="124">
        <v>222.11111111111111</v>
      </c>
      <c r="AU56" s="124">
        <v>215.33333333333334</v>
      </c>
      <c r="AV56" s="32">
        <v>-3.0515257628814352</v>
      </c>
      <c r="AW56" s="33"/>
      <c r="AX56" s="124">
        <v>9029.116</v>
      </c>
      <c r="AY56" s="124">
        <v>8975.7970000000005</v>
      </c>
      <c r="AZ56" s="32">
        <v>-0.59052292605388246</v>
      </c>
      <c r="BA56" s="25"/>
      <c r="BB56" s="34" t="s">
        <v>48</v>
      </c>
      <c r="BC56" s="14"/>
      <c r="BD56" s="124">
        <v>286.41666666666669</v>
      </c>
      <c r="BE56" s="124">
        <v>287.66666666666669</v>
      </c>
      <c r="BF56" s="32">
        <v>0.43642711667151168</v>
      </c>
      <c r="BG56" s="33"/>
      <c r="BH56" s="124">
        <v>221.5</v>
      </c>
      <c r="BI56" s="124">
        <v>216.41666666666666</v>
      </c>
      <c r="BJ56" s="32">
        <v>-2.2949586155003754</v>
      </c>
      <c r="BK56" s="33"/>
      <c r="BL56" s="124">
        <v>12223.927</v>
      </c>
      <c r="BM56" s="124">
        <v>12144.679</v>
      </c>
      <c r="BN56" s="32">
        <v>-0.64830230088906982</v>
      </c>
      <c r="BO56" s="219"/>
      <c r="BP56" s="220"/>
    </row>
    <row r="57" spans="1:68" x14ac:dyDescent="0.25">
      <c r="A57" s="76" t="s">
        <v>26</v>
      </c>
      <c r="B57" s="208">
        <v>634</v>
      </c>
      <c r="C57" s="208">
        <v>626</v>
      </c>
      <c r="D57" s="27">
        <v>540.66666666666663</v>
      </c>
      <c r="E57" s="27">
        <v>500</v>
      </c>
      <c r="F57" s="27">
        <v>466</v>
      </c>
      <c r="G57" s="27">
        <v>466</v>
      </c>
      <c r="H57" s="24">
        <v>0</v>
      </c>
      <c r="I57" s="28"/>
      <c r="J57" s="27">
        <v>469</v>
      </c>
      <c r="K57" s="27">
        <v>225.66666666666666</v>
      </c>
      <c r="L57" s="27">
        <v>265.66666666666669</v>
      </c>
      <c r="M57" s="27">
        <v>296.33333333333331</v>
      </c>
      <c r="N57" s="27">
        <v>315.66666666666669</v>
      </c>
      <c r="O57" s="27">
        <v>314.33333333333331</v>
      </c>
      <c r="P57" s="24">
        <v>-0.42238648363253084</v>
      </c>
      <c r="Q57" s="28"/>
      <c r="R57" s="27">
        <v>7058.5039999999999</v>
      </c>
      <c r="S57" s="27">
        <v>3202.1759999999999</v>
      </c>
      <c r="T57" s="27">
        <v>3922.1990000000001</v>
      </c>
      <c r="U57" s="27">
        <v>4181.4579999999996</v>
      </c>
      <c r="V57" s="27">
        <v>4674.567</v>
      </c>
      <c r="W57" s="27">
        <v>4654.1400000000003</v>
      </c>
      <c r="X57" s="28">
        <v>-0.43698164985119803</v>
      </c>
      <c r="Y57" s="25"/>
      <c r="Z57" s="89" t="s">
        <v>26</v>
      </c>
      <c r="AA57" s="89"/>
      <c r="AB57" s="27">
        <v>466</v>
      </c>
      <c r="AC57" s="27">
        <v>466</v>
      </c>
      <c r="AD57" s="28">
        <v>0</v>
      </c>
      <c r="AE57" s="28"/>
      <c r="AF57" s="125">
        <v>313.33333333333331</v>
      </c>
      <c r="AG57" s="125">
        <v>314.33333333333331</v>
      </c>
      <c r="AH57" s="28">
        <v>0.31914893617022155</v>
      </c>
      <c r="AI57" s="28"/>
      <c r="AJ57" s="125">
        <v>4598.268</v>
      </c>
      <c r="AK57" s="125">
        <v>4654.1400000000003</v>
      </c>
      <c r="AL57" s="28">
        <v>1.2150661944888785</v>
      </c>
      <c r="AM57" s="25"/>
      <c r="AN57" s="89" t="s">
        <v>26</v>
      </c>
      <c r="AO57" s="89"/>
      <c r="AP57" s="27">
        <v>469.88888888888891</v>
      </c>
      <c r="AQ57" s="27">
        <v>466</v>
      </c>
      <c r="AR57" s="28">
        <v>-0.82761882241665363</v>
      </c>
      <c r="AS57" s="28"/>
      <c r="AT57" s="125">
        <v>311.77777777777777</v>
      </c>
      <c r="AU57" s="125">
        <v>308.22222222222223</v>
      </c>
      <c r="AV57" s="28">
        <v>-1.1404133998574428</v>
      </c>
      <c r="AW57" s="28"/>
      <c r="AX57" s="125">
        <v>13929.303</v>
      </c>
      <c r="AY57" s="125">
        <v>13698.882</v>
      </c>
      <c r="AZ57" s="28">
        <v>-1.6542177307794947</v>
      </c>
      <c r="BA57" s="25"/>
      <c r="BB57" s="89" t="s">
        <v>26</v>
      </c>
      <c r="BC57" s="89"/>
      <c r="BD57" s="125">
        <v>477.66666666666669</v>
      </c>
      <c r="BE57" s="125">
        <v>466</v>
      </c>
      <c r="BF57" s="28">
        <v>-2.4424284717376121</v>
      </c>
      <c r="BG57" s="28"/>
      <c r="BH57" s="125">
        <v>310.16666666666669</v>
      </c>
      <c r="BI57" s="125">
        <v>311.41666666666669</v>
      </c>
      <c r="BJ57" s="28">
        <v>0.40300913487372192</v>
      </c>
      <c r="BK57" s="28"/>
      <c r="BL57" s="125">
        <v>18393.751</v>
      </c>
      <c r="BM57" s="125">
        <v>18338.008999999998</v>
      </c>
      <c r="BN57" s="28">
        <v>-0.30304857339865654</v>
      </c>
      <c r="BO57" s="219"/>
      <c r="BP57" s="220"/>
    </row>
    <row r="58" spans="1:68" x14ac:dyDescent="0.25">
      <c r="A58" s="30" t="s">
        <v>48</v>
      </c>
      <c r="B58" s="140">
        <v>188</v>
      </c>
      <c r="C58" s="140">
        <v>180</v>
      </c>
      <c r="D58" s="31">
        <v>178</v>
      </c>
      <c r="E58" s="31">
        <v>178</v>
      </c>
      <c r="F58" s="31">
        <v>175</v>
      </c>
      <c r="G58" s="31">
        <v>175</v>
      </c>
      <c r="H58" s="132">
        <v>0</v>
      </c>
      <c r="I58" s="210"/>
      <c r="J58" s="31">
        <v>171</v>
      </c>
      <c r="K58" s="31">
        <v>92</v>
      </c>
      <c r="L58" s="31">
        <v>128.66666666666666</v>
      </c>
      <c r="M58" s="31">
        <v>137.66666666666666</v>
      </c>
      <c r="N58" s="31">
        <v>152</v>
      </c>
      <c r="O58" s="31">
        <v>151.33333333333334</v>
      </c>
      <c r="P58" s="132">
        <v>-0.43859649122806044</v>
      </c>
      <c r="Q58" s="210"/>
      <c r="R58" s="31">
        <v>2555.9699999999998</v>
      </c>
      <c r="S58" s="31">
        <v>1455.66</v>
      </c>
      <c r="T58" s="31">
        <v>1948.9059999999999</v>
      </c>
      <c r="U58" s="31">
        <v>1683.6420000000001</v>
      </c>
      <c r="V58" s="31">
        <v>2002.239</v>
      </c>
      <c r="W58" s="31">
        <v>2025.7560000000001</v>
      </c>
      <c r="X58" s="32">
        <v>1.1745351079466504</v>
      </c>
      <c r="Y58" s="25"/>
      <c r="Z58" s="34" t="s">
        <v>48</v>
      </c>
      <c r="AA58" s="14"/>
      <c r="AB58" s="31">
        <v>175</v>
      </c>
      <c r="AC58" s="31">
        <v>175</v>
      </c>
      <c r="AD58" s="32">
        <v>0</v>
      </c>
      <c r="AE58" s="33"/>
      <c r="AF58" s="124">
        <v>149.33333333333334</v>
      </c>
      <c r="AG58" s="124">
        <v>151.33333333333334</v>
      </c>
      <c r="AH58" s="32">
        <v>1.3392857142857206</v>
      </c>
      <c r="AI58" s="33"/>
      <c r="AJ58" s="124">
        <v>1965.21</v>
      </c>
      <c r="AK58" s="124">
        <v>2025.7560000000001</v>
      </c>
      <c r="AL58" s="32">
        <v>3.0808921183995697</v>
      </c>
      <c r="AM58" s="25"/>
      <c r="AN58" s="34" t="s">
        <v>48</v>
      </c>
      <c r="AO58" s="14"/>
      <c r="AP58" s="31">
        <v>175.33333333333334</v>
      </c>
      <c r="AQ58" s="31">
        <v>175</v>
      </c>
      <c r="AR58" s="32">
        <v>-0.19011406844107182</v>
      </c>
      <c r="AS58" s="33"/>
      <c r="AT58" s="124">
        <v>148.77777777777777</v>
      </c>
      <c r="AU58" s="124">
        <v>147.22222222222223</v>
      </c>
      <c r="AV58" s="32">
        <v>-1.0455563853622007</v>
      </c>
      <c r="AW58" s="33"/>
      <c r="AX58" s="124">
        <v>5920.2870000000003</v>
      </c>
      <c r="AY58" s="124">
        <v>5850.84</v>
      </c>
      <c r="AZ58" s="32">
        <v>-1.1730343478280725</v>
      </c>
      <c r="BA58" s="25"/>
      <c r="BB58" s="34" t="s">
        <v>48</v>
      </c>
      <c r="BC58" s="14"/>
      <c r="BD58" s="124">
        <v>176</v>
      </c>
      <c r="BE58" s="124">
        <v>175</v>
      </c>
      <c r="BF58" s="32">
        <v>-0.56818181818182323</v>
      </c>
      <c r="BG58" s="33"/>
      <c r="BH58" s="124">
        <v>147.25</v>
      </c>
      <c r="BI58" s="124">
        <v>148.08333333333334</v>
      </c>
      <c r="BJ58" s="32">
        <v>0.5659309564233217</v>
      </c>
      <c r="BK58" s="33"/>
      <c r="BL58" s="124">
        <v>7733.91</v>
      </c>
      <c r="BM58" s="124">
        <v>7729.4790000000003</v>
      </c>
      <c r="BN58" s="32">
        <v>-5.729314150280107E-2</v>
      </c>
      <c r="BO58" s="219"/>
      <c r="BP58" s="220"/>
    </row>
    <row r="59" spans="1:68" x14ac:dyDescent="0.25">
      <c r="A59" s="35" t="s">
        <v>49</v>
      </c>
      <c r="B59" s="209">
        <v>446</v>
      </c>
      <c r="C59" s="209">
        <v>446</v>
      </c>
      <c r="D59" s="36">
        <v>362.66666666666669</v>
      </c>
      <c r="E59" s="36">
        <v>322</v>
      </c>
      <c r="F59" s="36">
        <v>291</v>
      </c>
      <c r="G59" s="36">
        <v>291</v>
      </c>
      <c r="H59" s="133">
        <v>0</v>
      </c>
      <c r="I59" s="211"/>
      <c r="J59" s="36">
        <v>298</v>
      </c>
      <c r="K59" s="36">
        <v>133.66666666666666</v>
      </c>
      <c r="L59" s="36">
        <v>137</v>
      </c>
      <c r="M59" s="36">
        <v>158.66666666666666</v>
      </c>
      <c r="N59" s="36">
        <v>163.66666666666666</v>
      </c>
      <c r="O59" s="36">
        <v>163</v>
      </c>
      <c r="P59" s="133">
        <v>-0.40733197556007683</v>
      </c>
      <c r="Q59" s="211"/>
      <c r="R59" s="36">
        <v>4502.5339999999997</v>
      </c>
      <c r="S59" s="36">
        <v>1746.5160000000001</v>
      </c>
      <c r="T59" s="36">
        <v>1973.2929999999999</v>
      </c>
      <c r="U59" s="36">
        <v>2497.8159999999998</v>
      </c>
      <c r="V59" s="36">
        <v>2672.328</v>
      </c>
      <c r="W59" s="36">
        <v>2628.384</v>
      </c>
      <c r="X59" s="33">
        <v>-1.6444089198631273</v>
      </c>
      <c r="Y59" s="25"/>
      <c r="Z59" s="14" t="s">
        <v>49</v>
      </c>
      <c r="AA59" s="14"/>
      <c r="AB59" s="36">
        <v>291</v>
      </c>
      <c r="AC59" s="36">
        <v>291</v>
      </c>
      <c r="AD59" s="33">
        <v>0</v>
      </c>
      <c r="AE59" s="33"/>
      <c r="AF59" s="123">
        <v>164</v>
      </c>
      <c r="AG59" s="123">
        <v>163</v>
      </c>
      <c r="AH59" s="33">
        <v>-0.60975609756097615</v>
      </c>
      <c r="AI59" s="33"/>
      <c r="AJ59" s="123">
        <v>2633.058</v>
      </c>
      <c r="AK59" s="123">
        <v>2628.384</v>
      </c>
      <c r="AL59" s="33">
        <v>-0.17751223102567826</v>
      </c>
      <c r="AM59" s="25"/>
      <c r="AN59" s="14" t="s">
        <v>49</v>
      </c>
      <c r="AO59" s="14"/>
      <c r="AP59" s="36">
        <v>294.55555555555554</v>
      </c>
      <c r="AQ59" s="36">
        <v>291</v>
      </c>
      <c r="AR59" s="33">
        <v>-1.2070916635231965</v>
      </c>
      <c r="AS59" s="33"/>
      <c r="AT59" s="123">
        <v>163</v>
      </c>
      <c r="AU59" s="123">
        <v>161</v>
      </c>
      <c r="AV59" s="33">
        <v>-1.2269938650306789</v>
      </c>
      <c r="AW59" s="33"/>
      <c r="AX59" s="123">
        <v>8009.0159999999996</v>
      </c>
      <c r="AY59" s="123">
        <v>7848.0420000000004</v>
      </c>
      <c r="AZ59" s="33">
        <v>-2.0099098316197606</v>
      </c>
      <c r="BA59" s="25"/>
      <c r="BB59" s="14" t="s">
        <v>49</v>
      </c>
      <c r="BC59" s="14"/>
      <c r="BD59" s="123">
        <v>301.66666666666669</v>
      </c>
      <c r="BE59" s="123">
        <v>291</v>
      </c>
      <c r="BF59" s="33">
        <v>-3.5359116022099513</v>
      </c>
      <c r="BG59" s="33"/>
      <c r="BH59" s="123">
        <v>162.91666666666666</v>
      </c>
      <c r="BI59" s="123">
        <v>163.33333333333334</v>
      </c>
      <c r="BJ59" s="33">
        <v>0.25575447570334031</v>
      </c>
      <c r="BK59" s="33"/>
      <c r="BL59" s="123">
        <v>10659.841</v>
      </c>
      <c r="BM59" s="123">
        <v>10608.53</v>
      </c>
      <c r="BN59" s="33">
        <v>-0.48134864300508617</v>
      </c>
      <c r="BO59" s="219"/>
      <c r="BP59" s="220"/>
    </row>
    <row r="60" spans="1:68" x14ac:dyDescent="0.25">
      <c r="A60" s="113" t="s">
        <v>109</v>
      </c>
      <c r="B60" s="139">
        <v>194</v>
      </c>
      <c r="C60" s="139">
        <v>194</v>
      </c>
      <c r="D60" s="74">
        <v>160</v>
      </c>
      <c r="E60" s="74">
        <v>160</v>
      </c>
      <c r="F60" s="74">
        <v>164.66666666666666</v>
      </c>
      <c r="G60" s="74">
        <v>166</v>
      </c>
      <c r="H60" s="131">
        <v>0.80971659919029104</v>
      </c>
      <c r="I60" s="212"/>
      <c r="J60" s="74">
        <v>119.66666666666667</v>
      </c>
      <c r="K60" s="74">
        <v>74</v>
      </c>
      <c r="L60" s="74">
        <v>86.333333333333329</v>
      </c>
      <c r="M60" s="74">
        <v>86</v>
      </c>
      <c r="N60" s="74">
        <v>88.333333333333329</v>
      </c>
      <c r="O60" s="74">
        <v>88.333333333333329</v>
      </c>
      <c r="P60" s="131">
        <v>0</v>
      </c>
      <c r="Q60" s="212"/>
      <c r="R60" s="74">
        <v>2666.7919999999999</v>
      </c>
      <c r="S60" s="74">
        <v>542.28099999999995</v>
      </c>
      <c r="T60" s="74">
        <v>2210.8069999999998</v>
      </c>
      <c r="U60" s="74">
        <v>1500.318</v>
      </c>
      <c r="V60" s="74">
        <v>1472.3589999999999</v>
      </c>
      <c r="W60" s="74">
        <v>1437.3630000000001</v>
      </c>
      <c r="X60" s="75">
        <v>-2.3768659681504212</v>
      </c>
      <c r="Y60" s="25"/>
      <c r="Z60" s="113" t="s">
        <v>109</v>
      </c>
      <c r="AA60" s="89"/>
      <c r="AB60" s="74">
        <v>166.33333333333334</v>
      </c>
      <c r="AC60" s="74">
        <v>166</v>
      </c>
      <c r="AD60" s="75">
        <v>-0.20040080160320661</v>
      </c>
      <c r="AE60" s="28"/>
      <c r="AF60" s="122">
        <v>89.666666666666671</v>
      </c>
      <c r="AG60" s="122">
        <v>88.333333333333329</v>
      </c>
      <c r="AH60" s="75">
        <v>-1.486988847583659</v>
      </c>
      <c r="AI60" s="28"/>
      <c r="AJ60" s="122">
        <v>1428.3119999999999</v>
      </c>
      <c r="AK60" s="122">
        <v>1437.3630000000001</v>
      </c>
      <c r="AL60" s="75">
        <v>0.63368507721002221</v>
      </c>
      <c r="AM60" s="25"/>
      <c r="AN60" s="113" t="s">
        <v>109</v>
      </c>
      <c r="AO60" s="89"/>
      <c r="AP60" s="74">
        <v>163.11111111111111</v>
      </c>
      <c r="AQ60" s="74">
        <v>165.77777777777777</v>
      </c>
      <c r="AR60" s="75">
        <v>1.6348773841961872</v>
      </c>
      <c r="AS60" s="28"/>
      <c r="AT60" s="122">
        <v>86.666666666666671</v>
      </c>
      <c r="AU60" s="122">
        <v>88.555555555555557</v>
      </c>
      <c r="AV60" s="75">
        <v>2.1794871794871717</v>
      </c>
      <c r="AW60" s="28"/>
      <c r="AX60" s="122">
        <v>4318.92</v>
      </c>
      <c r="AY60" s="122">
        <v>4286.1790000000001</v>
      </c>
      <c r="AZ60" s="75">
        <v>-0.75808303927833443</v>
      </c>
      <c r="BA60" s="25"/>
      <c r="BB60" s="113" t="s">
        <v>109</v>
      </c>
      <c r="BC60" s="89"/>
      <c r="BD60" s="122">
        <v>162.33333333333334</v>
      </c>
      <c r="BE60" s="122">
        <v>165.58333333333334</v>
      </c>
      <c r="BF60" s="75">
        <v>2.0020533880903413</v>
      </c>
      <c r="BG60" s="28"/>
      <c r="BH60" s="122">
        <v>86.5</v>
      </c>
      <c r="BI60" s="122">
        <v>88.583333333333329</v>
      </c>
      <c r="BJ60" s="75">
        <v>2.4084778420038422</v>
      </c>
      <c r="BK60" s="28"/>
      <c r="BL60" s="122">
        <v>5767.3320000000003</v>
      </c>
      <c r="BM60" s="122">
        <v>5753.4769999999999</v>
      </c>
      <c r="BN60" s="75">
        <v>-0.24023239862037693</v>
      </c>
      <c r="BO60" s="219"/>
      <c r="BP60" s="220"/>
    </row>
    <row r="61" spans="1:68" x14ac:dyDescent="0.25">
      <c r="A61" s="76" t="s">
        <v>28</v>
      </c>
      <c r="B61" s="208">
        <v>678</v>
      </c>
      <c r="C61" s="208">
        <v>672.33333333333337</v>
      </c>
      <c r="D61" s="27">
        <v>662.66666666666663</v>
      </c>
      <c r="E61" s="27">
        <v>657.66666666666663</v>
      </c>
      <c r="F61" s="27">
        <v>620</v>
      </c>
      <c r="G61" s="27">
        <v>603.33333333333337</v>
      </c>
      <c r="H61" s="24">
        <v>-2.6881720430107503</v>
      </c>
      <c r="I61" s="28"/>
      <c r="J61" s="27">
        <v>639.33333333333337</v>
      </c>
      <c r="K61" s="27">
        <v>314</v>
      </c>
      <c r="L61" s="27">
        <v>495</v>
      </c>
      <c r="M61" s="27">
        <v>579.33333333333337</v>
      </c>
      <c r="N61" s="27">
        <v>570</v>
      </c>
      <c r="O61" s="27">
        <v>566.66666666666663</v>
      </c>
      <c r="P61" s="24">
        <v>-0.58479532163743242</v>
      </c>
      <c r="Q61" s="28"/>
      <c r="R61" s="27">
        <v>25923.501</v>
      </c>
      <c r="S61" s="27">
        <v>10402.995999999999</v>
      </c>
      <c r="T61" s="27">
        <v>19241.257000000001</v>
      </c>
      <c r="U61" s="27">
        <v>21309.55</v>
      </c>
      <c r="V61" s="27">
        <v>19970.78</v>
      </c>
      <c r="W61" s="27">
        <v>20475.208999999999</v>
      </c>
      <c r="X61" s="28">
        <v>2.525835245293373</v>
      </c>
      <c r="Y61" s="25"/>
      <c r="Z61" s="89" t="s">
        <v>28</v>
      </c>
      <c r="AA61" s="89"/>
      <c r="AB61" s="27">
        <v>608</v>
      </c>
      <c r="AC61" s="27">
        <v>603.33333333333337</v>
      </c>
      <c r="AD61" s="28">
        <v>-0.76754385964911132</v>
      </c>
      <c r="AE61" s="28"/>
      <c r="AF61" s="125">
        <v>570.33333333333337</v>
      </c>
      <c r="AG61" s="125">
        <v>566.66666666666663</v>
      </c>
      <c r="AH61" s="28">
        <v>-0.64289888953829033</v>
      </c>
      <c r="AI61" s="28"/>
      <c r="AJ61" s="125">
        <v>20775.492999999999</v>
      </c>
      <c r="AK61" s="125">
        <v>20475.208999999999</v>
      </c>
      <c r="AL61" s="28">
        <v>-1.4453760495599322</v>
      </c>
      <c r="AM61" s="25"/>
      <c r="AN61" s="89" t="s">
        <v>28</v>
      </c>
      <c r="AO61" s="89"/>
      <c r="AP61" s="27">
        <v>629.22222222222217</v>
      </c>
      <c r="AQ61" s="27">
        <v>608.66666666666663</v>
      </c>
      <c r="AR61" s="28">
        <v>-3.2668197068691507</v>
      </c>
      <c r="AS61" s="28"/>
      <c r="AT61" s="125">
        <v>576.55555555555554</v>
      </c>
      <c r="AU61" s="125">
        <v>571.33333333333337</v>
      </c>
      <c r="AV61" s="28">
        <v>-0.90576218924647289</v>
      </c>
      <c r="AW61" s="28"/>
      <c r="AX61" s="125">
        <v>60286.343999999997</v>
      </c>
      <c r="AY61" s="125">
        <v>61503.294000000002</v>
      </c>
      <c r="AZ61" s="28">
        <v>2.0186163553059355</v>
      </c>
      <c r="BA61" s="25"/>
      <c r="BB61" s="89" t="s">
        <v>28</v>
      </c>
      <c r="BC61" s="89"/>
      <c r="BD61" s="125">
        <v>636.33333333333337</v>
      </c>
      <c r="BE61" s="125">
        <v>611.5</v>
      </c>
      <c r="BF61" s="28">
        <v>-3.9025667888947124</v>
      </c>
      <c r="BG61" s="28"/>
      <c r="BH61" s="125">
        <v>574.75</v>
      </c>
      <c r="BI61" s="125">
        <v>571.58333333333337</v>
      </c>
      <c r="BJ61" s="28">
        <v>-0.55096418732781816</v>
      </c>
      <c r="BK61" s="28"/>
      <c r="BL61" s="125">
        <v>80989.822</v>
      </c>
      <c r="BM61" s="125">
        <v>81687.055999999997</v>
      </c>
      <c r="BN61" s="28">
        <v>0.86089089070968683</v>
      </c>
      <c r="BO61" s="219"/>
      <c r="BP61" s="220"/>
    </row>
    <row r="62" spans="1:68" x14ac:dyDescent="0.25">
      <c r="A62" s="30" t="s">
        <v>48</v>
      </c>
      <c r="B62" s="140">
        <v>407</v>
      </c>
      <c r="C62" s="140">
        <v>412.33333333333331</v>
      </c>
      <c r="D62" s="31">
        <v>412</v>
      </c>
      <c r="E62" s="31">
        <v>412</v>
      </c>
      <c r="F62" s="31">
        <v>394</v>
      </c>
      <c r="G62" s="31">
        <v>390.33333333333331</v>
      </c>
      <c r="H62" s="132">
        <v>-0.93062605752961547</v>
      </c>
      <c r="I62" s="33"/>
      <c r="J62" s="31">
        <v>382.66666666666669</v>
      </c>
      <c r="K62" s="31">
        <v>186.66666666666666</v>
      </c>
      <c r="L62" s="31">
        <v>290</v>
      </c>
      <c r="M62" s="31">
        <v>366.66666666666669</v>
      </c>
      <c r="N62" s="31">
        <v>371</v>
      </c>
      <c r="O62" s="31">
        <v>372</v>
      </c>
      <c r="P62" s="132">
        <v>0.26954177897573484</v>
      </c>
      <c r="Q62" s="33"/>
      <c r="R62" s="31">
        <v>15725.329</v>
      </c>
      <c r="S62" s="31">
        <v>6082.4120000000003</v>
      </c>
      <c r="T62" s="31">
        <v>11347.58</v>
      </c>
      <c r="U62" s="31">
        <v>13639.007</v>
      </c>
      <c r="V62" s="31">
        <v>13357.145</v>
      </c>
      <c r="W62" s="31">
        <v>13770.552</v>
      </c>
      <c r="X62" s="32">
        <v>3.0950251719210842</v>
      </c>
      <c r="Y62" s="25"/>
      <c r="Z62" s="34" t="s">
        <v>48</v>
      </c>
      <c r="AA62" s="14"/>
      <c r="AB62" s="31">
        <v>391.66666666666669</v>
      </c>
      <c r="AC62" s="31">
        <v>390.33333333333331</v>
      </c>
      <c r="AD62" s="32">
        <v>-0.34042553191490077</v>
      </c>
      <c r="AE62" s="33"/>
      <c r="AF62" s="124">
        <v>373.33333333333331</v>
      </c>
      <c r="AG62" s="124">
        <v>372</v>
      </c>
      <c r="AH62" s="32">
        <v>-0.35714285714285587</v>
      </c>
      <c r="AI62" s="33"/>
      <c r="AJ62" s="124">
        <v>13617.883</v>
      </c>
      <c r="AK62" s="124">
        <v>13770.552</v>
      </c>
      <c r="AL62" s="32">
        <v>1.1210920228937216</v>
      </c>
      <c r="AM62" s="25"/>
      <c r="AN62" s="34" t="s">
        <v>48</v>
      </c>
      <c r="AO62" s="14"/>
      <c r="AP62" s="31">
        <v>399.22222222222223</v>
      </c>
      <c r="AQ62" s="31">
        <v>392</v>
      </c>
      <c r="AR62" s="32">
        <v>-1.8090731978847807</v>
      </c>
      <c r="AS62" s="33"/>
      <c r="AT62" s="124">
        <v>372.77777777777777</v>
      </c>
      <c r="AU62" s="124">
        <v>374.33333333333331</v>
      </c>
      <c r="AV62" s="32">
        <v>0.41728763040238537</v>
      </c>
      <c r="AW62" s="33"/>
      <c r="AX62" s="124">
        <v>38672.993999999999</v>
      </c>
      <c r="AY62" s="124">
        <v>40948.618999999999</v>
      </c>
      <c r="AZ62" s="32">
        <v>5.8842741785133157</v>
      </c>
      <c r="BA62" s="25"/>
      <c r="BB62" s="34" t="s">
        <v>48</v>
      </c>
      <c r="BC62" s="14"/>
      <c r="BD62" s="124">
        <v>402.58333333333331</v>
      </c>
      <c r="BE62" s="124">
        <v>392.5</v>
      </c>
      <c r="BF62" s="32">
        <v>-2.5046574208238415</v>
      </c>
      <c r="BG62" s="33"/>
      <c r="BH62" s="124">
        <v>369.33333333333331</v>
      </c>
      <c r="BI62" s="124">
        <v>374.25</v>
      </c>
      <c r="BJ62" s="32">
        <v>1.3312274368231014</v>
      </c>
      <c r="BK62" s="33"/>
      <c r="BL62" s="124">
        <v>51751.044000000002</v>
      </c>
      <c r="BM62" s="124">
        <v>54480.58</v>
      </c>
      <c r="BN62" s="32">
        <v>5.2743592960172947</v>
      </c>
      <c r="BO62" s="219"/>
      <c r="BP62" s="220"/>
    </row>
    <row r="63" spans="1:68" x14ac:dyDescent="0.25">
      <c r="A63" s="35" t="s">
        <v>49</v>
      </c>
      <c r="B63" s="209">
        <v>271</v>
      </c>
      <c r="C63" s="209">
        <v>260</v>
      </c>
      <c r="D63" s="213">
        <v>250.66666666666666</v>
      </c>
      <c r="E63" s="213">
        <v>245.66666666666666</v>
      </c>
      <c r="F63" s="213">
        <v>226</v>
      </c>
      <c r="G63" s="213">
        <v>213</v>
      </c>
      <c r="H63" s="133">
        <v>-5.7522123893805288</v>
      </c>
      <c r="I63" s="33"/>
      <c r="J63" s="36">
        <v>256.66666666666669</v>
      </c>
      <c r="K63" s="36">
        <v>127.33333333333333</v>
      </c>
      <c r="L63" s="36">
        <v>205</v>
      </c>
      <c r="M63" s="36">
        <v>212.66666666666666</v>
      </c>
      <c r="N63" s="36">
        <v>199</v>
      </c>
      <c r="O63" s="36">
        <v>194.66666666666666</v>
      </c>
      <c r="P63" s="133">
        <v>-2.1775544388609736</v>
      </c>
      <c r="Q63" s="33"/>
      <c r="R63" s="36">
        <v>10198.172</v>
      </c>
      <c r="S63" s="36">
        <v>4320.5839999999998</v>
      </c>
      <c r="T63" s="36">
        <v>7893.6769999999997</v>
      </c>
      <c r="U63" s="36">
        <v>7670.5429999999997</v>
      </c>
      <c r="V63" s="36">
        <v>6613.6350000000002</v>
      </c>
      <c r="W63" s="36">
        <v>6704.6570000000002</v>
      </c>
      <c r="X63" s="33">
        <v>1.3762779469988828</v>
      </c>
      <c r="Y63" s="25"/>
      <c r="Z63" s="14" t="s">
        <v>49</v>
      </c>
      <c r="AA63" s="14"/>
      <c r="AB63" s="36">
        <v>216.33333333333334</v>
      </c>
      <c r="AC63" s="36">
        <v>213</v>
      </c>
      <c r="AD63" s="33">
        <v>-1.5408320493066285</v>
      </c>
      <c r="AE63" s="33"/>
      <c r="AF63" s="123">
        <v>197</v>
      </c>
      <c r="AG63" s="123">
        <v>194.66666666666666</v>
      </c>
      <c r="AH63" s="33">
        <v>-1.1844331641285955</v>
      </c>
      <c r="AI63" s="33"/>
      <c r="AJ63" s="123">
        <v>7157.61</v>
      </c>
      <c r="AK63" s="123">
        <v>6704.6570000000002</v>
      </c>
      <c r="AL63" s="33">
        <v>-6.3282715878624218</v>
      </c>
      <c r="AM63" s="25"/>
      <c r="AN63" s="14" t="s">
        <v>49</v>
      </c>
      <c r="AO63" s="14"/>
      <c r="AP63" s="36">
        <v>230</v>
      </c>
      <c r="AQ63" s="36">
        <v>216.66666666666666</v>
      </c>
      <c r="AR63" s="33">
        <v>-5.7971014492753659</v>
      </c>
      <c r="AS63" s="33"/>
      <c r="AT63" s="123">
        <v>203.77777777777777</v>
      </c>
      <c r="AU63" s="123">
        <v>197</v>
      </c>
      <c r="AV63" s="33">
        <v>-3.3260632497273734</v>
      </c>
      <c r="AW63" s="33"/>
      <c r="AX63" s="123">
        <v>21613.35</v>
      </c>
      <c r="AY63" s="123">
        <v>20554.674999999999</v>
      </c>
      <c r="AZ63" s="33">
        <v>-4.8982457601436158</v>
      </c>
      <c r="BA63" s="25"/>
      <c r="BB63" s="14" t="s">
        <v>49</v>
      </c>
      <c r="BC63" s="14"/>
      <c r="BD63" s="123">
        <v>233.75</v>
      </c>
      <c r="BE63" s="123">
        <v>219</v>
      </c>
      <c r="BF63" s="33">
        <v>-6.310160427807487</v>
      </c>
      <c r="BG63" s="33"/>
      <c r="BH63" s="123">
        <v>205.41666666666666</v>
      </c>
      <c r="BI63" s="123">
        <v>197.33333333333334</v>
      </c>
      <c r="BJ63" s="33">
        <v>-3.9350912778904568</v>
      </c>
      <c r="BK63" s="33"/>
      <c r="BL63" s="123">
        <v>29238.777999999998</v>
      </c>
      <c r="BM63" s="123">
        <v>27206.475999999999</v>
      </c>
      <c r="BN63" s="33">
        <v>-6.9507077210955952</v>
      </c>
      <c r="BO63" s="219"/>
      <c r="BP63" s="220"/>
    </row>
    <row r="64" spans="1:68" x14ac:dyDescent="0.25">
      <c r="A64" s="73" t="s">
        <v>30</v>
      </c>
      <c r="B64" s="139">
        <v>85</v>
      </c>
      <c r="C64" s="139" t="s">
        <v>80</v>
      </c>
      <c r="D64" s="157" t="s">
        <v>80</v>
      </c>
      <c r="E64" s="157" t="s">
        <v>80</v>
      </c>
      <c r="F64" s="157" t="s">
        <v>80</v>
      </c>
      <c r="G64" s="157" t="s">
        <v>80</v>
      </c>
      <c r="H64" s="131" t="s">
        <v>81</v>
      </c>
      <c r="I64" s="28"/>
      <c r="J64" s="74">
        <v>75</v>
      </c>
      <c r="K64" s="74" t="s">
        <v>80</v>
      </c>
      <c r="L64" s="74" t="s">
        <v>80</v>
      </c>
      <c r="M64" s="74" t="s">
        <v>80</v>
      </c>
      <c r="N64" s="74" t="s">
        <v>80</v>
      </c>
      <c r="O64" s="74" t="s">
        <v>80</v>
      </c>
      <c r="P64" s="131" t="s">
        <v>81</v>
      </c>
      <c r="Q64" s="28"/>
      <c r="R64" s="74">
        <v>811.125</v>
      </c>
      <c r="S64" s="74" t="s">
        <v>80</v>
      </c>
      <c r="T64" s="74" t="s">
        <v>80</v>
      </c>
      <c r="U64" s="74" t="s">
        <v>80</v>
      </c>
      <c r="V64" s="74" t="s">
        <v>80</v>
      </c>
      <c r="W64" s="74" t="s">
        <v>80</v>
      </c>
      <c r="X64" s="75" t="s">
        <v>81</v>
      </c>
      <c r="Y64" s="25"/>
      <c r="Z64" s="88" t="s">
        <v>30</v>
      </c>
      <c r="AA64" s="89"/>
      <c r="AB64" s="74" t="s">
        <v>80</v>
      </c>
      <c r="AC64" s="74" t="s">
        <v>80</v>
      </c>
      <c r="AD64" s="75" t="s">
        <v>81</v>
      </c>
      <c r="AE64" s="28"/>
      <c r="AF64" s="74" t="s">
        <v>80</v>
      </c>
      <c r="AG64" s="74" t="s">
        <v>80</v>
      </c>
      <c r="AH64" s="75" t="s">
        <v>81</v>
      </c>
      <c r="AI64" s="28"/>
      <c r="AJ64" s="74" t="s">
        <v>80</v>
      </c>
      <c r="AK64" s="74" t="s">
        <v>80</v>
      </c>
      <c r="AL64" s="75" t="s">
        <v>81</v>
      </c>
      <c r="AM64" s="25"/>
      <c r="AN64" s="88" t="s">
        <v>30</v>
      </c>
      <c r="AO64" s="89"/>
      <c r="AP64" s="74" t="s">
        <v>80</v>
      </c>
      <c r="AQ64" s="74" t="s">
        <v>80</v>
      </c>
      <c r="AR64" s="75" t="s">
        <v>81</v>
      </c>
      <c r="AS64" s="28"/>
      <c r="AT64" s="74" t="s">
        <v>80</v>
      </c>
      <c r="AU64" s="74" t="s">
        <v>80</v>
      </c>
      <c r="AV64" s="75" t="s">
        <v>81</v>
      </c>
      <c r="AW64" s="28"/>
      <c r="AX64" s="74" t="s">
        <v>80</v>
      </c>
      <c r="AY64" s="74" t="s">
        <v>80</v>
      </c>
      <c r="AZ64" s="75" t="s">
        <v>81</v>
      </c>
      <c r="BA64" s="25"/>
      <c r="BB64" s="88" t="s">
        <v>30</v>
      </c>
      <c r="BC64" s="89"/>
      <c r="BD64" s="74" t="s">
        <v>80</v>
      </c>
      <c r="BE64" s="74" t="s">
        <v>80</v>
      </c>
      <c r="BF64" s="75" t="s">
        <v>81</v>
      </c>
      <c r="BG64" s="28"/>
      <c r="BH64" s="74" t="s">
        <v>80</v>
      </c>
      <c r="BI64" s="74" t="s">
        <v>80</v>
      </c>
      <c r="BJ64" s="75" t="s">
        <v>81</v>
      </c>
      <c r="BK64" s="28"/>
      <c r="BL64" s="74" t="s">
        <v>80</v>
      </c>
      <c r="BM64" s="74" t="s">
        <v>80</v>
      </c>
      <c r="BN64" s="75" t="s">
        <v>81</v>
      </c>
      <c r="BO64" s="219"/>
      <c r="BP64" s="220"/>
    </row>
    <row r="65" spans="1:68" x14ac:dyDescent="0.25">
      <c r="A65" s="35" t="s">
        <v>48</v>
      </c>
      <c r="B65" s="209">
        <v>62</v>
      </c>
      <c r="C65" s="209" t="s">
        <v>80</v>
      </c>
      <c r="D65" s="214" t="s">
        <v>80</v>
      </c>
      <c r="E65" s="214" t="s">
        <v>80</v>
      </c>
      <c r="F65" s="214" t="s">
        <v>80</v>
      </c>
      <c r="G65" s="214" t="s">
        <v>80</v>
      </c>
      <c r="H65" s="133" t="s">
        <v>81</v>
      </c>
      <c r="I65" s="33"/>
      <c r="J65" s="36">
        <v>52.666666666666664</v>
      </c>
      <c r="K65" s="36" t="s">
        <v>80</v>
      </c>
      <c r="L65" s="36" t="s">
        <v>80</v>
      </c>
      <c r="M65" s="36" t="s">
        <v>80</v>
      </c>
      <c r="N65" s="36" t="s">
        <v>80</v>
      </c>
      <c r="O65" s="36" t="s">
        <v>80</v>
      </c>
      <c r="P65" s="133" t="s">
        <v>81</v>
      </c>
      <c r="Q65" s="33"/>
      <c r="R65" s="36">
        <v>632.92499999999995</v>
      </c>
      <c r="S65" s="36" t="s">
        <v>80</v>
      </c>
      <c r="T65" s="36" t="s">
        <v>80</v>
      </c>
      <c r="U65" s="36" t="s">
        <v>80</v>
      </c>
      <c r="V65" s="36" t="s">
        <v>80</v>
      </c>
      <c r="W65" s="36" t="s">
        <v>80</v>
      </c>
      <c r="X65" s="33" t="s">
        <v>81</v>
      </c>
      <c r="Y65" s="25"/>
      <c r="Z65" s="14" t="s">
        <v>48</v>
      </c>
      <c r="AA65" s="14"/>
      <c r="AB65" s="36" t="s">
        <v>80</v>
      </c>
      <c r="AC65" s="36" t="s">
        <v>80</v>
      </c>
      <c r="AD65" s="33" t="s">
        <v>81</v>
      </c>
      <c r="AE65" s="33"/>
      <c r="AF65" s="36" t="s">
        <v>80</v>
      </c>
      <c r="AG65" s="36" t="s">
        <v>80</v>
      </c>
      <c r="AH65" s="33" t="s">
        <v>81</v>
      </c>
      <c r="AI65" s="33"/>
      <c r="AJ65" s="36" t="s">
        <v>80</v>
      </c>
      <c r="AK65" s="36" t="s">
        <v>80</v>
      </c>
      <c r="AL65" s="33" t="s">
        <v>81</v>
      </c>
      <c r="AM65" s="25"/>
      <c r="AN65" s="14" t="s">
        <v>48</v>
      </c>
      <c r="AO65" s="14"/>
      <c r="AP65" s="36" t="s">
        <v>80</v>
      </c>
      <c r="AQ65" s="36" t="s">
        <v>80</v>
      </c>
      <c r="AR65" s="33" t="s">
        <v>81</v>
      </c>
      <c r="AS65" s="33"/>
      <c r="AT65" s="36" t="s">
        <v>80</v>
      </c>
      <c r="AU65" s="36" t="s">
        <v>80</v>
      </c>
      <c r="AV65" s="33" t="s">
        <v>81</v>
      </c>
      <c r="AW65" s="33"/>
      <c r="AX65" s="36" t="s">
        <v>80</v>
      </c>
      <c r="AY65" s="36" t="s">
        <v>80</v>
      </c>
      <c r="AZ65" s="33" t="s">
        <v>81</v>
      </c>
      <c r="BA65" s="25"/>
      <c r="BB65" s="14" t="s">
        <v>48</v>
      </c>
      <c r="BC65" s="14"/>
      <c r="BD65" s="36" t="s">
        <v>80</v>
      </c>
      <c r="BE65" s="36" t="s">
        <v>80</v>
      </c>
      <c r="BF65" s="33" t="s">
        <v>81</v>
      </c>
      <c r="BG65" s="33"/>
      <c r="BH65" s="36" t="s">
        <v>80</v>
      </c>
      <c r="BI65" s="36" t="s">
        <v>80</v>
      </c>
      <c r="BJ65" s="33" t="s">
        <v>81</v>
      </c>
      <c r="BK65" s="33"/>
      <c r="BL65" s="36" t="s">
        <v>80</v>
      </c>
      <c r="BM65" s="36" t="s">
        <v>80</v>
      </c>
      <c r="BN65" s="33" t="s">
        <v>81</v>
      </c>
      <c r="BO65" s="219"/>
      <c r="BP65" s="220"/>
    </row>
    <row r="66" spans="1:68" x14ac:dyDescent="0.25">
      <c r="A66" s="30" t="s">
        <v>49</v>
      </c>
      <c r="B66" s="140">
        <v>23</v>
      </c>
      <c r="C66" s="140" t="s">
        <v>80</v>
      </c>
      <c r="D66" s="158" t="s">
        <v>80</v>
      </c>
      <c r="E66" s="158" t="s">
        <v>80</v>
      </c>
      <c r="F66" s="158" t="s">
        <v>80</v>
      </c>
      <c r="G66" s="158" t="s">
        <v>80</v>
      </c>
      <c r="H66" s="132" t="s">
        <v>81</v>
      </c>
      <c r="I66" s="33"/>
      <c r="J66" s="31">
        <v>22.333333333333332</v>
      </c>
      <c r="K66" s="31" t="s">
        <v>80</v>
      </c>
      <c r="L66" s="31" t="s">
        <v>80</v>
      </c>
      <c r="M66" s="31" t="s">
        <v>80</v>
      </c>
      <c r="N66" s="31" t="s">
        <v>80</v>
      </c>
      <c r="O66" s="31" t="s">
        <v>80</v>
      </c>
      <c r="P66" s="132" t="s">
        <v>81</v>
      </c>
      <c r="Q66" s="33"/>
      <c r="R66" s="31">
        <v>178.2</v>
      </c>
      <c r="S66" s="31" t="s">
        <v>80</v>
      </c>
      <c r="T66" s="31" t="s">
        <v>80</v>
      </c>
      <c r="U66" s="31" t="s">
        <v>80</v>
      </c>
      <c r="V66" s="31" t="s">
        <v>80</v>
      </c>
      <c r="W66" s="31" t="s">
        <v>80</v>
      </c>
      <c r="X66" s="32" t="s">
        <v>81</v>
      </c>
      <c r="Y66" s="25"/>
      <c r="Z66" s="34" t="s">
        <v>49</v>
      </c>
      <c r="AA66" s="14"/>
      <c r="AB66" s="31" t="s">
        <v>80</v>
      </c>
      <c r="AC66" s="31" t="s">
        <v>80</v>
      </c>
      <c r="AD66" s="32" t="s">
        <v>81</v>
      </c>
      <c r="AE66" s="33"/>
      <c r="AF66" s="31" t="s">
        <v>80</v>
      </c>
      <c r="AG66" s="31" t="s">
        <v>80</v>
      </c>
      <c r="AH66" s="32" t="s">
        <v>81</v>
      </c>
      <c r="AI66" s="33"/>
      <c r="AJ66" s="31" t="s">
        <v>80</v>
      </c>
      <c r="AK66" s="31" t="s">
        <v>80</v>
      </c>
      <c r="AL66" s="32" t="s">
        <v>81</v>
      </c>
      <c r="AM66" s="25"/>
      <c r="AN66" s="34" t="s">
        <v>49</v>
      </c>
      <c r="AO66" s="14"/>
      <c r="AP66" s="31" t="s">
        <v>80</v>
      </c>
      <c r="AQ66" s="31" t="s">
        <v>80</v>
      </c>
      <c r="AR66" s="32" t="s">
        <v>81</v>
      </c>
      <c r="AS66" s="33"/>
      <c r="AT66" s="31" t="s">
        <v>80</v>
      </c>
      <c r="AU66" s="31" t="s">
        <v>80</v>
      </c>
      <c r="AV66" s="32" t="s">
        <v>81</v>
      </c>
      <c r="AW66" s="33"/>
      <c r="AX66" s="31" t="s">
        <v>80</v>
      </c>
      <c r="AY66" s="31" t="s">
        <v>80</v>
      </c>
      <c r="AZ66" s="32" t="s">
        <v>81</v>
      </c>
      <c r="BA66" s="25"/>
      <c r="BB66" s="34" t="s">
        <v>49</v>
      </c>
      <c r="BC66" s="14"/>
      <c r="BD66" s="31" t="s">
        <v>80</v>
      </c>
      <c r="BE66" s="31" t="s">
        <v>80</v>
      </c>
      <c r="BF66" s="32" t="s">
        <v>81</v>
      </c>
      <c r="BG66" s="33"/>
      <c r="BH66" s="31" t="s">
        <v>80</v>
      </c>
      <c r="BI66" s="31" t="s">
        <v>80</v>
      </c>
      <c r="BJ66" s="32" t="s">
        <v>81</v>
      </c>
      <c r="BK66" s="33"/>
      <c r="BL66" s="31" t="s">
        <v>80</v>
      </c>
      <c r="BM66" s="31" t="s">
        <v>80</v>
      </c>
      <c r="BN66" s="32" t="s">
        <v>81</v>
      </c>
      <c r="BO66" s="219"/>
      <c r="BP66" s="220"/>
    </row>
    <row r="67" spans="1:68" x14ac:dyDescent="0.25">
      <c r="A67" s="77" t="s">
        <v>110</v>
      </c>
      <c r="B67" s="208">
        <v>532</v>
      </c>
      <c r="C67" s="208">
        <v>532</v>
      </c>
      <c r="D67" s="27">
        <v>532</v>
      </c>
      <c r="E67" s="27">
        <v>534</v>
      </c>
      <c r="F67" s="27">
        <v>532</v>
      </c>
      <c r="G67" s="27">
        <v>532</v>
      </c>
      <c r="H67" s="24">
        <v>0</v>
      </c>
      <c r="I67" s="28"/>
      <c r="J67" s="27">
        <v>437.33333333333331</v>
      </c>
      <c r="K67" s="27">
        <v>269.33333333333331</v>
      </c>
      <c r="L67" s="27">
        <v>306.33333333333331</v>
      </c>
      <c r="M67" s="27">
        <v>361</v>
      </c>
      <c r="N67" s="27">
        <v>343.66666666666669</v>
      </c>
      <c r="O67" s="27">
        <v>345</v>
      </c>
      <c r="P67" s="24">
        <v>0.38797284190106307</v>
      </c>
      <c r="Q67" s="28"/>
      <c r="R67" s="27">
        <v>4512.5469999999996</v>
      </c>
      <c r="S67" s="27">
        <v>1172.768</v>
      </c>
      <c r="T67" s="27">
        <v>1969.8340000000001</v>
      </c>
      <c r="U67" s="27">
        <v>3356.0830000000001</v>
      </c>
      <c r="V67" s="27">
        <v>2979.9549999999999</v>
      </c>
      <c r="W67" s="27">
        <v>3150.212</v>
      </c>
      <c r="X67" s="28">
        <v>5.713408423952715</v>
      </c>
      <c r="Y67" s="25"/>
      <c r="Z67" s="77" t="s">
        <v>110</v>
      </c>
      <c r="AA67" s="77"/>
      <c r="AB67" s="27">
        <v>532</v>
      </c>
      <c r="AC67" s="27">
        <v>532</v>
      </c>
      <c r="AD67" s="28">
        <v>0</v>
      </c>
      <c r="AE67" s="28"/>
      <c r="AF67" s="125">
        <v>345</v>
      </c>
      <c r="AG67" s="125">
        <v>345</v>
      </c>
      <c r="AH67" s="28">
        <v>0</v>
      </c>
      <c r="AI67" s="28"/>
      <c r="AJ67" s="125">
        <v>3269.4459999999999</v>
      </c>
      <c r="AK67" s="125">
        <v>3150.212</v>
      </c>
      <c r="AL67" s="28">
        <v>-3.6469175511692153</v>
      </c>
      <c r="AM67" s="25"/>
      <c r="AN67" s="77" t="s">
        <v>110</v>
      </c>
      <c r="AO67" s="77"/>
      <c r="AP67" s="27">
        <v>532</v>
      </c>
      <c r="AQ67" s="27">
        <v>532</v>
      </c>
      <c r="AR67" s="28">
        <v>0</v>
      </c>
      <c r="AS67" s="28"/>
      <c r="AT67" s="125">
        <v>340.33333333333331</v>
      </c>
      <c r="AU67" s="125">
        <v>336.66666666666669</v>
      </c>
      <c r="AV67" s="28">
        <v>-1.0773751224289807</v>
      </c>
      <c r="AW67" s="28"/>
      <c r="AX67" s="125">
        <v>8560.5910000000003</v>
      </c>
      <c r="AY67" s="125">
        <v>9277.0490000000009</v>
      </c>
      <c r="AZ67" s="28">
        <v>8.3692586177753547</v>
      </c>
      <c r="BA67" s="25"/>
      <c r="BB67" s="77" t="s">
        <v>110</v>
      </c>
      <c r="BC67" s="77"/>
      <c r="BD67" s="125">
        <v>532</v>
      </c>
      <c r="BE67" s="125">
        <v>532</v>
      </c>
      <c r="BF67" s="28">
        <v>0</v>
      </c>
      <c r="BG67" s="28"/>
      <c r="BH67" s="125">
        <v>342.08333333333331</v>
      </c>
      <c r="BI67" s="125">
        <v>332.91666666666669</v>
      </c>
      <c r="BJ67" s="28">
        <v>-2.6796589524969439</v>
      </c>
      <c r="BK67" s="28"/>
      <c r="BL67" s="125">
        <v>11814.875</v>
      </c>
      <c r="BM67" s="125">
        <v>11858.744000000001</v>
      </c>
      <c r="BN67" s="28">
        <v>0.37130312423958589</v>
      </c>
      <c r="BO67" s="219"/>
      <c r="BP67" s="220"/>
    </row>
    <row r="68" spans="1:68" ht="15" x14ac:dyDescent="0.25">
      <c r="A68" s="73" t="s">
        <v>111</v>
      </c>
      <c r="B68" s="139">
        <v>483.33333333333331</v>
      </c>
      <c r="C68" s="139">
        <v>482</v>
      </c>
      <c r="D68" s="74">
        <v>482</v>
      </c>
      <c r="E68" s="74">
        <v>482</v>
      </c>
      <c r="F68" s="74">
        <v>284</v>
      </c>
      <c r="G68" s="74">
        <v>284</v>
      </c>
      <c r="H68" s="131">
        <v>0</v>
      </c>
      <c r="I68" s="28"/>
      <c r="J68" s="74">
        <v>130.66666666666666</v>
      </c>
      <c r="K68" s="74">
        <v>24.333333333333332</v>
      </c>
      <c r="L68" s="74">
        <v>59</v>
      </c>
      <c r="M68" s="74">
        <v>54.666666666666664</v>
      </c>
      <c r="N68" s="74">
        <v>113.33333333333333</v>
      </c>
      <c r="O68" s="74">
        <v>86.333333333333329</v>
      </c>
      <c r="P68" s="131">
        <v>-23.82352941176471</v>
      </c>
      <c r="Q68" s="28"/>
      <c r="R68" s="74">
        <v>1559.9880000000001</v>
      </c>
      <c r="S68" s="74">
        <v>34.218000000000004</v>
      </c>
      <c r="T68" s="74">
        <v>284.291</v>
      </c>
      <c r="U68" s="74">
        <v>301.55399999999997</v>
      </c>
      <c r="V68" s="74">
        <v>1387.4760000000001</v>
      </c>
      <c r="W68" s="74">
        <v>752.351</v>
      </c>
      <c r="X68" s="75">
        <v>-45.775566568358663</v>
      </c>
      <c r="Y68" s="25"/>
      <c r="Z68" s="88" t="s">
        <v>111</v>
      </c>
      <c r="AA68" s="89"/>
      <c r="AB68" s="74">
        <v>284</v>
      </c>
      <c r="AC68" s="74">
        <v>284</v>
      </c>
      <c r="AD68" s="75">
        <v>0</v>
      </c>
      <c r="AE68" s="28"/>
      <c r="AF68" s="122">
        <v>94.666666666666671</v>
      </c>
      <c r="AG68" s="122">
        <v>86.333333333333329</v>
      </c>
      <c r="AH68" s="75">
        <v>-8.8028169014084607</v>
      </c>
      <c r="AI68" s="28"/>
      <c r="AJ68" s="122">
        <v>927.70399999999995</v>
      </c>
      <c r="AK68" s="122">
        <v>752.351</v>
      </c>
      <c r="AL68" s="75">
        <v>-18.901826444641824</v>
      </c>
      <c r="AM68" s="25"/>
      <c r="AN68" s="88" t="s">
        <v>111</v>
      </c>
      <c r="AO68" s="89"/>
      <c r="AP68" s="74">
        <v>284</v>
      </c>
      <c r="AQ68" s="74">
        <v>284</v>
      </c>
      <c r="AR68" s="75">
        <v>0</v>
      </c>
      <c r="AS68" s="28"/>
      <c r="AT68" s="74">
        <v>103.88888888888889</v>
      </c>
      <c r="AU68" s="74">
        <v>90.555555555555557</v>
      </c>
      <c r="AV68" s="75">
        <v>-12.834224598930478</v>
      </c>
      <c r="AW68" s="28"/>
      <c r="AX68" s="74">
        <v>3240.357</v>
      </c>
      <c r="AY68" s="74">
        <v>2574.4140000000002</v>
      </c>
      <c r="AZ68" s="75">
        <v>-20.551531821956647</v>
      </c>
      <c r="BA68" s="25"/>
      <c r="BB68" s="88" t="s">
        <v>111</v>
      </c>
      <c r="BC68" s="89"/>
      <c r="BD68" s="122">
        <v>333.5</v>
      </c>
      <c r="BE68" s="122">
        <v>284</v>
      </c>
      <c r="BF68" s="75">
        <v>-14.842578710644682</v>
      </c>
      <c r="BG68" s="28"/>
      <c r="BH68" s="122">
        <v>91.25</v>
      </c>
      <c r="BI68" s="122">
        <v>91.5</v>
      </c>
      <c r="BJ68" s="75">
        <v>0.273972602739736</v>
      </c>
      <c r="BK68" s="28"/>
      <c r="BL68" s="122">
        <v>3566.4290000000001</v>
      </c>
      <c r="BM68" s="122">
        <v>3653.7049999999999</v>
      </c>
      <c r="BN68" s="75">
        <v>2.4471537215517314</v>
      </c>
      <c r="BO68" s="219"/>
      <c r="BP68" s="220"/>
    </row>
    <row r="69" spans="1:68" x14ac:dyDescent="0.25">
      <c r="A69" s="76" t="s">
        <v>33</v>
      </c>
      <c r="B69" s="208">
        <v>1002</v>
      </c>
      <c r="C69" s="208">
        <v>1002</v>
      </c>
      <c r="D69" s="27">
        <v>1002</v>
      </c>
      <c r="E69" s="27">
        <v>1002</v>
      </c>
      <c r="F69" s="27">
        <v>992</v>
      </c>
      <c r="G69" s="27">
        <v>990</v>
      </c>
      <c r="H69" s="24">
        <v>-0.20161290322581182</v>
      </c>
      <c r="I69" s="28"/>
      <c r="J69" s="27">
        <v>910</v>
      </c>
      <c r="K69" s="27">
        <v>488.66666666666669</v>
      </c>
      <c r="L69" s="27">
        <v>754</v>
      </c>
      <c r="M69" s="27">
        <v>794.33333333333337</v>
      </c>
      <c r="N69" s="27">
        <v>771.66666666666663</v>
      </c>
      <c r="O69" s="27">
        <v>738.33333333333337</v>
      </c>
      <c r="P69" s="24">
        <v>-4.31965442764578</v>
      </c>
      <c r="Q69" s="28"/>
      <c r="R69" s="27">
        <v>13030.68</v>
      </c>
      <c r="S69" s="27">
        <v>4911.9170000000004</v>
      </c>
      <c r="T69" s="27">
        <v>7814.2280000000001</v>
      </c>
      <c r="U69" s="27">
        <v>8658.1409999999996</v>
      </c>
      <c r="V69" s="27">
        <v>7991.518</v>
      </c>
      <c r="W69" s="27">
        <v>7734.5150000000003</v>
      </c>
      <c r="X69" s="28">
        <v>-3.2159472080273033</v>
      </c>
      <c r="Y69" s="25"/>
      <c r="Z69" s="89" t="s">
        <v>33</v>
      </c>
      <c r="AA69" s="89"/>
      <c r="AB69" s="27">
        <v>991.66666666666663</v>
      </c>
      <c r="AC69" s="27">
        <v>990</v>
      </c>
      <c r="AD69" s="28">
        <v>-0.16806722689075571</v>
      </c>
      <c r="AE69" s="28"/>
      <c r="AF69" s="125">
        <v>750.66666666666663</v>
      </c>
      <c r="AG69" s="125">
        <v>738.33333333333337</v>
      </c>
      <c r="AH69" s="28">
        <v>-1.6429840142095808</v>
      </c>
      <c r="AI69" s="28"/>
      <c r="AJ69" s="125">
        <v>7715.951</v>
      </c>
      <c r="AK69" s="125">
        <v>7734.5150000000003</v>
      </c>
      <c r="AL69" s="28">
        <v>0.24059250765071649</v>
      </c>
      <c r="AM69" s="25"/>
      <c r="AN69" s="89" t="s">
        <v>33</v>
      </c>
      <c r="AO69" s="89"/>
      <c r="AP69" s="27">
        <v>996.55555555555554</v>
      </c>
      <c r="AQ69" s="27">
        <v>991.22222222222217</v>
      </c>
      <c r="AR69" s="28">
        <v>-0.5351767198126911</v>
      </c>
      <c r="AS69" s="28"/>
      <c r="AT69" s="27">
        <v>784.33333333333337</v>
      </c>
      <c r="AU69" s="27">
        <v>741.44444444444446</v>
      </c>
      <c r="AV69" s="28">
        <v>-5.4681966284176209</v>
      </c>
      <c r="AW69" s="28"/>
      <c r="AX69" s="27">
        <v>24401.037</v>
      </c>
      <c r="AY69" s="27">
        <v>23040.816999999999</v>
      </c>
      <c r="AZ69" s="28">
        <v>-5.5744352176507972</v>
      </c>
      <c r="BA69" s="25"/>
      <c r="BB69" s="89" t="s">
        <v>33</v>
      </c>
      <c r="BC69" s="89"/>
      <c r="BD69" s="125">
        <v>999.66666666666663</v>
      </c>
      <c r="BE69" s="125">
        <v>991.41666666666663</v>
      </c>
      <c r="BF69" s="28">
        <v>-0.82527509169723068</v>
      </c>
      <c r="BG69" s="28"/>
      <c r="BH69" s="125">
        <v>788.83333333333337</v>
      </c>
      <c r="BI69" s="125">
        <v>744.75</v>
      </c>
      <c r="BJ69" s="28">
        <v>-5.588421719839431</v>
      </c>
      <c r="BK69" s="28"/>
      <c r="BL69" s="125">
        <v>33077.851000000002</v>
      </c>
      <c r="BM69" s="125">
        <v>30857.78</v>
      </c>
      <c r="BN69" s="28">
        <v>-6.7116542728244415</v>
      </c>
      <c r="BO69" s="219"/>
      <c r="BP69" s="220"/>
    </row>
    <row r="70" spans="1:68" s="2" customFormat="1" x14ac:dyDescent="0.25">
      <c r="A70" s="30" t="s">
        <v>48</v>
      </c>
      <c r="B70" s="140">
        <v>541</v>
      </c>
      <c r="C70" s="140">
        <v>541</v>
      </c>
      <c r="D70" s="31">
        <v>539</v>
      </c>
      <c r="E70" s="31">
        <v>538</v>
      </c>
      <c r="F70" s="31">
        <v>544</v>
      </c>
      <c r="G70" s="31">
        <v>544</v>
      </c>
      <c r="H70" s="132">
        <v>0</v>
      </c>
      <c r="I70" s="91"/>
      <c r="J70" s="31">
        <v>514.33333333333337</v>
      </c>
      <c r="K70" s="31">
        <v>265.33333333333331</v>
      </c>
      <c r="L70" s="31">
        <v>402.33333333333331</v>
      </c>
      <c r="M70" s="31">
        <v>437.66666666666669</v>
      </c>
      <c r="N70" s="31">
        <v>412</v>
      </c>
      <c r="O70" s="31">
        <v>410.33333333333331</v>
      </c>
      <c r="P70" s="132">
        <v>-0.4045307443365731</v>
      </c>
      <c r="Q70" s="91"/>
      <c r="R70" s="31">
        <v>8003.9350000000004</v>
      </c>
      <c r="S70" s="31">
        <v>3516.8090000000002</v>
      </c>
      <c r="T70" s="31">
        <v>4321.7219999999998</v>
      </c>
      <c r="U70" s="31">
        <v>4871.4679999999998</v>
      </c>
      <c r="V70" s="31">
        <v>4376.3779999999997</v>
      </c>
      <c r="W70" s="31">
        <v>4300.6970000000001</v>
      </c>
      <c r="X70" s="32">
        <v>-1.729306746355086</v>
      </c>
      <c r="Y70" s="226"/>
      <c r="Z70" s="34" t="s">
        <v>48</v>
      </c>
      <c r="AA70" s="43"/>
      <c r="AB70" s="31">
        <v>544</v>
      </c>
      <c r="AC70" s="31">
        <v>544</v>
      </c>
      <c r="AD70" s="32">
        <v>0</v>
      </c>
      <c r="AE70" s="91"/>
      <c r="AF70" s="124">
        <v>412</v>
      </c>
      <c r="AG70" s="124">
        <v>410.33333333333331</v>
      </c>
      <c r="AH70" s="32">
        <v>-0.4045307443365731</v>
      </c>
      <c r="AI70" s="91"/>
      <c r="AJ70" s="124">
        <v>4272.6930000000002</v>
      </c>
      <c r="AK70" s="124">
        <v>4300.6970000000001</v>
      </c>
      <c r="AL70" s="32">
        <v>0.65541802324668996</v>
      </c>
      <c r="AM70" s="226"/>
      <c r="AN70" s="34" t="s">
        <v>48</v>
      </c>
      <c r="AO70" s="43"/>
      <c r="AP70" s="31">
        <v>544.44444444444446</v>
      </c>
      <c r="AQ70" s="31">
        <v>544</v>
      </c>
      <c r="AR70" s="32">
        <v>-8.1632653061225469E-2</v>
      </c>
      <c r="AS70" s="91"/>
      <c r="AT70" s="31">
        <v>424.44444444444446</v>
      </c>
      <c r="AU70" s="31">
        <v>409.33333333333331</v>
      </c>
      <c r="AV70" s="32">
        <v>-3.5602094240837823</v>
      </c>
      <c r="AW70" s="91"/>
      <c r="AX70" s="31">
        <v>13588.157999999999</v>
      </c>
      <c r="AY70" s="31">
        <v>12806.025</v>
      </c>
      <c r="AZ70" s="32">
        <v>-5.7559898847216795</v>
      </c>
      <c r="BA70" s="226"/>
      <c r="BB70" s="34" t="s">
        <v>48</v>
      </c>
      <c r="BC70" s="43"/>
      <c r="BD70" s="124">
        <v>542.83333333333337</v>
      </c>
      <c r="BE70" s="124">
        <v>544</v>
      </c>
      <c r="BF70" s="32">
        <v>0.2149217070924081</v>
      </c>
      <c r="BG70" s="91"/>
      <c r="BH70" s="124">
        <v>427.83333333333331</v>
      </c>
      <c r="BI70" s="124">
        <v>408.25</v>
      </c>
      <c r="BJ70" s="32">
        <v>-4.577327619789628</v>
      </c>
      <c r="BK70" s="91"/>
      <c r="BL70" s="124">
        <v>18416.903999999999</v>
      </c>
      <c r="BM70" s="124">
        <v>17098.913</v>
      </c>
      <c r="BN70" s="32">
        <v>-7.1564199932844241</v>
      </c>
      <c r="BO70" s="222"/>
      <c r="BP70" s="223"/>
    </row>
    <row r="71" spans="1:68" x14ac:dyDescent="0.25">
      <c r="A71" s="15" t="s">
        <v>49</v>
      </c>
      <c r="B71" s="215">
        <v>461</v>
      </c>
      <c r="C71" s="215">
        <v>461</v>
      </c>
      <c r="D71" s="119">
        <v>463</v>
      </c>
      <c r="E71" s="119">
        <v>464</v>
      </c>
      <c r="F71" s="119">
        <v>448</v>
      </c>
      <c r="G71" s="119">
        <v>446</v>
      </c>
      <c r="H71" s="216">
        <v>-0.44642857142856984</v>
      </c>
      <c r="I71" s="33"/>
      <c r="J71" s="119">
        <v>395.66666666666669</v>
      </c>
      <c r="K71" s="119">
        <v>223.33333333333334</v>
      </c>
      <c r="L71" s="119">
        <v>351.66666666666669</v>
      </c>
      <c r="M71" s="119">
        <v>356.66666666666669</v>
      </c>
      <c r="N71" s="119">
        <v>359.66666666666669</v>
      </c>
      <c r="O71" s="119">
        <v>328</v>
      </c>
      <c r="P71" s="216">
        <v>-8.8044485634847121</v>
      </c>
      <c r="Q71" s="33"/>
      <c r="R71" s="119">
        <v>5026.7449999999999</v>
      </c>
      <c r="S71" s="119">
        <v>1395.1079999999999</v>
      </c>
      <c r="T71" s="119">
        <v>3492.5059999999999</v>
      </c>
      <c r="U71" s="119">
        <v>3786.6729999999998</v>
      </c>
      <c r="V71" s="119">
        <v>3615.14</v>
      </c>
      <c r="W71" s="119">
        <v>3433.8180000000002</v>
      </c>
      <c r="X71" s="120">
        <v>-5.0156287170068037</v>
      </c>
      <c r="Y71" s="25"/>
      <c r="Z71" s="16" t="s">
        <v>49</v>
      </c>
      <c r="AA71" s="14"/>
      <c r="AB71" s="119">
        <v>447.66666666666669</v>
      </c>
      <c r="AC71" s="119">
        <v>446</v>
      </c>
      <c r="AD71" s="120">
        <v>-0.37230081906181045</v>
      </c>
      <c r="AE71" s="33"/>
      <c r="AF71" s="217">
        <v>338.66666666666669</v>
      </c>
      <c r="AG71" s="217">
        <v>328</v>
      </c>
      <c r="AH71" s="120">
        <v>-3.1496062992126039</v>
      </c>
      <c r="AI71" s="33"/>
      <c r="AJ71" s="217">
        <v>3443.2579999999998</v>
      </c>
      <c r="AK71" s="217">
        <v>3433.8180000000002</v>
      </c>
      <c r="AL71" s="120">
        <v>-0.27415895062175011</v>
      </c>
      <c r="AM71" s="25"/>
      <c r="AN71" s="16" t="s">
        <v>49</v>
      </c>
      <c r="AO71" s="14"/>
      <c r="AP71" s="119">
        <v>452.11111111111109</v>
      </c>
      <c r="AQ71" s="119">
        <v>447.22222222222223</v>
      </c>
      <c r="AR71" s="120">
        <v>-1.0813467682477151</v>
      </c>
      <c r="AS71" s="33"/>
      <c r="AT71" s="119">
        <v>359.88888888888891</v>
      </c>
      <c r="AU71" s="119">
        <v>332.11111111111109</v>
      </c>
      <c r="AV71" s="120">
        <v>-7.7184316146959091</v>
      </c>
      <c r="AW71" s="33"/>
      <c r="AX71" s="119">
        <v>10812.879000000001</v>
      </c>
      <c r="AY71" s="119">
        <v>10234.791999999999</v>
      </c>
      <c r="AZ71" s="120">
        <v>-5.3462819661627687</v>
      </c>
      <c r="BA71" s="25"/>
      <c r="BB71" s="16" t="s">
        <v>49</v>
      </c>
      <c r="BC71" s="14"/>
      <c r="BD71" s="217">
        <v>456.83333333333331</v>
      </c>
      <c r="BE71" s="217">
        <v>447.41666666666669</v>
      </c>
      <c r="BF71" s="120">
        <v>-2.0612914994527443</v>
      </c>
      <c r="BG71" s="33"/>
      <c r="BH71" s="217">
        <v>361</v>
      </c>
      <c r="BI71" s="217">
        <v>336.5</v>
      </c>
      <c r="BJ71" s="120">
        <v>-6.7867036011080355</v>
      </c>
      <c r="BK71" s="33"/>
      <c r="BL71" s="217">
        <v>14660.947</v>
      </c>
      <c r="BM71" s="217">
        <v>13758.867</v>
      </c>
      <c r="BN71" s="120">
        <v>-6.1529449632414579</v>
      </c>
      <c r="BO71" s="219"/>
      <c r="BP71" s="220"/>
    </row>
    <row r="72" spans="1:68" x14ac:dyDescent="0.25">
      <c r="A72" s="77"/>
      <c r="B72" s="36"/>
      <c r="C72" s="36"/>
      <c r="D72" s="36"/>
      <c r="E72" s="36"/>
      <c r="F72" s="36"/>
      <c r="G72" s="33"/>
      <c r="H72" s="33"/>
      <c r="I72" s="33"/>
      <c r="J72" s="36"/>
      <c r="K72" s="36"/>
      <c r="L72" s="36"/>
      <c r="M72" s="36"/>
      <c r="N72" s="36"/>
      <c r="O72" s="33"/>
      <c r="P72" s="33"/>
      <c r="Q72" s="33"/>
      <c r="R72" s="36"/>
      <c r="S72" s="36"/>
      <c r="T72" s="36"/>
      <c r="U72" s="36"/>
      <c r="V72" s="36"/>
      <c r="W72" s="33"/>
      <c r="X72" s="33"/>
      <c r="Y72" s="25"/>
      <c r="Z72" s="43"/>
      <c r="AA72" s="14"/>
      <c r="AB72" s="90"/>
      <c r="AC72" s="90"/>
      <c r="AD72" s="127"/>
      <c r="AE72" s="33"/>
      <c r="AF72" s="90"/>
      <c r="AG72" s="90"/>
      <c r="AH72" s="91"/>
      <c r="AI72" s="33"/>
      <c r="AJ72" s="90"/>
      <c r="AK72" s="90"/>
      <c r="AL72" s="91"/>
      <c r="AN72" s="43"/>
      <c r="AO72" s="14"/>
      <c r="AP72" s="90"/>
      <c r="AQ72" s="90"/>
      <c r="AR72" s="91"/>
      <c r="AS72" s="33"/>
      <c r="AT72" s="90"/>
      <c r="AU72" s="90"/>
      <c r="AV72" s="91"/>
      <c r="AW72" s="33"/>
      <c r="AX72" s="90"/>
      <c r="AY72" s="90"/>
      <c r="AZ72" s="91"/>
      <c r="BA72" s="25"/>
      <c r="BB72" s="14"/>
      <c r="BC72" s="14"/>
      <c r="BD72" s="36"/>
      <c r="BE72" s="36"/>
      <c r="BF72" s="33"/>
      <c r="BG72" s="33"/>
      <c r="BH72" s="36"/>
      <c r="BI72" s="36"/>
      <c r="BJ72" s="33"/>
      <c r="BK72" s="33"/>
      <c r="BL72" s="36"/>
      <c r="BM72" s="36"/>
      <c r="BN72" s="33"/>
      <c r="BO72" s="25"/>
    </row>
    <row r="73" spans="1:68" s="167" customFormat="1" ht="10.5" x14ac:dyDescent="0.15">
      <c r="A73" s="79" t="s">
        <v>56</v>
      </c>
      <c r="B73" s="80"/>
      <c r="C73" s="52"/>
      <c r="D73" s="52"/>
      <c r="E73" s="52"/>
      <c r="F73" s="52"/>
      <c r="G73" s="52"/>
      <c r="H73" s="53"/>
      <c r="I73" s="55"/>
      <c r="J73" s="55"/>
      <c r="K73" s="55"/>
      <c r="L73" s="55"/>
      <c r="M73" s="55"/>
      <c r="N73" s="55"/>
      <c r="O73" s="55"/>
      <c r="P73" s="55"/>
      <c r="Q73" s="55"/>
      <c r="R73" s="55"/>
      <c r="S73" s="55"/>
      <c r="T73" s="55"/>
      <c r="U73" s="55"/>
      <c r="V73" s="55"/>
      <c r="W73" s="55"/>
      <c r="X73" s="55"/>
      <c r="Y73" s="180"/>
      <c r="Z73" s="79" t="s">
        <v>56</v>
      </c>
      <c r="AA73" s="80"/>
      <c r="AB73" s="52"/>
      <c r="AC73" s="52"/>
      <c r="AD73" s="52"/>
      <c r="AE73" s="52"/>
      <c r="AF73" s="52"/>
      <c r="AG73" s="52"/>
      <c r="AH73" s="93"/>
      <c r="AI73" s="93"/>
      <c r="AJ73" s="93"/>
      <c r="AK73" s="93"/>
      <c r="AL73" s="94"/>
      <c r="AM73" s="169"/>
      <c r="AN73" s="79" t="s">
        <v>56</v>
      </c>
      <c r="AO73" s="80"/>
      <c r="AP73" s="52"/>
      <c r="AQ73" s="52"/>
      <c r="AR73" s="52"/>
      <c r="AS73" s="52"/>
      <c r="AT73" s="52"/>
      <c r="AU73" s="52"/>
      <c r="AV73" s="93"/>
      <c r="AW73" s="93"/>
      <c r="AX73" s="93"/>
      <c r="AY73" s="93"/>
      <c r="AZ73" s="94"/>
      <c r="BA73" s="169"/>
      <c r="BB73" s="79" t="s">
        <v>56</v>
      </c>
      <c r="BC73" s="80"/>
      <c r="BD73" s="52"/>
      <c r="BE73" s="52"/>
      <c r="BF73" s="52"/>
      <c r="BG73" s="52"/>
      <c r="BH73" s="52"/>
      <c r="BI73" s="52"/>
      <c r="BJ73" s="93"/>
      <c r="BK73" s="93"/>
      <c r="BL73" s="93"/>
      <c r="BM73" s="93"/>
      <c r="BN73" s="94"/>
    </row>
    <row r="74" spans="1:68" s="167" customFormat="1" ht="10.5" x14ac:dyDescent="0.15">
      <c r="A74" s="163" t="s">
        <v>131</v>
      </c>
      <c r="B74" s="175"/>
      <c r="C74" s="55"/>
      <c r="D74" s="55"/>
      <c r="E74" s="55"/>
      <c r="F74" s="55"/>
      <c r="G74" s="55"/>
      <c r="H74" s="56"/>
      <c r="I74" s="55"/>
      <c r="J74" s="55"/>
      <c r="K74" s="55"/>
      <c r="L74" s="55"/>
      <c r="M74" s="55"/>
      <c r="N74" s="55"/>
      <c r="O74" s="55"/>
      <c r="P74" s="55"/>
      <c r="Q74" s="55"/>
      <c r="R74" s="55"/>
      <c r="S74" s="55"/>
      <c r="T74" s="55"/>
      <c r="U74" s="55"/>
      <c r="V74" s="55"/>
      <c r="W74" s="55"/>
      <c r="X74" s="55"/>
      <c r="Y74" s="180"/>
      <c r="Z74" s="163" t="s">
        <v>131</v>
      </c>
      <c r="AA74" s="175"/>
      <c r="AB74" s="55"/>
      <c r="AC74" s="55"/>
      <c r="AD74" s="55"/>
      <c r="AE74" s="55"/>
      <c r="AF74" s="55"/>
      <c r="AG74" s="55"/>
      <c r="AL74" s="95"/>
      <c r="AN74" s="163" t="s">
        <v>131</v>
      </c>
      <c r="AO74" s="175"/>
      <c r="AP74" s="55"/>
      <c r="AQ74" s="55"/>
      <c r="AR74" s="55"/>
      <c r="AS74" s="55"/>
      <c r="AT74" s="55"/>
      <c r="AU74" s="55"/>
      <c r="AZ74" s="95"/>
      <c r="BA74" s="169"/>
      <c r="BB74" s="163" t="s">
        <v>131</v>
      </c>
      <c r="BC74" s="175"/>
      <c r="BD74" s="55"/>
      <c r="BE74" s="55"/>
      <c r="BF74" s="55"/>
      <c r="BG74" s="55"/>
      <c r="BH74" s="55"/>
      <c r="BI74" s="55"/>
      <c r="BN74" s="95"/>
    </row>
    <row r="75" spans="1:68" s="167" customFormat="1" ht="12" x14ac:dyDescent="0.15">
      <c r="A75" s="54" t="s">
        <v>37</v>
      </c>
      <c r="B75" s="55"/>
      <c r="C75" s="55"/>
      <c r="D75" s="55"/>
      <c r="E75" s="55"/>
      <c r="F75" s="55"/>
      <c r="G75" s="55"/>
      <c r="H75" s="56"/>
      <c r="I75" s="55"/>
      <c r="J75" s="55"/>
      <c r="K75" s="55"/>
      <c r="L75" s="55"/>
      <c r="M75" s="55"/>
      <c r="N75" s="55"/>
      <c r="O75" s="55"/>
      <c r="P75" s="55"/>
      <c r="Q75" s="55"/>
      <c r="R75" s="55"/>
      <c r="S75" s="55"/>
      <c r="T75" s="55"/>
      <c r="U75" s="55"/>
      <c r="V75" s="55"/>
      <c r="W75" s="55"/>
      <c r="X75" s="55"/>
      <c r="Y75" s="180"/>
      <c r="Z75" s="54" t="s">
        <v>37</v>
      </c>
      <c r="AA75" s="55"/>
      <c r="AB75" s="55"/>
      <c r="AC75" s="55"/>
      <c r="AD75" s="55"/>
      <c r="AE75" s="55"/>
      <c r="AF75" s="55"/>
      <c r="AG75" s="55"/>
      <c r="AL75" s="95"/>
      <c r="AN75" s="54" t="s">
        <v>37</v>
      </c>
      <c r="AO75" s="55"/>
      <c r="AP75" s="55"/>
      <c r="AQ75" s="55"/>
      <c r="AR75" s="55"/>
      <c r="AS75" s="55"/>
      <c r="AT75" s="55"/>
      <c r="AU75" s="55"/>
      <c r="AZ75" s="95"/>
      <c r="BA75" s="169"/>
      <c r="BB75" s="54" t="s">
        <v>37</v>
      </c>
      <c r="BC75" s="55"/>
      <c r="BD75" s="55"/>
      <c r="BE75" s="55"/>
      <c r="BF75" s="55"/>
      <c r="BG75" s="55"/>
      <c r="BH75" s="55"/>
      <c r="BI75" s="55"/>
      <c r="BN75" s="95"/>
    </row>
    <row r="76" spans="1:68" s="167" customFormat="1" ht="14.25" customHeight="1" x14ac:dyDescent="0.15">
      <c r="A76" s="249" t="s">
        <v>38</v>
      </c>
      <c r="B76" s="250"/>
      <c r="C76" s="250"/>
      <c r="D76" s="250"/>
      <c r="E76" s="250"/>
      <c r="F76" s="250"/>
      <c r="G76" s="250"/>
      <c r="H76" s="251"/>
      <c r="I76" s="55"/>
      <c r="J76" s="55"/>
      <c r="K76" s="55"/>
      <c r="L76" s="55"/>
      <c r="M76" s="55"/>
      <c r="N76" s="55"/>
      <c r="O76" s="55"/>
      <c r="P76" s="55"/>
      <c r="Q76" s="55"/>
      <c r="R76" s="55"/>
      <c r="S76" s="55"/>
      <c r="T76" s="55"/>
      <c r="U76" s="55"/>
      <c r="V76" s="55"/>
      <c r="W76" s="55"/>
      <c r="X76" s="55"/>
      <c r="Y76" s="180"/>
      <c r="Z76" s="249" t="s">
        <v>38</v>
      </c>
      <c r="AA76" s="250"/>
      <c r="AB76" s="250"/>
      <c r="AC76" s="250"/>
      <c r="AD76" s="250"/>
      <c r="AE76" s="250"/>
      <c r="AF76" s="250"/>
      <c r="AG76" s="250"/>
      <c r="AH76" s="225"/>
      <c r="AI76" s="227"/>
      <c r="AJ76" s="228"/>
      <c r="AK76" s="228"/>
      <c r="AL76" s="96"/>
      <c r="AN76" s="249" t="s">
        <v>38</v>
      </c>
      <c r="AO76" s="250"/>
      <c r="AP76" s="250"/>
      <c r="AQ76" s="250"/>
      <c r="AR76" s="250"/>
      <c r="AS76" s="250"/>
      <c r="AT76" s="250"/>
      <c r="AU76" s="250"/>
      <c r="AV76" s="225"/>
      <c r="AW76" s="227"/>
      <c r="AX76" s="228"/>
      <c r="AY76" s="228"/>
      <c r="AZ76" s="96"/>
      <c r="BA76" s="169"/>
      <c r="BB76" s="249" t="s">
        <v>38</v>
      </c>
      <c r="BC76" s="250"/>
      <c r="BD76" s="250"/>
      <c r="BE76" s="250"/>
      <c r="BF76" s="250"/>
      <c r="BG76" s="250"/>
      <c r="BH76" s="250"/>
      <c r="BI76" s="250"/>
      <c r="BJ76" s="225"/>
      <c r="BK76" s="227"/>
      <c r="BL76" s="228"/>
      <c r="BM76" s="228"/>
      <c r="BN76" s="96"/>
    </row>
    <row r="77" spans="1:68" s="167" customFormat="1" ht="12" x14ac:dyDescent="0.15">
      <c r="A77" s="54" t="s">
        <v>39</v>
      </c>
      <c r="B77" s="55"/>
      <c r="C77" s="55"/>
      <c r="D77" s="55"/>
      <c r="E77" s="55"/>
      <c r="F77" s="55"/>
      <c r="G77" s="55"/>
      <c r="H77" s="56"/>
      <c r="I77" s="55"/>
      <c r="J77" s="55"/>
      <c r="K77" s="181"/>
      <c r="L77" s="55"/>
      <c r="M77" s="182"/>
      <c r="N77" s="182"/>
      <c r="O77" s="55"/>
      <c r="P77" s="55"/>
      <c r="Q77" s="55"/>
      <c r="R77" s="55"/>
      <c r="S77" s="55"/>
      <c r="T77" s="55"/>
      <c r="U77" s="55"/>
      <c r="V77" s="55"/>
      <c r="W77" s="55"/>
      <c r="X77" s="55"/>
      <c r="Y77" s="180"/>
      <c r="Z77" s="54" t="s">
        <v>39</v>
      </c>
      <c r="AA77" s="55"/>
      <c r="AB77" s="55"/>
      <c r="AC77" s="55"/>
      <c r="AD77" s="55"/>
      <c r="AE77" s="55"/>
      <c r="AF77" s="55"/>
      <c r="AG77" s="55"/>
      <c r="AL77" s="95"/>
      <c r="AN77" s="54" t="s">
        <v>39</v>
      </c>
      <c r="AO77" s="55"/>
      <c r="AP77" s="55"/>
      <c r="AQ77" s="55"/>
      <c r="AR77" s="55"/>
      <c r="AS77" s="55"/>
      <c r="AT77" s="55"/>
      <c r="AU77" s="55"/>
      <c r="AZ77" s="95"/>
      <c r="BA77" s="169"/>
      <c r="BB77" s="54" t="s">
        <v>39</v>
      </c>
      <c r="BC77" s="55"/>
      <c r="BD77" s="55"/>
      <c r="BE77" s="55"/>
      <c r="BF77" s="55"/>
      <c r="BG77" s="55"/>
      <c r="BH77" s="55"/>
      <c r="BI77" s="55"/>
      <c r="BN77" s="95"/>
    </row>
    <row r="78" spans="1:68" s="167" customFormat="1" ht="12" x14ac:dyDescent="0.15">
      <c r="A78" s="54" t="s">
        <v>40</v>
      </c>
      <c r="B78" s="55"/>
      <c r="C78" s="55"/>
      <c r="D78" s="55"/>
      <c r="E78" s="55"/>
      <c r="F78" s="55"/>
      <c r="G78" s="55"/>
      <c r="H78" s="56"/>
      <c r="I78" s="55"/>
      <c r="J78" s="55"/>
      <c r="K78" s="55"/>
      <c r="L78" s="55"/>
      <c r="M78" s="55"/>
      <c r="N78" s="55"/>
      <c r="O78" s="55"/>
      <c r="P78" s="55"/>
      <c r="Q78" s="55"/>
      <c r="R78" s="55"/>
      <c r="S78" s="55"/>
      <c r="T78" s="55"/>
      <c r="U78" s="55"/>
      <c r="V78" s="55"/>
      <c r="W78" s="55"/>
      <c r="X78" s="55"/>
      <c r="Y78" s="180"/>
      <c r="Z78" s="54" t="s">
        <v>40</v>
      </c>
      <c r="AA78" s="55"/>
      <c r="AB78" s="55"/>
      <c r="AC78" s="55"/>
      <c r="AD78" s="55"/>
      <c r="AE78" s="55"/>
      <c r="AF78" s="55"/>
      <c r="AG78" s="55"/>
      <c r="AL78" s="95"/>
      <c r="AN78" s="54" t="s">
        <v>40</v>
      </c>
      <c r="AO78" s="55"/>
      <c r="AP78" s="55"/>
      <c r="AQ78" s="55"/>
      <c r="AR78" s="55"/>
      <c r="AS78" s="55"/>
      <c r="AT78" s="55"/>
      <c r="AU78" s="55"/>
      <c r="AZ78" s="95"/>
      <c r="BA78" s="169"/>
      <c r="BB78" s="54" t="s">
        <v>40</v>
      </c>
      <c r="BC78" s="55"/>
      <c r="BD78" s="55"/>
      <c r="BE78" s="55"/>
      <c r="BF78" s="55"/>
      <c r="BG78" s="55"/>
      <c r="BH78" s="55"/>
      <c r="BI78" s="55"/>
      <c r="BN78" s="95"/>
    </row>
    <row r="79" spans="1:68" s="167" customFormat="1" ht="12" x14ac:dyDescent="0.15">
      <c r="A79" s="57" t="s">
        <v>45</v>
      </c>
      <c r="B79" s="55"/>
      <c r="C79" s="55"/>
      <c r="D79" s="55"/>
      <c r="E79" s="55"/>
      <c r="F79" s="55"/>
      <c r="G79" s="55"/>
      <c r="H79" s="56"/>
      <c r="I79" s="55"/>
      <c r="J79" s="55"/>
      <c r="K79" s="55"/>
      <c r="L79" s="55"/>
      <c r="M79" s="55"/>
      <c r="N79" s="55"/>
      <c r="O79" s="55"/>
      <c r="P79" s="55"/>
      <c r="Q79" s="55"/>
      <c r="R79" s="55"/>
      <c r="S79" s="55"/>
      <c r="T79" s="55"/>
      <c r="U79" s="55"/>
      <c r="V79" s="55"/>
      <c r="W79" s="55"/>
      <c r="X79" s="55"/>
      <c r="Y79" s="180"/>
      <c r="Z79" s="57" t="s">
        <v>45</v>
      </c>
      <c r="AA79" s="55"/>
      <c r="AB79" s="55"/>
      <c r="AC79" s="55"/>
      <c r="AD79" s="55"/>
      <c r="AE79" s="55"/>
      <c r="AF79" s="55"/>
      <c r="AG79" s="55"/>
      <c r="AL79" s="95"/>
      <c r="AN79" s="57" t="s">
        <v>45</v>
      </c>
      <c r="AO79" s="55"/>
      <c r="AP79" s="55"/>
      <c r="AQ79" s="55"/>
      <c r="AR79" s="55"/>
      <c r="AS79" s="55"/>
      <c r="AT79" s="55"/>
      <c r="AU79" s="55"/>
      <c r="AZ79" s="95"/>
      <c r="BA79" s="169"/>
      <c r="BB79" s="57" t="s">
        <v>45</v>
      </c>
      <c r="BC79" s="55"/>
      <c r="BD79" s="55"/>
      <c r="BE79" s="55"/>
      <c r="BF79" s="55"/>
      <c r="BG79" s="55"/>
      <c r="BH79" s="55"/>
      <c r="BI79" s="55"/>
      <c r="BN79" s="95"/>
    </row>
    <row r="80" spans="1:68" s="167" customFormat="1" ht="12" x14ac:dyDescent="0.15">
      <c r="A80" s="57" t="s">
        <v>114</v>
      </c>
      <c r="B80" s="55"/>
      <c r="C80" s="55"/>
      <c r="D80" s="55"/>
      <c r="E80" s="55"/>
      <c r="F80" s="55"/>
      <c r="G80" s="55"/>
      <c r="H80" s="56"/>
      <c r="I80" s="55"/>
      <c r="J80" s="55"/>
      <c r="K80" s="55"/>
      <c r="L80" s="55"/>
      <c r="M80" s="55"/>
      <c r="N80" s="55"/>
      <c r="O80" s="55"/>
      <c r="P80" s="55"/>
      <c r="Q80" s="55"/>
      <c r="R80" s="55"/>
      <c r="S80" s="55"/>
      <c r="T80" s="55"/>
      <c r="U80" s="55"/>
      <c r="V80" s="55"/>
      <c r="W80" s="55"/>
      <c r="X80" s="55"/>
      <c r="Y80" s="180"/>
      <c r="Z80" s="57" t="s">
        <v>114</v>
      </c>
      <c r="AA80" s="55"/>
      <c r="AB80" s="55"/>
      <c r="AC80" s="55"/>
      <c r="AD80" s="55"/>
      <c r="AE80" s="55"/>
      <c r="AF80" s="55"/>
      <c r="AG80" s="55"/>
      <c r="AL80" s="95"/>
      <c r="AN80" s="57" t="s">
        <v>114</v>
      </c>
      <c r="AO80" s="55"/>
      <c r="AP80" s="55"/>
      <c r="AQ80" s="55"/>
      <c r="AR80" s="55"/>
      <c r="AS80" s="55"/>
      <c r="AT80" s="55"/>
      <c r="AU80" s="55"/>
      <c r="AZ80" s="95"/>
      <c r="BA80" s="169"/>
      <c r="BB80" s="57" t="s">
        <v>114</v>
      </c>
      <c r="BC80" s="55"/>
      <c r="BD80" s="55"/>
      <c r="BE80" s="55"/>
      <c r="BF80" s="55"/>
      <c r="BG80" s="55"/>
      <c r="BH80" s="55"/>
      <c r="BI80" s="55"/>
      <c r="BN80" s="95"/>
    </row>
    <row r="81" spans="1:66" s="167" customFormat="1" ht="35.450000000000003" customHeight="1" x14ac:dyDescent="0.15">
      <c r="A81" s="246" t="s">
        <v>117</v>
      </c>
      <c r="B81" s="247"/>
      <c r="C81" s="247"/>
      <c r="D81" s="247"/>
      <c r="E81" s="247"/>
      <c r="F81" s="247"/>
      <c r="G81" s="247"/>
      <c r="H81" s="248"/>
      <c r="I81" s="55"/>
      <c r="J81" s="55"/>
      <c r="K81" s="55"/>
      <c r="L81" s="55"/>
      <c r="M81" s="55"/>
      <c r="N81" s="55"/>
      <c r="O81" s="55"/>
      <c r="P81" s="55"/>
      <c r="Q81" s="55"/>
      <c r="R81" s="55"/>
      <c r="S81" s="55"/>
      <c r="T81" s="55"/>
      <c r="U81" s="55"/>
      <c r="V81" s="55"/>
      <c r="W81" s="55"/>
      <c r="X81" s="55"/>
      <c r="Y81" s="180"/>
      <c r="Z81" s="246" t="s">
        <v>117</v>
      </c>
      <c r="AA81" s="247"/>
      <c r="AB81" s="247"/>
      <c r="AC81" s="247"/>
      <c r="AD81" s="247"/>
      <c r="AE81" s="247"/>
      <c r="AF81" s="247"/>
      <c r="AG81" s="247"/>
      <c r="AL81" s="95"/>
      <c r="AN81" s="246" t="s">
        <v>117</v>
      </c>
      <c r="AO81" s="247"/>
      <c r="AP81" s="247"/>
      <c r="AQ81" s="247"/>
      <c r="AR81" s="247"/>
      <c r="AS81" s="247"/>
      <c r="AT81" s="247"/>
      <c r="AU81" s="247"/>
      <c r="AZ81" s="95"/>
      <c r="BA81" s="169"/>
      <c r="BB81" s="246" t="s">
        <v>117</v>
      </c>
      <c r="BC81" s="247"/>
      <c r="BD81" s="247"/>
      <c r="BE81" s="247"/>
      <c r="BF81" s="247"/>
      <c r="BG81" s="247"/>
      <c r="BH81" s="247"/>
      <c r="BI81" s="247"/>
      <c r="BN81" s="95"/>
    </row>
    <row r="82" spans="1:66" s="167" customFormat="1" ht="10.5" x14ac:dyDescent="0.15">
      <c r="A82" s="128" t="s">
        <v>149</v>
      </c>
      <c r="B82" s="55"/>
      <c r="C82" s="55"/>
      <c r="D82" s="55"/>
      <c r="E82" s="55"/>
      <c r="F82" s="55"/>
      <c r="G82" s="55"/>
      <c r="H82" s="56"/>
      <c r="I82" s="55"/>
      <c r="J82" s="55"/>
      <c r="K82" s="230"/>
      <c r="L82" s="55"/>
      <c r="M82" s="55"/>
      <c r="N82" s="55"/>
      <c r="O82" s="55"/>
      <c r="P82" s="55"/>
      <c r="Q82" s="55"/>
      <c r="R82" s="55"/>
      <c r="S82" s="55"/>
      <c r="T82" s="55"/>
      <c r="U82" s="55"/>
      <c r="V82" s="55"/>
      <c r="W82" s="55"/>
      <c r="X82" s="55"/>
      <c r="Y82" s="180"/>
      <c r="Z82" s="128" t="s">
        <v>78</v>
      </c>
      <c r="AA82" s="55"/>
      <c r="AB82" s="55"/>
      <c r="AC82" s="55"/>
      <c r="AD82" s="55"/>
      <c r="AE82" s="55"/>
      <c r="AF82" s="55"/>
      <c r="AG82" s="55"/>
      <c r="AL82" s="95"/>
      <c r="AN82" s="128" t="s">
        <v>78</v>
      </c>
      <c r="AO82" s="55"/>
      <c r="AP82" s="55"/>
      <c r="AQ82" s="55"/>
      <c r="AR82" s="55"/>
      <c r="AS82" s="55"/>
      <c r="AT82" s="55"/>
      <c r="AU82" s="55"/>
      <c r="AZ82" s="95"/>
      <c r="BA82" s="169"/>
      <c r="BB82" s="128" t="s">
        <v>78</v>
      </c>
      <c r="BC82" s="55"/>
      <c r="BD82" s="55"/>
      <c r="BE82" s="55"/>
      <c r="BF82" s="55"/>
      <c r="BG82" s="55"/>
      <c r="BH82" s="55"/>
      <c r="BI82" s="55"/>
      <c r="BN82" s="95"/>
    </row>
    <row r="83" spans="1:66" s="167" customFormat="1" ht="32.25" customHeight="1" x14ac:dyDescent="0.15">
      <c r="A83" s="246" t="s">
        <v>116</v>
      </c>
      <c r="B83" s="247"/>
      <c r="C83" s="247"/>
      <c r="D83" s="247"/>
      <c r="E83" s="247"/>
      <c r="F83" s="247"/>
      <c r="G83" s="247"/>
      <c r="H83" s="248"/>
      <c r="I83" s="55"/>
      <c r="J83" s="55"/>
      <c r="K83" s="55"/>
      <c r="L83" s="55"/>
      <c r="M83" s="55"/>
      <c r="N83" s="55"/>
      <c r="O83" s="55"/>
      <c r="P83" s="55"/>
      <c r="Q83" s="55"/>
      <c r="R83" s="55"/>
      <c r="S83" s="55"/>
      <c r="T83" s="55"/>
      <c r="U83" s="55"/>
      <c r="V83" s="55"/>
      <c r="W83" s="55"/>
      <c r="X83" s="55"/>
      <c r="Y83" s="180"/>
      <c r="Z83" s="246" t="s">
        <v>116</v>
      </c>
      <c r="AA83" s="247"/>
      <c r="AB83" s="247"/>
      <c r="AC83" s="247"/>
      <c r="AD83" s="247"/>
      <c r="AE83" s="247"/>
      <c r="AF83" s="247"/>
      <c r="AG83" s="247"/>
      <c r="AL83" s="95"/>
      <c r="AN83" s="246" t="s">
        <v>116</v>
      </c>
      <c r="AO83" s="247"/>
      <c r="AP83" s="247"/>
      <c r="AQ83" s="247"/>
      <c r="AR83" s="247"/>
      <c r="AS83" s="247"/>
      <c r="AT83" s="247"/>
      <c r="AU83" s="247"/>
      <c r="AZ83" s="95"/>
      <c r="BA83" s="169"/>
      <c r="BB83" s="246" t="s">
        <v>116</v>
      </c>
      <c r="BC83" s="247"/>
      <c r="BD83" s="247"/>
      <c r="BE83" s="247"/>
      <c r="BF83" s="247"/>
      <c r="BG83" s="247"/>
      <c r="BH83" s="247"/>
      <c r="BI83" s="247"/>
      <c r="BN83" s="95"/>
    </row>
    <row r="84" spans="1:66" s="167" customFormat="1" ht="12" x14ac:dyDescent="0.15">
      <c r="A84" s="57" t="s">
        <v>150</v>
      </c>
      <c r="B84" s="205"/>
      <c r="C84" s="205"/>
      <c r="D84" s="205"/>
      <c r="E84" s="205"/>
      <c r="F84" s="205"/>
      <c r="G84" s="205"/>
      <c r="H84" s="206"/>
      <c r="I84" s="55"/>
      <c r="J84" s="55"/>
      <c r="K84" s="55"/>
      <c r="L84" s="55"/>
      <c r="M84" s="55"/>
      <c r="N84" s="55"/>
      <c r="O84" s="55"/>
      <c r="P84" s="55"/>
      <c r="Q84" s="55"/>
      <c r="R84" s="55"/>
      <c r="S84" s="55"/>
      <c r="T84" s="55"/>
      <c r="U84" s="55"/>
      <c r="V84" s="55"/>
      <c r="W84" s="55"/>
      <c r="X84" s="55"/>
      <c r="Y84" s="180"/>
      <c r="Z84" s="57" t="s">
        <v>118</v>
      </c>
      <c r="AA84" s="205"/>
      <c r="AB84" s="205"/>
      <c r="AC84" s="205"/>
      <c r="AD84" s="205"/>
      <c r="AE84" s="205"/>
      <c r="AF84" s="205"/>
      <c r="AG84" s="205"/>
      <c r="AL84" s="95"/>
      <c r="AN84" s="57" t="s">
        <v>118</v>
      </c>
      <c r="AO84" s="205"/>
      <c r="AP84" s="205"/>
      <c r="AQ84" s="205"/>
      <c r="AR84" s="205"/>
      <c r="AS84" s="205"/>
      <c r="AT84" s="205"/>
      <c r="AU84" s="205"/>
      <c r="AZ84" s="95"/>
      <c r="BA84" s="169"/>
      <c r="BB84" s="57" t="s">
        <v>118</v>
      </c>
      <c r="BC84" s="205"/>
      <c r="BD84" s="205"/>
      <c r="BE84" s="205"/>
      <c r="BF84" s="205"/>
      <c r="BG84" s="205"/>
      <c r="BH84" s="205"/>
      <c r="BI84" s="205"/>
      <c r="BN84" s="95"/>
    </row>
    <row r="85" spans="1:66" s="167" customFormat="1" ht="12" x14ac:dyDescent="0.15">
      <c r="A85" s="224" t="s">
        <v>151</v>
      </c>
      <c r="B85" s="205"/>
      <c r="C85" s="205"/>
      <c r="D85" s="205"/>
      <c r="E85" s="205"/>
      <c r="F85" s="205"/>
      <c r="G85" s="205"/>
      <c r="H85" s="206"/>
      <c r="I85" s="55"/>
      <c r="J85" s="55"/>
      <c r="K85" s="55"/>
      <c r="L85" s="55"/>
      <c r="M85" s="55"/>
      <c r="N85" s="55"/>
      <c r="O85" s="55"/>
      <c r="P85" s="55"/>
      <c r="Q85" s="55"/>
      <c r="R85" s="55"/>
      <c r="S85" s="55"/>
      <c r="T85" s="55"/>
      <c r="U85" s="55"/>
      <c r="V85" s="55"/>
      <c r="W85" s="55"/>
      <c r="X85" s="55"/>
      <c r="Y85" s="180"/>
      <c r="Z85" s="224" t="s">
        <v>119</v>
      </c>
      <c r="AA85" s="205"/>
      <c r="AB85" s="205"/>
      <c r="AC85" s="205"/>
      <c r="AD85" s="205"/>
      <c r="AE85" s="205"/>
      <c r="AF85" s="205"/>
      <c r="AG85" s="205"/>
      <c r="AL85" s="95"/>
      <c r="AN85" s="224" t="s">
        <v>119</v>
      </c>
      <c r="AO85" s="205"/>
      <c r="AP85" s="205"/>
      <c r="AQ85" s="205"/>
      <c r="AR85" s="205"/>
      <c r="AS85" s="205"/>
      <c r="AT85" s="205"/>
      <c r="AU85" s="205"/>
      <c r="AZ85" s="95"/>
      <c r="BA85" s="169"/>
      <c r="BB85" s="224" t="s">
        <v>119</v>
      </c>
      <c r="BC85" s="205"/>
      <c r="BD85" s="205"/>
      <c r="BE85" s="205"/>
      <c r="BF85" s="205"/>
      <c r="BG85" s="205"/>
      <c r="BH85" s="205"/>
      <c r="BI85" s="205"/>
      <c r="BN85" s="95"/>
    </row>
    <row r="86" spans="1:66" s="167" customFormat="1" ht="12" x14ac:dyDescent="0.15">
      <c r="A86" s="57" t="s">
        <v>152</v>
      </c>
      <c r="B86" s="205"/>
      <c r="C86" s="205"/>
      <c r="D86" s="205"/>
      <c r="E86" s="205"/>
      <c r="F86" s="205"/>
      <c r="G86" s="205"/>
      <c r="H86" s="206"/>
      <c r="I86" s="55"/>
      <c r="J86" s="55"/>
      <c r="K86" s="55"/>
      <c r="L86" s="55"/>
      <c r="M86" s="55"/>
      <c r="N86" s="55"/>
      <c r="O86" s="55"/>
      <c r="P86" s="55"/>
      <c r="Q86" s="55"/>
      <c r="R86" s="55"/>
      <c r="S86" s="55"/>
      <c r="T86" s="55"/>
      <c r="U86" s="55"/>
      <c r="V86" s="55"/>
      <c r="W86" s="55"/>
      <c r="X86" s="55"/>
      <c r="Y86" s="180"/>
      <c r="Z86" s="57" t="s">
        <v>120</v>
      </c>
      <c r="AA86" s="205"/>
      <c r="AB86" s="205"/>
      <c r="AC86" s="205"/>
      <c r="AD86" s="205"/>
      <c r="AE86" s="205"/>
      <c r="AF86" s="205"/>
      <c r="AG86" s="205"/>
      <c r="AL86" s="95"/>
      <c r="AN86" s="57" t="s">
        <v>120</v>
      </c>
      <c r="AO86" s="205"/>
      <c r="AP86" s="205"/>
      <c r="AQ86" s="205"/>
      <c r="AR86" s="205"/>
      <c r="AS86" s="205"/>
      <c r="AT86" s="205"/>
      <c r="AU86" s="205"/>
      <c r="AZ86" s="95"/>
      <c r="BA86" s="169"/>
      <c r="BB86" s="57" t="s">
        <v>120</v>
      </c>
      <c r="BC86" s="205"/>
      <c r="BD86" s="205"/>
      <c r="BE86" s="205"/>
      <c r="BF86" s="205"/>
      <c r="BG86" s="205"/>
      <c r="BH86" s="205"/>
      <c r="BI86" s="205"/>
      <c r="BN86" s="95"/>
    </row>
    <row r="87" spans="1:66" s="167" customFormat="1" ht="12" x14ac:dyDescent="0.15">
      <c r="A87" s="224" t="s">
        <v>153</v>
      </c>
      <c r="B87" s="205"/>
      <c r="C87" s="205"/>
      <c r="D87" s="205"/>
      <c r="E87" s="205"/>
      <c r="F87" s="205"/>
      <c r="G87" s="205"/>
      <c r="H87" s="206"/>
      <c r="I87" s="55"/>
      <c r="J87" s="55"/>
      <c r="K87" s="55"/>
      <c r="L87" s="55"/>
      <c r="M87" s="55"/>
      <c r="N87" s="55"/>
      <c r="O87" s="55"/>
      <c r="P87" s="55"/>
      <c r="Q87" s="55"/>
      <c r="R87" s="55"/>
      <c r="S87" s="55"/>
      <c r="T87" s="55"/>
      <c r="U87" s="55"/>
      <c r="V87" s="55"/>
      <c r="W87" s="55"/>
      <c r="X87" s="55"/>
      <c r="Y87" s="180"/>
      <c r="Z87" s="224" t="s">
        <v>121</v>
      </c>
      <c r="AA87" s="205"/>
      <c r="AB87" s="205"/>
      <c r="AC87" s="205"/>
      <c r="AD87" s="205"/>
      <c r="AE87" s="205"/>
      <c r="AF87" s="205"/>
      <c r="AG87" s="205"/>
      <c r="AL87" s="95"/>
      <c r="AN87" s="224" t="s">
        <v>121</v>
      </c>
      <c r="AO87" s="205"/>
      <c r="AP87" s="205"/>
      <c r="AQ87" s="205"/>
      <c r="AR87" s="205"/>
      <c r="AS87" s="205"/>
      <c r="AT87" s="205"/>
      <c r="AU87" s="205"/>
      <c r="AZ87" s="95"/>
      <c r="BA87" s="169"/>
      <c r="BB87" s="224" t="s">
        <v>121</v>
      </c>
      <c r="BC87" s="205"/>
      <c r="BD87" s="205"/>
      <c r="BE87" s="205"/>
      <c r="BF87" s="205"/>
      <c r="BG87" s="205"/>
      <c r="BH87" s="205"/>
      <c r="BI87" s="205"/>
      <c r="BN87" s="95"/>
    </row>
    <row r="88" spans="1:66" s="167" customFormat="1" ht="12" x14ac:dyDescent="0.15">
      <c r="A88" s="57" t="s">
        <v>154</v>
      </c>
      <c r="B88" s="81"/>
      <c r="C88" s="55"/>
      <c r="D88" s="55"/>
      <c r="E88" s="55"/>
      <c r="F88" s="55"/>
      <c r="G88" s="55"/>
      <c r="H88" s="56"/>
      <c r="I88" s="55"/>
      <c r="J88" s="55"/>
      <c r="K88" s="55"/>
      <c r="L88" s="55"/>
      <c r="M88" s="55"/>
      <c r="N88" s="55"/>
      <c r="O88" s="55"/>
      <c r="P88" s="55"/>
      <c r="Q88" s="55"/>
      <c r="R88" s="55"/>
      <c r="S88" s="55"/>
      <c r="T88" s="55"/>
      <c r="U88" s="55"/>
      <c r="V88" s="55"/>
      <c r="W88" s="55"/>
      <c r="X88" s="55"/>
      <c r="Y88" s="180"/>
      <c r="Z88" s="57" t="s">
        <v>122</v>
      </c>
      <c r="AA88" s="81"/>
      <c r="AB88" s="55"/>
      <c r="AC88" s="55"/>
      <c r="AD88" s="55"/>
      <c r="AE88" s="55"/>
      <c r="AF88" s="55"/>
      <c r="AG88" s="55"/>
      <c r="AL88" s="95"/>
      <c r="AN88" s="57" t="s">
        <v>122</v>
      </c>
      <c r="AO88" s="81"/>
      <c r="AP88" s="55"/>
      <c r="AQ88" s="55"/>
      <c r="AR88" s="55"/>
      <c r="AS88" s="55"/>
      <c r="AT88" s="55"/>
      <c r="AU88" s="55"/>
      <c r="AZ88" s="95"/>
      <c r="BA88" s="169"/>
      <c r="BB88" s="57" t="s">
        <v>122</v>
      </c>
      <c r="BC88" s="81"/>
      <c r="BD88" s="55"/>
      <c r="BE88" s="55"/>
      <c r="BF88" s="55"/>
      <c r="BG88" s="55"/>
      <c r="BH88" s="55"/>
      <c r="BI88" s="55"/>
      <c r="BN88" s="95"/>
    </row>
    <row r="89" spans="1:66" s="167" customFormat="1" ht="12" x14ac:dyDescent="0.15">
      <c r="A89" s="57" t="s">
        <v>155</v>
      </c>
      <c r="B89" s="81"/>
      <c r="C89" s="55"/>
      <c r="D89" s="55"/>
      <c r="E89" s="55"/>
      <c r="F89" s="55"/>
      <c r="G89" s="55"/>
      <c r="H89" s="56"/>
      <c r="I89" s="55"/>
      <c r="J89" s="55"/>
      <c r="K89" s="55"/>
      <c r="L89" s="55"/>
      <c r="M89" s="55"/>
      <c r="N89" s="55"/>
      <c r="O89" s="55"/>
      <c r="P89" s="55"/>
      <c r="Q89" s="55"/>
      <c r="R89" s="55"/>
      <c r="S89" s="55"/>
      <c r="T89" s="55"/>
      <c r="U89" s="55"/>
      <c r="V89" s="55"/>
      <c r="W89" s="55"/>
      <c r="X89" s="55"/>
      <c r="Y89" s="180"/>
      <c r="Z89" s="57" t="s">
        <v>123</v>
      </c>
      <c r="AA89" s="81"/>
      <c r="AB89" s="55"/>
      <c r="AC89" s="55"/>
      <c r="AD89" s="55"/>
      <c r="AE89" s="55"/>
      <c r="AF89" s="55"/>
      <c r="AG89" s="55"/>
      <c r="AL89" s="95"/>
      <c r="AN89" s="57" t="s">
        <v>123</v>
      </c>
      <c r="AO89" s="81"/>
      <c r="AP89" s="55"/>
      <c r="AQ89" s="55"/>
      <c r="AR89" s="55"/>
      <c r="AS89" s="55"/>
      <c r="AT89" s="55"/>
      <c r="AU89" s="55"/>
      <c r="AZ89" s="95"/>
      <c r="BA89" s="169"/>
      <c r="BB89" s="57" t="s">
        <v>123</v>
      </c>
      <c r="BC89" s="81"/>
      <c r="BD89" s="55"/>
      <c r="BE89" s="55"/>
      <c r="BF89" s="55"/>
      <c r="BG89" s="55"/>
      <c r="BH89" s="55"/>
      <c r="BI89" s="55"/>
      <c r="BN89" s="95"/>
    </row>
    <row r="90" spans="1:66" s="167" customFormat="1" ht="12" x14ac:dyDescent="0.15">
      <c r="A90" s="57" t="s">
        <v>156</v>
      </c>
      <c r="B90" s="81"/>
      <c r="C90" s="55"/>
      <c r="D90" s="55"/>
      <c r="E90" s="55"/>
      <c r="F90" s="55"/>
      <c r="G90" s="55"/>
      <c r="H90" s="56"/>
      <c r="I90" s="55"/>
      <c r="J90" s="55"/>
      <c r="K90" s="55"/>
      <c r="L90" s="55"/>
      <c r="M90" s="55"/>
      <c r="N90" s="55"/>
      <c r="O90" s="55"/>
      <c r="P90" s="55"/>
      <c r="Q90" s="55"/>
      <c r="R90" s="55"/>
      <c r="S90" s="55"/>
      <c r="T90" s="55"/>
      <c r="U90" s="55"/>
      <c r="V90" s="55"/>
      <c r="W90" s="55"/>
      <c r="X90" s="55"/>
      <c r="Y90" s="180"/>
      <c r="Z90" s="57" t="s">
        <v>124</v>
      </c>
      <c r="AA90" s="81"/>
      <c r="AB90" s="55"/>
      <c r="AC90" s="55"/>
      <c r="AD90" s="55"/>
      <c r="AE90" s="55"/>
      <c r="AF90" s="55"/>
      <c r="AG90" s="55"/>
      <c r="AL90" s="95"/>
      <c r="AN90" s="57" t="s">
        <v>124</v>
      </c>
      <c r="AO90" s="81"/>
      <c r="AP90" s="55"/>
      <c r="AQ90" s="55"/>
      <c r="AR90" s="55"/>
      <c r="AS90" s="55"/>
      <c r="AT90" s="55"/>
      <c r="AU90" s="55"/>
      <c r="AZ90" s="95"/>
      <c r="BA90" s="169"/>
      <c r="BB90" s="57" t="s">
        <v>124</v>
      </c>
      <c r="BC90" s="81"/>
      <c r="BD90" s="55"/>
      <c r="BE90" s="55"/>
      <c r="BF90" s="55"/>
      <c r="BG90" s="55"/>
      <c r="BH90" s="55"/>
      <c r="BI90" s="55"/>
      <c r="BN90" s="95"/>
    </row>
    <row r="91" spans="1:66" s="167" customFormat="1" ht="12" x14ac:dyDescent="0.15">
      <c r="A91" s="57" t="s">
        <v>157</v>
      </c>
      <c r="B91" s="81"/>
      <c r="C91" s="55"/>
      <c r="D91" s="55"/>
      <c r="E91" s="55"/>
      <c r="F91" s="55"/>
      <c r="G91" s="55"/>
      <c r="H91" s="56"/>
      <c r="I91" s="55"/>
      <c r="J91" s="55"/>
      <c r="K91" s="55"/>
      <c r="L91" s="55"/>
      <c r="M91" s="55"/>
      <c r="N91" s="55"/>
      <c r="O91" s="55"/>
      <c r="P91" s="55"/>
      <c r="Q91" s="55"/>
      <c r="R91" s="55"/>
      <c r="S91" s="55"/>
      <c r="T91" s="55"/>
      <c r="U91" s="55"/>
      <c r="V91" s="55"/>
      <c r="W91" s="55"/>
      <c r="X91" s="55"/>
      <c r="Y91" s="180"/>
      <c r="Z91" s="57" t="s">
        <v>125</v>
      </c>
      <c r="AA91" s="81"/>
      <c r="AB91" s="55"/>
      <c r="AC91" s="55"/>
      <c r="AD91" s="55"/>
      <c r="AE91" s="55"/>
      <c r="AF91" s="55"/>
      <c r="AG91" s="55"/>
      <c r="AL91" s="95"/>
      <c r="AN91" s="57" t="s">
        <v>125</v>
      </c>
      <c r="AO91" s="81"/>
      <c r="AP91" s="55"/>
      <c r="AQ91" s="55"/>
      <c r="AR91" s="55"/>
      <c r="AS91" s="55"/>
      <c r="AT91" s="55"/>
      <c r="AU91" s="55"/>
      <c r="AZ91" s="95"/>
      <c r="BA91" s="169"/>
      <c r="BB91" s="57" t="s">
        <v>125</v>
      </c>
      <c r="BC91" s="81"/>
      <c r="BD91" s="55"/>
      <c r="BE91" s="55"/>
      <c r="BF91" s="55"/>
      <c r="BG91" s="55"/>
      <c r="BH91" s="55"/>
      <c r="BI91" s="55"/>
      <c r="BN91" s="95"/>
    </row>
    <row r="92" spans="1:66" s="167" customFormat="1" ht="10.5" x14ac:dyDescent="0.15">
      <c r="A92" s="64" t="s">
        <v>34</v>
      </c>
      <c r="B92" s="81"/>
      <c r="C92" s="55"/>
      <c r="D92" s="55"/>
      <c r="E92" s="55"/>
      <c r="F92" s="55"/>
      <c r="G92" s="55"/>
      <c r="H92" s="56"/>
      <c r="I92" s="82"/>
      <c r="J92" s="82"/>
      <c r="K92" s="82"/>
      <c r="L92" s="82"/>
      <c r="M92" s="82"/>
      <c r="N92" s="82"/>
      <c r="O92" s="82"/>
      <c r="P92" s="82"/>
      <c r="Q92" s="82"/>
      <c r="R92" s="82"/>
      <c r="S92" s="82"/>
      <c r="T92" s="82"/>
      <c r="U92" s="82"/>
      <c r="V92" s="82"/>
      <c r="W92" s="82"/>
      <c r="X92" s="82"/>
      <c r="Y92" s="180"/>
      <c r="Z92" s="64" t="s">
        <v>34</v>
      </c>
      <c r="AA92" s="81"/>
      <c r="AB92" s="55"/>
      <c r="AC92" s="55"/>
      <c r="AD92" s="55"/>
      <c r="AE92" s="55"/>
      <c r="AF92" s="55"/>
      <c r="AG92" s="55"/>
      <c r="AL92" s="95"/>
      <c r="AN92" s="64" t="s">
        <v>34</v>
      </c>
      <c r="AO92" s="81"/>
      <c r="AP92" s="55"/>
      <c r="AQ92" s="55"/>
      <c r="AR92" s="55"/>
      <c r="AS92" s="55"/>
      <c r="AT92" s="55"/>
      <c r="AU92" s="55"/>
      <c r="AZ92" s="95"/>
      <c r="BA92" s="169"/>
      <c r="BB92" s="64" t="s">
        <v>34</v>
      </c>
      <c r="BC92" s="81"/>
      <c r="BD92" s="55"/>
      <c r="BE92" s="55"/>
      <c r="BF92" s="55"/>
      <c r="BG92" s="55"/>
      <c r="BH92" s="55"/>
      <c r="BI92" s="55"/>
      <c r="BN92" s="95"/>
    </row>
    <row r="93" spans="1:66" s="167" customFormat="1" ht="10.5" x14ac:dyDescent="0.15">
      <c r="A93" s="54" t="s">
        <v>35</v>
      </c>
      <c r="B93" s="55"/>
      <c r="C93" s="82"/>
      <c r="D93" s="82"/>
      <c r="E93" s="82"/>
      <c r="F93" s="82"/>
      <c r="G93" s="82"/>
      <c r="H93" s="83"/>
      <c r="I93" s="85"/>
      <c r="J93" s="85"/>
      <c r="K93" s="85"/>
      <c r="L93" s="85"/>
      <c r="M93" s="85"/>
      <c r="N93" s="85"/>
      <c r="O93" s="85"/>
      <c r="P93" s="85"/>
      <c r="Q93" s="85"/>
      <c r="R93" s="85"/>
      <c r="S93" s="85"/>
      <c r="T93" s="85"/>
      <c r="U93" s="85"/>
      <c r="V93" s="85"/>
      <c r="W93" s="85"/>
      <c r="X93" s="85"/>
      <c r="Y93" s="180"/>
      <c r="Z93" s="54" t="s">
        <v>35</v>
      </c>
      <c r="AA93" s="55"/>
      <c r="AB93" s="82"/>
      <c r="AC93" s="82"/>
      <c r="AD93" s="82"/>
      <c r="AE93" s="82"/>
      <c r="AF93" s="82"/>
      <c r="AG93" s="82"/>
      <c r="AL93" s="95"/>
      <c r="AN93" s="54" t="s">
        <v>35</v>
      </c>
      <c r="AO93" s="55"/>
      <c r="AP93" s="82"/>
      <c r="AQ93" s="82"/>
      <c r="AR93" s="82"/>
      <c r="AS93" s="82"/>
      <c r="AT93" s="82"/>
      <c r="AU93" s="82"/>
      <c r="AZ93" s="95"/>
      <c r="BA93" s="169"/>
      <c r="BB93" s="54" t="s">
        <v>35</v>
      </c>
      <c r="BC93" s="55"/>
      <c r="BD93" s="82"/>
      <c r="BE93" s="82"/>
      <c r="BF93" s="82"/>
      <c r="BG93" s="82"/>
      <c r="BH93" s="82"/>
      <c r="BI93" s="82"/>
      <c r="BN93" s="95"/>
    </row>
    <row r="94" spans="1:66" s="167" customFormat="1" ht="12" x14ac:dyDescent="0.15">
      <c r="A94" s="54" t="s">
        <v>43</v>
      </c>
      <c r="B94" s="84"/>
      <c r="C94" s="85"/>
      <c r="D94" s="85"/>
      <c r="E94" s="85"/>
      <c r="F94" s="85"/>
      <c r="G94" s="85"/>
      <c r="H94" s="86"/>
      <c r="I94" s="85"/>
      <c r="J94" s="85"/>
      <c r="K94" s="85"/>
      <c r="L94" s="85"/>
      <c r="M94" s="85"/>
      <c r="N94" s="85"/>
      <c r="O94" s="85"/>
      <c r="P94" s="85"/>
      <c r="Q94" s="85"/>
      <c r="R94" s="85"/>
      <c r="S94" s="85"/>
      <c r="T94" s="85"/>
      <c r="U94" s="85"/>
      <c r="V94" s="85"/>
      <c r="W94" s="85"/>
      <c r="X94" s="85"/>
      <c r="Y94" s="180"/>
      <c r="Z94" s="54" t="s">
        <v>43</v>
      </c>
      <c r="AA94" s="84"/>
      <c r="AB94" s="85"/>
      <c r="AC94" s="85"/>
      <c r="AD94" s="85"/>
      <c r="AE94" s="85"/>
      <c r="AF94" s="85"/>
      <c r="AG94" s="85"/>
      <c r="AL94" s="95"/>
      <c r="AN94" s="54" t="s">
        <v>43</v>
      </c>
      <c r="AO94" s="84"/>
      <c r="AP94" s="85"/>
      <c r="AQ94" s="85"/>
      <c r="AR94" s="85"/>
      <c r="AS94" s="85"/>
      <c r="AT94" s="85"/>
      <c r="AU94" s="85"/>
      <c r="AZ94" s="95"/>
      <c r="BA94" s="169"/>
      <c r="BB94" s="54" t="s">
        <v>43</v>
      </c>
      <c r="BC94" s="84"/>
      <c r="BD94" s="85"/>
      <c r="BE94" s="85"/>
      <c r="BF94" s="85"/>
      <c r="BG94" s="85"/>
      <c r="BH94" s="85"/>
      <c r="BI94" s="85"/>
      <c r="BN94" s="95"/>
    </row>
    <row r="95" spans="1:66" s="167" customFormat="1" ht="10.5" x14ac:dyDescent="0.15">
      <c r="A95" s="54" t="s">
        <v>83</v>
      </c>
      <c r="B95" s="84"/>
      <c r="C95" s="85"/>
      <c r="D95" s="85"/>
      <c r="E95" s="85"/>
      <c r="F95" s="85"/>
      <c r="G95" s="85"/>
      <c r="H95" s="86"/>
      <c r="I95" s="85"/>
      <c r="J95" s="85"/>
      <c r="K95" s="85"/>
      <c r="L95" s="85"/>
      <c r="M95" s="85"/>
      <c r="N95" s="85"/>
      <c r="O95" s="85"/>
      <c r="P95" s="85"/>
      <c r="Q95" s="85"/>
      <c r="R95" s="85"/>
      <c r="S95" s="85"/>
      <c r="T95" s="85"/>
      <c r="U95" s="85"/>
      <c r="V95" s="85"/>
      <c r="W95" s="85"/>
      <c r="X95" s="85"/>
      <c r="Y95" s="180"/>
      <c r="Z95" s="54" t="s">
        <v>84</v>
      </c>
      <c r="AB95" s="171"/>
      <c r="AC95" s="173"/>
      <c r="AD95" s="171"/>
      <c r="AE95" s="171"/>
      <c r="AG95" s="176"/>
      <c r="AL95" s="95"/>
      <c r="AN95" s="54" t="s">
        <v>85</v>
      </c>
      <c r="AP95" s="171"/>
      <c r="AQ95" s="173"/>
      <c r="AR95" s="171"/>
      <c r="AS95" s="171"/>
      <c r="AU95" s="176"/>
      <c r="AZ95" s="95"/>
      <c r="BA95" s="169"/>
      <c r="BB95" s="54" t="s">
        <v>86</v>
      </c>
      <c r="BD95" s="171"/>
      <c r="BE95" s="173"/>
      <c r="BF95" s="171"/>
      <c r="BG95" s="171"/>
      <c r="BI95" s="176"/>
      <c r="BN95" s="95"/>
    </row>
    <row r="96" spans="1:66" s="167" customFormat="1" ht="11.25" x14ac:dyDescent="0.15">
      <c r="A96" s="128"/>
      <c r="B96" s="84"/>
      <c r="C96" s="85"/>
      <c r="D96" s="85"/>
      <c r="E96" s="85"/>
      <c r="F96" s="85"/>
      <c r="G96" s="85"/>
      <c r="H96" s="86"/>
      <c r="I96" s="85"/>
      <c r="J96" s="85"/>
      <c r="K96" s="85"/>
      <c r="L96" s="85"/>
      <c r="M96" s="85"/>
      <c r="N96" s="85"/>
      <c r="O96" s="85"/>
      <c r="P96" s="85"/>
      <c r="Q96" s="85"/>
      <c r="R96" s="85"/>
      <c r="S96" s="85"/>
      <c r="T96" s="85"/>
      <c r="U96" s="85"/>
      <c r="V96" s="85"/>
      <c r="W96" s="85"/>
      <c r="X96" s="85"/>
      <c r="Y96" s="180"/>
      <c r="Z96" s="177" t="s">
        <v>133</v>
      </c>
      <c r="AA96" s="178"/>
      <c r="AB96" s="178"/>
      <c r="AC96" s="178"/>
      <c r="AD96" s="178"/>
      <c r="AE96" s="178"/>
      <c r="AF96" s="178"/>
      <c r="AG96" s="178"/>
      <c r="AH96" s="178"/>
      <c r="AI96" s="178"/>
      <c r="AJ96" s="178"/>
      <c r="AK96" s="178"/>
      <c r="AL96" s="179" t="s">
        <v>82</v>
      </c>
      <c r="AN96" s="177" t="s">
        <v>133</v>
      </c>
      <c r="AO96" s="178"/>
      <c r="AP96" s="178"/>
      <c r="AQ96" s="178"/>
      <c r="AR96" s="178"/>
      <c r="AS96" s="178"/>
      <c r="AT96" s="178"/>
      <c r="AU96" s="178"/>
      <c r="AV96" s="178"/>
      <c r="AW96" s="178"/>
      <c r="AX96" s="178"/>
      <c r="AY96" s="178"/>
      <c r="AZ96" s="179" t="s">
        <v>82</v>
      </c>
      <c r="BA96" s="169"/>
      <c r="BB96" s="177" t="s">
        <v>133</v>
      </c>
      <c r="BC96" s="178"/>
      <c r="BD96" s="178"/>
      <c r="BE96" s="178"/>
      <c r="BF96" s="178"/>
      <c r="BG96" s="178"/>
      <c r="BH96" s="178"/>
      <c r="BI96" s="178"/>
      <c r="BJ96" s="178"/>
      <c r="BK96" s="178"/>
      <c r="BL96" s="178"/>
      <c r="BM96" s="178"/>
      <c r="BN96" s="179" t="s">
        <v>82</v>
      </c>
    </row>
    <row r="97" spans="1:66" s="167" customFormat="1" ht="11.25" x14ac:dyDescent="0.15">
      <c r="A97" s="177" t="s">
        <v>133</v>
      </c>
      <c r="B97" s="178"/>
      <c r="C97" s="178"/>
      <c r="D97" s="178"/>
      <c r="E97" s="178"/>
      <c r="F97" s="178"/>
      <c r="G97" s="178"/>
      <c r="H97" s="179" t="s">
        <v>82</v>
      </c>
      <c r="I97" s="191"/>
      <c r="J97" s="191"/>
      <c r="K97" s="191"/>
      <c r="L97" s="191"/>
      <c r="M97" s="191"/>
      <c r="N97" s="191"/>
      <c r="O97" s="191"/>
      <c r="P97" s="191"/>
      <c r="Q97" s="191"/>
      <c r="R97" s="191"/>
      <c r="S97" s="191"/>
      <c r="T97" s="191"/>
      <c r="U97" s="191"/>
      <c r="V97" s="191"/>
      <c r="W97" s="191"/>
      <c r="X97" s="191"/>
      <c r="Y97" s="180"/>
      <c r="Z97" s="84"/>
      <c r="AA97" s="84"/>
      <c r="AB97" s="171"/>
      <c r="AC97" s="173"/>
      <c r="AD97" s="171"/>
      <c r="AE97" s="171"/>
      <c r="AG97" s="176"/>
      <c r="AN97" s="84"/>
      <c r="AO97" s="84"/>
      <c r="AP97" s="171"/>
      <c r="AQ97" s="173"/>
      <c r="AR97" s="171"/>
      <c r="AS97" s="171"/>
      <c r="AU97" s="176"/>
      <c r="BA97" s="169"/>
      <c r="BB97" s="84"/>
      <c r="BC97" s="84"/>
      <c r="BD97" s="171"/>
      <c r="BE97" s="173"/>
      <c r="BF97" s="171"/>
      <c r="BG97" s="171"/>
      <c r="BI97" s="176"/>
    </row>
    <row r="98" spans="1:66" x14ac:dyDescent="0.25">
      <c r="F98" s="21"/>
      <c r="G98" s="21"/>
      <c r="H98" s="21"/>
      <c r="I98" s="21"/>
      <c r="J98" s="21"/>
      <c r="K98" s="231"/>
      <c r="L98" s="21"/>
      <c r="M98" s="21"/>
      <c r="N98" s="21"/>
      <c r="O98" s="21"/>
      <c r="P98" s="21"/>
      <c r="Q98" s="21"/>
      <c r="R98" s="21"/>
      <c r="S98" s="21"/>
      <c r="T98" s="21"/>
      <c r="U98" s="21"/>
      <c r="V98" s="21"/>
      <c r="W98" s="21"/>
      <c r="X98" s="78"/>
      <c r="Y98" s="25"/>
      <c r="Z98" s="14"/>
      <c r="AA98" s="14"/>
      <c r="AB98" s="45"/>
      <c r="AC98" s="45"/>
      <c r="AD98" s="45"/>
      <c r="AE98" s="45"/>
      <c r="AF98" s="14"/>
      <c r="AG98" s="92"/>
      <c r="AH98" s="14"/>
      <c r="AI98" s="14"/>
      <c r="AJ98" s="14"/>
      <c r="AK98" s="14"/>
      <c r="AL98" s="14"/>
      <c r="AN98" s="14"/>
      <c r="AO98" s="14"/>
      <c r="AP98" s="45"/>
      <c r="AQ98" s="45"/>
      <c r="AR98" s="45"/>
      <c r="AS98" s="45"/>
      <c r="AT98" s="14"/>
      <c r="AU98" s="92"/>
      <c r="AV98" s="14"/>
      <c r="AW98" s="14"/>
      <c r="AX98" s="14"/>
      <c r="AY98" s="14"/>
      <c r="AZ98" s="14"/>
      <c r="BA98" s="44"/>
      <c r="BB98" s="46"/>
      <c r="BC98" s="46"/>
      <c r="BD98" s="14"/>
      <c r="BE98" s="14"/>
      <c r="BF98" s="14"/>
      <c r="BG98" s="14"/>
      <c r="BH98" s="14"/>
      <c r="BI98" s="14"/>
      <c r="BJ98" s="14"/>
      <c r="BK98" s="14"/>
      <c r="BL98" s="14"/>
      <c r="BM98" s="14"/>
      <c r="BN98" s="14"/>
    </row>
    <row r="99" spans="1:66" x14ac:dyDescent="0.25">
      <c r="B99" s="121"/>
      <c r="D99" s="121"/>
      <c r="E99" s="121"/>
      <c r="F99" s="121"/>
      <c r="G99" s="121"/>
      <c r="H99" s="121"/>
      <c r="J99" s="121"/>
      <c r="K99" s="121"/>
      <c r="L99" s="121"/>
      <c r="M99" s="121"/>
      <c r="N99" s="121"/>
      <c r="O99" s="121"/>
      <c r="P99" s="121"/>
      <c r="Q99" s="21"/>
      <c r="R99" s="121"/>
      <c r="S99" s="121"/>
      <c r="T99" s="121"/>
      <c r="U99" s="121"/>
      <c r="V99" s="121"/>
      <c r="W99" s="121"/>
      <c r="X99" s="121"/>
      <c r="Y99" s="21"/>
      <c r="AB99" s="121"/>
      <c r="AC99" s="121"/>
      <c r="AD99" s="121"/>
      <c r="AE99" s="121"/>
      <c r="AF99" s="121"/>
      <c r="AG99" s="121"/>
      <c r="AJ99" s="121"/>
      <c r="AK99" s="121"/>
    </row>
    <row r="100" spans="1:66" x14ac:dyDescent="0.25">
      <c r="B100" s="121"/>
      <c r="C100" s="121"/>
      <c r="D100" s="121"/>
      <c r="E100" s="121"/>
      <c r="F100" s="121"/>
      <c r="G100" s="121"/>
      <c r="H100" s="121"/>
      <c r="I100" s="121"/>
      <c r="J100" s="121"/>
      <c r="K100" s="121"/>
      <c r="L100" s="121"/>
      <c r="M100" s="121"/>
      <c r="N100" s="121"/>
      <c r="O100" s="121"/>
      <c r="P100" s="121"/>
      <c r="R100" s="121"/>
      <c r="S100" s="121"/>
      <c r="T100" s="121"/>
      <c r="U100" s="121"/>
      <c r="V100" s="121"/>
      <c r="W100" s="121"/>
      <c r="X100" s="121"/>
      <c r="AB100" s="121"/>
      <c r="AC100" s="121"/>
      <c r="AD100" s="121"/>
      <c r="AE100" s="121"/>
      <c r="AF100" s="121"/>
      <c r="AG100" s="121"/>
      <c r="AJ100" s="121"/>
      <c r="AK100" s="121"/>
      <c r="AP100" s="121"/>
      <c r="AQ100" s="121"/>
      <c r="AT100" s="121"/>
      <c r="AU100" s="121"/>
      <c r="AX100" s="121"/>
      <c r="AY100" s="121"/>
      <c r="BD100" s="121"/>
      <c r="BE100" s="121"/>
      <c r="BH100" s="121"/>
      <c r="BI100" s="121"/>
      <c r="BL100" s="121"/>
      <c r="BM100" s="121"/>
    </row>
  </sheetData>
  <mergeCells count="34">
    <mergeCell ref="Z5:AL5"/>
    <mergeCell ref="Z7:Z8"/>
    <mergeCell ref="AB7:AD7"/>
    <mergeCell ref="AF7:AH7"/>
    <mergeCell ref="AJ7:AL7"/>
    <mergeCell ref="AN5:AZ5"/>
    <mergeCell ref="AX7:AZ7"/>
    <mergeCell ref="BB7:BB8"/>
    <mergeCell ref="BD7:BF7"/>
    <mergeCell ref="AN7:AN8"/>
    <mergeCell ref="AP7:AR7"/>
    <mergeCell ref="AT7:AV7"/>
    <mergeCell ref="BB5:BN5"/>
    <mergeCell ref="BH7:BJ7"/>
    <mergeCell ref="BL7:BN7"/>
    <mergeCell ref="A76:H76"/>
    <mergeCell ref="R7:X7"/>
    <mergeCell ref="J7:P7"/>
    <mergeCell ref="A1:X2"/>
    <mergeCell ref="A3:X4"/>
    <mergeCell ref="A5:X5"/>
    <mergeCell ref="A7:A8"/>
    <mergeCell ref="B7:H7"/>
    <mergeCell ref="A81:H81"/>
    <mergeCell ref="A83:H83"/>
    <mergeCell ref="Z81:AG81"/>
    <mergeCell ref="Z83:AG83"/>
    <mergeCell ref="AN81:AU81"/>
    <mergeCell ref="AN83:AU83"/>
    <mergeCell ref="Z76:AG76"/>
    <mergeCell ref="AN76:AU76"/>
    <mergeCell ref="BB76:BI76"/>
    <mergeCell ref="BB81:BI81"/>
    <mergeCell ref="BB83:BI83"/>
  </mergeCells>
  <conditionalFormatting sqref="Y10:Y98">
    <cfRule type="cellIs" dxfId="5" priority="184" operator="greaterThan">
      <formula>0.0001</formula>
    </cfRule>
  </conditionalFormatting>
  <conditionalFormatting sqref="AM9:AM71 BA9:BA72 BO9:BO72">
    <cfRule type="cellIs" dxfId="4" priority="401" operator="greaterThan">
      <formula>0.0001</formula>
    </cfRule>
  </conditionalFormatting>
  <hyperlinks>
    <hyperlink ref="H97" location="Índice!A1" display="inicio" xr:uid="{2EC40BA2-86F7-4C24-9D8B-92C554A5239A}"/>
    <hyperlink ref="AL96" location="Índice!A1" display="inicio" xr:uid="{80A82CEB-82BD-461E-80FB-0E6E8DB3EA24}"/>
    <hyperlink ref="AZ96" location="Índice!A1" display="inicio" xr:uid="{16EE8A03-57B5-4949-800F-3B764B19762E}"/>
    <hyperlink ref="BN96" location="Índice!A1" display="inicio" xr:uid="{16476D09-3983-497D-9454-AF70C9152756}"/>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BO64"/>
  <sheetViews>
    <sheetView showGridLines="0" zoomScale="80" zoomScaleNormal="80" workbookViewId="0">
      <pane ySplit="8" topLeftCell="A9" activePane="bottomLeft" state="frozen"/>
      <selection pane="bottomLeft" sqref="A1:X2"/>
    </sheetView>
  </sheetViews>
  <sheetFormatPr baseColWidth="10" defaultColWidth="11.42578125" defaultRowHeight="14.25" x14ac:dyDescent="0.25"/>
  <cols>
    <col min="1" max="1" width="44" style="17" customWidth="1"/>
    <col min="2" max="2" width="12" style="17" customWidth="1"/>
    <col min="3" max="3" width="12.7109375" style="17" bestFit="1" customWidth="1"/>
    <col min="4" max="6" width="12" style="17" customWidth="1"/>
    <col min="7" max="7" width="13.140625" style="17" customWidth="1"/>
    <col min="8" max="8" width="11.28515625" style="17" customWidth="1"/>
    <col min="9" max="9" width="1.7109375" style="17" customWidth="1"/>
    <col min="10" max="11" width="11.42578125" style="17"/>
    <col min="12" max="12" width="14.85546875" style="17" bestFit="1" customWidth="1"/>
    <col min="13" max="16" width="11.42578125" style="17"/>
    <col min="17" max="17" width="1.7109375" style="17" customWidth="1"/>
    <col min="18" max="21" width="17" style="17" bestFit="1" customWidth="1"/>
    <col min="22" max="22" width="11.42578125" style="17"/>
    <col min="23" max="23" width="17" style="17" bestFit="1" customWidth="1"/>
    <col min="24" max="24" width="12.28515625" style="17" bestFit="1" customWidth="1"/>
    <col min="25" max="25" width="18.140625" style="17" customWidth="1"/>
    <col min="26" max="26" width="40.5703125" style="17" customWidth="1"/>
    <col min="27" max="27" width="0.85546875" style="17" customWidth="1"/>
    <col min="28" max="30" width="13.7109375" style="17" customWidth="1"/>
    <col min="31" max="31" width="0.85546875" style="17" customWidth="1"/>
    <col min="32" max="34" width="13.7109375" style="17" customWidth="1"/>
    <col min="35" max="35" width="0.85546875" style="17" customWidth="1"/>
    <col min="36" max="38" width="13.7109375" style="17" customWidth="1"/>
    <col min="39" max="39" width="18.140625" style="17" customWidth="1"/>
    <col min="40" max="40" width="44.140625" style="17" customWidth="1"/>
    <col min="41" max="41" width="1.85546875" style="17" customWidth="1"/>
    <col min="42" max="42" width="15.85546875" style="17" bestFit="1" customWidth="1"/>
    <col min="43" max="43" width="11.85546875" style="17" customWidth="1"/>
    <col min="44" max="44" width="15.140625" style="17" customWidth="1"/>
    <col min="45" max="45" width="1.7109375" style="17" customWidth="1"/>
    <col min="46" max="46" width="13.7109375" style="17" bestFit="1" customWidth="1"/>
    <col min="47" max="47" width="13.140625" style="17" customWidth="1"/>
    <col min="48" max="48" width="16.28515625" style="17" customWidth="1"/>
    <col min="49" max="49" width="1.7109375" style="17" customWidth="1"/>
    <col min="50" max="50" width="12.7109375" style="17" customWidth="1"/>
    <col min="51" max="51" width="16.28515625" style="17" bestFit="1" customWidth="1"/>
    <col min="52" max="52" width="12.42578125" style="17" customWidth="1"/>
    <col min="53" max="53" width="11.42578125" style="17"/>
    <col min="54" max="54" width="31.42578125" style="17" customWidth="1"/>
    <col min="55" max="55" width="1.7109375" style="17" customWidth="1"/>
    <col min="56" max="56" width="14.28515625" style="17" customWidth="1"/>
    <col min="57" max="57" width="12" style="17" customWidth="1"/>
    <col min="58" max="58" width="13.42578125" style="17" bestFit="1" customWidth="1"/>
    <col min="59" max="59" width="1.7109375" style="17" customWidth="1"/>
    <col min="60" max="61" width="11.42578125" style="17"/>
    <col min="62" max="62" width="19.42578125" style="17" customWidth="1"/>
    <col min="63" max="63" width="1.85546875" style="17" customWidth="1"/>
    <col min="64" max="64" width="12.7109375" style="17" customWidth="1"/>
    <col min="65" max="65" width="12" style="17" customWidth="1"/>
    <col min="66" max="66" width="13.42578125" style="17" bestFit="1" customWidth="1"/>
    <col min="67" max="16384" width="11.42578125" style="17"/>
  </cols>
  <sheetData>
    <row r="1" spans="1:67" s="14" customFormat="1" ht="60"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row>
    <row r="2" spans="1:67" s="14" customFormat="1" ht="30.6" customHeight="1" x14ac:dyDescent="0.2">
      <c r="A2" s="258"/>
      <c r="B2" s="258"/>
      <c r="C2" s="258"/>
      <c r="D2" s="258"/>
      <c r="E2" s="258"/>
      <c r="F2" s="258"/>
      <c r="G2" s="258"/>
      <c r="H2" s="258"/>
      <c r="I2" s="258"/>
      <c r="J2" s="258"/>
      <c r="K2" s="258"/>
      <c r="L2" s="258"/>
      <c r="M2" s="258"/>
      <c r="N2" s="258"/>
      <c r="O2" s="258"/>
      <c r="P2" s="258"/>
      <c r="Q2" s="258"/>
      <c r="R2" s="258"/>
      <c r="S2" s="258"/>
      <c r="T2" s="258"/>
      <c r="U2" s="258"/>
      <c r="V2" s="258"/>
      <c r="W2" s="258"/>
      <c r="X2" s="258"/>
    </row>
    <row r="3" spans="1:67" s="13" customFormat="1" ht="10.9" customHeight="1" x14ac:dyDescent="0.2">
      <c r="A3" s="259" t="s">
        <v>6</v>
      </c>
      <c r="B3" s="260"/>
      <c r="C3" s="260"/>
      <c r="D3" s="260"/>
      <c r="E3" s="260"/>
      <c r="F3" s="260"/>
      <c r="G3" s="260"/>
      <c r="H3" s="260"/>
      <c r="I3" s="260"/>
      <c r="J3" s="260"/>
      <c r="K3" s="260"/>
      <c r="L3" s="260"/>
      <c r="M3" s="260"/>
      <c r="N3" s="260"/>
      <c r="O3" s="260"/>
      <c r="P3" s="260"/>
      <c r="Q3" s="260"/>
      <c r="R3" s="260"/>
      <c r="S3" s="260"/>
      <c r="T3" s="260"/>
      <c r="U3" s="260"/>
      <c r="V3" s="260"/>
      <c r="W3" s="260"/>
      <c r="X3" s="260"/>
      <c r="AE3" s="114"/>
      <c r="AI3" s="114"/>
      <c r="AO3" s="114"/>
      <c r="AS3" s="114"/>
      <c r="AW3" s="114"/>
      <c r="BB3" s="14"/>
      <c r="BC3" s="114"/>
      <c r="BG3" s="114"/>
      <c r="BK3" s="114"/>
    </row>
    <row r="4" spans="1:67" s="13" customFormat="1" ht="15.6" customHeight="1" x14ac:dyDescent="0.2">
      <c r="A4" s="259"/>
      <c r="B4" s="260"/>
      <c r="C4" s="260"/>
      <c r="D4" s="260"/>
      <c r="E4" s="260"/>
      <c r="F4" s="260"/>
      <c r="G4" s="260"/>
      <c r="H4" s="260"/>
      <c r="I4" s="260"/>
      <c r="J4" s="260"/>
      <c r="K4" s="260"/>
      <c r="L4" s="260"/>
      <c r="M4" s="260"/>
      <c r="N4" s="260"/>
      <c r="O4" s="260"/>
      <c r="P4" s="260"/>
      <c r="Q4" s="260"/>
      <c r="R4" s="260"/>
      <c r="S4" s="260"/>
      <c r="T4" s="260"/>
      <c r="U4" s="260"/>
      <c r="V4" s="260"/>
      <c r="W4" s="260"/>
      <c r="X4" s="260"/>
      <c r="AA4" s="114"/>
      <c r="AE4" s="114"/>
      <c r="AI4" s="114"/>
      <c r="AO4" s="114"/>
      <c r="AS4" s="114"/>
      <c r="AW4" s="114"/>
      <c r="BC4" s="114"/>
      <c r="BG4" s="114"/>
      <c r="BK4" s="114"/>
    </row>
    <row r="5" spans="1:67" s="14" customFormat="1" ht="36" customHeight="1" x14ac:dyDescent="0.25">
      <c r="A5" s="261" t="s">
        <v>145</v>
      </c>
      <c r="B5" s="262"/>
      <c r="C5" s="262"/>
      <c r="D5" s="262"/>
      <c r="E5" s="262"/>
      <c r="F5" s="262"/>
      <c r="G5" s="262"/>
      <c r="H5" s="262"/>
      <c r="I5" s="262"/>
      <c r="J5" s="262"/>
      <c r="K5" s="262"/>
      <c r="L5" s="262"/>
      <c r="M5" s="262"/>
      <c r="N5" s="262"/>
      <c r="O5" s="262"/>
      <c r="P5" s="262"/>
      <c r="Q5" s="262"/>
      <c r="R5" s="262"/>
      <c r="S5" s="262"/>
      <c r="T5" s="262"/>
      <c r="U5" s="262"/>
      <c r="V5" s="262"/>
      <c r="W5" s="262"/>
      <c r="X5" s="262"/>
      <c r="Z5" s="254" t="s">
        <v>146</v>
      </c>
      <c r="AA5" s="255"/>
      <c r="AB5" s="255"/>
      <c r="AC5" s="255"/>
      <c r="AD5" s="255"/>
      <c r="AE5" s="255"/>
      <c r="AF5" s="255"/>
      <c r="AG5" s="255"/>
      <c r="AH5" s="255"/>
      <c r="AI5" s="255"/>
      <c r="AJ5" s="255"/>
      <c r="AK5" s="255"/>
      <c r="AL5" s="256"/>
      <c r="AN5" s="254" t="s">
        <v>147</v>
      </c>
      <c r="AO5" s="255"/>
      <c r="AP5" s="255"/>
      <c r="AQ5" s="255"/>
      <c r="AR5" s="255"/>
      <c r="AS5" s="255"/>
      <c r="AT5" s="255"/>
      <c r="AU5" s="255"/>
      <c r="AV5" s="255"/>
      <c r="AW5" s="255"/>
      <c r="AX5" s="255"/>
      <c r="AY5" s="255"/>
      <c r="AZ5" s="256"/>
      <c r="BA5" s="17"/>
      <c r="BB5" s="254" t="s">
        <v>148</v>
      </c>
      <c r="BC5" s="255"/>
      <c r="BD5" s="255"/>
      <c r="BE5" s="255"/>
      <c r="BF5" s="255"/>
      <c r="BG5" s="255"/>
      <c r="BH5" s="255"/>
      <c r="BI5" s="255"/>
      <c r="BJ5" s="255"/>
      <c r="BK5" s="255"/>
      <c r="BL5" s="255"/>
      <c r="BM5" s="255"/>
      <c r="BN5" s="256"/>
    </row>
    <row r="6" spans="1:67" s="14" customFormat="1" ht="12.75" x14ac:dyDescent="0.2">
      <c r="N6" s="161"/>
      <c r="Z6"/>
      <c r="AA6"/>
      <c r="AB6"/>
      <c r="AC6"/>
      <c r="AD6"/>
      <c r="AE6"/>
      <c r="AF6"/>
      <c r="AG6"/>
      <c r="AH6"/>
      <c r="AI6"/>
      <c r="AJ6"/>
      <c r="AK6"/>
      <c r="AL6"/>
      <c r="AN6"/>
      <c r="AO6"/>
      <c r="AP6"/>
      <c r="AQ6"/>
      <c r="AR6"/>
      <c r="AS6"/>
      <c r="AT6"/>
      <c r="AU6"/>
      <c r="AV6"/>
      <c r="AW6"/>
      <c r="AX6"/>
      <c r="AY6"/>
      <c r="AZ6"/>
      <c r="BA6"/>
      <c r="BB6"/>
      <c r="BC6"/>
      <c r="BD6"/>
      <c r="BE6"/>
      <c r="BF6"/>
      <c r="BG6"/>
      <c r="BH6"/>
      <c r="BI6"/>
      <c r="BJ6"/>
      <c r="BK6"/>
      <c r="BL6"/>
      <c r="BM6"/>
      <c r="BN6"/>
    </row>
    <row r="7" spans="1:67" s="14" customFormat="1" ht="12" x14ac:dyDescent="0.2">
      <c r="A7" s="263" t="s">
        <v>7</v>
      </c>
      <c r="B7" s="257" t="s">
        <v>8</v>
      </c>
      <c r="C7" s="257"/>
      <c r="D7" s="257"/>
      <c r="E7" s="257"/>
      <c r="F7" s="257"/>
      <c r="G7" s="257"/>
      <c r="H7" s="257"/>
      <c r="I7" s="19"/>
      <c r="J7" s="257" t="s">
        <v>9</v>
      </c>
      <c r="K7" s="257"/>
      <c r="L7" s="257"/>
      <c r="M7" s="257"/>
      <c r="N7" s="257"/>
      <c r="O7" s="257"/>
      <c r="P7" s="257"/>
      <c r="Q7" s="19"/>
      <c r="R7" s="257" t="s">
        <v>10</v>
      </c>
      <c r="S7" s="257"/>
      <c r="T7" s="257"/>
      <c r="U7" s="257"/>
      <c r="V7" s="257"/>
      <c r="W7" s="257"/>
      <c r="X7" s="257"/>
      <c r="Z7" s="263" t="s">
        <v>7</v>
      </c>
      <c r="AA7" s="109"/>
      <c r="AB7" s="257" t="s">
        <v>8</v>
      </c>
      <c r="AC7" s="257"/>
      <c r="AD7" s="257"/>
      <c r="AE7" s="19"/>
      <c r="AF7" s="257" t="s">
        <v>9</v>
      </c>
      <c r="AG7" s="257"/>
      <c r="AH7" s="257"/>
      <c r="AI7" s="19"/>
      <c r="AJ7" s="257" t="s">
        <v>10</v>
      </c>
      <c r="AK7" s="257"/>
      <c r="AL7" s="270"/>
      <c r="AN7" s="263" t="s">
        <v>7</v>
      </c>
      <c r="AO7" s="109"/>
      <c r="AP7" s="257" t="s">
        <v>8</v>
      </c>
      <c r="AQ7" s="257"/>
      <c r="AR7" s="257"/>
      <c r="AS7" s="19"/>
      <c r="AT7" s="257" t="s">
        <v>9</v>
      </c>
      <c r="AU7" s="257"/>
      <c r="AV7" s="257"/>
      <c r="AW7" s="19"/>
      <c r="AX7" s="257" t="s">
        <v>10</v>
      </c>
      <c r="AY7" s="257"/>
      <c r="AZ7" s="270"/>
      <c r="BB7" s="252" t="s">
        <v>7</v>
      </c>
      <c r="BC7" s="109"/>
      <c r="BD7" s="257" t="s">
        <v>8</v>
      </c>
      <c r="BE7" s="257"/>
      <c r="BF7" s="257"/>
      <c r="BG7" s="19"/>
      <c r="BH7" s="257" t="s">
        <v>9</v>
      </c>
      <c r="BI7" s="257"/>
      <c r="BJ7" s="257"/>
      <c r="BK7" s="19"/>
      <c r="BL7" s="257" t="s">
        <v>10</v>
      </c>
      <c r="BM7" s="257"/>
      <c r="BN7" s="257"/>
    </row>
    <row r="8" spans="1:67" s="14" customFormat="1" ht="24" x14ac:dyDescent="0.2">
      <c r="A8" s="264"/>
      <c r="B8" s="20">
        <v>2019</v>
      </c>
      <c r="C8" s="20">
        <v>2020</v>
      </c>
      <c r="D8" s="20">
        <v>2021</v>
      </c>
      <c r="E8" s="20">
        <v>2022</v>
      </c>
      <c r="F8" s="20">
        <v>2023</v>
      </c>
      <c r="G8" s="22" t="s">
        <v>103</v>
      </c>
      <c r="H8" s="23" t="s">
        <v>11</v>
      </c>
      <c r="I8" s="24"/>
      <c r="J8" s="20">
        <v>2019</v>
      </c>
      <c r="K8" s="20">
        <v>2020</v>
      </c>
      <c r="L8" s="20">
        <v>2021</v>
      </c>
      <c r="M8" s="20">
        <v>2022</v>
      </c>
      <c r="N8" s="20">
        <v>2023</v>
      </c>
      <c r="O8" s="22" t="s">
        <v>103</v>
      </c>
      <c r="P8" s="23" t="s">
        <v>11</v>
      </c>
      <c r="Q8" s="24"/>
      <c r="R8" s="20">
        <v>2019</v>
      </c>
      <c r="S8" s="20">
        <v>2020</v>
      </c>
      <c r="T8" s="20">
        <v>2021</v>
      </c>
      <c r="U8" s="20">
        <v>2022</v>
      </c>
      <c r="V8" s="20">
        <v>2023</v>
      </c>
      <c r="W8" s="22" t="s">
        <v>103</v>
      </c>
      <c r="X8" s="23" t="s">
        <v>11</v>
      </c>
      <c r="Z8" s="269"/>
      <c r="AA8" s="109"/>
      <c r="AB8" s="20" t="s">
        <v>138</v>
      </c>
      <c r="AC8" s="20" t="s">
        <v>140</v>
      </c>
      <c r="AD8" s="112" t="s">
        <v>98</v>
      </c>
      <c r="AE8" s="24"/>
      <c r="AF8" s="104" t="s">
        <v>138</v>
      </c>
      <c r="AG8" s="20" t="s">
        <v>140</v>
      </c>
      <c r="AH8" s="112" t="s">
        <v>98</v>
      </c>
      <c r="AI8" s="24"/>
      <c r="AJ8" s="104" t="s">
        <v>138</v>
      </c>
      <c r="AK8" s="20" t="s">
        <v>140</v>
      </c>
      <c r="AL8" s="112" t="s">
        <v>98</v>
      </c>
      <c r="AN8" s="269"/>
      <c r="AO8" s="109"/>
      <c r="AP8" s="104">
        <v>2023</v>
      </c>
      <c r="AQ8" s="105" t="s">
        <v>103</v>
      </c>
      <c r="AR8" s="112" t="s">
        <v>74</v>
      </c>
      <c r="AS8" s="24"/>
      <c r="AT8" s="104">
        <v>2023</v>
      </c>
      <c r="AU8" s="105" t="s">
        <v>103</v>
      </c>
      <c r="AV8" s="112" t="s">
        <v>74</v>
      </c>
      <c r="AW8" s="24"/>
      <c r="AX8" s="104">
        <v>2023</v>
      </c>
      <c r="AY8" s="105" t="s">
        <v>103</v>
      </c>
      <c r="AZ8" s="112" t="s">
        <v>74</v>
      </c>
      <c r="BB8" s="253"/>
      <c r="BC8" s="109"/>
      <c r="BD8" s="20">
        <v>2023</v>
      </c>
      <c r="BE8" s="105" t="s">
        <v>103</v>
      </c>
      <c r="BF8" s="23" t="s">
        <v>75</v>
      </c>
      <c r="BG8" s="24"/>
      <c r="BH8" s="20">
        <v>2023</v>
      </c>
      <c r="BI8" s="105" t="s">
        <v>103</v>
      </c>
      <c r="BJ8" s="23" t="s">
        <v>75</v>
      </c>
      <c r="BK8" s="24"/>
      <c r="BL8" s="20">
        <v>2023</v>
      </c>
      <c r="BM8" s="105" t="s">
        <v>103</v>
      </c>
      <c r="BN8" s="23" t="s">
        <v>75</v>
      </c>
    </row>
    <row r="9" spans="1:67" x14ac:dyDescent="0.25">
      <c r="A9" s="76" t="s">
        <v>57</v>
      </c>
      <c r="B9" s="27">
        <v>12547</v>
      </c>
      <c r="C9" s="27">
        <v>13110</v>
      </c>
      <c r="D9" s="27">
        <v>14840.333333333334</v>
      </c>
      <c r="E9" s="27">
        <v>15774.333333333334</v>
      </c>
      <c r="F9" s="27">
        <v>15810.666666666666</v>
      </c>
      <c r="G9" s="27">
        <v>15243</v>
      </c>
      <c r="H9" s="134">
        <v>-3.5904031033901163</v>
      </c>
      <c r="I9" s="28"/>
      <c r="J9" s="27">
        <v>11871</v>
      </c>
      <c r="K9" s="27">
        <v>11582</v>
      </c>
      <c r="L9" s="27">
        <v>12459.666666666666</v>
      </c>
      <c r="M9" s="27">
        <v>13743.666666666666</v>
      </c>
      <c r="N9" s="27">
        <v>13805.333333333334</v>
      </c>
      <c r="O9" s="27">
        <v>13749.666666666666</v>
      </c>
      <c r="P9" s="24">
        <v>-0.40322580645162365</v>
      </c>
      <c r="Q9" s="28"/>
      <c r="R9" s="27">
        <v>566734.42299999995</v>
      </c>
      <c r="S9" s="27">
        <v>210581.223</v>
      </c>
      <c r="T9" s="27">
        <v>364054.93699999998</v>
      </c>
      <c r="U9" s="27">
        <v>518936.97</v>
      </c>
      <c r="V9" s="27">
        <v>540373.24699999997</v>
      </c>
      <c r="W9" s="27">
        <v>535112.375</v>
      </c>
      <c r="X9" s="24">
        <v>-0.97356263086798567</v>
      </c>
      <c r="Y9" s="44"/>
      <c r="Z9" s="76" t="s">
        <v>57</v>
      </c>
      <c r="AA9" s="89"/>
      <c r="AB9" s="87">
        <v>15340.333333333334</v>
      </c>
      <c r="AC9" s="87">
        <v>15243</v>
      </c>
      <c r="AD9" s="156">
        <v>-0.63449294887116814</v>
      </c>
      <c r="AE9" s="28"/>
      <c r="AF9" s="87">
        <v>13634</v>
      </c>
      <c r="AG9" s="87">
        <v>13749.666666666666</v>
      </c>
      <c r="AH9" s="156">
        <v>0.8483692728961767</v>
      </c>
      <c r="AI9" s="28"/>
      <c r="AJ9" s="87">
        <v>529241.02599999995</v>
      </c>
      <c r="AK9" s="87">
        <v>535112.375</v>
      </c>
      <c r="AL9" s="156">
        <v>1.1093903744340494</v>
      </c>
      <c r="AM9" s="14"/>
      <c r="AN9" s="76" t="s">
        <v>57</v>
      </c>
      <c r="AO9" s="89"/>
      <c r="AP9" s="87">
        <v>15855.333333333334</v>
      </c>
      <c r="AQ9" s="87">
        <v>15352.555555555555</v>
      </c>
      <c r="AR9" s="156">
        <v>-3.1710325302386932</v>
      </c>
      <c r="AS9" s="28"/>
      <c r="AT9" s="87">
        <v>13815</v>
      </c>
      <c r="AU9" s="87">
        <v>13661.777777777777</v>
      </c>
      <c r="AV9" s="156">
        <v>-1.1091004142035676</v>
      </c>
      <c r="AW9" s="28"/>
      <c r="AX9" s="87">
        <v>1539434.287</v>
      </c>
      <c r="AY9" s="87">
        <v>1566048.3640000001</v>
      </c>
      <c r="AZ9" s="156">
        <v>1.7288218941689637</v>
      </c>
      <c r="BA9" s="14"/>
      <c r="BB9" s="76" t="s">
        <v>57</v>
      </c>
      <c r="BC9" s="89"/>
      <c r="BD9" s="27">
        <v>15871.083333333334</v>
      </c>
      <c r="BE9" s="27">
        <v>15434.916666666666</v>
      </c>
      <c r="BF9" s="156">
        <v>-2.7481845914740233</v>
      </c>
      <c r="BG9" s="28"/>
      <c r="BH9" s="27">
        <v>13833.5</v>
      </c>
      <c r="BI9" s="27">
        <v>13671.416666666666</v>
      </c>
      <c r="BJ9" s="156">
        <v>-1.1716726304502378</v>
      </c>
      <c r="BK9" s="28"/>
      <c r="BL9" s="27">
        <v>2043254.433</v>
      </c>
      <c r="BM9" s="27">
        <v>2095454.0789999999</v>
      </c>
      <c r="BN9" s="156">
        <v>2.5547305884641158</v>
      </c>
      <c r="BO9" s="14"/>
    </row>
    <row r="10" spans="1:67" ht="15" x14ac:dyDescent="0.25">
      <c r="A10" s="73" t="s">
        <v>50</v>
      </c>
      <c r="B10" s="74">
        <v>284</v>
      </c>
      <c r="C10" s="74">
        <v>284</v>
      </c>
      <c r="D10" s="74">
        <v>284</v>
      </c>
      <c r="E10" s="74">
        <v>284</v>
      </c>
      <c r="F10" s="74">
        <v>284</v>
      </c>
      <c r="G10" s="74">
        <v>284</v>
      </c>
      <c r="H10" s="135">
        <v>0</v>
      </c>
      <c r="I10" s="28"/>
      <c r="J10" s="74">
        <v>259.66666666666669</v>
      </c>
      <c r="K10" s="74">
        <v>189</v>
      </c>
      <c r="L10" s="74">
        <v>194</v>
      </c>
      <c r="M10" s="74">
        <v>166.66666666666666</v>
      </c>
      <c r="N10" s="74">
        <v>153</v>
      </c>
      <c r="O10" s="74">
        <v>127</v>
      </c>
      <c r="P10" s="131">
        <v>-16.993464052287578</v>
      </c>
      <c r="Q10" s="28"/>
      <c r="R10" s="74">
        <v>11405.807000000001</v>
      </c>
      <c r="S10" s="74">
        <v>3199.049</v>
      </c>
      <c r="T10" s="74">
        <v>4389.9650000000001</v>
      </c>
      <c r="U10" s="74">
        <v>7083.24</v>
      </c>
      <c r="V10" s="74">
        <v>5898.759</v>
      </c>
      <c r="W10" s="74">
        <v>5436.9440000000004</v>
      </c>
      <c r="X10" s="131">
        <v>-7.8290196293830494</v>
      </c>
      <c r="Y10" s="25"/>
      <c r="Z10" s="73" t="s">
        <v>50</v>
      </c>
      <c r="AA10" s="89"/>
      <c r="AB10" s="74">
        <v>284</v>
      </c>
      <c r="AC10" s="74">
        <v>284</v>
      </c>
      <c r="AD10" s="131">
        <v>0</v>
      </c>
      <c r="AE10" s="28"/>
      <c r="AF10" s="74">
        <v>135</v>
      </c>
      <c r="AG10" s="74">
        <v>127</v>
      </c>
      <c r="AH10" s="131">
        <v>-5.9259259259259238</v>
      </c>
      <c r="AI10" s="28"/>
      <c r="AJ10" s="74">
        <v>5213.268</v>
      </c>
      <c r="AK10" s="74">
        <v>5436.9440000000004</v>
      </c>
      <c r="AL10" s="131">
        <v>4.2905141266476265</v>
      </c>
      <c r="AM10" s="45"/>
      <c r="AN10" s="73" t="s">
        <v>50</v>
      </c>
      <c r="AO10" s="89"/>
      <c r="AP10" s="74">
        <v>284</v>
      </c>
      <c r="AQ10" s="74">
        <v>284</v>
      </c>
      <c r="AR10" s="131">
        <v>0</v>
      </c>
      <c r="AS10" s="28"/>
      <c r="AT10" s="74">
        <v>151.33333333333334</v>
      </c>
      <c r="AU10" s="74">
        <v>135.44444444444446</v>
      </c>
      <c r="AV10" s="131">
        <v>-10.49926578560939</v>
      </c>
      <c r="AW10" s="28"/>
      <c r="AX10" s="74">
        <v>17115.044000000002</v>
      </c>
      <c r="AY10" s="74">
        <v>15442.034</v>
      </c>
      <c r="AZ10" s="131">
        <v>-9.7750844228037153</v>
      </c>
      <c r="BA10" s="14"/>
      <c r="BB10" s="73" t="s">
        <v>50</v>
      </c>
      <c r="BC10" s="89"/>
      <c r="BD10" s="74">
        <v>284</v>
      </c>
      <c r="BE10" s="74">
        <v>284</v>
      </c>
      <c r="BF10" s="131">
        <v>0</v>
      </c>
      <c r="BG10" s="28"/>
      <c r="BH10" s="74">
        <v>152.75</v>
      </c>
      <c r="BI10" s="74">
        <v>137</v>
      </c>
      <c r="BJ10" s="131">
        <v>-10.310965630114566</v>
      </c>
      <c r="BK10" s="28"/>
      <c r="BL10" s="74">
        <v>23819.666000000001</v>
      </c>
      <c r="BM10" s="74">
        <v>20611.59</v>
      </c>
      <c r="BN10" s="131">
        <v>-13.468182131521079</v>
      </c>
      <c r="BO10" s="14"/>
    </row>
    <row r="11" spans="1:67" x14ac:dyDescent="0.25">
      <c r="A11" s="35" t="s">
        <v>58</v>
      </c>
      <c r="B11" s="36">
        <v>107</v>
      </c>
      <c r="C11" s="36">
        <v>107</v>
      </c>
      <c r="D11" s="36">
        <v>107</v>
      </c>
      <c r="E11" s="36">
        <v>107</v>
      </c>
      <c r="F11" s="36">
        <v>107</v>
      </c>
      <c r="G11" s="36">
        <v>107</v>
      </c>
      <c r="H11" s="137">
        <v>0</v>
      </c>
      <c r="I11" s="33"/>
      <c r="J11" s="36">
        <v>98.666666666666671</v>
      </c>
      <c r="K11" s="36">
        <v>74</v>
      </c>
      <c r="L11" s="36">
        <v>77</v>
      </c>
      <c r="M11" s="36">
        <v>61.666666666666664</v>
      </c>
      <c r="N11" s="36">
        <v>58.333333333333336</v>
      </c>
      <c r="O11" s="36">
        <v>53</v>
      </c>
      <c r="P11" s="133">
        <v>-9.1428571428571423</v>
      </c>
      <c r="Q11" s="33"/>
      <c r="R11" s="36"/>
      <c r="S11" s="36"/>
      <c r="T11" s="36"/>
      <c r="U11" s="36"/>
      <c r="V11" s="36"/>
      <c r="W11" s="36"/>
      <c r="X11" s="133"/>
      <c r="Y11" s="44"/>
      <c r="Z11" s="35" t="s">
        <v>58</v>
      </c>
      <c r="AA11" s="14"/>
      <c r="AB11" s="36">
        <v>107</v>
      </c>
      <c r="AC11" s="36">
        <v>107</v>
      </c>
      <c r="AD11" s="133">
        <v>0</v>
      </c>
      <c r="AE11" s="33"/>
      <c r="AF11" s="36">
        <v>56.333333333333336</v>
      </c>
      <c r="AG11" s="36">
        <v>53</v>
      </c>
      <c r="AH11" s="133">
        <v>-5.9171597633136175</v>
      </c>
      <c r="AI11" s="33"/>
      <c r="AJ11" s="36"/>
      <c r="AK11" s="36"/>
      <c r="AL11" s="133"/>
      <c r="AM11" s="14"/>
      <c r="AN11" s="35" t="s">
        <v>58</v>
      </c>
      <c r="AO11" s="14"/>
      <c r="AP11" s="36">
        <v>107</v>
      </c>
      <c r="AQ11" s="36">
        <v>107</v>
      </c>
      <c r="AR11" s="133">
        <v>0</v>
      </c>
      <c r="AS11" s="33"/>
      <c r="AT11" s="36">
        <v>57.555555555555557</v>
      </c>
      <c r="AU11" s="36">
        <v>56.777777777777779</v>
      </c>
      <c r="AV11" s="133">
        <v>-1.3513513513513487</v>
      </c>
      <c r="AW11" s="33"/>
      <c r="AX11" s="36"/>
      <c r="AY11" s="36"/>
      <c r="AZ11" s="133"/>
      <c r="BA11" s="14"/>
      <c r="BB11" s="35" t="s">
        <v>58</v>
      </c>
      <c r="BC11" s="14"/>
      <c r="BD11" s="36">
        <v>107</v>
      </c>
      <c r="BE11" s="36">
        <v>107</v>
      </c>
      <c r="BF11" s="133">
        <v>0</v>
      </c>
      <c r="BG11" s="33"/>
      <c r="BH11" s="36">
        <v>57.583333333333336</v>
      </c>
      <c r="BI11" s="36">
        <v>57.333333333333336</v>
      </c>
      <c r="BJ11" s="133">
        <v>-0.434153400868309</v>
      </c>
      <c r="BK11" s="33"/>
      <c r="BL11" s="36"/>
      <c r="BM11" s="36"/>
      <c r="BN11" s="133"/>
      <c r="BO11" s="14"/>
    </row>
    <row r="12" spans="1:67" x14ac:dyDescent="0.25">
      <c r="A12" s="30" t="s">
        <v>59</v>
      </c>
      <c r="B12" s="31">
        <v>85</v>
      </c>
      <c r="C12" s="31">
        <v>85</v>
      </c>
      <c r="D12" s="31">
        <v>85</v>
      </c>
      <c r="E12" s="31">
        <v>85</v>
      </c>
      <c r="F12" s="31">
        <v>85</v>
      </c>
      <c r="G12" s="31">
        <v>85</v>
      </c>
      <c r="H12" s="136">
        <v>0</v>
      </c>
      <c r="I12" s="33"/>
      <c r="J12" s="31">
        <v>80</v>
      </c>
      <c r="K12" s="31">
        <v>41</v>
      </c>
      <c r="L12" s="31">
        <v>43</v>
      </c>
      <c r="M12" s="31">
        <v>53.333333333333336</v>
      </c>
      <c r="N12" s="31">
        <v>51</v>
      </c>
      <c r="O12" s="31">
        <v>40.666666666666664</v>
      </c>
      <c r="P12" s="132">
        <v>-20.261437908496738</v>
      </c>
      <c r="Q12" s="33"/>
      <c r="R12" s="31"/>
      <c r="S12" s="31"/>
      <c r="T12" s="31"/>
      <c r="U12" s="31"/>
      <c r="V12" s="31"/>
      <c r="W12" s="31"/>
      <c r="X12" s="132"/>
      <c r="Y12" s="44"/>
      <c r="Z12" s="30" t="s">
        <v>59</v>
      </c>
      <c r="AA12" s="14"/>
      <c r="AB12" s="31">
        <v>85</v>
      </c>
      <c r="AC12" s="31">
        <v>85</v>
      </c>
      <c r="AD12" s="132">
        <v>0</v>
      </c>
      <c r="AE12" s="33"/>
      <c r="AF12" s="31">
        <v>41</v>
      </c>
      <c r="AG12" s="31">
        <v>40.666666666666664</v>
      </c>
      <c r="AH12" s="132">
        <v>-0.81300813008130524</v>
      </c>
      <c r="AI12" s="33"/>
      <c r="AJ12" s="31"/>
      <c r="AK12" s="31"/>
      <c r="AL12" s="132"/>
      <c r="AM12" s="14"/>
      <c r="AN12" s="30" t="s">
        <v>59</v>
      </c>
      <c r="AO12" s="14"/>
      <c r="AP12" s="31">
        <v>85</v>
      </c>
      <c r="AQ12" s="31">
        <v>85</v>
      </c>
      <c r="AR12" s="132">
        <v>0</v>
      </c>
      <c r="AS12" s="33"/>
      <c r="AT12" s="31">
        <v>49.666666666666664</v>
      </c>
      <c r="AU12" s="31">
        <v>41.444444444444443</v>
      </c>
      <c r="AV12" s="132">
        <v>-16.554809843400442</v>
      </c>
      <c r="AW12" s="33"/>
      <c r="AX12" s="31"/>
      <c r="AY12" s="31"/>
      <c r="AZ12" s="132"/>
      <c r="BA12" s="14"/>
      <c r="BB12" s="30" t="s">
        <v>59</v>
      </c>
      <c r="BC12" s="14"/>
      <c r="BD12" s="31">
        <v>85</v>
      </c>
      <c r="BE12" s="31">
        <v>85</v>
      </c>
      <c r="BF12" s="132">
        <v>0</v>
      </c>
      <c r="BG12" s="33"/>
      <c r="BH12" s="31">
        <v>50.333333333333336</v>
      </c>
      <c r="BI12" s="31">
        <v>41.75</v>
      </c>
      <c r="BJ12" s="132">
        <v>-17.052980132450337</v>
      </c>
      <c r="BK12" s="33"/>
      <c r="BL12" s="31"/>
      <c r="BM12" s="31"/>
      <c r="BN12" s="132"/>
      <c r="BO12" s="14"/>
    </row>
    <row r="13" spans="1:67" x14ac:dyDescent="0.25">
      <c r="A13" s="35" t="s">
        <v>60</v>
      </c>
      <c r="B13" s="36">
        <v>92</v>
      </c>
      <c r="C13" s="36">
        <v>92</v>
      </c>
      <c r="D13" s="36">
        <v>92</v>
      </c>
      <c r="E13" s="36">
        <v>92</v>
      </c>
      <c r="F13" s="36">
        <v>92</v>
      </c>
      <c r="G13" s="36">
        <v>92</v>
      </c>
      <c r="H13" s="137">
        <v>0</v>
      </c>
      <c r="I13" s="33"/>
      <c r="J13" s="36">
        <v>81</v>
      </c>
      <c r="K13" s="36">
        <v>74</v>
      </c>
      <c r="L13" s="36">
        <v>74</v>
      </c>
      <c r="M13" s="36">
        <v>51.666666666666664</v>
      </c>
      <c r="N13" s="36">
        <v>43.666666666666664</v>
      </c>
      <c r="O13" s="36">
        <v>33.333333333333336</v>
      </c>
      <c r="P13" s="133">
        <v>-23.664122137404576</v>
      </c>
      <c r="Q13" s="33"/>
      <c r="R13" s="36"/>
      <c r="S13" s="36"/>
      <c r="T13" s="36"/>
      <c r="U13" s="36"/>
      <c r="V13" s="159"/>
      <c r="W13" s="159"/>
      <c r="X13" s="133"/>
      <c r="Y13" s="44"/>
      <c r="Z13" s="35" t="s">
        <v>60</v>
      </c>
      <c r="AA13" s="14"/>
      <c r="AB13" s="36">
        <v>92</v>
      </c>
      <c r="AC13" s="36">
        <v>92</v>
      </c>
      <c r="AD13" s="133">
        <v>0</v>
      </c>
      <c r="AE13" s="33"/>
      <c r="AF13" s="36">
        <v>37.666666666666664</v>
      </c>
      <c r="AG13" s="36">
        <v>33.333333333333336</v>
      </c>
      <c r="AH13" s="133">
        <v>-11.504424778761047</v>
      </c>
      <c r="AI13" s="33"/>
      <c r="AJ13" s="36"/>
      <c r="AK13" s="36"/>
      <c r="AL13" s="133"/>
      <c r="AM13" s="14"/>
      <c r="AN13" s="35" t="s">
        <v>60</v>
      </c>
      <c r="AO13" s="14"/>
      <c r="AP13" s="36">
        <v>92</v>
      </c>
      <c r="AQ13" s="36">
        <v>92</v>
      </c>
      <c r="AR13" s="133">
        <v>0</v>
      </c>
      <c r="AS13" s="33"/>
      <c r="AT13" s="36">
        <v>44.111111111111114</v>
      </c>
      <c r="AU13" s="36">
        <v>37.222222222222221</v>
      </c>
      <c r="AV13" s="133">
        <v>-15.617128463476082</v>
      </c>
      <c r="AW13" s="33"/>
      <c r="AX13" s="36"/>
      <c r="AY13" s="36"/>
      <c r="AZ13" s="133"/>
      <c r="BA13" s="14"/>
      <c r="BB13" s="35" t="s">
        <v>60</v>
      </c>
      <c r="BC13" s="14"/>
      <c r="BD13" s="36">
        <v>92</v>
      </c>
      <c r="BE13" s="36">
        <v>92</v>
      </c>
      <c r="BF13" s="133">
        <v>0</v>
      </c>
      <c r="BG13" s="33"/>
      <c r="BH13" s="36">
        <v>44.833333333333336</v>
      </c>
      <c r="BI13" s="36">
        <v>37.916666666666664</v>
      </c>
      <c r="BJ13" s="133">
        <v>-15.427509293680309</v>
      </c>
      <c r="BK13" s="33"/>
      <c r="BL13" s="36"/>
      <c r="BM13" s="36"/>
      <c r="BN13" s="133"/>
      <c r="BO13" s="14"/>
    </row>
    <row r="14" spans="1:67" ht="15" x14ac:dyDescent="0.25">
      <c r="A14" s="73" t="s">
        <v>51</v>
      </c>
      <c r="B14" s="74">
        <v>8173</v>
      </c>
      <c r="C14" s="74">
        <v>8608.6666666666661</v>
      </c>
      <c r="D14" s="74">
        <v>10174.666666666666</v>
      </c>
      <c r="E14" s="74">
        <v>11060</v>
      </c>
      <c r="F14" s="74">
        <v>11194</v>
      </c>
      <c r="G14" s="74">
        <v>10720.666666666666</v>
      </c>
      <c r="H14" s="135">
        <v>-4.228455720326374</v>
      </c>
      <c r="I14" s="28"/>
      <c r="J14" s="74">
        <v>8028.666666666667</v>
      </c>
      <c r="K14" s="74">
        <v>8177</v>
      </c>
      <c r="L14" s="74">
        <v>8994.6666666666661</v>
      </c>
      <c r="M14" s="74">
        <v>10164.333333333334</v>
      </c>
      <c r="N14" s="74">
        <v>10264.333333333334</v>
      </c>
      <c r="O14" s="74">
        <v>10162</v>
      </c>
      <c r="P14" s="131">
        <v>-0.99697983307894811</v>
      </c>
      <c r="Q14" s="28"/>
      <c r="R14" s="74">
        <v>370997.73200000002</v>
      </c>
      <c r="S14" s="74">
        <v>138304.30900000001</v>
      </c>
      <c r="T14" s="74">
        <v>244533.09400000001</v>
      </c>
      <c r="U14" s="74">
        <v>351037.92800000001</v>
      </c>
      <c r="V14" s="74">
        <v>373616.15</v>
      </c>
      <c r="W14" s="74">
        <v>374274.7</v>
      </c>
      <c r="X14" s="131">
        <v>0.17626379373589796</v>
      </c>
      <c r="Y14" s="25"/>
      <c r="Z14" s="73" t="s">
        <v>51</v>
      </c>
      <c r="AA14" s="89"/>
      <c r="AB14" s="74">
        <v>10754</v>
      </c>
      <c r="AC14" s="74">
        <v>10720.666666666666</v>
      </c>
      <c r="AD14" s="131">
        <v>-0.30996218461348812</v>
      </c>
      <c r="AE14" s="28"/>
      <c r="AF14" s="74">
        <v>10064.333333333334</v>
      </c>
      <c r="AG14" s="74">
        <v>10162</v>
      </c>
      <c r="AH14" s="131">
        <v>0.97042360812107376</v>
      </c>
      <c r="AI14" s="28"/>
      <c r="AJ14" s="74">
        <v>369744.23599999998</v>
      </c>
      <c r="AK14" s="74">
        <v>374274.7</v>
      </c>
      <c r="AL14" s="131">
        <v>1.2252967210555799</v>
      </c>
      <c r="AM14" s="14"/>
      <c r="AN14" s="73" t="s">
        <v>51</v>
      </c>
      <c r="AO14" s="89"/>
      <c r="AP14" s="74">
        <v>11218.888888888889</v>
      </c>
      <c r="AQ14" s="74">
        <v>10778.333333333334</v>
      </c>
      <c r="AR14" s="131">
        <v>-3.9269089828661952</v>
      </c>
      <c r="AS14" s="28"/>
      <c r="AT14" s="74">
        <v>10316.555555555555</v>
      </c>
      <c r="AU14" s="74">
        <v>10086.777777777777</v>
      </c>
      <c r="AV14" s="131">
        <v>-2.2272722377193022</v>
      </c>
      <c r="AW14" s="28"/>
      <c r="AX14" s="74">
        <v>1056869.243</v>
      </c>
      <c r="AY14" s="74">
        <v>1092395.5959999999</v>
      </c>
      <c r="AZ14" s="131">
        <v>3.3614709894627781</v>
      </c>
      <c r="BA14" s="14"/>
      <c r="BB14" s="73" t="s">
        <v>51</v>
      </c>
      <c r="BC14" s="89"/>
      <c r="BD14" s="74">
        <v>11215</v>
      </c>
      <c r="BE14" s="74">
        <v>10850.833333333334</v>
      </c>
      <c r="BF14" s="131">
        <v>-3.2471392480309058</v>
      </c>
      <c r="BG14" s="28"/>
      <c r="BH14" s="74">
        <v>10333.75</v>
      </c>
      <c r="BI14" s="74">
        <v>10101.083333333334</v>
      </c>
      <c r="BJ14" s="131">
        <v>-2.2515221160437027</v>
      </c>
      <c r="BK14" s="28"/>
      <c r="BL14" s="74">
        <v>1395399.7250000001</v>
      </c>
      <c r="BM14" s="74">
        <v>1457722.942</v>
      </c>
      <c r="BN14" s="131">
        <v>4.4663343329811811</v>
      </c>
      <c r="BO14" s="14"/>
    </row>
    <row r="15" spans="1:67" x14ac:dyDescent="0.25">
      <c r="A15" s="35" t="s">
        <v>58</v>
      </c>
      <c r="B15" s="36">
        <v>809.66666666666663</v>
      </c>
      <c r="C15" s="36">
        <v>837.66666666666663</v>
      </c>
      <c r="D15" s="36">
        <v>958</v>
      </c>
      <c r="E15" s="36">
        <v>939</v>
      </c>
      <c r="F15" s="36">
        <v>949.66666666666663</v>
      </c>
      <c r="G15" s="36">
        <v>948</v>
      </c>
      <c r="H15" s="137">
        <v>-0.17550017550017616</v>
      </c>
      <c r="I15" s="33"/>
      <c r="J15" s="36">
        <v>780.66666666666663</v>
      </c>
      <c r="K15" s="36">
        <v>789.66666666666663</v>
      </c>
      <c r="L15" s="36">
        <v>818</v>
      </c>
      <c r="M15" s="36">
        <v>855.66666666666663</v>
      </c>
      <c r="N15" s="36">
        <v>874.33333333333337</v>
      </c>
      <c r="O15" s="36">
        <v>877.33333333333337</v>
      </c>
      <c r="P15" s="133">
        <v>0.34311856652686767</v>
      </c>
      <c r="Q15" s="33"/>
      <c r="R15" s="36">
        <v>74185.384999999995</v>
      </c>
      <c r="S15" s="36">
        <v>30095.107</v>
      </c>
      <c r="T15" s="36">
        <v>42489.654999999999</v>
      </c>
      <c r="U15" s="36">
        <v>68930.251999999993</v>
      </c>
      <c r="V15" s="36">
        <v>68031.323999999993</v>
      </c>
      <c r="W15" s="36">
        <v>64901.665999999997</v>
      </c>
      <c r="X15" s="133">
        <v>-4.6003191118256019</v>
      </c>
      <c r="Y15" s="44"/>
      <c r="Z15" s="35" t="s">
        <v>58</v>
      </c>
      <c r="AA15" s="14"/>
      <c r="AB15" s="36">
        <v>948</v>
      </c>
      <c r="AC15" s="36">
        <v>948</v>
      </c>
      <c r="AD15" s="133">
        <v>0</v>
      </c>
      <c r="AE15" s="33"/>
      <c r="AF15" s="36">
        <v>874</v>
      </c>
      <c r="AG15" s="36">
        <v>877.33333333333337</v>
      </c>
      <c r="AH15" s="133">
        <v>0.38138825324181003</v>
      </c>
      <c r="AI15" s="33"/>
      <c r="AJ15" s="36">
        <v>66534.934999999998</v>
      </c>
      <c r="AK15" s="36">
        <v>64901.665999999997</v>
      </c>
      <c r="AL15" s="133">
        <v>-2.4547540325995709</v>
      </c>
      <c r="AM15" s="14"/>
      <c r="AN15" s="35" t="s">
        <v>58</v>
      </c>
      <c r="AO15" s="14"/>
      <c r="AP15" s="36">
        <v>950.66666666666663</v>
      </c>
      <c r="AQ15" s="36">
        <v>948</v>
      </c>
      <c r="AR15" s="133">
        <v>-0.28050490883589907</v>
      </c>
      <c r="AS15" s="33"/>
      <c r="AT15" s="36">
        <v>877.44444444444446</v>
      </c>
      <c r="AU15" s="36">
        <v>870</v>
      </c>
      <c r="AV15" s="133">
        <v>-0.84842345194378055</v>
      </c>
      <c r="AW15" s="33"/>
      <c r="AX15" s="36">
        <v>190412.55600000001</v>
      </c>
      <c r="AY15" s="36">
        <v>195886.21299999999</v>
      </c>
      <c r="AZ15" s="133">
        <v>2.8746302843600136</v>
      </c>
      <c r="BA15" s="14"/>
      <c r="BB15" s="35" t="s">
        <v>58</v>
      </c>
      <c r="BC15" s="14"/>
      <c r="BD15" s="36">
        <v>948.75</v>
      </c>
      <c r="BE15" s="36">
        <v>950.33333333333337</v>
      </c>
      <c r="BF15" s="133">
        <v>0.16688625384277955</v>
      </c>
      <c r="BG15" s="33"/>
      <c r="BH15" s="36">
        <v>880.58333333333337</v>
      </c>
      <c r="BI15" s="36">
        <v>869.83333333333337</v>
      </c>
      <c r="BJ15" s="133">
        <v>-1.220781678811389</v>
      </c>
      <c r="BK15" s="33"/>
      <c r="BL15" s="36">
        <v>257127.92800000001</v>
      </c>
      <c r="BM15" s="36">
        <v>262826.45199999999</v>
      </c>
      <c r="BN15" s="133">
        <v>2.2162213355524596</v>
      </c>
      <c r="BO15" s="14"/>
    </row>
    <row r="16" spans="1:67" x14ac:dyDescent="0.25">
      <c r="A16" s="30" t="s">
        <v>59</v>
      </c>
      <c r="B16" s="98">
        <v>261</v>
      </c>
      <c r="C16" s="98">
        <v>261</v>
      </c>
      <c r="D16" s="98">
        <v>273</v>
      </c>
      <c r="E16" s="98">
        <v>273</v>
      </c>
      <c r="F16" s="98">
        <v>271.66666666666669</v>
      </c>
      <c r="G16" s="98">
        <v>273</v>
      </c>
      <c r="H16" s="146">
        <v>0.49079754601226711</v>
      </c>
      <c r="I16" s="99"/>
      <c r="J16" s="98">
        <v>259</v>
      </c>
      <c r="K16" s="98">
        <v>259</v>
      </c>
      <c r="L16" s="98">
        <v>222.33333333333334</v>
      </c>
      <c r="M16" s="98">
        <v>255.33333333333334</v>
      </c>
      <c r="N16" s="98">
        <v>252.33333333333334</v>
      </c>
      <c r="O16" s="98">
        <v>253.66666666666666</v>
      </c>
      <c r="P16" s="151">
        <v>0.52840158520475189</v>
      </c>
      <c r="Q16" s="99"/>
      <c r="R16" s="98" t="s">
        <v>139</v>
      </c>
      <c r="S16" s="98" t="s">
        <v>139</v>
      </c>
      <c r="T16" s="98" t="s">
        <v>139</v>
      </c>
      <c r="U16" s="98" t="s">
        <v>139</v>
      </c>
      <c r="V16" s="98" t="s">
        <v>139</v>
      </c>
      <c r="W16" s="98" t="s">
        <v>139</v>
      </c>
      <c r="X16" s="151"/>
      <c r="Y16" s="44"/>
      <c r="Z16" s="30" t="s">
        <v>59</v>
      </c>
      <c r="AA16" s="14"/>
      <c r="AB16" s="98">
        <v>272.33333333333331</v>
      </c>
      <c r="AC16" s="98">
        <v>273</v>
      </c>
      <c r="AD16" s="151">
        <v>0.2447980416156792</v>
      </c>
      <c r="AE16" s="99"/>
      <c r="AF16" s="98">
        <v>244.66666666666666</v>
      </c>
      <c r="AG16" s="98">
        <v>253.66666666666666</v>
      </c>
      <c r="AH16" s="151">
        <v>3.6784741144414212</v>
      </c>
      <c r="AI16" s="99"/>
      <c r="AJ16" s="98"/>
      <c r="AK16" s="98"/>
      <c r="AL16" s="151"/>
      <c r="AM16" s="14"/>
      <c r="AN16" s="30" t="s">
        <v>59</v>
      </c>
      <c r="AO16" s="14"/>
      <c r="AP16" s="98">
        <v>271.66666666666669</v>
      </c>
      <c r="AQ16" s="98">
        <v>272.66666666666669</v>
      </c>
      <c r="AR16" s="151">
        <v>0.36809815950920033</v>
      </c>
      <c r="AS16" s="99"/>
      <c r="AT16" s="98">
        <v>245.33333333333334</v>
      </c>
      <c r="AU16" s="98">
        <v>251.33333333333334</v>
      </c>
      <c r="AV16" s="151">
        <v>2.4456521739130377</v>
      </c>
      <c r="AW16" s="99"/>
      <c r="AX16" s="98"/>
      <c r="AY16" s="98"/>
      <c r="AZ16" s="151"/>
      <c r="BA16" s="14"/>
      <c r="BB16" s="30" t="s">
        <v>59</v>
      </c>
      <c r="BC16" s="14"/>
      <c r="BD16" s="98">
        <v>271.91666666666669</v>
      </c>
      <c r="BE16" s="98">
        <v>272.5</v>
      </c>
      <c r="BF16" s="151">
        <v>0.21452650934721262</v>
      </c>
      <c r="BG16" s="99"/>
      <c r="BH16" s="98">
        <v>247.91666666666666</v>
      </c>
      <c r="BI16" s="98">
        <v>252.41666666666666</v>
      </c>
      <c r="BJ16" s="151">
        <v>1.8151260504201572</v>
      </c>
      <c r="BK16" s="99"/>
      <c r="BL16" s="98"/>
      <c r="BM16" s="98"/>
      <c r="BN16" s="151"/>
      <c r="BO16" s="14"/>
    </row>
    <row r="17" spans="1:67" x14ac:dyDescent="0.25">
      <c r="A17" s="35" t="s">
        <v>60</v>
      </c>
      <c r="B17" s="100">
        <v>1747</v>
      </c>
      <c r="C17" s="100">
        <v>2032.6666666666667</v>
      </c>
      <c r="D17" s="100">
        <v>2089</v>
      </c>
      <c r="E17" s="100">
        <v>2092</v>
      </c>
      <c r="F17" s="100">
        <v>2091.3333333333335</v>
      </c>
      <c r="G17" s="100">
        <v>1925.3333333333333</v>
      </c>
      <c r="H17" s="147">
        <v>-7.937519923493797</v>
      </c>
      <c r="I17" s="99"/>
      <c r="J17" s="100">
        <v>1647.6666666666667</v>
      </c>
      <c r="K17" s="100">
        <v>1908.6666666666667</v>
      </c>
      <c r="L17" s="100">
        <v>1633.6666666666667</v>
      </c>
      <c r="M17" s="100">
        <v>1829.6666666666667</v>
      </c>
      <c r="N17" s="100">
        <v>1841.3333333333333</v>
      </c>
      <c r="O17" s="100">
        <v>1789.6666666666667</v>
      </c>
      <c r="P17" s="152">
        <v>-2.8059377262852903</v>
      </c>
      <c r="Q17" s="99"/>
      <c r="R17" s="100">
        <v>183188.36499999999</v>
      </c>
      <c r="S17" s="100">
        <v>58929.555</v>
      </c>
      <c r="T17" s="100">
        <v>99665.907999999996</v>
      </c>
      <c r="U17" s="100">
        <v>136543.46100000001</v>
      </c>
      <c r="V17" s="100">
        <v>150957.58799999999</v>
      </c>
      <c r="W17" s="100">
        <v>149549.87599999999</v>
      </c>
      <c r="X17" s="152">
        <v>-0.93252152386006371</v>
      </c>
      <c r="Y17" s="44"/>
      <c r="Z17" s="35" t="s">
        <v>60</v>
      </c>
      <c r="AA17" s="14"/>
      <c r="AB17" s="100">
        <v>1919</v>
      </c>
      <c r="AC17" s="100">
        <v>1925.3333333333333</v>
      </c>
      <c r="AD17" s="152">
        <v>0.33003300330032292</v>
      </c>
      <c r="AE17" s="99"/>
      <c r="AF17" s="100">
        <v>1814</v>
      </c>
      <c r="AG17" s="100">
        <v>1789.6666666666667</v>
      </c>
      <c r="AH17" s="152">
        <v>-1.3414185961043712</v>
      </c>
      <c r="AI17" s="99"/>
      <c r="AJ17" s="100">
        <v>147679.11199999999</v>
      </c>
      <c r="AK17" s="100">
        <v>149549.87599999999</v>
      </c>
      <c r="AL17" s="152">
        <v>1.2667763061847248</v>
      </c>
      <c r="AM17" s="14"/>
      <c r="AN17" s="35" t="s">
        <v>60</v>
      </c>
      <c r="AO17" s="14"/>
      <c r="AP17" s="100">
        <v>2091.7777777777778</v>
      </c>
      <c r="AQ17" s="100">
        <v>1921.7777777777778</v>
      </c>
      <c r="AR17" s="152">
        <v>-8.1270583235950262</v>
      </c>
      <c r="AS17" s="99"/>
      <c r="AT17" s="100">
        <v>1863.7777777777778</v>
      </c>
      <c r="AU17" s="100">
        <v>1792.7777777777778</v>
      </c>
      <c r="AV17" s="152">
        <v>-3.8094670323119084</v>
      </c>
      <c r="AW17" s="99"/>
      <c r="AX17" s="100">
        <v>427003.614</v>
      </c>
      <c r="AY17" s="100">
        <v>434972.12900000002</v>
      </c>
      <c r="AZ17" s="152">
        <v>1.866146968957505</v>
      </c>
      <c r="BA17" s="14"/>
      <c r="BB17" s="35" t="s">
        <v>60</v>
      </c>
      <c r="BC17" s="14"/>
      <c r="BD17" s="100">
        <v>2091.8333333333335</v>
      </c>
      <c r="BE17" s="100">
        <v>1945.1666666666667</v>
      </c>
      <c r="BF17" s="152">
        <v>-7.0113935144610062</v>
      </c>
      <c r="BG17" s="99"/>
      <c r="BH17" s="100">
        <v>1868.8333333333333</v>
      </c>
      <c r="BI17" s="100">
        <v>1803.6666666666667</v>
      </c>
      <c r="BJ17" s="152">
        <v>-3.487023990011584</v>
      </c>
      <c r="BK17" s="99"/>
      <c r="BL17" s="100">
        <v>557590.23499999999</v>
      </c>
      <c r="BM17" s="100">
        <v>582474.44999999995</v>
      </c>
      <c r="BN17" s="152">
        <v>4.4628139874077988</v>
      </c>
      <c r="BO17" s="14"/>
    </row>
    <row r="18" spans="1:67" x14ac:dyDescent="0.25">
      <c r="A18" s="30" t="s">
        <v>61</v>
      </c>
      <c r="B18" s="98">
        <v>5192.333333333333</v>
      </c>
      <c r="C18" s="98">
        <v>5314.333333333333</v>
      </c>
      <c r="D18" s="98">
        <v>6691.666666666667</v>
      </c>
      <c r="E18" s="98">
        <v>7593</v>
      </c>
      <c r="F18" s="98">
        <v>7718.333333333333</v>
      </c>
      <c r="G18" s="98">
        <v>7411.333333333333</v>
      </c>
      <c r="H18" s="146">
        <v>-3.9775426473763753</v>
      </c>
      <c r="I18" s="99"/>
      <c r="J18" s="98">
        <v>5181.333333333333</v>
      </c>
      <c r="K18" s="98">
        <v>5059.666666666667</v>
      </c>
      <c r="L18" s="98">
        <v>6160.666666666667</v>
      </c>
      <c r="M18" s="98">
        <v>7063.666666666667</v>
      </c>
      <c r="N18" s="98">
        <v>7136.333333333333</v>
      </c>
      <c r="O18" s="98">
        <v>7081.333333333333</v>
      </c>
      <c r="P18" s="151">
        <v>-0.77070390957074686</v>
      </c>
      <c r="Q18" s="99"/>
      <c r="R18" s="98">
        <v>111749.96799999999</v>
      </c>
      <c r="S18" s="98">
        <v>48112.928</v>
      </c>
      <c r="T18" s="98">
        <v>100551.29</v>
      </c>
      <c r="U18" s="98">
        <v>143356.587</v>
      </c>
      <c r="V18" s="98">
        <v>152688.28</v>
      </c>
      <c r="W18" s="98">
        <v>157796.14300000001</v>
      </c>
      <c r="X18" s="151">
        <v>3.3452881910779331</v>
      </c>
      <c r="Y18" s="44"/>
      <c r="Z18" s="30" t="s">
        <v>61</v>
      </c>
      <c r="AA18" s="14"/>
      <c r="AB18" s="98">
        <v>7451.666666666667</v>
      </c>
      <c r="AC18" s="98">
        <v>7411.333333333333</v>
      </c>
      <c r="AD18" s="151">
        <v>-0.54126593603222029</v>
      </c>
      <c r="AE18" s="99"/>
      <c r="AF18" s="98">
        <v>6971.666666666667</v>
      </c>
      <c r="AG18" s="98">
        <v>7081.333333333333</v>
      </c>
      <c r="AH18" s="151">
        <v>1.5730337078651679</v>
      </c>
      <c r="AI18" s="99"/>
      <c r="AJ18" s="98">
        <v>153564.372</v>
      </c>
      <c r="AK18" s="98">
        <v>157796.14300000001</v>
      </c>
      <c r="AL18" s="151">
        <v>2.7556984376558402</v>
      </c>
      <c r="AM18" s="14"/>
      <c r="AN18" s="30" t="s">
        <v>61</v>
      </c>
      <c r="AO18" s="14"/>
      <c r="AP18" s="98">
        <v>7741.7777777777774</v>
      </c>
      <c r="AQ18" s="98">
        <v>7472.8888888888887</v>
      </c>
      <c r="AR18" s="151">
        <v>-3.4732188989034962</v>
      </c>
      <c r="AS18" s="99"/>
      <c r="AT18" s="98">
        <v>7181.7777777777774</v>
      </c>
      <c r="AU18" s="98">
        <v>7012.666666666667</v>
      </c>
      <c r="AV18" s="151">
        <v>-2.3547249210965959</v>
      </c>
      <c r="AW18" s="99"/>
      <c r="AX18" s="98">
        <v>434090.03499999997</v>
      </c>
      <c r="AY18" s="98">
        <v>455658.34399999998</v>
      </c>
      <c r="AZ18" s="151">
        <v>4.9686256907510051</v>
      </c>
      <c r="BA18" s="14"/>
      <c r="BB18" s="30" t="s">
        <v>61</v>
      </c>
      <c r="BC18" s="14"/>
      <c r="BD18" s="98">
        <v>7739.5</v>
      </c>
      <c r="BE18" s="98">
        <v>7519.833333333333</v>
      </c>
      <c r="BF18" s="151">
        <v>-2.8382539785085203</v>
      </c>
      <c r="BG18" s="99"/>
      <c r="BH18" s="98">
        <v>7185.25</v>
      </c>
      <c r="BI18" s="98">
        <v>7015.166666666667</v>
      </c>
      <c r="BJ18" s="151">
        <v>-2.3671178223907741</v>
      </c>
      <c r="BK18" s="99"/>
      <c r="BL18" s="98">
        <v>573198.98899999994</v>
      </c>
      <c r="BM18" s="98">
        <v>604569.21699999995</v>
      </c>
      <c r="BN18" s="151">
        <v>5.472833798037291</v>
      </c>
      <c r="BO18" s="14"/>
    </row>
    <row r="19" spans="1:67" x14ac:dyDescent="0.25">
      <c r="A19" s="35" t="s">
        <v>62</v>
      </c>
      <c r="B19" s="100">
        <v>163</v>
      </c>
      <c r="C19" s="100">
        <v>163</v>
      </c>
      <c r="D19" s="100">
        <v>163</v>
      </c>
      <c r="E19" s="100">
        <v>163</v>
      </c>
      <c r="F19" s="100">
        <v>163</v>
      </c>
      <c r="G19" s="100">
        <v>163</v>
      </c>
      <c r="H19" s="147">
        <v>0</v>
      </c>
      <c r="I19" s="99"/>
      <c r="J19" s="100">
        <v>160</v>
      </c>
      <c r="K19" s="100">
        <v>160</v>
      </c>
      <c r="L19" s="100">
        <v>160</v>
      </c>
      <c r="M19" s="100">
        <v>160</v>
      </c>
      <c r="N19" s="100">
        <v>160</v>
      </c>
      <c r="O19" s="100">
        <v>160</v>
      </c>
      <c r="P19" s="152">
        <v>0</v>
      </c>
      <c r="Q19" s="99"/>
      <c r="R19" s="100">
        <v>1874.0139999999999</v>
      </c>
      <c r="S19" s="100">
        <v>1166.7190000000001</v>
      </c>
      <c r="T19" s="100">
        <v>1826.241</v>
      </c>
      <c r="U19" s="100">
        <v>2207.6280000000002</v>
      </c>
      <c r="V19" s="100">
        <v>1938.9580000000001</v>
      </c>
      <c r="W19" s="100">
        <v>2027.0150000000001</v>
      </c>
      <c r="X19" s="152">
        <v>4.5414598975325848</v>
      </c>
      <c r="Y19" s="44"/>
      <c r="Z19" s="35" t="s">
        <v>62</v>
      </c>
      <c r="AA19" s="14"/>
      <c r="AB19" s="100">
        <v>163</v>
      </c>
      <c r="AC19" s="100">
        <v>163</v>
      </c>
      <c r="AD19" s="152">
        <v>0</v>
      </c>
      <c r="AE19" s="99"/>
      <c r="AF19" s="100">
        <v>160</v>
      </c>
      <c r="AG19" s="100">
        <v>160</v>
      </c>
      <c r="AH19" s="152">
        <v>0</v>
      </c>
      <c r="AI19" s="99"/>
      <c r="AJ19" s="100">
        <v>1965.817</v>
      </c>
      <c r="AK19" s="100">
        <v>2027.0150000000001</v>
      </c>
      <c r="AL19" s="152">
        <v>3.1131076799111979</v>
      </c>
      <c r="AM19" s="14"/>
      <c r="AN19" s="35" t="s">
        <v>62</v>
      </c>
      <c r="AO19" s="14"/>
      <c r="AP19" s="100">
        <v>163</v>
      </c>
      <c r="AQ19" s="100">
        <v>163</v>
      </c>
      <c r="AR19" s="152">
        <v>0</v>
      </c>
      <c r="AS19" s="99"/>
      <c r="AT19" s="100">
        <v>148.22222222222223</v>
      </c>
      <c r="AU19" s="100">
        <v>160</v>
      </c>
      <c r="AV19" s="152">
        <v>7.946026986506749</v>
      </c>
      <c r="AW19" s="99"/>
      <c r="AX19" s="100">
        <v>5363.0379999999996</v>
      </c>
      <c r="AY19" s="100">
        <v>5878.91</v>
      </c>
      <c r="AZ19" s="152">
        <v>9.619025634351285</v>
      </c>
      <c r="BA19" s="14"/>
      <c r="BB19" s="35" t="s">
        <v>62</v>
      </c>
      <c r="BC19" s="14"/>
      <c r="BD19" s="100">
        <v>163</v>
      </c>
      <c r="BE19" s="100">
        <v>163</v>
      </c>
      <c r="BF19" s="152">
        <v>0</v>
      </c>
      <c r="BG19" s="99"/>
      <c r="BH19" s="100">
        <v>151.16666666666666</v>
      </c>
      <c r="BI19" s="100">
        <v>160</v>
      </c>
      <c r="BJ19" s="152">
        <v>5.8434399117971436</v>
      </c>
      <c r="BK19" s="99"/>
      <c r="BL19" s="100">
        <v>7482.5730000000003</v>
      </c>
      <c r="BM19" s="100">
        <v>7852.8230000000003</v>
      </c>
      <c r="BN19" s="152">
        <v>4.9481642210507104</v>
      </c>
      <c r="BO19" s="14"/>
    </row>
    <row r="20" spans="1:67" x14ac:dyDescent="0.25">
      <c r="A20" s="73" t="s">
        <v>63</v>
      </c>
      <c r="B20" s="101">
        <v>236</v>
      </c>
      <c r="C20" s="101">
        <v>236</v>
      </c>
      <c r="D20" s="101">
        <v>236</v>
      </c>
      <c r="E20" s="101">
        <v>236</v>
      </c>
      <c r="F20" s="101">
        <v>236</v>
      </c>
      <c r="G20" s="101">
        <v>140</v>
      </c>
      <c r="H20" s="148">
        <v>-40.677966101694921</v>
      </c>
      <c r="I20" s="102"/>
      <c r="J20" s="101">
        <v>199</v>
      </c>
      <c r="K20" s="101">
        <v>153.66666666666666</v>
      </c>
      <c r="L20" s="101">
        <v>93</v>
      </c>
      <c r="M20" s="101">
        <v>62</v>
      </c>
      <c r="N20" s="101">
        <v>24</v>
      </c>
      <c r="O20" s="101">
        <v>19.333333333333332</v>
      </c>
      <c r="P20" s="153">
        <v>-19.444444444444454</v>
      </c>
      <c r="Q20" s="102"/>
      <c r="R20" s="101">
        <v>8394.8880000000008</v>
      </c>
      <c r="S20" s="101">
        <v>2612.5729999999999</v>
      </c>
      <c r="T20" s="101">
        <v>2702.8090000000002</v>
      </c>
      <c r="U20" s="101">
        <v>3020.1570000000002</v>
      </c>
      <c r="V20" s="101">
        <v>2255.2199999999998</v>
      </c>
      <c r="W20" s="101">
        <v>1884.0809999999999</v>
      </c>
      <c r="X20" s="153">
        <v>-16.456886689546913</v>
      </c>
      <c r="Y20" s="25"/>
      <c r="Z20" s="73" t="s">
        <v>63</v>
      </c>
      <c r="AA20" s="89"/>
      <c r="AB20" s="101">
        <v>204</v>
      </c>
      <c r="AC20" s="101">
        <v>140</v>
      </c>
      <c r="AD20" s="153">
        <v>-31.372549019607842</v>
      </c>
      <c r="AE20" s="102"/>
      <c r="AF20" s="101">
        <v>21</v>
      </c>
      <c r="AG20" s="101">
        <v>19.333333333333332</v>
      </c>
      <c r="AH20" s="153">
        <v>-7.9365079365079421</v>
      </c>
      <c r="AI20" s="102"/>
      <c r="AJ20" s="101">
        <v>1965.875</v>
      </c>
      <c r="AK20" s="101">
        <v>1884.0809999999999</v>
      </c>
      <c r="AL20" s="153">
        <v>-4.1606918039041147</v>
      </c>
      <c r="AM20" s="14"/>
      <c r="AN20" s="73" t="s">
        <v>63</v>
      </c>
      <c r="AO20" s="89"/>
      <c r="AP20" s="101">
        <v>236</v>
      </c>
      <c r="AQ20" s="101">
        <v>193.33333333333334</v>
      </c>
      <c r="AR20" s="153">
        <v>-18.07909604519774</v>
      </c>
      <c r="AS20" s="102"/>
      <c r="AT20" s="101">
        <v>28.333333333333332</v>
      </c>
      <c r="AU20" s="101">
        <v>20</v>
      </c>
      <c r="AV20" s="153">
        <v>-29.411764705882348</v>
      </c>
      <c r="AW20" s="102"/>
      <c r="AX20" s="101">
        <v>7240.6409999999996</v>
      </c>
      <c r="AY20" s="101">
        <v>5506.3360000000002</v>
      </c>
      <c r="AZ20" s="153">
        <v>-23.952368305513271</v>
      </c>
      <c r="BA20" s="14"/>
      <c r="BB20" s="73" t="s">
        <v>63</v>
      </c>
      <c r="BC20" s="89"/>
      <c r="BD20" s="101">
        <v>236</v>
      </c>
      <c r="BE20" s="101">
        <v>204</v>
      </c>
      <c r="BF20" s="153">
        <v>-13.559322033898303</v>
      </c>
      <c r="BG20" s="102"/>
      <c r="BH20" s="101">
        <v>28.916666666666668</v>
      </c>
      <c r="BI20" s="101">
        <v>18.916666666666668</v>
      </c>
      <c r="BJ20" s="153">
        <v>-34.582132564841494</v>
      </c>
      <c r="BK20" s="102"/>
      <c r="BL20" s="101">
        <v>9876.7610000000004</v>
      </c>
      <c r="BM20" s="101">
        <v>7305.482</v>
      </c>
      <c r="BN20" s="153">
        <v>-26.033625801009062</v>
      </c>
      <c r="BO20" s="14"/>
    </row>
    <row r="21" spans="1:67" x14ac:dyDescent="0.25">
      <c r="A21" s="35" t="s">
        <v>58</v>
      </c>
      <c r="B21" s="100">
        <v>106</v>
      </c>
      <c r="C21" s="100">
        <v>106</v>
      </c>
      <c r="D21" s="100">
        <v>106</v>
      </c>
      <c r="E21" s="100">
        <v>106</v>
      </c>
      <c r="F21" s="100">
        <v>106</v>
      </c>
      <c r="G21" s="100">
        <v>62</v>
      </c>
      <c r="H21" s="147">
        <v>-41.509433962264154</v>
      </c>
      <c r="I21" s="99"/>
      <c r="J21" s="100">
        <v>88</v>
      </c>
      <c r="K21" s="100">
        <v>72.666666666666671</v>
      </c>
      <c r="L21" s="100">
        <v>42</v>
      </c>
      <c r="M21" s="100">
        <v>26</v>
      </c>
      <c r="N21" s="100">
        <v>12</v>
      </c>
      <c r="O21" s="100">
        <v>7</v>
      </c>
      <c r="P21" s="152">
        <v>-41.666666666666664</v>
      </c>
      <c r="Q21" s="99"/>
      <c r="R21" s="100">
        <v>2071.4749999999999</v>
      </c>
      <c r="S21" s="100">
        <v>662.93200000000002</v>
      </c>
      <c r="T21" s="100">
        <v>406.267</v>
      </c>
      <c r="U21" s="100">
        <v>1046.19</v>
      </c>
      <c r="V21" s="100">
        <v>187.51400000000001</v>
      </c>
      <c r="W21" s="100">
        <v>42.561</v>
      </c>
      <c r="X21" s="152">
        <v>-77.302494747058887</v>
      </c>
      <c r="Y21" s="44"/>
      <c r="Z21" s="35" t="s">
        <v>58</v>
      </c>
      <c r="AA21" s="14"/>
      <c r="AB21" s="100">
        <v>91.333333333333329</v>
      </c>
      <c r="AC21" s="100">
        <v>62</v>
      </c>
      <c r="AD21" s="152">
        <v>-32.116788321167874</v>
      </c>
      <c r="AE21" s="99"/>
      <c r="AF21" s="100">
        <v>7.666666666666667</v>
      </c>
      <c r="AG21" s="100">
        <v>7</v>
      </c>
      <c r="AH21" s="152">
        <v>-8.6956521739130483</v>
      </c>
      <c r="AI21" s="99"/>
      <c r="AJ21" s="100">
        <v>69.201999999999998</v>
      </c>
      <c r="AK21" s="100">
        <v>42.561</v>
      </c>
      <c r="AL21" s="152">
        <v>-38.497442270454606</v>
      </c>
      <c r="AM21" s="14"/>
      <c r="AN21" s="35" t="s">
        <v>58</v>
      </c>
      <c r="AO21" s="14"/>
      <c r="AP21" s="100">
        <v>106</v>
      </c>
      <c r="AQ21" s="100">
        <v>86.444444444444443</v>
      </c>
      <c r="AR21" s="152">
        <v>-18.448637316561843</v>
      </c>
      <c r="AS21" s="99"/>
      <c r="AT21" s="100">
        <v>12.666666666666666</v>
      </c>
      <c r="AU21" s="100">
        <v>7.2222222222222223</v>
      </c>
      <c r="AV21" s="152">
        <v>-42.982456140350877</v>
      </c>
      <c r="AW21" s="99"/>
      <c r="AX21" s="100">
        <v>839.17899999999997</v>
      </c>
      <c r="AY21" s="100">
        <v>177.17400000000001</v>
      </c>
      <c r="AZ21" s="152">
        <v>-78.887221915705709</v>
      </c>
      <c r="BA21" s="14"/>
      <c r="BB21" s="35" t="s">
        <v>58</v>
      </c>
      <c r="BC21" s="14"/>
      <c r="BD21" s="100">
        <v>106</v>
      </c>
      <c r="BE21" s="100">
        <v>91.333333333333329</v>
      </c>
      <c r="BF21" s="152">
        <v>-13.836477987421391</v>
      </c>
      <c r="BG21" s="99"/>
      <c r="BH21" s="100">
        <v>12.75</v>
      </c>
      <c r="BI21" s="100">
        <v>7.5</v>
      </c>
      <c r="BJ21" s="152">
        <v>-41.17647058823529</v>
      </c>
      <c r="BK21" s="99"/>
      <c r="BL21" s="100">
        <v>1532.915</v>
      </c>
      <c r="BM21" s="100">
        <v>257.64499999999998</v>
      </c>
      <c r="BN21" s="152">
        <v>-83.192479687392975</v>
      </c>
      <c r="BO21" s="14"/>
    </row>
    <row r="22" spans="1:67" x14ac:dyDescent="0.25">
      <c r="A22" s="30" t="s">
        <v>59</v>
      </c>
      <c r="B22" s="98">
        <v>101</v>
      </c>
      <c r="C22" s="98">
        <v>101</v>
      </c>
      <c r="D22" s="98">
        <v>101</v>
      </c>
      <c r="E22" s="98">
        <v>101</v>
      </c>
      <c r="F22" s="98">
        <v>101</v>
      </c>
      <c r="G22" s="98">
        <v>61</v>
      </c>
      <c r="H22" s="146">
        <v>-39.603960396039604</v>
      </c>
      <c r="I22" s="99"/>
      <c r="J22" s="98">
        <v>91</v>
      </c>
      <c r="K22" s="98">
        <v>64.666666666666671</v>
      </c>
      <c r="L22" s="98">
        <v>41</v>
      </c>
      <c r="M22" s="98">
        <v>28.333333333333332</v>
      </c>
      <c r="N22" s="98">
        <v>9</v>
      </c>
      <c r="O22" s="98">
        <v>9.3333333333333339</v>
      </c>
      <c r="P22" s="151">
        <v>3.7037037037037202</v>
      </c>
      <c r="Q22" s="99"/>
      <c r="R22" s="31">
        <v>3181.2550000000001</v>
      </c>
      <c r="S22" s="31">
        <v>876.92200000000003</v>
      </c>
      <c r="T22" s="31">
        <v>1040.1980000000001</v>
      </c>
      <c r="U22" s="31">
        <v>594.173</v>
      </c>
      <c r="V22" s="31">
        <v>1374.1279999999999</v>
      </c>
      <c r="W22" s="31">
        <v>1566.4259999999999</v>
      </c>
      <c r="X22" s="151">
        <v>13.994183947929152</v>
      </c>
      <c r="Y22" s="44"/>
      <c r="Z22" s="30" t="s">
        <v>59</v>
      </c>
      <c r="AA22" s="14"/>
      <c r="AB22" s="98">
        <v>87.666666666666671</v>
      </c>
      <c r="AC22" s="98">
        <v>61</v>
      </c>
      <c r="AD22" s="151">
        <v>-30.418250950570346</v>
      </c>
      <c r="AE22" s="99"/>
      <c r="AF22" s="98">
        <v>10</v>
      </c>
      <c r="AG22" s="98">
        <v>9.3333333333333339</v>
      </c>
      <c r="AH22" s="151">
        <v>-6.6666666666666652</v>
      </c>
      <c r="AI22" s="99"/>
      <c r="AJ22" s="98">
        <v>1466.7360000000001</v>
      </c>
      <c r="AK22" s="98">
        <v>1566.4259999999999</v>
      </c>
      <c r="AL22" s="151">
        <v>6.7967241548581248</v>
      </c>
      <c r="AM22" s="14"/>
      <c r="AN22" s="30" t="s">
        <v>59</v>
      </c>
      <c r="AO22" s="14"/>
      <c r="AP22" s="98">
        <v>101</v>
      </c>
      <c r="AQ22" s="98">
        <v>83.222222222222229</v>
      </c>
      <c r="AR22" s="151">
        <v>-17.601760176017599</v>
      </c>
      <c r="AS22" s="99"/>
      <c r="AT22" s="98">
        <v>11</v>
      </c>
      <c r="AU22" s="98">
        <v>9.6666666666666661</v>
      </c>
      <c r="AV22" s="151">
        <v>-12.121212121212121</v>
      </c>
      <c r="AW22" s="99"/>
      <c r="AX22" s="98">
        <v>3925.8380000000002</v>
      </c>
      <c r="AY22" s="98">
        <v>4343.8280000000004</v>
      </c>
      <c r="AZ22" s="151">
        <v>10.647153550401223</v>
      </c>
      <c r="BA22" s="14"/>
      <c r="BB22" s="30" t="s">
        <v>59</v>
      </c>
      <c r="BC22" s="14"/>
      <c r="BD22" s="98">
        <v>101</v>
      </c>
      <c r="BE22" s="98">
        <v>87.666666666666671</v>
      </c>
      <c r="BF22" s="151">
        <v>-13.201320132013194</v>
      </c>
      <c r="BG22" s="99"/>
      <c r="BH22" s="98">
        <v>11.5</v>
      </c>
      <c r="BI22" s="98">
        <v>8.75</v>
      </c>
      <c r="BJ22" s="151">
        <v>-23.913043478260864</v>
      </c>
      <c r="BK22" s="99"/>
      <c r="BL22" s="98">
        <v>4808.232</v>
      </c>
      <c r="BM22" s="98">
        <v>5800.308</v>
      </c>
      <c r="BN22" s="151">
        <v>20.632864637147286</v>
      </c>
      <c r="BO22" s="14"/>
    </row>
    <row r="23" spans="1:67" x14ac:dyDescent="0.25">
      <c r="A23" s="35" t="s">
        <v>60</v>
      </c>
      <c r="B23" s="100">
        <v>29</v>
      </c>
      <c r="C23" s="100">
        <v>29</v>
      </c>
      <c r="D23" s="100">
        <v>29</v>
      </c>
      <c r="E23" s="100">
        <v>29</v>
      </c>
      <c r="F23" s="100">
        <v>29</v>
      </c>
      <c r="G23" s="100">
        <v>17</v>
      </c>
      <c r="H23" s="147">
        <v>-41.379310344827594</v>
      </c>
      <c r="I23" s="99"/>
      <c r="J23" s="100">
        <v>20</v>
      </c>
      <c r="K23" s="100">
        <v>16.333333333333332</v>
      </c>
      <c r="L23" s="100">
        <v>10</v>
      </c>
      <c r="M23" s="100">
        <v>7.666666666666667</v>
      </c>
      <c r="N23" s="100">
        <v>3</v>
      </c>
      <c r="O23" s="100">
        <v>3</v>
      </c>
      <c r="P23" s="152">
        <v>0</v>
      </c>
      <c r="Q23" s="99"/>
      <c r="R23" s="100">
        <v>3142.1579999999999</v>
      </c>
      <c r="S23" s="100">
        <v>1072.7190000000001</v>
      </c>
      <c r="T23" s="100">
        <v>1256.3440000000001</v>
      </c>
      <c r="U23" s="100">
        <v>1379.7940000000001</v>
      </c>
      <c r="V23" s="100">
        <v>693.57799999999997</v>
      </c>
      <c r="W23" s="100">
        <v>275.09399999999999</v>
      </c>
      <c r="X23" s="152">
        <v>-60.336977239762504</v>
      </c>
      <c r="Y23" s="44"/>
      <c r="Z23" s="35" t="s">
        <v>60</v>
      </c>
      <c r="AA23" s="14"/>
      <c r="AB23" s="100">
        <v>25</v>
      </c>
      <c r="AC23" s="100">
        <v>17</v>
      </c>
      <c r="AD23" s="152">
        <v>-31.999999999999996</v>
      </c>
      <c r="AE23" s="99"/>
      <c r="AF23" s="100">
        <v>3.3333333333333335</v>
      </c>
      <c r="AG23" s="100">
        <v>3</v>
      </c>
      <c r="AH23" s="152">
        <v>-10.000000000000009</v>
      </c>
      <c r="AI23" s="99"/>
      <c r="AJ23" s="100">
        <v>429.93700000000001</v>
      </c>
      <c r="AK23" s="100">
        <v>275.09399999999999</v>
      </c>
      <c r="AL23" s="152">
        <v>-36.01527665681251</v>
      </c>
      <c r="AM23" s="14"/>
      <c r="AN23" s="35" t="s">
        <v>60</v>
      </c>
      <c r="AO23" s="14"/>
      <c r="AP23" s="100">
        <v>29</v>
      </c>
      <c r="AQ23" s="100">
        <v>23.666666666666668</v>
      </c>
      <c r="AR23" s="152">
        <v>-18.390804597701148</v>
      </c>
      <c r="AS23" s="99"/>
      <c r="AT23" s="100">
        <v>4.666666666666667</v>
      </c>
      <c r="AU23" s="100">
        <v>3.1111111111111112</v>
      </c>
      <c r="AV23" s="152">
        <v>-33.333333333333336</v>
      </c>
      <c r="AW23" s="99"/>
      <c r="AX23" s="100">
        <v>2475.6239999999998</v>
      </c>
      <c r="AY23" s="100">
        <v>985.33399999999995</v>
      </c>
      <c r="AZ23" s="152">
        <v>-60.198560039812186</v>
      </c>
      <c r="BA23" s="14"/>
      <c r="BB23" s="35" t="s">
        <v>60</v>
      </c>
      <c r="BC23" s="14"/>
      <c r="BD23" s="100">
        <v>29</v>
      </c>
      <c r="BE23" s="100">
        <v>25</v>
      </c>
      <c r="BF23" s="152">
        <v>-13.793103448275868</v>
      </c>
      <c r="BG23" s="99"/>
      <c r="BH23" s="100">
        <v>4.666666666666667</v>
      </c>
      <c r="BI23" s="100">
        <v>2.6666666666666665</v>
      </c>
      <c r="BJ23" s="152">
        <v>-42.857142857142861</v>
      </c>
      <c r="BK23" s="99"/>
      <c r="BL23" s="100">
        <v>3535.614</v>
      </c>
      <c r="BM23" s="100">
        <v>1247.529</v>
      </c>
      <c r="BN23" s="152">
        <v>-64.715350714189952</v>
      </c>
      <c r="BO23" s="14"/>
    </row>
    <row r="24" spans="1:67" ht="15" x14ac:dyDescent="0.25">
      <c r="A24" s="73" t="s">
        <v>64</v>
      </c>
      <c r="B24" s="101">
        <v>988.33333333333337</v>
      </c>
      <c r="C24" s="101">
        <v>1026</v>
      </c>
      <c r="D24" s="101">
        <v>1029</v>
      </c>
      <c r="E24" s="101">
        <v>1011</v>
      </c>
      <c r="F24" s="101">
        <v>851.33333333333337</v>
      </c>
      <c r="G24" s="101">
        <v>852</v>
      </c>
      <c r="H24" s="148">
        <v>7.8308535630378096E-2</v>
      </c>
      <c r="I24" s="102"/>
      <c r="J24" s="101">
        <v>773</v>
      </c>
      <c r="K24" s="101">
        <v>717</v>
      </c>
      <c r="L24" s="101">
        <v>561.66666666666663</v>
      </c>
      <c r="M24" s="101">
        <v>599</v>
      </c>
      <c r="N24" s="101">
        <v>582.33333333333337</v>
      </c>
      <c r="O24" s="101">
        <v>651.33333333333337</v>
      </c>
      <c r="P24" s="153">
        <v>11.84888380080138</v>
      </c>
      <c r="Q24" s="102"/>
      <c r="R24" s="101">
        <v>34939.714999999997</v>
      </c>
      <c r="S24" s="101">
        <v>13792.674999999999</v>
      </c>
      <c r="T24" s="101">
        <v>10834.884</v>
      </c>
      <c r="U24" s="101">
        <v>20993.95</v>
      </c>
      <c r="V24" s="101">
        <v>19963.923999999999</v>
      </c>
      <c r="W24" s="101">
        <v>22218.578000000001</v>
      </c>
      <c r="X24" s="153">
        <v>11.293641470484461</v>
      </c>
      <c r="Y24" s="44"/>
      <c r="Z24" s="73" t="s">
        <v>64</v>
      </c>
      <c r="AA24" s="89"/>
      <c r="AB24" s="101">
        <v>852</v>
      </c>
      <c r="AC24" s="101">
        <v>852</v>
      </c>
      <c r="AD24" s="153">
        <v>0</v>
      </c>
      <c r="AE24" s="102"/>
      <c r="AF24" s="101">
        <v>629.33333333333337</v>
      </c>
      <c r="AG24" s="101">
        <v>651.33333333333337</v>
      </c>
      <c r="AH24" s="153">
        <v>3.495762711864403</v>
      </c>
      <c r="AI24" s="102"/>
      <c r="AJ24" s="101">
        <v>21686.521000000001</v>
      </c>
      <c r="AK24" s="101">
        <v>22218.578000000001</v>
      </c>
      <c r="AL24" s="153">
        <v>2.4533995102303363</v>
      </c>
      <c r="AM24" s="14"/>
      <c r="AN24" s="73" t="s">
        <v>64</v>
      </c>
      <c r="AO24" s="89"/>
      <c r="AP24" s="101">
        <v>886.66666666666663</v>
      </c>
      <c r="AQ24" s="101">
        <v>852</v>
      </c>
      <c r="AR24" s="153">
        <v>-3.9097744360902187</v>
      </c>
      <c r="AS24" s="102"/>
      <c r="AT24" s="101">
        <v>555.66666666666663</v>
      </c>
      <c r="AU24" s="101">
        <v>629.66666666666663</v>
      </c>
      <c r="AV24" s="153">
        <v>13.317336532693469</v>
      </c>
      <c r="AW24" s="102"/>
      <c r="AX24" s="101">
        <v>58116.84</v>
      </c>
      <c r="AY24" s="101">
        <v>64181.65</v>
      </c>
      <c r="AZ24" s="153">
        <v>10.435546736539703</v>
      </c>
      <c r="BA24" s="14"/>
      <c r="BB24" s="73" t="s">
        <v>64</v>
      </c>
      <c r="BC24" s="89"/>
      <c r="BD24" s="101">
        <v>917.75</v>
      </c>
      <c r="BE24" s="101">
        <v>852</v>
      </c>
      <c r="BF24" s="153">
        <v>-7.1642604195042203</v>
      </c>
      <c r="BG24" s="102"/>
      <c r="BH24" s="101">
        <v>563.08333333333337</v>
      </c>
      <c r="BI24" s="101">
        <v>622.83333333333337</v>
      </c>
      <c r="BJ24" s="153">
        <v>10.611217996152146</v>
      </c>
      <c r="BK24" s="102"/>
      <c r="BL24" s="101">
        <v>79054.880999999994</v>
      </c>
      <c r="BM24" s="101">
        <v>85176.937999999995</v>
      </c>
      <c r="BN24" s="153">
        <v>7.7440594717991029</v>
      </c>
      <c r="BO24" s="14"/>
    </row>
    <row r="25" spans="1:67" x14ac:dyDescent="0.25">
      <c r="A25" s="35" t="s">
        <v>65</v>
      </c>
      <c r="B25" s="100">
        <v>60</v>
      </c>
      <c r="C25" s="100">
        <v>60</v>
      </c>
      <c r="D25" s="100">
        <v>60</v>
      </c>
      <c r="E25" s="100">
        <v>60</v>
      </c>
      <c r="F25" s="100">
        <v>60</v>
      </c>
      <c r="G25" s="100">
        <v>60</v>
      </c>
      <c r="H25" s="147">
        <v>0</v>
      </c>
      <c r="I25" s="99"/>
      <c r="J25" s="100">
        <v>50</v>
      </c>
      <c r="K25" s="100">
        <v>50</v>
      </c>
      <c r="L25" s="100">
        <v>50</v>
      </c>
      <c r="M25" s="100">
        <v>50</v>
      </c>
      <c r="N25" s="100">
        <v>43.333333333333336</v>
      </c>
      <c r="O25" s="100">
        <v>35</v>
      </c>
      <c r="P25" s="152">
        <v>-19.230769230769241</v>
      </c>
      <c r="Q25" s="99"/>
      <c r="R25" s="100">
        <v>494.33699999999999</v>
      </c>
      <c r="S25" s="100">
        <v>294.06400000000002</v>
      </c>
      <c r="T25" s="100">
        <v>287.19600000000003</v>
      </c>
      <c r="U25" s="100">
        <v>476.74400000000003</v>
      </c>
      <c r="V25" s="100">
        <v>365.29399999999998</v>
      </c>
      <c r="W25" s="100">
        <v>330.738</v>
      </c>
      <c r="X25" s="152">
        <v>-9.4597776037931069</v>
      </c>
      <c r="Y25" s="44"/>
      <c r="Z25" s="35" t="s">
        <v>65</v>
      </c>
      <c r="AA25" s="14"/>
      <c r="AB25" s="100">
        <v>60</v>
      </c>
      <c r="AC25" s="100">
        <v>60</v>
      </c>
      <c r="AD25" s="152">
        <v>0</v>
      </c>
      <c r="AE25" s="99"/>
      <c r="AF25" s="100">
        <v>40</v>
      </c>
      <c r="AG25" s="100">
        <v>35</v>
      </c>
      <c r="AH25" s="152">
        <v>-12.5</v>
      </c>
      <c r="AI25" s="99"/>
      <c r="AJ25" s="100">
        <v>368.17200000000003</v>
      </c>
      <c r="AK25" s="100">
        <v>330.738</v>
      </c>
      <c r="AL25" s="152">
        <v>-10.167530393403091</v>
      </c>
      <c r="AM25" s="14"/>
      <c r="AN25" s="35" t="s">
        <v>65</v>
      </c>
      <c r="AO25" s="14"/>
      <c r="AP25" s="100">
        <v>60</v>
      </c>
      <c r="AQ25" s="100">
        <v>60</v>
      </c>
      <c r="AR25" s="152">
        <v>0</v>
      </c>
      <c r="AS25" s="99"/>
      <c r="AT25" s="100">
        <v>21.777777777777779</v>
      </c>
      <c r="AU25" s="100">
        <v>38.333333333333336</v>
      </c>
      <c r="AV25" s="152">
        <v>76.020408163265316</v>
      </c>
      <c r="AW25" s="99"/>
      <c r="AX25" s="100">
        <v>541.02099999999996</v>
      </c>
      <c r="AY25" s="100">
        <v>1072.2070000000001</v>
      </c>
      <c r="AZ25" s="152">
        <v>98.182140804146272</v>
      </c>
      <c r="BA25" s="14"/>
      <c r="BB25" s="35" t="s">
        <v>65</v>
      </c>
      <c r="BC25" s="14"/>
      <c r="BD25" s="100">
        <v>60</v>
      </c>
      <c r="BE25" s="100">
        <v>60</v>
      </c>
      <c r="BF25" s="152">
        <v>0</v>
      </c>
      <c r="BG25" s="99"/>
      <c r="BH25" s="100">
        <v>28.833333333333332</v>
      </c>
      <c r="BI25" s="100">
        <v>38.75</v>
      </c>
      <c r="BJ25" s="152">
        <v>34.393063583815042</v>
      </c>
      <c r="BK25" s="99"/>
      <c r="BL25" s="100">
        <v>997.51199999999994</v>
      </c>
      <c r="BM25" s="100">
        <v>1453.65</v>
      </c>
      <c r="BN25" s="152">
        <v>45.727570194644287</v>
      </c>
      <c r="BO25" s="14"/>
    </row>
    <row r="26" spans="1:67" x14ac:dyDescent="0.25">
      <c r="A26" s="30" t="s">
        <v>58</v>
      </c>
      <c r="B26" s="98">
        <v>205.66666666666666</v>
      </c>
      <c r="C26" s="98">
        <v>243</v>
      </c>
      <c r="D26" s="98">
        <v>247</v>
      </c>
      <c r="E26" s="98">
        <v>246</v>
      </c>
      <c r="F26" s="98">
        <v>214</v>
      </c>
      <c r="G26" s="98">
        <v>214</v>
      </c>
      <c r="H26" s="146">
        <v>0</v>
      </c>
      <c r="I26" s="99"/>
      <c r="J26" s="98">
        <v>145.33333333333334</v>
      </c>
      <c r="K26" s="98">
        <v>137.66666666666666</v>
      </c>
      <c r="L26" s="98">
        <v>117.33333333333333</v>
      </c>
      <c r="M26" s="98">
        <v>119.33333333333333</v>
      </c>
      <c r="N26" s="98">
        <v>117.66666666666667</v>
      </c>
      <c r="O26" s="98">
        <v>140.66666666666666</v>
      </c>
      <c r="P26" s="151">
        <v>19.546742209631706</v>
      </c>
      <c r="Q26" s="99"/>
      <c r="R26" s="98">
        <v>5184.4880000000003</v>
      </c>
      <c r="S26" s="98">
        <v>1966.6279999999999</v>
      </c>
      <c r="T26" s="98">
        <v>1733.431</v>
      </c>
      <c r="U26" s="98">
        <v>3617.6149999999998</v>
      </c>
      <c r="V26" s="98">
        <v>3552.45</v>
      </c>
      <c r="W26" s="98">
        <v>3956.6849999999999</v>
      </c>
      <c r="X26" s="151">
        <v>11.379048262466762</v>
      </c>
      <c r="Y26" s="44"/>
      <c r="Z26" s="30" t="s">
        <v>58</v>
      </c>
      <c r="AA26" s="14"/>
      <c r="AB26" s="98">
        <v>214</v>
      </c>
      <c r="AC26" s="98">
        <v>214</v>
      </c>
      <c r="AD26" s="151">
        <v>0</v>
      </c>
      <c r="AE26" s="99"/>
      <c r="AF26" s="98">
        <v>133.66666666666666</v>
      </c>
      <c r="AG26" s="98">
        <v>140.66666666666666</v>
      </c>
      <c r="AH26" s="151">
        <v>5.2369077306733125</v>
      </c>
      <c r="AI26" s="99"/>
      <c r="AJ26" s="98">
        <v>3711.056</v>
      </c>
      <c r="AK26" s="98">
        <v>3956.6849999999999</v>
      </c>
      <c r="AL26" s="151">
        <v>6.6188438007941608</v>
      </c>
      <c r="AM26" s="14"/>
      <c r="AN26" s="30" t="s">
        <v>58</v>
      </c>
      <c r="AO26" s="14"/>
      <c r="AP26" s="98">
        <v>221.11111111111111</v>
      </c>
      <c r="AQ26" s="98">
        <v>214</v>
      </c>
      <c r="AR26" s="151">
        <v>-3.2160804020100464</v>
      </c>
      <c r="AS26" s="99"/>
      <c r="AT26" s="98">
        <v>115.44444444444444</v>
      </c>
      <c r="AU26" s="98">
        <v>133.77777777777777</v>
      </c>
      <c r="AV26" s="151">
        <v>15.880654475457167</v>
      </c>
      <c r="AW26" s="99"/>
      <c r="AX26" s="98">
        <v>10377.233</v>
      </c>
      <c r="AY26" s="98">
        <v>11086.398999999999</v>
      </c>
      <c r="AZ26" s="151">
        <v>6.8338640946001616</v>
      </c>
      <c r="BA26" s="14"/>
      <c r="BB26" s="30" t="s">
        <v>58</v>
      </c>
      <c r="BC26" s="14"/>
      <c r="BD26" s="98">
        <v>227.33333333333334</v>
      </c>
      <c r="BE26" s="98">
        <v>214</v>
      </c>
      <c r="BF26" s="151">
        <v>-5.8651026392961931</v>
      </c>
      <c r="BG26" s="99"/>
      <c r="BH26" s="98">
        <v>115.16666666666667</v>
      </c>
      <c r="BI26" s="98">
        <v>131</v>
      </c>
      <c r="BJ26" s="151">
        <v>13.748191027496382</v>
      </c>
      <c r="BK26" s="99"/>
      <c r="BL26" s="98">
        <v>13897.182000000001</v>
      </c>
      <c r="BM26" s="98">
        <v>14527.259</v>
      </c>
      <c r="BN26" s="151">
        <v>4.5338472216885251</v>
      </c>
      <c r="BO26" s="14"/>
    </row>
    <row r="27" spans="1:67" x14ac:dyDescent="0.25">
      <c r="A27" s="35" t="s">
        <v>66</v>
      </c>
      <c r="B27" s="100">
        <v>523</v>
      </c>
      <c r="C27" s="100">
        <v>523</v>
      </c>
      <c r="D27" s="100">
        <v>522</v>
      </c>
      <c r="E27" s="100">
        <v>509</v>
      </c>
      <c r="F27" s="100">
        <v>413</v>
      </c>
      <c r="G27" s="100">
        <v>413</v>
      </c>
      <c r="H27" s="147">
        <v>0</v>
      </c>
      <c r="I27" s="99"/>
      <c r="J27" s="100">
        <v>423</v>
      </c>
      <c r="K27" s="100">
        <v>366.33333333333331</v>
      </c>
      <c r="L27" s="100">
        <v>352.33333333333331</v>
      </c>
      <c r="M27" s="100">
        <v>312.33333333333331</v>
      </c>
      <c r="N27" s="100">
        <v>304</v>
      </c>
      <c r="O27" s="100">
        <v>346</v>
      </c>
      <c r="P27" s="152">
        <v>13.815789473684204</v>
      </c>
      <c r="Q27" s="99"/>
      <c r="R27" s="100">
        <v>8672.2909999999993</v>
      </c>
      <c r="S27" s="100">
        <v>3386.9609999999998</v>
      </c>
      <c r="T27" s="100">
        <v>2934.277</v>
      </c>
      <c r="U27" s="100">
        <v>4872.1620000000003</v>
      </c>
      <c r="V27" s="100">
        <v>4470.7169999999996</v>
      </c>
      <c r="W27" s="100">
        <v>4613.0209999999997</v>
      </c>
      <c r="X27" s="152">
        <v>3.18302411000293</v>
      </c>
      <c r="Y27" s="44"/>
      <c r="Z27" s="35" t="s">
        <v>66</v>
      </c>
      <c r="AA27" s="14"/>
      <c r="AB27" s="100">
        <v>413</v>
      </c>
      <c r="AC27" s="100">
        <v>413</v>
      </c>
      <c r="AD27" s="152">
        <v>0</v>
      </c>
      <c r="AE27" s="99"/>
      <c r="AF27" s="100">
        <v>331.33333333333331</v>
      </c>
      <c r="AG27" s="100">
        <v>346</v>
      </c>
      <c r="AH27" s="152">
        <v>4.4265593561368277</v>
      </c>
      <c r="AI27" s="99"/>
      <c r="AJ27" s="100">
        <v>4469.33</v>
      </c>
      <c r="AK27" s="100">
        <v>4613.0209999999997</v>
      </c>
      <c r="AL27" s="152">
        <v>3.2150456556128137</v>
      </c>
      <c r="AM27" s="14"/>
      <c r="AN27" s="35" t="s">
        <v>66</v>
      </c>
      <c r="AO27" s="14"/>
      <c r="AP27" s="100">
        <v>434.33333333333331</v>
      </c>
      <c r="AQ27" s="100">
        <v>413</v>
      </c>
      <c r="AR27" s="152">
        <v>-4.9117421335379881</v>
      </c>
      <c r="AS27" s="99"/>
      <c r="AT27" s="100">
        <v>303</v>
      </c>
      <c r="AU27" s="100">
        <v>332.44444444444446</v>
      </c>
      <c r="AV27" s="152">
        <v>9.717638430509723</v>
      </c>
      <c r="AW27" s="99"/>
      <c r="AX27" s="100">
        <v>13710.591</v>
      </c>
      <c r="AY27" s="100">
        <v>13337.859</v>
      </c>
      <c r="AZ27" s="152">
        <v>-2.7185698997220453</v>
      </c>
      <c r="BA27" s="14"/>
      <c r="BB27" s="35" t="s">
        <v>66</v>
      </c>
      <c r="BC27" s="14"/>
      <c r="BD27" s="100">
        <v>453</v>
      </c>
      <c r="BE27" s="100">
        <v>413</v>
      </c>
      <c r="BF27" s="152">
        <v>-8.8300220750551883</v>
      </c>
      <c r="BG27" s="99"/>
      <c r="BH27" s="100">
        <v>304.16666666666669</v>
      </c>
      <c r="BI27" s="100">
        <v>328.5</v>
      </c>
      <c r="BJ27" s="152">
        <v>7.9999999999999849</v>
      </c>
      <c r="BK27" s="99"/>
      <c r="BL27" s="100">
        <v>18533.308000000001</v>
      </c>
      <c r="BM27" s="100">
        <v>17601.955999999998</v>
      </c>
      <c r="BN27" s="152">
        <v>-5.0252874446375273</v>
      </c>
      <c r="BO27" s="14"/>
    </row>
    <row r="28" spans="1:67" x14ac:dyDescent="0.25">
      <c r="A28" s="30" t="s">
        <v>60</v>
      </c>
      <c r="B28" s="98">
        <v>199.66666666666666</v>
      </c>
      <c r="C28" s="98">
        <v>200</v>
      </c>
      <c r="D28" s="98">
        <v>200</v>
      </c>
      <c r="E28" s="98">
        <v>196</v>
      </c>
      <c r="F28" s="98">
        <v>164.33333333333334</v>
      </c>
      <c r="G28" s="98">
        <v>165</v>
      </c>
      <c r="H28" s="146">
        <v>0.40567951318457585</v>
      </c>
      <c r="I28" s="99"/>
      <c r="J28" s="98">
        <v>154.66666666666666</v>
      </c>
      <c r="K28" s="98">
        <v>163</v>
      </c>
      <c r="L28" s="98">
        <v>42</v>
      </c>
      <c r="M28" s="98">
        <v>117.33333333333333</v>
      </c>
      <c r="N28" s="98">
        <v>117.33333333333333</v>
      </c>
      <c r="O28" s="98">
        <v>129.66666666666666</v>
      </c>
      <c r="P28" s="151">
        <v>10.511363636363624</v>
      </c>
      <c r="Q28" s="99"/>
      <c r="R28" s="98">
        <v>20588.598999999998</v>
      </c>
      <c r="S28" s="98">
        <v>8145.0219999999999</v>
      </c>
      <c r="T28" s="98">
        <v>5879.98</v>
      </c>
      <c r="U28" s="98">
        <v>12027.429</v>
      </c>
      <c r="V28" s="98">
        <v>11575.463</v>
      </c>
      <c r="W28" s="98">
        <v>13318.134</v>
      </c>
      <c r="X28" s="151">
        <v>15.054870807327546</v>
      </c>
      <c r="Y28" s="44"/>
      <c r="Z28" s="30" t="s">
        <v>60</v>
      </c>
      <c r="AA28" s="14"/>
      <c r="AB28" s="98">
        <v>165</v>
      </c>
      <c r="AC28" s="98">
        <v>165</v>
      </c>
      <c r="AD28" s="151">
        <v>0</v>
      </c>
      <c r="AE28" s="99"/>
      <c r="AF28" s="98">
        <v>124.33333333333333</v>
      </c>
      <c r="AG28" s="98">
        <v>129.66666666666666</v>
      </c>
      <c r="AH28" s="151">
        <v>4.2895442359249358</v>
      </c>
      <c r="AI28" s="99"/>
      <c r="AJ28" s="98">
        <v>13137.963</v>
      </c>
      <c r="AK28" s="98">
        <v>13318.134</v>
      </c>
      <c r="AL28" s="151">
        <v>1.3713769783032514</v>
      </c>
      <c r="AM28" s="14"/>
      <c r="AN28" s="30" t="s">
        <v>60</v>
      </c>
      <c r="AO28" s="14"/>
      <c r="AP28" s="98">
        <v>171.22222222222223</v>
      </c>
      <c r="AQ28" s="98">
        <v>165</v>
      </c>
      <c r="AR28" s="151">
        <v>-3.6340038935755992</v>
      </c>
      <c r="AS28" s="99"/>
      <c r="AT28" s="98">
        <v>115.44444444444444</v>
      </c>
      <c r="AU28" s="98">
        <v>125.11111111111111</v>
      </c>
      <c r="AV28" s="151">
        <v>8.3734359961501461</v>
      </c>
      <c r="AW28" s="99"/>
      <c r="AX28" s="98">
        <v>33487.995000000003</v>
      </c>
      <c r="AY28" s="98">
        <v>38685.184999999998</v>
      </c>
      <c r="AZ28" s="151">
        <v>15.519561562285222</v>
      </c>
      <c r="BA28" s="14"/>
      <c r="BB28" s="30" t="s">
        <v>60</v>
      </c>
      <c r="BC28" s="14"/>
      <c r="BD28" s="98">
        <v>177.41666666666666</v>
      </c>
      <c r="BE28" s="98">
        <v>165</v>
      </c>
      <c r="BF28" s="151">
        <v>-6.9985908877407184</v>
      </c>
      <c r="BG28" s="99"/>
      <c r="BH28" s="98">
        <v>114.91666666666667</v>
      </c>
      <c r="BI28" s="98">
        <v>124.58333333333333</v>
      </c>
      <c r="BJ28" s="151">
        <v>8.4118926758520516</v>
      </c>
      <c r="BK28" s="99"/>
      <c r="BL28" s="98">
        <v>45626.879000000001</v>
      </c>
      <c r="BM28" s="98">
        <v>51594.072999999997</v>
      </c>
      <c r="BN28" s="151">
        <v>13.078242761246051</v>
      </c>
      <c r="BO28" s="14"/>
    </row>
    <row r="29" spans="1:67" x14ac:dyDescent="0.25">
      <c r="A29" s="76" t="s">
        <v>20</v>
      </c>
      <c r="B29" s="97">
        <v>316.66666666666669</v>
      </c>
      <c r="C29" s="97">
        <v>329</v>
      </c>
      <c r="D29" s="97">
        <v>329</v>
      </c>
      <c r="E29" s="97">
        <v>328</v>
      </c>
      <c r="F29" s="97">
        <v>328</v>
      </c>
      <c r="G29" s="97">
        <v>328</v>
      </c>
      <c r="H29" s="149">
        <v>0</v>
      </c>
      <c r="I29" s="102"/>
      <c r="J29" s="97">
        <v>278</v>
      </c>
      <c r="K29" s="97">
        <v>195.66666666666666</v>
      </c>
      <c r="L29" s="97">
        <v>217.33333333333334</v>
      </c>
      <c r="M29" s="97">
        <v>258.33333333333331</v>
      </c>
      <c r="N29" s="97">
        <v>201.33333333333334</v>
      </c>
      <c r="O29" s="97">
        <v>219</v>
      </c>
      <c r="P29" s="154">
        <v>8.7748344370860885</v>
      </c>
      <c r="Q29" s="102"/>
      <c r="R29" s="97">
        <v>9986.2289999999994</v>
      </c>
      <c r="S29" s="97">
        <v>1710.7739999999999</v>
      </c>
      <c r="T29" s="97">
        <v>4313.3599999999997</v>
      </c>
      <c r="U29" s="97">
        <v>8211.8070000000007</v>
      </c>
      <c r="V29" s="97">
        <v>8359.4920000000002</v>
      </c>
      <c r="W29" s="97">
        <v>7843.5110000000004</v>
      </c>
      <c r="X29" s="154">
        <v>-6.1723966001761781</v>
      </c>
      <c r="Y29" s="44"/>
      <c r="Z29" s="76" t="s">
        <v>20</v>
      </c>
      <c r="AA29" s="89"/>
      <c r="AB29" s="97">
        <v>328</v>
      </c>
      <c r="AC29" s="97">
        <v>328</v>
      </c>
      <c r="AD29" s="154">
        <v>0</v>
      </c>
      <c r="AE29" s="102"/>
      <c r="AF29" s="97">
        <v>198.33333333333334</v>
      </c>
      <c r="AG29" s="97">
        <v>219</v>
      </c>
      <c r="AH29" s="154">
        <v>10.420168067226875</v>
      </c>
      <c r="AI29" s="102"/>
      <c r="AJ29" s="97">
        <v>7032.308</v>
      </c>
      <c r="AK29" s="97">
        <v>7843.5110000000004</v>
      </c>
      <c r="AL29" s="154">
        <v>11.53537359285175</v>
      </c>
      <c r="AM29" s="14"/>
      <c r="AN29" s="76" t="s">
        <v>20</v>
      </c>
      <c r="AO29" s="89"/>
      <c r="AP29" s="97">
        <v>328</v>
      </c>
      <c r="AQ29" s="97">
        <v>328</v>
      </c>
      <c r="AR29" s="154">
        <v>0</v>
      </c>
      <c r="AS29" s="102"/>
      <c r="AT29" s="97">
        <v>205.77777777777777</v>
      </c>
      <c r="AU29" s="97">
        <v>204.22222222222223</v>
      </c>
      <c r="AV29" s="154">
        <v>-0.75593952483801186</v>
      </c>
      <c r="AW29" s="102"/>
      <c r="AX29" s="97">
        <v>23268.506000000001</v>
      </c>
      <c r="AY29" s="97">
        <v>22656.478999999999</v>
      </c>
      <c r="AZ29" s="154">
        <v>-2.6302806033185022</v>
      </c>
      <c r="BA29" s="14"/>
      <c r="BB29" s="76" t="s">
        <v>20</v>
      </c>
      <c r="BC29" s="89"/>
      <c r="BD29" s="97">
        <v>328</v>
      </c>
      <c r="BE29" s="97">
        <v>328</v>
      </c>
      <c r="BF29" s="154">
        <v>0</v>
      </c>
      <c r="BG29" s="102"/>
      <c r="BH29" s="97">
        <v>213.33333333333334</v>
      </c>
      <c r="BI29" s="97">
        <v>204.58333333333334</v>
      </c>
      <c r="BJ29" s="154">
        <v>-4.1015625</v>
      </c>
      <c r="BK29" s="102"/>
      <c r="BL29" s="97">
        <v>31499.017</v>
      </c>
      <c r="BM29" s="97">
        <v>30553.876</v>
      </c>
      <c r="BN29" s="154">
        <v>-3.0005412549858335</v>
      </c>
      <c r="BO29" s="14"/>
    </row>
    <row r="30" spans="1:67" x14ac:dyDescent="0.25">
      <c r="A30" s="30" t="s">
        <v>58</v>
      </c>
      <c r="B30" s="98">
        <v>106.66666666666667</v>
      </c>
      <c r="C30" s="98">
        <v>117</v>
      </c>
      <c r="D30" s="98">
        <v>117</v>
      </c>
      <c r="E30" s="98">
        <v>117</v>
      </c>
      <c r="F30" s="98">
        <v>117</v>
      </c>
      <c r="G30" s="98">
        <v>117</v>
      </c>
      <c r="H30" s="146">
        <v>0</v>
      </c>
      <c r="I30" s="99"/>
      <c r="J30" s="98">
        <v>89.333333333333329</v>
      </c>
      <c r="K30" s="98">
        <v>58</v>
      </c>
      <c r="L30" s="98">
        <v>68.333333333333329</v>
      </c>
      <c r="M30" s="98">
        <v>89</v>
      </c>
      <c r="N30" s="98">
        <v>69.666666666666671</v>
      </c>
      <c r="O30" s="98">
        <v>75.666666666666671</v>
      </c>
      <c r="P30" s="151">
        <v>8.6124401913875595</v>
      </c>
      <c r="Q30" s="99"/>
      <c r="R30" s="98">
        <v>1620.027</v>
      </c>
      <c r="S30" s="98">
        <v>262.27699999999999</v>
      </c>
      <c r="T30" s="98">
        <v>680.72799999999995</v>
      </c>
      <c r="U30" s="98">
        <v>1424.231</v>
      </c>
      <c r="V30" s="98">
        <v>1466.674</v>
      </c>
      <c r="W30" s="98">
        <v>1266.4659999999999</v>
      </c>
      <c r="X30" s="151">
        <v>-13.65047720215945</v>
      </c>
      <c r="Y30" s="44"/>
      <c r="Z30" s="30" t="s">
        <v>58</v>
      </c>
      <c r="AA30" s="14"/>
      <c r="AB30" s="98">
        <v>117</v>
      </c>
      <c r="AC30" s="98">
        <v>117</v>
      </c>
      <c r="AD30" s="151">
        <v>0</v>
      </c>
      <c r="AE30" s="99"/>
      <c r="AF30" s="98">
        <v>66</v>
      </c>
      <c r="AG30" s="98">
        <v>75.666666666666671</v>
      </c>
      <c r="AH30" s="151">
        <v>14.646464646464663</v>
      </c>
      <c r="AI30" s="99"/>
      <c r="AJ30" s="98">
        <v>1169.4079999999999</v>
      </c>
      <c r="AK30" s="98">
        <v>1266.4659999999999</v>
      </c>
      <c r="AL30" s="151">
        <v>8.2997550897548233</v>
      </c>
      <c r="AM30" s="14"/>
      <c r="AN30" s="30" t="s">
        <v>58</v>
      </c>
      <c r="AO30" s="14"/>
      <c r="AP30" s="98">
        <v>117</v>
      </c>
      <c r="AQ30" s="98">
        <v>117</v>
      </c>
      <c r="AR30" s="151">
        <v>0</v>
      </c>
      <c r="AS30" s="99"/>
      <c r="AT30" s="98">
        <v>72.666666666666671</v>
      </c>
      <c r="AU30" s="98">
        <v>69.111111111111114</v>
      </c>
      <c r="AV30" s="151">
        <v>-4.8929663608562652</v>
      </c>
      <c r="AW30" s="99"/>
      <c r="AX30" s="98">
        <v>4120.8999999999996</v>
      </c>
      <c r="AY30" s="98">
        <v>3833.223</v>
      </c>
      <c r="AZ30" s="151">
        <v>-6.9809264966390732</v>
      </c>
      <c r="BA30" s="14"/>
      <c r="BB30" s="30" t="s">
        <v>58</v>
      </c>
      <c r="BC30" s="14"/>
      <c r="BD30" s="98">
        <v>117</v>
      </c>
      <c r="BE30" s="98">
        <v>117</v>
      </c>
      <c r="BF30" s="151">
        <v>0</v>
      </c>
      <c r="BG30" s="99"/>
      <c r="BH30" s="98">
        <v>75.583333333333329</v>
      </c>
      <c r="BI30" s="98">
        <v>69.166666666666671</v>
      </c>
      <c r="BJ30" s="151">
        <v>-8.4895259095920554</v>
      </c>
      <c r="BK30" s="99"/>
      <c r="BL30" s="98">
        <v>5549.0820000000003</v>
      </c>
      <c r="BM30" s="98">
        <v>5261.0810000000001</v>
      </c>
      <c r="BN30" s="151">
        <v>-5.1900656721237892</v>
      </c>
      <c r="BO30" s="14"/>
    </row>
    <row r="31" spans="1:67" x14ac:dyDescent="0.25">
      <c r="A31" s="35" t="s">
        <v>59</v>
      </c>
      <c r="B31" s="100">
        <v>156</v>
      </c>
      <c r="C31" s="100">
        <v>158</v>
      </c>
      <c r="D31" s="100">
        <v>158</v>
      </c>
      <c r="E31" s="100">
        <v>158</v>
      </c>
      <c r="F31" s="100">
        <v>158</v>
      </c>
      <c r="G31" s="100">
        <v>158</v>
      </c>
      <c r="H31" s="147">
        <v>0</v>
      </c>
      <c r="I31" s="99"/>
      <c r="J31" s="100">
        <v>136.33333333333334</v>
      </c>
      <c r="K31" s="100">
        <v>101</v>
      </c>
      <c r="L31" s="100">
        <v>110</v>
      </c>
      <c r="M31" s="100">
        <v>121.66666666666667</v>
      </c>
      <c r="N31" s="100">
        <v>95.333333333333329</v>
      </c>
      <c r="O31" s="100">
        <v>106.33333333333333</v>
      </c>
      <c r="P31" s="152">
        <v>11.538461538461542</v>
      </c>
      <c r="Q31" s="99"/>
      <c r="R31" s="100">
        <v>3014.4630000000002</v>
      </c>
      <c r="S31" s="100">
        <v>611.16899999999998</v>
      </c>
      <c r="T31" s="100">
        <v>1365.904</v>
      </c>
      <c r="U31" s="100">
        <v>2478.924</v>
      </c>
      <c r="V31" s="100">
        <v>1922.357</v>
      </c>
      <c r="W31" s="100">
        <v>1913.1579999999999</v>
      </c>
      <c r="X31" s="152">
        <v>-0.47852714142067043</v>
      </c>
      <c r="Y31" s="44"/>
      <c r="Z31" s="35" t="s">
        <v>59</v>
      </c>
      <c r="AA31" s="14"/>
      <c r="AB31" s="100">
        <v>158</v>
      </c>
      <c r="AC31" s="100">
        <v>158</v>
      </c>
      <c r="AD31" s="152">
        <v>0</v>
      </c>
      <c r="AE31" s="99"/>
      <c r="AF31" s="100">
        <v>96.666666666666671</v>
      </c>
      <c r="AG31" s="100">
        <v>106.33333333333333</v>
      </c>
      <c r="AH31" s="152">
        <v>9.9999999999999858</v>
      </c>
      <c r="AI31" s="99"/>
      <c r="AJ31" s="100">
        <v>1668.1289999999999</v>
      </c>
      <c r="AK31" s="100">
        <v>1913.1579999999999</v>
      </c>
      <c r="AL31" s="152">
        <v>14.688852001254094</v>
      </c>
      <c r="AM31" s="14"/>
      <c r="AN31" s="35" t="s">
        <v>59</v>
      </c>
      <c r="AO31" s="14"/>
      <c r="AP31" s="100">
        <v>158</v>
      </c>
      <c r="AQ31" s="100">
        <v>158</v>
      </c>
      <c r="AR31" s="152">
        <v>0</v>
      </c>
      <c r="AS31" s="99"/>
      <c r="AT31" s="100">
        <v>96.111111111111114</v>
      </c>
      <c r="AU31" s="100">
        <v>99.111111111111114</v>
      </c>
      <c r="AV31" s="152">
        <v>3.1213872832369871</v>
      </c>
      <c r="AW31" s="99"/>
      <c r="AX31" s="100">
        <v>5841.5010000000002</v>
      </c>
      <c r="AY31" s="100">
        <v>5681.7470000000003</v>
      </c>
      <c r="AZ31" s="152">
        <v>-2.7348107960608048</v>
      </c>
      <c r="BA31" s="14"/>
      <c r="BB31" s="35" t="s">
        <v>59</v>
      </c>
      <c r="BC31" s="14"/>
      <c r="BD31" s="100">
        <v>158</v>
      </c>
      <c r="BE31" s="100">
        <v>158</v>
      </c>
      <c r="BF31" s="152">
        <v>0</v>
      </c>
      <c r="BG31" s="99"/>
      <c r="BH31" s="100">
        <v>98.5</v>
      </c>
      <c r="BI31" s="100">
        <v>98.666666666666671</v>
      </c>
      <c r="BJ31" s="152">
        <v>0.16920473773265332</v>
      </c>
      <c r="BK31" s="99"/>
      <c r="BL31" s="100">
        <v>8232.6</v>
      </c>
      <c r="BM31" s="100">
        <v>7511.491</v>
      </c>
      <c r="BN31" s="152">
        <v>-8.7591890775696619</v>
      </c>
      <c r="BO31" s="14"/>
    </row>
    <row r="32" spans="1:67" x14ac:dyDescent="0.25">
      <c r="A32" s="30" t="s">
        <v>60</v>
      </c>
      <c r="B32" s="98">
        <v>54</v>
      </c>
      <c r="C32" s="98">
        <v>54</v>
      </c>
      <c r="D32" s="98">
        <v>54</v>
      </c>
      <c r="E32" s="98">
        <v>53</v>
      </c>
      <c r="F32" s="98">
        <v>53</v>
      </c>
      <c r="G32" s="98">
        <v>53</v>
      </c>
      <c r="H32" s="146">
        <v>0</v>
      </c>
      <c r="I32" s="99"/>
      <c r="J32" s="98">
        <v>52.333333333333336</v>
      </c>
      <c r="K32" s="98">
        <v>36.666666666666664</v>
      </c>
      <c r="L32" s="98">
        <v>39</v>
      </c>
      <c r="M32" s="98">
        <v>47.666666666666664</v>
      </c>
      <c r="N32" s="98">
        <v>36.333333333333336</v>
      </c>
      <c r="O32" s="98">
        <v>37</v>
      </c>
      <c r="P32" s="151">
        <v>1.8348623853210899</v>
      </c>
      <c r="Q32" s="99"/>
      <c r="R32" s="98">
        <v>5351.7389999999996</v>
      </c>
      <c r="S32" s="98">
        <v>837.32799999999997</v>
      </c>
      <c r="T32" s="98">
        <v>2266.7280000000001</v>
      </c>
      <c r="U32" s="98">
        <v>4308.652</v>
      </c>
      <c r="V32" s="98">
        <v>4970.4610000000002</v>
      </c>
      <c r="W32" s="98">
        <v>4663.8869999999997</v>
      </c>
      <c r="X32" s="151">
        <v>-6.1679188308690236</v>
      </c>
      <c r="Y32" s="44"/>
      <c r="Z32" s="30" t="s">
        <v>60</v>
      </c>
      <c r="AA32" s="14"/>
      <c r="AB32" s="98">
        <v>53</v>
      </c>
      <c r="AC32" s="98">
        <v>53</v>
      </c>
      <c r="AD32" s="151">
        <v>0</v>
      </c>
      <c r="AE32" s="99"/>
      <c r="AF32" s="98">
        <v>35.666666666666664</v>
      </c>
      <c r="AG32" s="98">
        <v>37</v>
      </c>
      <c r="AH32" s="151">
        <v>3.7383177570093462</v>
      </c>
      <c r="AI32" s="99"/>
      <c r="AJ32" s="98">
        <v>4194.7709999999997</v>
      </c>
      <c r="AK32" s="98">
        <v>4663.8869999999997</v>
      </c>
      <c r="AL32" s="151">
        <v>11.183351844474942</v>
      </c>
      <c r="AM32" s="14"/>
      <c r="AN32" s="30" t="s">
        <v>60</v>
      </c>
      <c r="AO32" s="14"/>
      <c r="AP32" s="98">
        <v>53</v>
      </c>
      <c r="AQ32" s="98">
        <v>53</v>
      </c>
      <c r="AR32" s="151">
        <v>0</v>
      </c>
      <c r="AS32" s="99"/>
      <c r="AT32" s="98">
        <v>37</v>
      </c>
      <c r="AU32" s="98">
        <v>36</v>
      </c>
      <c r="AV32" s="151">
        <v>-2.7027027027026973</v>
      </c>
      <c r="AW32" s="99"/>
      <c r="AX32" s="98">
        <v>13306.105</v>
      </c>
      <c r="AY32" s="98">
        <v>13141.509</v>
      </c>
      <c r="AZ32" s="151">
        <v>-1.2369961006620578</v>
      </c>
      <c r="BA32" s="14"/>
      <c r="BB32" s="30" t="s">
        <v>60</v>
      </c>
      <c r="BC32" s="14"/>
      <c r="BD32" s="98">
        <v>53</v>
      </c>
      <c r="BE32" s="98">
        <v>53</v>
      </c>
      <c r="BF32" s="151">
        <v>0</v>
      </c>
      <c r="BG32" s="99"/>
      <c r="BH32" s="98">
        <v>39.25</v>
      </c>
      <c r="BI32" s="98">
        <v>36.75</v>
      </c>
      <c r="BJ32" s="151">
        <v>-6.3694267515923553</v>
      </c>
      <c r="BK32" s="99"/>
      <c r="BL32" s="98">
        <v>17717.334999999999</v>
      </c>
      <c r="BM32" s="98">
        <v>17781.304</v>
      </c>
      <c r="BN32" s="151">
        <v>0.36105317193584341</v>
      </c>
      <c r="BO32" s="14"/>
    </row>
    <row r="33" spans="1:67" x14ac:dyDescent="0.25">
      <c r="A33" s="76" t="s">
        <v>67</v>
      </c>
      <c r="B33" s="97">
        <v>57</v>
      </c>
      <c r="C33" s="97">
        <v>57</v>
      </c>
      <c r="D33" s="97">
        <v>57</v>
      </c>
      <c r="E33" s="97">
        <v>57</v>
      </c>
      <c r="F33" s="97">
        <v>57</v>
      </c>
      <c r="G33" s="97">
        <v>57</v>
      </c>
      <c r="H33" s="149">
        <v>0</v>
      </c>
      <c r="I33" s="102"/>
      <c r="J33" s="97">
        <v>53</v>
      </c>
      <c r="K33" s="97">
        <v>53</v>
      </c>
      <c r="L33" s="97">
        <v>53</v>
      </c>
      <c r="M33" s="97">
        <v>49.666666666666664</v>
      </c>
      <c r="N33" s="97">
        <v>50.333333333333336</v>
      </c>
      <c r="O33" s="97">
        <v>51.666666666666664</v>
      </c>
      <c r="P33" s="154">
        <v>2.6490066225165476</v>
      </c>
      <c r="Q33" s="102"/>
      <c r="R33" s="97">
        <v>655.14599999999996</v>
      </c>
      <c r="S33" s="97">
        <v>286.685</v>
      </c>
      <c r="T33" s="97">
        <v>592.14499999999998</v>
      </c>
      <c r="U33" s="97">
        <v>689.43299999999999</v>
      </c>
      <c r="V33" s="97">
        <v>911.74</v>
      </c>
      <c r="W33" s="97">
        <v>792.45100000000002</v>
      </c>
      <c r="X33" s="154">
        <v>-13.083664202513878</v>
      </c>
      <c r="Y33" s="44"/>
      <c r="Z33" s="76" t="s">
        <v>67</v>
      </c>
      <c r="AA33" s="89"/>
      <c r="AB33" s="97">
        <v>57</v>
      </c>
      <c r="AC33" s="97">
        <v>57</v>
      </c>
      <c r="AD33" s="154">
        <v>0</v>
      </c>
      <c r="AE33" s="102"/>
      <c r="AF33" s="97">
        <v>53</v>
      </c>
      <c r="AG33" s="97">
        <v>51.666666666666664</v>
      </c>
      <c r="AH33" s="154">
        <v>-2.515723270440251</v>
      </c>
      <c r="AI33" s="102"/>
      <c r="AJ33" s="97">
        <v>849.57299999999998</v>
      </c>
      <c r="AK33" s="97">
        <v>792.45100000000002</v>
      </c>
      <c r="AL33" s="154">
        <v>-6.7236129208437578</v>
      </c>
      <c r="AM33" s="14"/>
      <c r="AN33" s="76" t="s">
        <v>67</v>
      </c>
      <c r="AO33" s="89"/>
      <c r="AP33" s="97">
        <v>57</v>
      </c>
      <c r="AQ33" s="97">
        <v>57</v>
      </c>
      <c r="AR33" s="154">
        <v>0</v>
      </c>
      <c r="AS33" s="102"/>
      <c r="AT33" s="97">
        <v>52.111111111111114</v>
      </c>
      <c r="AU33" s="97">
        <v>52.777777777777779</v>
      </c>
      <c r="AV33" s="154">
        <v>1.2793176972281328</v>
      </c>
      <c r="AW33" s="102"/>
      <c r="AX33" s="97">
        <v>2544.5320000000002</v>
      </c>
      <c r="AY33" s="97">
        <v>2634.875</v>
      </c>
      <c r="AZ33" s="154">
        <v>3.5504760796877255</v>
      </c>
      <c r="BA33" s="14"/>
      <c r="BB33" s="76" t="s">
        <v>67</v>
      </c>
      <c r="BC33" s="89"/>
      <c r="BD33" s="97">
        <v>57</v>
      </c>
      <c r="BE33" s="97">
        <v>57</v>
      </c>
      <c r="BF33" s="154">
        <v>0</v>
      </c>
      <c r="BG33" s="102"/>
      <c r="BH33" s="97">
        <v>52.333333333333336</v>
      </c>
      <c r="BI33" s="97">
        <v>52.916666666666664</v>
      </c>
      <c r="BJ33" s="154">
        <v>1.1146496815286566</v>
      </c>
      <c r="BK33" s="102"/>
      <c r="BL33" s="97">
        <v>3376.9259999999999</v>
      </c>
      <c r="BM33" s="97">
        <v>3748.835</v>
      </c>
      <c r="BN33" s="154">
        <v>11.013241036374509</v>
      </c>
      <c r="BO33" s="14"/>
    </row>
    <row r="34" spans="1:67" x14ac:dyDescent="0.25">
      <c r="A34" s="30" t="s">
        <v>65</v>
      </c>
      <c r="B34" s="98">
        <v>57</v>
      </c>
      <c r="C34" s="98">
        <v>57</v>
      </c>
      <c r="D34" s="98">
        <v>57</v>
      </c>
      <c r="E34" s="98">
        <v>57</v>
      </c>
      <c r="F34" s="98">
        <v>57</v>
      </c>
      <c r="G34" s="98">
        <v>57</v>
      </c>
      <c r="H34" s="146">
        <v>0</v>
      </c>
      <c r="I34" s="99"/>
      <c r="J34" s="98">
        <v>53</v>
      </c>
      <c r="K34" s="98">
        <v>53</v>
      </c>
      <c r="L34" s="98">
        <v>53</v>
      </c>
      <c r="M34" s="98">
        <v>49.666666666666664</v>
      </c>
      <c r="N34" s="98">
        <v>50.333333333333336</v>
      </c>
      <c r="O34" s="98">
        <v>51.666666666666664</v>
      </c>
      <c r="P34" s="151">
        <v>2.6490066225165476</v>
      </c>
      <c r="Q34" s="99"/>
      <c r="R34" s="98">
        <v>655.14599999999996</v>
      </c>
      <c r="S34" s="98">
        <v>286.685</v>
      </c>
      <c r="T34" s="98">
        <v>592.14499999999998</v>
      </c>
      <c r="U34" s="98">
        <v>689.43299999999999</v>
      </c>
      <c r="V34" s="98">
        <v>911.74</v>
      </c>
      <c r="W34" s="98">
        <v>792.45100000000002</v>
      </c>
      <c r="X34" s="151">
        <v>-13.083664202513878</v>
      </c>
      <c r="Y34" s="44"/>
      <c r="Z34" s="30" t="s">
        <v>65</v>
      </c>
      <c r="AA34" s="14"/>
      <c r="AB34" s="98">
        <v>57</v>
      </c>
      <c r="AC34" s="98">
        <v>57</v>
      </c>
      <c r="AD34" s="151">
        <v>0</v>
      </c>
      <c r="AE34" s="99"/>
      <c r="AF34" s="98">
        <v>53</v>
      </c>
      <c r="AG34" s="98">
        <v>51.666666666666664</v>
      </c>
      <c r="AH34" s="151">
        <v>-2.515723270440251</v>
      </c>
      <c r="AI34" s="99"/>
      <c r="AJ34" s="98">
        <v>849.57299999999998</v>
      </c>
      <c r="AK34" s="98">
        <v>792.45100000000002</v>
      </c>
      <c r="AL34" s="151">
        <v>-6.7236129208437578</v>
      </c>
      <c r="AM34" s="14"/>
      <c r="AN34" s="30" t="s">
        <v>65</v>
      </c>
      <c r="AO34" s="14"/>
      <c r="AP34" s="98">
        <v>57</v>
      </c>
      <c r="AQ34" s="98">
        <v>57</v>
      </c>
      <c r="AR34" s="151">
        <v>0</v>
      </c>
      <c r="AS34" s="99"/>
      <c r="AT34" s="98">
        <v>52.111111111111114</v>
      </c>
      <c r="AU34" s="98">
        <v>52.777777777777779</v>
      </c>
      <c r="AV34" s="151">
        <v>1.2793176972281328</v>
      </c>
      <c r="AW34" s="99"/>
      <c r="AX34" s="98">
        <v>2544.5320000000002</v>
      </c>
      <c r="AY34" s="98">
        <v>2634.875</v>
      </c>
      <c r="AZ34" s="151">
        <v>3.5504760796877255</v>
      </c>
      <c r="BA34" s="14"/>
      <c r="BB34" s="30" t="s">
        <v>65</v>
      </c>
      <c r="BC34" s="14"/>
      <c r="BD34" s="98">
        <v>57</v>
      </c>
      <c r="BE34" s="98">
        <v>57</v>
      </c>
      <c r="BF34" s="151">
        <v>0</v>
      </c>
      <c r="BG34" s="99"/>
      <c r="BH34" s="98">
        <v>52.333333333333336</v>
      </c>
      <c r="BI34" s="98">
        <v>52.916666666666664</v>
      </c>
      <c r="BJ34" s="151">
        <v>1.1146496815286566</v>
      </c>
      <c r="BK34" s="99"/>
      <c r="BL34" s="98">
        <v>3376.9259999999999</v>
      </c>
      <c r="BM34" s="98">
        <v>3748.835</v>
      </c>
      <c r="BN34" s="151">
        <v>11.013241036374509</v>
      </c>
      <c r="BO34" s="14"/>
    </row>
    <row r="35" spans="1:67" ht="15" x14ac:dyDescent="0.25">
      <c r="A35" s="76" t="s">
        <v>94</v>
      </c>
      <c r="B35" s="97">
        <v>2282</v>
      </c>
      <c r="C35" s="97">
        <v>2359.3333333333335</v>
      </c>
      <c r="D35" s="97">
        <v>2520.6666666666665</v>
      </c>
      <c r="E35" s="97">
        <v>2527.3333333333335</v>
      </c>
      <c r="F35" s="97">
        <v>2588.3333333333335</v>
      </c>
      <c r="G35" s="97">
        <v>2589.3333333333335</v>
      </c>
      <c r="H35" s="149">
        <v>3.8634900193179611E-2</v>
      </c>
      <c r="I35" s="102"/>
      <c r="J35" s="97">
        <v>2089.6666666666665</v>
      </c>
      <c r="K35" s="97">
        <v>1959</v>
      </c>
      <c r="L35" s="97">
        <v>2202</v>
      </c>
      <c r="M35" s="97">
        <v>2226.6666666666665</v>
      </c>
      <c r="N35" s="97">
        <v>2294.3333333333335</v>
      </c>
      <c r="O35" s="97">
        <v>2281</v>
      </c>
      <c r="P35" s="154">
        <v>-0.58114194391980512</v>
      </c>
      <c r="Q35" s="102"/>
      <c r="R35" s="97">
        <v>120069.05899999999</v>
      </c>
      <c r="S35" s="97">
        <v>46322.985999999997</v>
      </c>
      <c r="T35" s="97">
        <v>90993.486999999994</v>
      </c>
      <c r="U35" s="97">
        <v>118286.185</v>
      </c>
      <c r="V35" s="97">
        <v>120057.1</v>
      </c>
      <c r="W35" s="97">
        <v>113218.014</v>
      </c>
      <c r="X35" s="154">
        <v>-5.6965277355525039</v>
      </c>
      <c r="Y35" s="44"/>
      <c r="Z35" s="76" t="s">
        <v>94</v>
      </c>
      <c r="AA35" s="89"/>
      <c r="AB35" s="97">
        <v>2589.3333333333335</v>
      </c>
      <c r="AC35" s="97">
        <v>2589.3333333333335</v>
      </c>
      <c r="AD35" s="154">
        <v>0</v>
      </c>
      <c r="AE35" s="102"/>
      <c r="AF35" s="97">
        <v>2290.6666666666665</v>
      </c>
      <c r="AG35" s="97">
        <v>2281</v>
      </c>
      <c r="AH35" s="154">
        <v>-0.42200232828870643</v>
      </c>
      <c r="AI35" s="102"/>
      <c r="AJ35" s="97">
        <v>113425.523</v>
      </c>
      <c r="AK35" s="97">
        <v>113218.014</v>
      </c>
      <c r="AL35" s="154">
        <v>-0.1829473600928444</v>
      </c>
      <c r="AM35" s="14"/>
      <c r="AN35" s="76" t="s">
        <v>94</v>
      </c>
      <c r="AO35" s="89"/>
      <c r="AP35" s="97">
        <v>2573.1111111111113</v>
      </c>
      <c r="AQ35" s="97">
        <v>2587.8888888888887</v>
      </c>
      <c r="AR35" s="154">
        <v>0.57431557129283828</v>
      </c>
      <c r="AS35" s="102"/>
      <c r="AT35" s="97">
        <v>2274.3333333333335</v>
      </c>
      <c r="AU35" s="97">
        <v>2292.6666666666665</v>
      </c>
      <c r="AV35" s="154">
        <v>0.80609702476914791</v>
      </c>
      <c r="AW35" s="102"/>
      <c r="AX35" s="97">
        <v>347523.55900000001</v>
      </c>
      <c r="AY35" s="97">
        <v>335688.22</v>
      </c>
      <c r="AZ35" s="154">
        <v>-3.405622063164937</v>
      </c>
      <c r="BA35" s="14"/>
      <c r="BB35" s="76" t="s">
        <v>94</v>
      </c>
      <c r="BC35" s="89"/>
      <c r="BD35" s="97">
        <v>2561.8333333333335</v>
      </c>
      <c r="BE35" s="97">
        <v>2587.0833333333335</v>
      </c>
      <c r="BF35" s="154">
        <v>0.98562227571401539</v>
      </c>
      <c r="BG35" s="102"/>
      <c r="BH35" s="97">
        <v>2261.9166666666665</v>
      </c>
      <c r="BI35" s="97">
        <v>2293.3333333333335</v>
      </c>
      <c r="BJ35" s="154">
        <v>1.3889400582102418</v>
      </c>
      <c r="BK35" s="102"/>
      <c r="BL35" s="97">
        <v>464022.98300000001</v>
      </c>
      <c r="BM35" s="97">
        <v>453591.31300000002</v>
      </c>
      <c r="BN35" s="154">
        <v>-2.2480933880811627</v>
      </c>
      <c r="BO35" s="14"/>
    </row>
    <row r="36" spans="1:67" x14ac:dyDescent="0.25">
      <c r="A36" s="30" t="s">
        <v>65</v>
      </c>
      <c r="B36" s="98">
        <v>364</v>
      </c>
      <c r="C36" s="98">
        <v>364</v>
      </c>
      <c r="D36" s="98">
        <v>501</v>
      </c>
      <c r="E36" s="98">
        <v>501</v>
      </c>
      <c r="F36" s="98">
        <v>501</v>
      </c>
      <c r="G36" s="98">
        <v>501</v>
      </c>
      <c r="H36" s="146">
        <v>0</v>
      </c>
      <c r="I36" s="99"/>
      <c r="J36" s="98">
        <v>308</v>
      </c>
      <c r="K36" s="98">
        <v>273.66666666666669</v>
      </c>
      <c r="L36" s="98">
        <v>430.33333333333331</v>
      </c>
      <c r="M36" s="98">
        <v>427.66666666666669</v>
      </c>
      <c r="N36" s="98">
        <v>426.66666666666669</v>
      </c>
      <c r="O36" s="98">
        <v>398.66666666666669</v>
      </c>
      <c r="P36" s="151">
        <v>-6.5625000000000044</v>
      </c>
      <c r="Q36" s="99"/>
      <c r="R36" s="98">
        <v>4266.6139999999996</v>
      </c>
      <c r="S36" s="98">
        <v>1638.5820000000001</v>
      </c>
      <c r="T36" s="98">
        <v>4456.8819999999996</v>
      </c>
      <c r="U36" s="98">
        <v>5722.5219999999999</v>
      </c>
      <c r="V36" s="98">
        <v>6058.0990000000002</v>
      </c>
      <c r="W36" s="98">
        <v>5272.5230000000001</v>
      </c>
      <c r="X36" s="151">
        <v>-12.96736814634426</v>
      </c>
      <c r="Y36" s="44"/>
      <c r="Z36" s="30" t="s">
        <v>65</v>
      </c>
      <c r="AA36" s="14"/>
      <c r="AB36" s="98">
        <v>501</v>
      </c>
      <c r="AC36" s="98">
        <v>501</v>
      </c>
      <c r="AD36" s="151">
        <v>0</v>
      </c>
      <c r="AE36" s="99"/>
      <c r="AF36" s="98">
        <v>401.66666666666669</v>
      </c>
      <c r="AG36" s="98">
        <v>398.66666666666669</v>
      </c>
      <c r="AH36" s="151">
        <v>-0.7468879668049766</v>
      </c>
      <c r="AI36" s="99"/>
      <c r="AJ36" s="98">
        <v>5589.9530000000004</v>
      </c>
      <c r="AK36" s="98">
        <v>5272.5230000000001</v>
      </c>
      <c r="AL36" s="151">
        <v>-5.6785808395884541</v>
      </c>
      <c r="AM36" s="14"/>
      <c r="AN36" s="30" t="s">
        <v>65</v>
      </c>
      <c r="AO36" s="14"/>
      <c r="AP36" s="98">
        <v>501</v>
      </c>
      <c r="AQ36" s="98">
        <v>501</v>
      </c>
      <c r="AR36" s="151">
        <v>0</v>
      </c>
      <c r="AS36" s="99"/>
      <c r="AT36" s="98">
        <v>423.33333333333331</v>
      </c>
      <c r="AU36" s="98">
        <v>406.77777777777777</v>
      </c>
      <c r="AV36" s="151">
        <v>-3.9107611548556354</v>
      </c>
      <c r="AW36" s="99"/>
      <c r="AX36" s="98">
        <v>17880.954000000002</v>
      </c>
      <c r="AY36" s="98">
        <v>16503.402999999998</v>
      </c>
      <c r="AZ36" s="151">
        <v>-7.7040128843237525</v>
      </c>
      <c r="BA36" s="14"/>
      <c r="BB36" s="30" t="s">
        <v>65</v>
      </c>
      <c r="BC36" s="14"/>
      <c r="BD36" s="98">
        <v>501</v>
      </c>
      <c r="BE36" s="98">
        <v>501</v>
      </c>
      <c r="BF36" s="151">
        <v>0</v>
      </c>
      <c r="BG36" s="99"/>
      <c r="BH36" s="98">
        <v>423.91666666666669</v>
      </c>
      <c r="BI36" s="98">
        <v>410.75</v>
      </c>
      <c r="BJ36" s="151">
        <v>-3.1059563593473616</v>
      </c>
      <c r="BK36" s="99"/>
      <c r="BL36" s="98">
        <v>23689.760999999999</v>
      </c>
      <c r="BM36" s="98">
        <v>22075.772000000001</v>
      </c>
      <c r="BN36" s="151">
        <v>-6.8130235674391031</v>
      </c>
      <c r="BO36" s="14"/>
    </row>
    <row r="37" spans="1:67" x14ac:dyDescent="0.25">
      <c r="A37" s="35" t="s">
        <v>68</v>
      </c>
      <c r="B37" s="100">
        <v>240</v>
      </c>
      <c r="C37" s="100">
        <v>240</v>
      </c>
      <c r="D37" s="100">
        <v>240</v>
      </c>
      <c r="E37" s="100">
        <v>240</v>
      </c>
      <c r="F37" s="100">
        <v>240</v>
      </c>
      <c r="G37" s="100">
        <v>240</v>
      </c>
      <c r="H37" s="147">
        <v>0</v>
      </c>
      <c r="I37" s="99"/>
      <c r="J37" s="100">
        <v>190</v>
      </c>
      <c r="K37" s="100">
        <v>192</v>
      </c>
      <c r="L37" s="100">
        <v>192</v>
      </c>
      <c r="M37" s="100">
        <v>192</v>
      </c>
      <c r="N37" s="100">
        <v>192</v>
      </c>
      <c r="O37" s="100">
        <v>207</v>
      </c>
      <c r="P37" s="152">
        <v>7.8125</v>
      </c>
      <c r="Q37" s="99"/>
      <c r="R37" s="100">
        <v>59013.057999999997</v>
      </c>
      <c r="S37" s="100">
        <v>20026.666000000001</v>
      </c>
      <c r="T37" s="100">
        <v>42740.436000000002</v>
      </c>
      <c r="U37" s="100">
        <v>57153.273999999998</v>
      </c>
      <c r="V37" s="100">
        <v>57239.928999999996</v>
      </c>
      <c r="W37" s="100">
        <v>51354.91</v>
      </c>
      <c r="X37" s="152">
        <v>-10.281317784304022</v>
      </c>
      <c r="Y37" s="44"/>
      <c r="Z37" s="35" t="s">
        <v>68</v>
      </c>
      <c r="AA37" s="14"/>
      <c r="AB37" s="100">
        <v>240</v>
      </c>
      <c r="AC37" s="100">
        <v>240</v>
      </c>
      <c r="AD37" s="152">
        <v>0</v>
      </c>
      <c r="AE37" s="99"/>
      <c r="AF37" s="100">
        <v>202.66666666666666</v>
      </c>
      <c r="AG37" s="100">
        <v>207</v>
      </c>
      <c r="AH37" s="152">
        <v>2.1381578947368363</v>
      </c>
      <c r="AI37" s="99"/>
      <c r="AJ37" s="100">
        <v>53442.858</v>
      </c>
      <c r="AK37" s="100">
        <v>51354.91</v>
      </c>
      <c r="AL37" s="152">
        <v>-3.9068793813384683</v>
      </c>
      <c r="AM37" s="14"/>
      <c r="AN37" s="35" t="s">
        <v>68</v>
      </c>
      <c r="AO37" s="14"/>
      <c r="AP37" s="100">
        <v>240</v>
      </c>
      <c r="AQ37" s="100">
        <v>240</v>
      </c>
      <c r="AR37" s="152">
        <v>0</v>
      </c>
      <c r="AS37" s="99"/>
      <c r="AT37" s="100">
        <v>192</v>
      </c>
      <c r="AU37" s="100">
        <v>205.55555555555554</v>
      </c>
      <c r="AV37" s="152">
        <v>7.060185185185186</v>
      </c>
      <c r="AW37" s="99"/>
      <c r="AX37" s="100">
        <v>166855.65599999999</v>
      </c>
      <c r="AY37" s="100">
        <v>157049.89499999999</v>
      </c>
      <c r="AZ37" s="152">
        <v>-5.8767926932006382</v>
      </c>
      <c r="BA37" s="14"/>
      <c r="BB37" s="35" t="s">
        <v>68</v>
      </c>
      <c r="BC37" s="14"/>
      <c r="BD37" s="100">
        <v>240</v>
      </c>
      <c r="BE37" s="100">
        <v>240</v>
      </c>
      <c r="BF37" s="152">
        <v>0</v>
      </c>
      <c r="BG37" s="99"/>
      <c r="BH37" s="100">
        <v>192</v>
      </c>
      <c r="BI37" s="100">
        <v>204.16666666666666</v>
      </c>
      <c r="BJ37" s="152">
        <v>6.336805555555558</v>
      </c>
      <c r="BK37" s="99"/>
      <c r="BL37" s="100">
        <v>223549.98300000001</v>
      </c>
      <c r="BM37" s="100">
        <v>214255.524</v>
      </c>
      <c r="BN37" s="152">
        <v>-4.1576648207573346</v>
      </c>
      <c r="BO37" s="14"/>
    </row>
    <row r="38" spans="1:67" ht="15" x14ac:dyDescent="0.25">
      <c r="A38" s="30" t="s">
        <v>92</v>
      </c>
      <c r="B38" s="98">
        <v>1666</v>
      </c>
      <c r="C38" s="98">
        <v>1743.3333333333333</v>
      </c>
      <c r="D38" s="98">
        <v>1767.6666666666667</v>
      </c>
      <c r="E38" s="98">
        <v>1774.3333333333333</v>
      </c>
      <c r="F38" s="98">
        <v>1835.3333333333333</v>
      </c>
      <c r="G38" s="98">
        <v>1836.3333333333333</v>
      </c>
      <c r="H38" s="146">
        <v>5.448601525608332E-2</v>
      </c>
      <c r="I38" s="99"/>
      <c r="J38" s="98">
        <v>1581.6666666666667</v>
      </c>
      <c r="K38" s="98">
        <v>1483.3333333333333</v>
      </c>
      <c r="L38" s="98">
        <v>1569.6666666666667</v>
      </c>
      <c r="M38" s="98">
        <v>1597</v>
      </c>
      <c r="N38" s="98">
        <v>1665.6666666666667</v>
      </c>
      <c r="O38" s="98">
        <v>1665.3333333333333</v>
      </c>
      <c r="P38" s="151">
        <v>-2.0012007204328608E-2</v>
      </c>
      <c r="Q38" s="99"/>
      <c r="R38" s="98">
        <v>54128.010999999999</v>
      </c>
      <c r="S38" s="98">
        <v>23785.567999999999</v>
      </c>
      <c r="T38" s="98">
        <v>41947.127999999997</v>
      </c>
      <c r="U38" s="98">
        <v>52739.631999999998</v>
      </c>
      <c r="V38" s="98">
        <v>54133.616000000002</v>
      </c>
      <c r="W38" s="98">
        <v>53894.354000000007</v>
      </c>
      <c r="X38" s="151">
        <v>-0.44198414530445262</v>
      </c>
      <c r="Y38" s="44"/>
      <c r="Z38" s="30" t="s">
        <v>92</v>
      </c>
      <c r="AA38" s="14"/>
      <c r="AB38" s="98">
        <v>1836.3333333333333</v>
      </c>
      <c r="AC38" s="98">
        <v>1836.3333333333333</v>
      </c>
      <c r="AD38" s="151">
        <v>0</v>
      </c>
      <c r="AE38" s="99"/>
      <c r="AF38" s="98">
        <v>1676.3333333333333</v>
      </c>
      <c r="AG38" s="98">
        <v>1665.3333333333333</v>
      </c>
      <c r="AH38" s="151">
        <v>-0.65619407436866561</v>
      </c>
      <c r="AI38" s="99"/>
      <c r="AJ38" s="98">
        <v>51896.811000000009</v>
      </c>
      <c r="AK38" s="98">
        <v>53894.354000000007</v>
      </c>
      <c r="AL38" s="151">
        <v>3.8490669494123608</v>
      </c>
      <c r="AM38" s="14"/>
      <c r="AN38" s="30" t="s">
        <v>92</v>
      </c>
      <c r="AO38" s="14"/>
      <c r="AP38" s="98">
        <v>1820.1111111111111</v>
      </c>
      <c r="AQ38" s="98">
        <v>1834.8888888888889</v>
      </c>
      <c r="AR38" s="151">
        <v>0.81191624442953358</v>
      </c>
      <c r="AS38" s="99"/>
      <c r="AT38" s="98">
        <v>1649</v>
      </c>
      <c r="AU38" s="98">
        <v>1670.3333333333333</v>
      </c>
      <c r="AV38" s="151">
        <v>1.2937133616333085</v>
      </c>
      <c r="AW38" s="99"/>
      <c r="AX38" s="98">
        <v>155214.41699999999</v>
      </c>
      <c r="AY38" s="98">
        <v>154603.72100000002</v>
      </c>
      <c r="AZ38" s="151">
        <v>-0.39345314166271406</v>
      </c>
      <c r="BA38" s="14"/>
      <c r="BB38" s="30" t="s">
        <v>92</v>
      </c>
      <c r="BC38" s="14"/>
      <c r="BD38" s="98">
        <v>1808.8333333333333</v>
      </c>
      <c r="BE38" s="98">
        <v>1834.0833333333333</v>
      </c>
      <c r="BF38" s="151">
        <v>1.3959273933474625</v>
      </c>
      <c r="BG38" s="99"/>
      <c r="BH38" s="98">
        <v>1636</v>
      </c>
      <c r="BI38" s="98">
        <v>1668.4166666666667</v>
      </c>
      <c r="BJ38" s="151">
        <v>1.9814588427057966</v>
      </c>
      <c r="BK38" s="99"/>
      <c r="BL38" s="98">
        <v>206645.26500000001</v>
      </c>
      <c r="BM38" s="98">
        <v>207238.005</v>
      </c>
      <c r="BN38" s="151">
        <v>0.28683938148788002</v>
      </c>
      <c r="BO38" s="14"/>
    </row>
    <row r="39" spans="1:67" x14ac:dyDescent="0.25">
      <c r="A39" s="35" t="s">
        <v>69</v>
      </c>
      <c r="B39" s="100">
        <v>12</v>
      </c>
      <c r="C39" s="100">
        <v>12</v>
      </c>
      <c r="D39" s="100">
        <v>12</v>
      </c>
      <c r="E39" s="100">
        <v>12</v>
      </c>
      <c r="F39" s="100">
        <v>12</v>
      </c>
      <c r="G39" s="100">
        <v>12</v>
      </c>
      <c r="H39" s="147">
        <v>0</v>
      </c>
      <c r="I39" s="99"/>
      <c r="J39" s="100">
        <v>10</v>
      </c>
      <c r="K39" s="100">
        <v>10</v>
      </c>
      <c r="L39" s="100">
        <v>10</v>
      </c>
      <c r="M39" s="100">
        <v>10</v>
      </c>
      <c r="N39" s="100">
        <v>10</v>
      </c>
      <c r="O39" s="100">
        <v>10</v>
      </c>
      <c r="P39" s="152">
        <v>0</v>
      </c>
      <c r="Q39" s="99"/>
      <c r="R39" s="100">
        <v>2661.3760000000002</v>
      </c>
      <c r="S39" s="100">
        <v>872.17</v>
      </c>
      <c r="T39" s="100">
        <v>1849.0409999999999</v>
      </c>
      <c r="U39" s="100">
        <v>2670.7570000000001</v>
      </c>
      <c r="V39" s="100">
        <v>2625.4560000000001</v>
      </c>
      <c r="W39" s="100">
        <v>2696.2269999999999</v>
      </c>
      <c r="X39" s="152">
        <v>2.6955698362493896</v>
      </c>
      <c r="Y39" s="44"/>
      <c r="Z39" s="35" t="s">
        <v>69</v>
      </c>
      <c r="AA39" s="14"/>
      <c r="AB39" s="100">
        <v>12</v>
      </c>
      <c r="AC39" s="100">
        <v>12</v>
      </c>
      <c r="AD39" s="152">
        <v>0</v>
      </c>
      <c r="AE39" s="99"/>
      <c r="AF39" s="100">
        <v>10</v>
      </c>
      <c r="AG39" s="100">
        <v>10</v>
      </c>
      <c r="AH39" s="152">
        <v>0</v>
      </c>
      <c r="AI39" s="99"/>
      <c r="AJ39" s="100">
        <v>2495.9009999999998</v>
      </c>
      <c r="AK39" s="100">
        <v>2696.2269999999999</v>
      </c>
      <c r="AL39" s="152">
        <v>8.0261997571217769</v>
      </c>
      <c r="AM39" s="14"/>
      <c r="AN39" s="35" t="s">
        <v>69</v>
      </c>
      <c r="AO39" s="14"/>
      <c r="AP39" s="100">
        <v>12</v>
      </c>
      <c r="AQ39" s="100">
        <v>12</v>
      </c>
      <c r="AR39" s="152">
        <v>0</v>
      </c>
      <c r="AS39" s="99"/>
      <c r="AT39" s="100">
        <v>10</v>
      </c>
      <c r="AU39" s="100">
        <v>10</v>
      </c>
      <c r="AV39" s="152">
        <v>0</v>
      </c>
      <c r="AW39" s="99"/>
      <c r="AX39" s="100">
        <v>7572.5320000000002</v>
      </c>
      <c r="AY39" s="100">
        <v>7531.201</v>
      </c>
      <c r="AZ39" s="152">
        <v>-0.54580158921745392</v>
      </c>
      <c r="BA39" s="14"/>
      <c r="BB39" s="35" t="s">
        <v>69</v>
      </c>
      <c r="BC39" s="14"/>
      <c r="BD39" s="100">
        <v>12</v>
      </c>
      <c r="BE39" s="100">
        <v>12</v>
      </c>
      <c r="BF39" s="152">
        <v>0</v>
      </c>
      <c r="BG39" s="99"/>
      <c r="BH39" s="100">
        <v>10</v>
      </c>
      <c r="BI39" s="100">
        <v>10</v>
      </c>
      <c r="BJ39" s="152">
        <v>0</v>
      </c>
      <c r="BK39" s="99"/>
      <c r="BL39" s="100">
        <v>10137.974</v>
      </c>
      <c r="BM39" s="100">
        <v>10022.012000000001</v>
      </c>
      <c r="BN39" s="152">
        <v>-1.143838009448428</v>
      </c>
      <c r="BO39" s="14"/>
    </row>
    <row r="40" spans="1:67" ht="15" x14ac:dyDescent="0.25">
      <c r="A40" s="73" t="s">
        <v>95</v>
      </c>
      <c r="B40" s="101">
        <v>210</v>
      </c>
      <c r="C40" s="101">
        <v>210</v>
      </c>
      <c r="D40" s="101">
        <v>210</v>
      </c>
      <c r="E40" s="101">
        <v>271</v>
      </c>
      <c r="F40" s="101">
        <v>272</v>
      </c>
      <c r="G40" s="101">
        <v>272</v>
      </c>
      <c r="H40" s="148">
        <v>0</v>
      </c>
      <c r="I40" s="102"/>
      <c r="J40" s="101">
        <v>190</v>
      </c>
      <c r="K40" s="101">
        <v>137.66666666666666</v>
      </c>
      <c r="L40" s="101">
        <v>144</v>
      </c>
      <c r="M40" s="101">
        <v>217</v>
      </c>
      <c r="N40" s="101">
        <v>235.66666666666666</v>
      </c>
      <c r="O40" s="101">
        <v>238.33333333333334</v>
      </c>
      <c r="P40" s="153">
        <v>1.1315417256011484</v>
      </c>
      <c r="Q40" s="102"/>
      <c r="R40" s="101">
        <v>10285.847</v>
      </c>
      <c r="S40" s="101">
        <v>4352.1719999999996</v>
      </c>
      <c r="T40" s="101">
        <v>5695.1930000000002</v>
      </c>
      <c r="U40" s="101">
        <v>9614.27</v>
      </c>
      <c r="V40" s="101">
        <v>9310.8619999999992</v>
      </c>
      <c r="W40" s="101">
        <v>9444.0959999999995</v>
      </c>
      <c r="X40" s="153">
        <v>1.4309523650978928</v>
      </c>
      <c r="Y40" s="25"/>
      <c r="Z40" s="73" t="s">
        <v>95</v>
      </c>
      <c r="AA40" s="89"/>
      <c r="AB40" s="101">
        <v>272</v>
      </c>
      <c r="AC40" s="101">
        <v>272</v>
      </c>
      <c r="AD40" s="153">
        <v>0</v>
      </c>
      <c r="AE40" s="102"/>
      <c r="AF40" s="101">
        <v>242.33333333333334</v>
      </c>
      <c r="AG40" s="101">
        <v>238.33333333333334</v>
      </c>
      <c r="AH40" s="153">
        <v>-1.6506189821182904</v>
      </c>
      <c r="AI40" s="102"/>
      <c r="AJ40" s="101">
        <v>9323.7219999999998</v>
      </c>
      <c r="AK40" s="101">
        <v>9444.0959999999995</v>
      </c>
      <c r="AL40" s="153">
        <v>1.2910509343800669</v>
      </c>
      <c r="AM40" s="14"/>
      <c r="AN40" s="73" t="s">
        <v>95</v>
      </c>
      <c r="AO40" s="89"/>
      <c r="AP40" s="101">
        <v>271.66666666666669</v>
      </c>
      <c r="AQ40" s="101">
        <v>272</v>
      </c>
      <c r="AR40" s="153">
        <v>0.12269938650306678</v>
      </c>
      <c r="AS40" s="102"/>
      <c r="AT40" s="101">
        <v>230.88888888888889</v>
      </c>
      <c r="AU40" s="101">
        <v>240.22222222222223</v>
      </c>
      <c r="AV40" s="153">
        <v>4.0423484119345598</v>
      </c>
      <c r="AW40" s="102"/>
      <c r="AX40" s="101">
        <v>26755.921999999999</v>
      </c>
      <c r="AY40" s="101">
        <v>27543.173999999999</v>
      </c>
      <c r="AZ40" s="153">
        <v>2.9423467447692531</v>
      </c>
      <c r="BA40" s="14"/>
      <c r="BB40" s="73" t="s">
        <v>95</v>
      </c>
      <c r="BC40" s="89"/>
      <c r="BD40" s="101">
        <v>271.5</v>
      </c>
      <c r="BE40" s="101">
        <v>272</v>
      </c>
      <c r="BF40" s="153">
        <v>0.18416206261511192</v>
      </c>
      <c r="BG40" s="102"/>
      <c r="BH40" s="101">
        <v>227.41666666666666</v>
      </c>
      <c r="BI40" s="101">
        <v>240.75</v>
      </c>
      <c r="BJ40" s="153">
        <v>5.8629534628068969</v>
      </c>
      <c r="BK40" s="102"/>
      <c r="BL40" s="101">
        <v>36204.474000000002</v>
      </c>
      <c r="BM40" s="101">
        <v>36743.103000000003</v>
      </c>
      <c r="BN40" s="153">
        <v>1.4877415426612695</v>
      </c>
      <c r="BO40" s="14"/>
    </row>
    <row r="41" spans="1:67" ht="15" x14ac:dyDescent="0.25">
      <c r="A41" s="14" t="s">
        <v>93</v>
      </c>
      <c r="B41" s="100" t="s">
        <v>80</v>
      </c>
      <c r="C41" s="100" t="s">
        <v>80</v>
      </c>
      <c r="D41" s="100" t="s">
        <v>80</v>
      </c>
      <c r="E41" s="100">
        <v>50</v>
      </c>
      <c r="F41" s="100">
        <v>50</v>
      </c>
      <c r="G41" s="100">
        <v>50</v>
      </c>
      <c r="H41" s="147">
        <v>0</v>
      </c>
      <c r="I41" s="100"/>
      <c r="J41" s="100" t="s">
        <v>80</v>
      </c>
      <c r="K41" s="100" t="s">
        <v>80</v>
      </c>
      <c r="L41" s="100" t="s">
        <v>80</v>
      </c>
      <c r="M41" s="100">
        <v>48</v>
      </c>
      <c r="N41" s="100">
        <v>44.666666666666664</v>
      </c>
      <c r="O41" s="100">
        <v>45.333333333333336</v>
      </c>
      <c r="P41" s="152">
        <v>1.4925373134328401</v>
      </c>
      <c r="Q41" s="99"/>
      <c r="R41" s="100" t="s">
        <v>80</v>
      </c>
      <c r="S41" s="100" t="s">
        <v>80</v>
      </c>
      <c r="T41" s="100" t="s">
        <v>80</v>
      </c>
      <c r="U41" s="100">
        <v>554.255</v>
      </c>
      <c r="V41" s="100">
        <v>537.21</v>
      </c>
      <c r="W41" s="100">
        <v>506.10300000000001</v>
      </c>
      <c r="X41" s="152">
        <v>-5.7904729993857202</v>
      </c>
      <c r="Y41" s="44"/>
      <c r="Z41" s="35" t="s">
        <v>93</v>
      </c>
      <c r="AA41" s="14"/>
      <c r="AB41" s="100">
        <v>50</v>
      </c>
      <c r="AC41" s="100">
        <v>50</v>
      </c>
      <c r="AD41" s="152">
        <v>0</v>
      </c>
      <c r="AE41" s="100"/>
      <c r="AF41" s="100">
        <v>49.333333333333336</v>
      </c>
      <c r="AG41" s="100">
        <v>45.333333333333336</v>
      </c>
      <c r="AH41" s="152">
        <v>-8.1081081081081035</v>
      </c>
      <c r="AI41" s="100"/>
      <c r="AJ41" s="100">
        <v>530.41499999999996</v>
      </c>
      <c r="AK41" s="100">
        <v>506.10300000000001</v>
      </c>
      <c r="AL41" s="152">
        <v>-4.5835807810865052</v>
      </c>
      <c r="AM41" s="14"/>
      <c r="AN41" s="35" t="s">
        <v>93</v>
      </c>
      <c r="AO41" s="14"/>
      <c r="AP41" s="100">
        <v>50</v>
      </c>
      <c r="AQ41" s="100">
        <v>50</v>
      </c>
      <c r="AR41" s="152">
        <v>0</v>
      </c>
      <c r="AS41" s="100"/>
      <c r="AT41" s="100">
        <v>47.444444444444443</v>
      </c>
      <c r="AU41" s="100">
        <v>48.222222222222221</v>
      </c>
      <c r="AV41" s="152">
        <v>1.6393442622950838</v>
      </c>
      <c r="AW41" s="100"/>
      <c r="AX41" s="100">
        <v>1670.1320000000001</v>
      </c>
      <c r="AY41" s="100">
        <v>1568.806</v>
      </c>
      <c r="AZ41" s="152">
        <v>-6.0669456066945626</v>
      </c>
      <c r="BA41" s="14"/>
      <c r="BB41" s="35" t="s">
        <v>93</v>
      </c>
      <c r="BC41" s="14"/>
      <c r="BD41" s="100">
        <v>50</v>
      </c>
      <c r="BE41" s="100">
        <v>50</v>
      </c>
      <c r="BF41" s="152">
        <v>0</v>
      </c>
      <c r="BG41" s="100"/>
      <c r="BH41" s="100">
        <v>47.583333333333336</v>
      </c>
      <c r="BI41" s="100">
        <v>48.666666666666664</v>
      </c>
      <c r="BJ41" s="152">
        <v>2.27670753064797</v>
      </c>
      <c r="BK41" s="100"/>
      <c r="BL41" s="100">
        <v>2303.6799999999998</v>
      </c>
      <c r="BM41" s="100">
        <v>2124.1239999999998</v>
      </c>
      <c r="BN41" s="152">
        <v>-7.7943117099597226</v>
      </c>
      <c r="BO41" s="14"/>
    </row>
    <row r="42" spans="1:67" x14ac:dyDescent="0.25">
      <c r="A42" s="30" t="s">
        <v>58</v>
      </c>
      <c r="B42" s="98">
        <v>163</v>
      </c>
      <c r="C42" s="98">
        <v>163</v>
      </c>
      <c r="D42" s="98">
        <v>163</v>
      </c>
      <c r="E42" s="98">
        <v>174</v>
      </c>
      <c r="F42" s="98">
        <v>175</v>
      </c>
      <c r="G42" s="98">
        <v>175</v>
      </c>
      <c r="H42" s="146">
        <v>0</v>
      </c>
      <c r="I42" s="99"/>
      <c r="J42" s="98">
        <v>149</v>
      </c>
      <c r="K42" s="98">
        <v>109</v>
      </c>
      <c r="L42" s="98">
        <v>117</v>
      </c>
      <c r="M42" s="98">
        <v>134</v>
      </c>
      <c r="N42" s="98">
        <v>152</v>
      </c>
      <c r="O42" s="98">
        <v>152</v>
      </c>
      <c r="P42" s="151">
        <v>0</v>
      </c>
      <c r="Q42" s="99"/>
      <c r="R42" s="98">
        <v>4873.2179999999998</v>
      </c>
      <c r="S42" s="98">
        <v>2061.3000000000002</v>
      </c>
      <c r="T42" s="98">
        <v>2767.259</v>
      </c>
      <c r="U42" s="98">
        <v>4103.7529999999997</v>
      </c>
      <c r="V42" s="98">
        <v>4121.1530000000002</v>
      </c>
      <c r="W42" s="98">
        <v>4195.4589999999998</v>
      </c>
      <c r="X42" s="151">
        <v>1.8030391009506319</v>
      </c>
      <c r="Y42" s="44"/>
      <c r="Z42" s="30" t="s">
        <v>58</v>
      </c>
      <c r="AA42" s="14"/>
      <c r="AB42" s="98">
        <v>175</v>
      </c>
      <c r="AC42" s="98">
        <v>175</v>
      </c>
      <c r="AD42" s="151">
        <v>0</v>
      </c>
      <c r="AE42" s="99"/>
      <c r="AF42" s="98">
        <v>152</v>
      </c>
      <c r="AG42" s="98">
        <v>152</v>
      </c>
      <c r="AH42" s="151">
        <v>0</v>
      </c>
      <c r="AI42" s="99"/>
      <c r="AJ42" s="98">
        <v>4125.375</v>
      </c>
      <c r="AK42" s="98">
        <v>4195.4589999999998</v>
      </c>
      <c r="AL42" s="151">
        <v>1.6988516195497239</v>
      </c>
      <c r="AM42" s="14"/>
      <c r="AN42" s="30" t="s">
        <v>58</v>
      </c>
      <c r="AO42" s="14"/>
      <c r="AP42" s="98">
        <v>174.66666666666666</v>
      </c>
      <c r="AQ42" s="98">
        <v>175</v>
      </c>
      <c r="AR42" s="151">
        <v>0.19083969465649719</v>
      </c>
      <c r="AS42" s="99"/>
      <c r="AT42" s="98">
        <v>145.44444444444446</v>
      </c>
      <c r="AU42" s="98">
        <v>152</v>
      </c>
      <c r="AV42" s="151">
        <v>4.507257448433899</v>
      </c>
      <c r="AW42" s="99"/>
      <c r="AX42" s="98">
        <v>11718.767</v>
      </c>
      <c r="AY42" s="98">
        <v>12206.401</v>
      </c>
      <c r="AZ42" s="151">
        <v>4.1611374302433113</v>
      </c>
      <c r="BA42" s="14"/>
      <c r="BB42" s="30" t="s">
        <v>58</v>
      </c>
      <c r="BC42" s="14"/>
      <c r="BD42" s="98">
        <v>174.5</v>
      </c>
      <c r="BE42" s="98">
        <v>175</v>
      </c>
      <c r="BF42" s="151">
        <v>0.28653295128939771</v>
      </c>
      <c r="BG42" s="99"/>
      <c r="BH42" s="98">
        <v>142.58333333333334</v>
      </c>
      <c r="BI42" s="98">
        <v>152</v>
      </c>
      <c r="BJ42" s="151">
        <v>6.6043249561659856</v>
      </c>
      <c r="BK42" s="99"/>
      <c r="BL42" s="98">
        <v>15421.002</v>
      </c>
      <c r="BM42" s="98">
        <v>16238.941999999999</v>
      </c>
      <c r="BN42" s="151">
        <v>5.3040651962823038</v>
      </c>
      <c r="BO42" s="14"/>
    </row>
    <row r="43" spans="1:67" x14ac:dyDescent="0.25">
      <c r="A43" s="15" t="s">
        <v>60</v>
      </c>
      <c r="B43" s="103">
        <v>47</v>
      </c>
      <c r="C43" s="103">
        <v>47</v>
      </c>
      <c r="D43" s="103">
        <v>47</v>
      </c>
      <c r="E43" s="103">
        <v>47</v>
      </c>
      <c r="F43" s="103">
        <v>47</v>
      </c>
      <c r="G43" s="103">
        <v>47</v>
      </c>
      <c r="H43" s="150">
        <v>0</v>
      </c>
      <c r="I43" s="99"/>
      <c r="J43" s="103">
        <v>41</v>
      </c>
      <c r="K43" s="103">
        <v>28.666666666666668</v>
      </c>
      <c r="L43" s="103">
        <v>27</v>
      </c>
      <c r="M43" s="103">
        <v>35</v>
      </c>
      <c r="N43" s="103">
        <v>39</v>
      </c>
      <c r="O43" s="103">
        <v>41</v>
      </c>
      <c r="P43" s="155">
        <v>5.1282051282051322</v>
      </c>
      <c r="Q43" s="99"/>
      <c r="R43" s="103">
        <v>5412.6289999999999</v>
      </c>
      <c r="S43" s="103">
        <v>2290.8719999999998</v>
      </c>
      <c r="T43" s="103">
        <v>2927.9340000000002</v>
      </c>
      <c r="U43" s="103">
        <v>4956.2619999999997</v>
      </c>
      <c r="V43" s="103">
        <v>4652.4989999999998</v>
      </c>
      <c r="W43" s="103">
        <v>4742.5339999999997</v>
      </c>
      <c r="X43" s="155">
        <v>1.9351965470599808</v>
      </c>
      <c r="Y43" s="44"/>
      <c r="Z43" s="15" t="s">
        <v>60</v>
      </c>
      <c r="AA43" s="14"/>
      <c r="AB43" s="103">
        <v>47</v>
      </c>
      <c r="AC43" s="103">
        <v>47</v>
      </c>
      <c r="AD43" s="155">
        <v>0</v>
      </c>
      <c r="AE43" s="99"/>
      <c r="AF43" s="103">
        <v>41</v>
      </c>
      <c r="AG43" s="103">
        <v>41</v>
      </c>
      <c r="AH43" s="155">
        <v>0</v>
      </c>
      <c r="AI43" s="99"/>
      <c r="AJ43" s="103">
        <v>4667.9319999999998</v>
      </c>
      <c r="AK43" s="103">
        <v>4742.5339999999997</v>
      </c>
      <c r="AL43" s="155">
        <v>1.5981809503651689</v>
      </c>
      <c r="AM43" s="14"/>
      <c r="AN43" s="15" t="s">
        <v>60</v>
      </c>
      <c r="AO43" s="14"/>
      <c r="AP43" s="103">
        <v>47</v>
      </c>
      <c r="AQ43" s="103">
        <v>47</v>
      </c>
      <c r="AR43" s="155">
        <v>0</v>
      </c>
      <c r="AS43" s="99"/>
      <c r="AT43" s="103">
        <v>38</v>
      </c>
      <c r="AU43" s="103">
        <v>40</v>
      </c>
      <c r="AV43" s="155">
        <v>5.2631578947368363</v>
      </c>
      <c r="AW43" s="99"/>
      <c r="AX43" s="103">
        <v>13367.022999999999</v>
      </c>
      <c r="AY43" s="103">
        <v>13767.967000000001</v>
      </c>
      <c r="AZ43" s="155">
        <v>2.9995010856194382</v>
      </c>
      <c r="BA43" s="14"/>
      <c r="BB43" s="15" t="s">
        <v>60</v>
      </c>
      <c r="BC43" s="14"/>
      <c r="BD43" s="103">
        <v>47</v>
      </c>
      <c r="BE43" s="103">
        <v>47</v>
      </c>
      <c r="BF43" s="155">
        <v>0</v>
      </c>
      <c r="BG43" s="99"/>
      <c r="BH43" s="103">
        <v>37.25</v>
      </c>
      <c r="BI43" s="103">
        <v>40.083333333333336</v>
      </c>
      <c r="BJ43" s="155">
        <v>7.6062639821029121</v>
      </c>
      <c r="BK43" s="99"/>
      <c r="BL43" s="103">
        <v>18479.792000000001</v>
      </c>
      <c r="BM43" s="103">
        <v>18380.037</v>
      </c>
      <c r="BN43" s="155">
        <v>-0.53980585928673497</v>
      </c>
      <c r="BO43" s="14"/>
    </row>
    <row r="44" spans="1:67" x14ac:dyDescent="0.25">
      <c r="A44" s="35"/>
      <c r="B44" s="100"/>
      <c r="C44" s="100"/>
      <c r="D44" s="100"/>
      <c r="E44" s="100"/>
      <c r="F44" s="100"/>
      <c r="G44" s="99"/>
      <c r="H44" s="99"/>
      <c r="I44" s="99"/>
      <c r="J44" s="100"/>
      <c r="K44" s="100"/>
      <c r="L44" s="100"/>
      <c r="M44" s="100"/>
      <c r="N44" s="100"/>
      <c r="O44" s="99"/>
      <c r="P44" s="99"/>
      <c r="Q44" s="99"/>
      <c r="R44" s="100"/>
      <c r="S44" s="100"/>
      <c r="T44" s="100"/>
      <c r="U44" s="100"/>
      <c r="V44" s="100"/>
      <c r="W44" s="99"/>
      <c r="X44" s="99"/>
      <c r="Y44" s="44"/>
      <c r="Z44" s="14"/>
      <c r="AA44" s="14"/>
      <c r="AB44" s="100"/>
      <c r="AC44" s="100"/>
      <c r="AD44" s="99"/>
      <c r="AE44" s="99"/>
      <c r="AF44" s="100"/>
      <c r="AG44" s="100"/>
      <c r="AH44" s="99"/>
      <c r="AI44" s="99"/>
      <c r="AJ44" s="100"/>
      <c r="AK44" s="100"/>
      <c r="AL44" s="99"/>
      <c r="AM44" s="14"/>
      <c r="AN44" s="14"/>
      <c r="AO44" s="14"/>
      <c r="AP44" s="100"/>
      <c r="AQ44" s="100"/>
      <c r="AR44" s="99"/>
      <c r="AS44" s="99"/>
      <c r="AT44" s="100"/>
      <c r="AU44" s="100"/>
      <c r="AV44" s="99"/>
      <c r="AW44" s="99"/>
      <c r="AX44" s="100"/>
      <c r="AY44" s="100"/>
      <c r="AZ44" s="99"/>
      <c r="BA44" s="43"/>
      <c r="BB44" s="14"/>
      <c r="BC44" s="14"/>
      <c r="BD44" s="100"/>
      <c r="BE44" s="100"/>
      <c r="BF44" s="99"/>
      <c r="BG44" s="99"/>
      <c r="BH44" s="100"/>
      <c r="BI44" s="100"/>
      <c r="BJ44" s="99"/>
      <c r="BK44" s="99"/>
      <c r="BL44" s="100"/>
      <c r="BM44" s="100"/>
      <c r="BN44" s="99"/>
    </row>
    <row r="45" spans="1:67" s="167" customFormat="1" ht="10.5" x14ac:dyDescent="0.15">
      <c r="A45" s="79" t="s">
        <v>56</v>
      </c>
      <c r="B45" s="80"/>
      <c r="C45" s="52"/>
      <c r="D45" s="52"/>
      <c r="E45" s="52"/>
      <c r="F45" s="52"/>
      <c r="G45" s="52"/>
      <c r="H45" s="53"/>
      <c r="I45" s="55"/>
      <c r="J45" s="55"/>
      <c r="K45" s="55"/>
      <c r="L45" s="55"/>
      <c r="M45" s="55"/>
      <c r="N45" s="55"/>
      <c r="O45" s="55"/>
      <c r="P45" s="55"/>
      <c r="Q45" s="55"/>
      <c r="R45" s="55"/>
      <c r="S45" s="55"/>
      <c r="T45" s="55"/>
      <c r="U45" s="55"/>
      <c r="V45" s="55"/>
      <c r="W45" s="55"/>
      <c r="X45" s="55"/>
      <c r="Y45" s="169"/>
      <c r="Z45" s="79" t="s">
        <v>56</v>
      </c>
      <c r="AA45" s="80"/>
      <c r="AB45" s="93"/>
      <c r="AC45" s="93"/>
      <c r="AD45" s="93"/>
      <c r="AE45" s="93"/>
      <c r="AF45" s="93"/>
      <c r="AG45" s="93"/>
      <c r="AH45" s="93"/>
      <c r="AI45" s="93"/>
      <c r="AJ45" s="93"/>
      <c r="AK45" s="93"/>
      <c r="AL45" s="94"/>
      <c r="AM45" s="184"/>
      <c r="AN45" s="79" t="s">
        <v>56</v>
      </c>
      <c r="AO45" s="80"/>
      <c r="AP45" s="93"/>
      <c r="AQ45" s="93"/>
      <c r="AR45" s="93"/>
      <c r="AS45" s="93"/>
      <c r="AT45" s="93"/>
      <c r="AU45" s="93"/>
      <c r="AV45" s="93"/>
      <c r="AW45" s="93"/>
      <c r="AX45" s="93"/>
      <c r="AY45" s="93"/>
      <c r="AZ45" s="94"/>
      <c r="BA45" s="185"/>
      <c r="BB45" s="79" t="s">
        <v>56</v>
      </c>
      <c r="BC45" s="80"/>
      <c r="BD45" s="93"/>
      <c r="BE45" s="93"/>
      <c r="BF45" s="93"/>
      <c r="BG45" s="93"/>
      <c r="BH45" s="93"/>
      <c r="BI45" s="93"/>
      <c r="BJ45" s="93"/>
      <c r="BK45" s="93"/>
      <c r="BL45" s="93"/>
      <c r="BM45" s="93"/>
      <c r="BN45" s="94"/>
    </row>
    <row r="46" spans="1:67" s="167" customFormat="1" ht="10.5" x14ac:dyDescent="0.15">
      <c r="A46" s="163" t="s">
        <v>131</v>
      </c>
      <c r="B46" s="175"/>
      <c r="C46" s="55"/>
      <c r="D46" s="55"/>
      <c r="E46" s="55"/>
      <c r="F46" s="55"/>
      <c r="G46" s="55"/>
      <c r="H46" s="56"/>
      <c r="I46" s="55"/>
      <c r="J46" s="55"/>
      <c r="K46" s="55"/>
      <c r="L46" s="55"/>
      <c r="M46" s="55"/>
      <c r="N46" s="55"/>
      <c r="O46" s="55"/>
      <c r="P46" s="55"/>
      <c r="Q46" s="55"/>
      <c r="R46" s="55"/>
      <c r="S46" s="55"/>
      <c r="T46" s="55"/>
      <c r="U46" s="55"/>
      <c r="V46" s="55"/>
      <c r="W46" s="55"/>
      <c r="X46" s="55"/>
      <c r="Y46" s="169"/>
      <c r="Z46" s="163" t="s">
        <v>131</v>
      </c>
      <c r="AA46" s="175"/>
      <c r="AL46" s="95"/>
      <c r="AN46" s="163" t="s">
        <v>131</v>
      </c>
      <c r="AO46" s="175"/>
      <c r="AZ46" s="95"/>
      <c r="BA46" s="81"/>
      <c r="BB46" s="163" t="s">
        <v>131</v>
      </c>
      <c r="BC46" s="175"/>
      <c r="BN46" s="95"/>
    </row>
    <row r="47" spans="1:67" s="167" customFormat="1" ht="10.5" x14ac:dyDescent="0.15">
      <c r="A47" s="246" t="s">
        <v>158</v>
      </c>
      <c r="B47" s="250"/>
      <c r="C47" s="250"/>
      <c r="D47" s="250"/>
      <c r="E47" s="250"/>
      <c r="F47" s="250"/>
      <c r="G47" s="250"/>
      <c r="H47" s="251"/>
      <c r="I47" s="55"/>
      <c r="J47" s="55"/>
      <c r="K47" s="55"/>
      <c r="L47" s="55"/>
      <c r="M47" s="55"/>
      <c r="N47" s="55"/>
      <c r="O47" s="55"/>
      <c r="P47" s="55"/>
      <c r="Q47" s="55"/>
      <c r="R47" s="55"/>
      <c r="S47" s="55"/>
      <c r="T47" s="55"/>
      <c r="U47" s="55"/>
      <c r="V47" s="55"/>
      <c r="W47" s="55"/>
      <c r="X47" s="55"/>
      <c r="Z47" s="54" t="s">
        <v>102</v>
      </c>
      <c r="AA47" s="55"/>
      <c r="AC47" s="181"/>
      <c r="AD47" s="181"/>
      <c r="AE47" s="181"/>
      <c r="AF47" s="181"/>
      <c r="AG47" s="181"/>
      <c r="AH47" s="181"/>
      <c r="AI47" s="181"/>
      <c r="AJ47" s="181"/>
      <c r="AK47" s="181"/>
      <c r="AL47" s="183"/>
      <c r="AM47" s="184"/>
      <c r="AN47" s="54" t="s">
        <v>102</v>
      </c>
      <c r="AO47" s="55"/>
      <c r="AQ47" s="181"/>
      <c r="AR47" s="181"/>
      <c r="AS47" s="181"/>
      <c r="AT47" s="181"/>
      <c r="AU47" s="181"/>
      <c r="AV47" s="181"/>
      <c r="AW47" s="181"/>
      <c r="AX47" s="181"/>
      <c r="AY47" s="181"/>
      <c r="AZ47" s="183"/>
      <c r="BA47" s="185"/>
      <c r="BB47" s="54" t="s">
        <v>102</v>
      </c>
      <c r="BC47" s="55"/>
      <c r="BE47" s="181"/>
      <c r="BF47" s="181"/>
      <c r="BG47" s="181"/>
      <c r="BH47" s="181"/>
      <c r="BI47" s="181"/>
      <c r="BJ47" s="181"/>
      <c r="BK47" s="181"/>
      <c r="BL47" s="181"/>
      <c r="BM47" s="181"/>
      <c r="BN47" s="183"/>
    </row>
    <row r="48" spans="1:67" s="167" customFormat="1" ht="27.6" customHeight="1" x14ac:dyDescent="0.15">
      <c r="A48" s="249" t="s">
        <v>99</v>
      </c>
      <c r="B48" s="250"/>
      <c r="C48" s="250"/>
      <c r="D48" s="250"/>
      <c r="E48" s="250"/>
      <c r="F48" s="250"/>
      <c r="G48" s="250"/>
      <c r="H48" s="251"/>
      <c r="I48" s="55"/>
      <c r="J48" s="55"/>
      <c r="K48" s="55"/>
      <c r="L48" s="55"/>
      <c r="M48" s="55"/>
      <c r="N48" s="55"/>
      <c r="O48" s="55"/>
      <c r="P48" s="55"/>
      <c r="Q48" s="55"/>
      <c r="R48" s="55"/>
      <c r="S48" s="55"/>
      <c r="T48" s="55"/>
      <c r="U48" s="55"/>
      <c r="V48" s="55"/>
      <c r="W48" s="55"/>
      <c r="X48" s="55"/>
      <c r="Z48" s="249" t="s">
        <v>99</v>
      </c>
      <c r="AA48" s="250"/>
      <c r="AB48" s="250"/>
      <c r="AC48" s="250"/>
      <c r="AD48" s="250"/>
      <c r="AE48" s="250"/>
      <c r="AF48" s="250"/>
      <c r="AG48" s="250"/>
      <c r="AH48" s="250"/>
      <c r="AI48" s="250"/>
      <c r="AJ48" s="250"/>
      <c r="AK48" s="250"/>
      <c r="AL48" s="251"/>
      <c r="AN48" s="249" t="s">
        <v>99</v>
      </c>
      <c r="AO48" s="250"/>
      <c r="AP48" s="250"/>
      <c r="AQ48" s="250"/>
      <c r="AR48" s="250"/>
      <c r="AS48" s="250"/>
      <c r="AT48" s="250"/>
      <c r="AU48" s="250"/>
      <c r="AV48" s="250"/>
      <c r="AW48" s="250"/>
      <c r="AX48" s="250"/>
      <c r="AY48" s="250"/>
      <c r="AZ48" s="251"/>
      <c r="BB48" s="249" t="s">
        <v>99</v>
      </c>
      <c r="BC48" s="250"/>
      <c r="BD48" s="250"/>
      <c r="BE48" s="250"/>
      <c r="BF48" s="250"/>
      <c r="BG48" s="250"/>
      <c r="BH48" s="250"/>
      <c r="BI48" s="250"/>
      <c r="BJ48" s="250"/>
      <c r="BK48" s="250"/>
      <c r="BL48" s="250"/>
      <c r="BM48" s="250"/>
      <c r="BN48" s="251"/>
    </row>
    <row r="49" spans="1:66" s="167" customFormat="1" ht="10.5" x14ac:dyDescent="0.15">
      <c r="A49" s="246" t="s">
        <v>159</v>
      </c>
      <c r="B49" s="247"/>
      <c r="C49" s="247"/>
      <c r="D49" s="247"/>
      <c r="E49" s="247"/>
      <c r="F49" s="247"/>
      <c r="G49" s="247"/>
      <c r="H49" s="248"/>
      <c r="I49" s="55"/>
      <c r="J49" s="55"/>
      <c r="K49" s="55"/>
      <c r="L49" s="55"/>
      <c r="M49" s="55"/>
      <c r="N49" s="55"/>
      <c r="O49" s="55"/>
      <c r="P49" s="55"/>
      <c r="Q49" s="55"/>
      <c r="R49" s="55"/>
      <c r="S49" s="55"/>
      <c r="T49" s="55"/>
      <c r="U49" s="55"/>
      <c r="V49" s="55"/>
      <c r="W49" s="55"/>
      <c r="X49" s="55"/>
      <c r="Z49" s="57" t="s">
        <v>70</v>
      </c>
      <c r="AA49" s="58"/>
      <c r="AB49" s="55"/>
      <c r="AC49" s="55"/>
      <c r="AD49" s="55"/>
      <c r="AE49" s="55"/>
      <c r="AF49" s="55"/>
      <c r="AG49" s="55"/>
      <c r="AH49" s="55"/>
      <c r="AI49" s="55"/>
      <c r="AJ49" s="55"/>
      <c r="AK49" s="55"/>
      <c r="AL49" s="56"/>
      <c r="AM49" s="184"/>
      <c r="AN49" s="57" t="s">
        <v>70</v>
      </c>
      <c r="AO49" s="58"/>
      <c r="AP49" s="55"/>
      <c r="AQ49" s="55"/>
      <c r="AR49" s="55"/>
      <c r="AS49" s="55"/>
      <c r="AT49" s="55"/>
      <c r="AU49" s="55"/>
      <c r="AV49" s="55"/>
      <c r="AW49" s="55"/>
      <c r="AX49" s="55"/>
      <c r="AY49" s="55"/>
      <c r="AZ49" s="56"/>
      <c r="BA49" s="184"/>
      <c r="BB49" s="57" t="s">
        <v>70</v>
      </c>
      <c r="BC49" s="58"/>
      <c r="BD49" s="55"/>
      <c r="BE49" s="55"/>
      <c r="BF49" s="55"/>
      <c r="BG49" s="55"/>
      <c r="BH49" s="55"/>
      <c r="BI49" s="55"/>
      <c r="BJ49" s="55"/>
      <c r="BK49" s="55"/>
      <c r="BL49" s="55"/>
      <c r="BM49" s="55"/>
      <c r="BN49" s="56"/>
    </row>
    <row r="50" spans="1:66" s="167" customFormat="1" ht="10.5" x14ac:dyDescent="0.15">
      <c r="A50" s="54" t="s">
        <v>71</v>
      </c>
      <c r="B50" s="55"/>
      <c r="C50" s="55"/>
      <c r="D50" s="55"/>
      <c r="E50" s="55"/>
      <c r="F50" s="55"/>
      <c r="G50" s="55"/>
      <c r="H50" s="56"/>
      <c r="I50" s="82"/>
      <c r="J50" s="82"/>
      <c r="K50" s="82"/>
      <c r="L50" s="82"/>
      <c r="M50" s="82"/>
      <c r="N50" s="82"/>
      <c r="O50" s="82"/>
      <c r="P50" s="82"/>
      <c r="Q50" s="82"/>
      <c r="R50" s="82"/>
      <c r="S50" s="82"/>
      <c r="T50" s="82"/>
      <c r="U50" s="82"/>
      <c r="V50" s="82"/>
      <c r="W50" s="82"/>
      <c r="X50" s="82"/>
      <c r="Z50" s="54" t="s">
        <v>71</v>
      </c>
      <c r="AA50" s="55"/>
      <c r="AB50" s="55"/>
      <c r="AC50" s="55"/>
      <c r="AD50" s="55"/>
      <c r="AE50" s="55"/>
      <c r="AF50" s="55"/>
      <c r="AG50" s="55"/>
      <c r="AH50" s="55"/>
      <c r="AI50" s="55"/>
      <c r="AJ50" s="55"/>
      <c r="AK50" s="55"/>
      <c r="AL50" s="56"/>
      <c r="AN50" s="54" t="s">
        <v>71</v>
      </c>
      <c r="AO50" s="55"/>
      <c r="AP50" s="55"/>
      <c r="AQ50" s="55"/>
      <c r="AR50" s="55"/>
      <c r="AS50" s="55"/>
      <c r="AT50" s="55"/>
      <c r="AU50" s="55"/>
      <c r="AV50" s="55"/>
      <c r="AW50" s="55"/>
      <c r="AX50" s="55"/>
      <c r="AY50" s="55"/>
      <c r="AZ50" s="56"/>
      <c r="BB50" s="54" t="s">
        <v>71</v>
      </c>
      <c r="BC50" s="55"/>
      <c r="BD50" s="55"/>
      <c r="BE50" s="55"/>
      <c r="BF50" s="55"/>
      <c r="BG50" s="55"/>
      <c r="BH50" s="55"/>
      <c r="BI50" s="55"/>
      <c r="BJ50" s="55"/>
      <c r="BK50" s="55"/>
      <c r="BL50" s="55"/>
      <c r="BM50" s="55"/>
      <c r="BN50" s="56"/>
    </row>
    <row r="51" spans="1:66" s="167" customFormat="1" ht="39.6" customHeight="1" x14ac:dyDescent="0.15">
      <c r="A51" s="266" t="s">
        <v>126</v>
      </c>
      <c r="B51" s="267"/>
      <c r="C51" s="267"/>
      <c r="D51" s="267"/>
      <c r="E51" s="267"/>
      <c r="F51" s="267"/>
      <c r="G51" s="267"/>
      <c r="H51" s="268"/>
      <c r="I51" s="82"/>
      <c r="J51" s="82"/>
      <c r="K51" s="82"/>
      <c r="L51" s="82"/>
      <c r="M51" s="82"/>
      <c r="N51" s="82"/>
      <c r="O51" s="82"/>
      <c r="P51" s="82"/>
      <c r="Q51" s="82"/>
      <c r="R51" s="82"/>
      <c r="S51" s="82"/>
      <c r="T51" s="82"/>
      <c r="U51" s="82"/>
      <c r="V51" s="82"/>
      <c r="W51" s="82"/>
      <c r="X51" s="82"/>
      <c r="Z51" s="266" t="s">
        <v>128</v>
      </c>
      <c r="AA51" s="267"/>
      <c r="AB51" s="267"/>
      <c r="AC51" s="267"/>
      <c r="AD51" s="267"/>
      <c r="AE51" s="267"/>
      <c r="AF51" s="267"/>
      <c r="AG51" s="267"/>
      <c r="AH51" s="55"/>
      <c r="AI51" s="55"/>
      <c r="AJ51" s="55"/>
      <c r="AK51" s="55"/>
      <c r="AL51" s="56"/>
      <c r="AN51" s="266" t="s">
        <v>128</v>
      </c>
      <c r="AO51" s="267"/>
      <c r="AP51" s="267"/>
      <c r="AQ51" s="267"/>
      <c r="AR51" s="267"/>
      <c r="AS51" s="267"/>
      <c r="AT51" s="267"/>
      <c r="AU51" s="267"/>
      <c r="AV51" s="55"/>
      <c r="AW51" s="55"/>
      <c r="AX51" s="55"/>
      <c r="AY51" s="55"/>
      <c r="AZ51" s="56"/>
      <c r="BB51" s="266" t="s">
        <v>128</v>
      </c>
      <c r="BC51" s="267"/>
      <c r="BD51" s="267"/>
      <c r="BE51" s="267"/>
      <c r="BF51" s="267"/>
      <c r="BG51" s="267"/>
      <c r="BH51" s="267"/>
      <c r="BI51" s="267"/>
      <c r="BJ51" s="55"/>
      <c r="BK51" s="55"/>
      <c r="BL51" s="55"/>
      <c r="BM51" s="55"/>
      <c r="BN51" s="56"/>
    </row>
    <row r="52" spans="1:66" s="167" customFormat="1" ht="12" x14ac:dyDescent="0.15">
      <c r="A52" s="64" t="s">
        <v>100</v>
      </c>
      <c r="B52" s="81"/>
      <c r="C52" s="82"/>
      <c r="D52" s="82"/>
      <c r="E52" s="82"/>
      <c r="F52" s="82"/>
      <c r="G52" s="82"/>
      <c r="H52" s="83"/>
      <c r="I52" s="55"/>
      <c r="J52" s="230"/>
      <c r="K52" s="230"/>
      <c r="L52" s="55"/>
      <c r="M52" s="55"/>
      <c r="N52" s="55"/>
      <c r="O52" s="55"/>
      <c r="P52" s="55"/>
      <c r="Q52" s="55"/>
      <c r="R52" s="55"/>
      <c r="S52" s="55"/>
      <c r="T52" s="55"/>
      <c r="U52" s="55"/>
      <c r="V52" s="55"/>
      <c r="W52" s="55"/>
      <c r="X52" s="55"/>
      <c r="Z52" s="64" t="s">
        <v>100</v>
      </c>
      <c r="AB52" s="55"/>
      <c r="AC52" s="55"/>
      <c r="AD52" s="55"/>
      <c r="AE52" s="55"/>
      <c r="AF52" s="55"/>
      <c r="AG52" s="55"/>
      <c r="AH52" s="55"/>
      <c r="AI52" s="55"/>
      <c r="AJ52" s="55"/>
      <c r="AK52" s="55"/>
      <c r="AL52" s="56"/>
      <c r="AM52" s="169"/>
      <c r="AN52" s="64" t="s">
        <v>100</v>
      </c>
      <c r="AP52" s="55"/>
      <c r="AQ52" s="55"/>
      <c r="AR52" s="55"/>
      <c r="AS52" s="55"/>
      <c r="AT52" s="55"/>
      <c r="AU52" s="55"/>
      <c r="AV52" s="55"/>
      <c r="AW52" s="55"/>
      <c r="AX52" s="55"/>
      <c r="AY52" s="55"/>
      <c r="AZ52" s="56"/>
      <c r="BA52" s="169"/>
      <c r="BB52" s="64" t="s">
        <v>100</v>
      </c>
      <c r="BD52" s="55"/>
      <c r="BE52" s="55"/>
      <c r="BF52" s="55"/>
      <c r="BG52" s="55"/>
      <c r="BH52" s="55"/>
      <c r="BI52" s="55"/>
      <c r="BJ52" s="55"/>
      <c r="BK52" s="55"/>
      <c r="BL52" s="55"/>
      <c r="BM52" s="55"/>
      <c r="BN52" s="56"/>
    </row>
    <row r="53" spans="1:66" s="167" customFormat="1" ht="10.5" x14ac:dyDescent="0.15">
      <c r="A53" s="64" t="s">
        <v>34</v>
      </c>
      <c r="B53" s="81"/>
      <c r="C53" s="55"/>
      <c r="D53" s="55"/>
      <c r="E53" s="55"/>
      <c r="F53" s="55"/>
      <c r="G53" s="55"/>
      <c r="H53" s="56"/>
      <c r="I53" s="82"/>
      <c r="J53" s="229"/>
      <c r="K53" s="229"/>
      <c r="L53" s="82"/>
      <c r="M53" s="82"/>
      <c r="N53" s="82"/>
      <c r="O53" s="82"/>
      <c r="P53" s="82"/>
      <c r="Q53" s="82"/>
      <c r="R53" s="82"/>
      <c r="S53" s="82"/>
      <c r="T53" s="82"/>
      <c r="U53" s="82"/>
      <c r="V53" s="82"/>
      <c r="W53" s="82"/>
      <c r="X53" s="82"/>
      <c r="Y53" s="184"/>
      <c r="Z53" s="64" t="s">
        <v>34</v>
      </c>
      <c r="AB53" s="55"/>
      <c r="AC53" s="55"/>
      <c r="AD53" s="55"/>
      <c r="AE53" s="55"/>
      <c r="AF53" s="55"/>
      <c r="AG53" s="55"/>
      <c r="AH53" s="55"/>
      <c r="AI53" s="55"/>
      <c r="AJ53" s="55"/>
      <c r="AK53" s="55"/>
      <c r="AL53" s="56"/>
      <c r="AM53" s="184"/>
      <c r="AN53" s="64" t="s">
        <v>34</v>
      </c>
      <c r="AP53" s="55"/>
      <c r="AQ53" s="55"/>
      <c r="AR53" s="55"/>
      <c r="AS53" s="55"/>
      <c r="AT53" s="55"/>
      <c r="AU53" s="55"/>
      <c r="AV53" s="55"/>
      <c r="AW53" s="55"/>
      <c r="AX53" s="55"/>
      <c r="AY53" s="55"/>
      <c r="AZ53" s="56"/>
      <c r="BA53" s="184"/>
      <c r="BB53" s="64" t="s">
        <v>34</v>
      </c>
      <c r="BD53" s="55"/>
      <c r="BE53" s="55"/>
      <c r="BF53" s="55"/>
      <c r="BG53" s="55"/>
      <c r="BH53" s="55"/>
      <c r="BI53" s="55"/>
      <c r="BJ53" s="55"/>
      <c r="BK53" s="55"/>
      <c r="BL53" s="55"/>
      <c r="BM53" s="55"/>
      <c r="BN53" s="56"/>
    </row>
    <row r="54" spans="1:66" s="167" customFormat="1" ht="10.5" x14ac:dyDescent="0.15">
      <c r="A54" s="64" t="s">
        <v>72</v>
      </c>
      <c r="B54" s="81"/>
      <c r="C54" s="82"/>
      <c r="D54" s="82"/>
      <c r="E54" s="82"/>
      <c r="F54" s="82"/>
      <c r="G54" s="82"/>
      <c r="H54" s="83"/>
      <c r="I54" s="82"/>
      <c r="J54" s="229"/>
      <c r="K54" s="229"/>
      <c r="L54" s="82"/>
      <c r="M54" s="82"/>
      <c r="N54" s="82"/>
      <c r="O54" s="82"/>
      <c r="P54" s="82"/>
      <c r="Q54" s="82"/>
      <c r="R54" s="82"/>
      <c r="S54" s="82"/>
      <c r="T54" s="82"/>
      <c r="U54" s="82"/>
      <c r="V54" s="82"/>
      <c r="W54" s="82"/>
      <c r="X54" s="82"/>
      <c r="Y54" s="184"/>
      <c r="Z54" s="186" t="s">
        <v>72</v>
      </c>
      <c r="AB54" s="82"/>
      <c r="AC54" s="82"/>
      <c r="AD54" s="82"/>
      <c r="AE54" s="82"/>
      <c r="AF54" s="82"/>
      <c r="AG54" s="82"/>
      <c r="AH54" s="82"/>
      <c r="AI54" s="82"/>
      <c r="AJ54" s="82"/>
      <c r="AK54" s="82"/>
      <c r="AL54" s="83"/>
      <c r="AM54" s="184"/>
      <c r="AN54" s="186" t="s">
        <v>72</v>
      </c>
      <c r="AP54" s="82"/>
      <c r="AQ54" s="82"/>
      <c r="AR54" s="82"/>
      <c r="AS54" s="82"/>
      <c r="AT54" s="82"/>
      <c r="AU54" s="82"/>
      <c r="AV54" s="82"/>
      <c r="AW54" s="82"/>
      <c r="AX54" s="82"/>
      <c r="AY54" s="82"/>
      <c r="AZ54" s="83"/>
      <c r="BA54" s="184"/>
      <c r="BB54" s="186" t="s">
        <v>72</v>
      </c>
      <c r="BD54" s="82"/>
      <c r="BE54" s="82"/>
      <c r="BF54" s="82"/>
      <c r="BG54" s="82"/>
      <c r="BH54" s="82"/>
      <c r="BI54" s="82"/>
      <c r="BJ54" s="82"/>
      <c r="BK54" s="82"/>
      <c r="BL54" s="82"/>
      <c r="BM54" s="82"/>
      <c r="BN54" s="83"/>
    </row>
    <row r="55" spans="1:66" s="167" customFormat="1" ht="33.6" customHeight="1" x14ac:dyDescent="0.15">
      <c r="A55" s="266" t="s">
        <v>127</v>
      </c>
      <c r="B55" s="267"/>
      <c r="C55" s="267"/>
      <c r="D55" s="267"/>
      <c r="E55" s="267"/>
      <c r="F55" s="267"/>
      <c r="G55" s="267"/>
      <c r="H55" s="268"/>
      <c r="I55" s="82"/>
      <c r="J55" s="229"/>
      <c r="K55" s="229"/>
      <c r="L55" s="82"/>
      <c r="M55" s="82"/>
      <c r="N55" s="82"/>
      <c r="O55" s="82"/>
      <c r="P55" s="82"/>
      <c r="Q55" s="82"/>
      <c r="R55" s="82"/>
      <c r="S55" s="82"/>
      <c r="T55" s="82"/>
      <c r="U55" s="82"/>
      <c r="V55" s="82"/>
      <c r="W55" s="82"/>
      <c r="X55" s="82"/>
      <c r="Y55" s="184"/>
      <c r="Z55" s="266" t="s">
        <v>129</v>
      </c>
      <c r="AA55" s="267"/>
      <c r="AB55" s="267"/>
      <c r="AC55" s="267"/>
      <c r="AD55" s="267"/>
      <c r="AE55" s="267"/>
      <c r="AF55" s="267"/>
      <c r="AG55" s="267"/>
      <c r="AH55" s="82"/>
      <c r="AI55" s="82"/>
      <c r="AJ55" s="82"/>
      <c r="AK55" s="82"/>
      <c r="AL55" s="83"/>
      <c r="AM55" s="184"/>
      <c r="AN55" s="266" t="s">
        <v>129</v>
      </c>
      <c r="AO55" s="267"/>
      <c r="AP55" s="267"/>
      <c r="AQ55" s="267"/>
      <c r="AR55" s="267"/>
      <c r="AS55" s="267"/>
      <c r="AT55" s="267"/>
      <c r="AU55" s="267"/>
      <c r="AV55" s="82"/>
      <c r="AW55" s="82"/>
      <c r="AX55" s="82"/>
      <c r="AY55" s="82"/>
      <c r="AZ55" s="83"/>
      <c r="BA55" s="184"/>
      <c r="BB55" s="266" t="s">
        <v>129</v>
      </c>
      <c r="BC55" s="267"/>
      <c r="BD55" s="267"/>
      <c r="BE55" s="267"/>
      <c r="BF55" s="267"/>
      <c r="BG55" s="267"/>
      <c r="BH55" s="267"/>
      <c r="BI55" s="267"/>
      <c r="BJ55" s="82"/>
      <c r="BK55" s="82"/>
      <c r="BL55" s="82"/>
      <c r="BM55" s="82"/>
      <c r="BN55" s="83"/>
    </row>
    <row r="56" spans="1:66" s="167" customFormat="1" ht="12" x14ac:dyDescent="0.15">
      <c r="A56" s="64" t="s">
        <v>101</v>
      </c>
      <c r="B56" s="81"/>
      <c r="C56" s="82"/>
      <c r="D56" s="82"/>
      <c r="E56" s="82"/>
      <c r="F56" s="82"/>
      <c r="G56" s="82"/>
      <c r="H56" s="83"/>
      <c r="I56" s="55"/>
      <c r="J56" s="230"/>
      <c r="K56" s="230"/>
      <c r="L56" s="55"/>
      <c r="M56" s="55"/>
      <c r="N56" s="55"/>
      <c r="O56" s="55"/>
      <c r="P56" s="55"/>
      <c r="Q56" s="55"/>
      <c r="R56" s="55"/>
      <c r="S56" s="55"/>
      <c r="T56" s="55"/>
      <c r="U56" s="55"/>
      <c r="V56" s="55"/>
      <c r="W56" s="55"/>
      <c r="X56" s="55"/>
      <c r="Y56" s="169"/>
      <c r="Z56" s="64" t="s">
        <v>130</v>
      </c>
      <c r="AB56" s="82"/>
      <c r="AC56" s="82"/>
      <c r="AD56" s="82"/>
      <c r="AE56" s="82"/>
      <c r="AF56" s="82"/>
      <c r="AG56" s="82"/>
      <c r="AH56" s="82"/>
      <c r="AI56" s="82"/>
      <c r="AJ56" s="82"/>
      <c r="AK56" s="82"/>
      <c r="AL56" s="83"/>
      <c r="AM56" s="169"/>
      <c r="AN56" s="64" t="s">
        <v>130</v>
      </c>
      <c r="AP56" s="82"/>
      <c r="AQ56" s="82"/>
      <c r="AR56" s="82"/>
      <c r="AS56" s="82"/>
      <c r="AT56" s="82"/>
      <c r="AU56" s="82"/>
      <c r="AV56" s="82"/>
      <c r="AW56" s="82"/>
      <c r="AX56" s="82"/>
      <c r="AY56" s="82"/>
      <c r="AZ56" s="83"/>
      <c r="BA56" s="169"/>
      <c r="BB56" s="64" t="s">
        <v>130</v>
      </c>
      <c r="BD56" s="82"/>
      <c r="BE56" s="82"/>
      <c r="BF56" s="82"/>
      <c r="BG56" s="82"/>
      <c r="BH56" s="82"/>
      <c r="BI56" s="82"/>
      <c r="BJ56" s="82"/>
      <c r="BK56" s="82"/>
      <c r="BL56" s="82"/>
      <c r="BM56" s="82"/>
      <c r="BN56" s="83"/>
    </row>
    <row r="57" spans="1:66" s="167" customFormat="1" ht="10.5" x14ac:dyDescent="0.15">
      <c r="A57" s="54" t="s">
        <v>35</v>
      </c>
      <c r="B57" s="81"/>
      <c r="C57" s="55"/>
      <c r="D57" s="55"/>
      <c r="E57" s="55"/>
      <c r="F57" s="55"/>
      <c r="G57" s="55"/>
      <c r="H57" s="56"/>
      <c r="I57" s="82"/>
      <c r="J57" s="82"/>
      <c r="K57" s="82"/>
      <c r="L57" s="82"/>
      <c r="M57" s="82"/>
      <c r="N57" s="82"/>
      <c r="O57" s="82"/>
      <c r="P57" s="82"/>
      <c r="Q57" s="82"/>
      <c r="R57" s="82"/>
      <c r="S57" s="82"/>
      <c r="T57" s="82"/>
      <c r="U57" s="82"/>
      <c r="V57" s="82"/>
      <c r="W57" s="82"/>
      <c r="X57" s="82"/>
      <c r="Z57" s="186" t="s">
        <v>35</v>
      </c>
      <c r="AB57" s="82"/>
      <c r="AC57" s="82"/>
      <c r="AD57" s="82"/>
      <c r="AE57" s="82"/>
      <c r="AF57" s="82"/>
      <c r="AG57" s="82"/>
      <c r="AH57" s="82"/>
      <c r="AI57" s="82"/>
      <c r="AJ57" s="82"/>
      <c r="AK57" s="82"/>
      <c r="AL57" s="83"/>
      <c r="AN57" s="186" t="s">
        <v>35</v>
      </c>
      <c r="AP57" s="82"/>
      <c r="AQ57" s="82"/>
      <c r="AR57" s="82"/>
      <c r="AS57" s="82"/>
      <c r="AT57" s="82"/>
      <c r="AU57" s="82"/>
      <c r="AV57" s="82"/>
      <c r="AW57" s="82"/>
      <c r="AX57" s="82"/>
      <c r="AY57" s="82"/>
      <c r="AZ57" s="83"/>
      <c r="BB57" s="186" t="s">
        <v>35</v>
      </c>
      <c r="BD57" s="82"/>
      <c r="BE57" s="82"/>
      <c r="BF57" s="82"/>
      <c r="BG57" s="82"/>
      <c r="BH57" s="82"/>
      <c r="BI57" s="82"/>
      <c r="BJ57" s="82"/>
      <c r="BK57" s="82"/>
      <c r="BL57" s="82"/>
      <c r="BM57" s="82"/>
      <c r="BN57" s="83"/>
    </row>
    <row r="58" spans="1:66" s="167" customFormat="1" ht="12" x14ac:dyDescent="0.15">
      <c r="A58" s="54" t="s">
        <v>43</v>
      </c>
      <c r="B58" s="55"/>
      <c r="C58" s="82"/>
      <c r="D58" s="82"/>
      <c r="E58" s="82"/>
      <c r="F58" s="82"/>
      <c r="G58" s="82"/>
      <c r="H58" s="83"/>
      <c r="I58" s="82"/>
      <c r="J58" s="82"/>
      <c r="K58" s="82"/>
      <c r="L58" s="82"/>
      <c r="M58" s="82"/>
      <c r="N58" s="82"/>
      <c r="O58" s="82"/>
      <c r="P58" s="82"/>
      <c r="Q58" s="82"/>
      <c r="R58" s="82"/>
      <c r="S58" s="82"/>
      <c r="T58" s="82"/>
      <c r="U58" s="82"/>
      <c r="V58" s="82"/>
      <c r="W58" s="82"/>
      <c r="X58" s="82"/>
      <c r="Z58" s="54" t="s">
        <v>43</v>
      </c>
      <c r="AA58" s="55"/>
      <c r="AB58" s="82"/>
      <c r="AC58" s="82"/>
      <c r="AD58" s="82"/>
      <c r="AE58" s="82"/>
      <c r="AF58" s="82"/>
      <c r="AG58" s="82"/>
      <c r="AH58" s="82"/>
      <c r="AI58" s="82"/>
      <c r="AJ58" s="82"/>
      <c r="AK58" s="82"/>
      <c r="AL58" s="83"/>
      <c r="AN58" s="54" t="s">
        <v>43</v>
      </c>
      <c r="AO58" s="55"/>
      <c r="AP58" s="82"/>
      <c r="AQ58" s="82"/>
      <c r="AR58" s="82"/>
      <c r="AS58" s="82"/>
      <c r="AT58" s="82"/>
      <c r="AU58" s="82"/>
      <c r="AV58" s="82"/>
      <c r="AW58" s="82"/>
      <c r="AX58" s="82"/>
      <c r="AY58" s="82"/>
      <c r="AZ58" s="83"/>
      <c r="BB58" s="54" t="s">
        <v>43</v>
      </c>
      <c r="BC58" s="55"/>
      <c r="BD58" s="82"/>
      <c r="BE58" s="82"/>
      <c r="BF58" s="82"/>
      <c r="BG58" s="82"/>
      <c r="BH58" s="82"/>
      <c r="BI58" s="82"/>
      <c r="BJ58" s="82"/>
      <c r="BK58" s="82"/>
      <c r="BL58" s="82"/>
      <c r="BM58" s="82"/>
      <c r="BN58" s="83"/>
    </row>
    <row r="59" spans="1:66" s="167" customFormat="1" ht="10.5" x14ac:dyDescent="0.15">
      <c r="A59" s="54" t="s">
        <v>83</v>
      </c>
      <c r="B59" s="55"/>
      <c r="C59" s="82"/>
      <c r="D59" s="82"/>
      <c r="E59" s="82"/>
      <c r="F59" s="82"/>
      <c r="G59" s="82"/>
      <c r="H59" s="83"/>
      <c r="I59" s="82"/>
      <c r="J59" s="82"/>
      <c r="K59" s="82"/>
      <c r="L59" s="82"/>
      <c r="M59" s="82"/>
      <c r="N59" s="82"/>
      <c r="O59" s="82"/>
      <c r="P59" s="82"/>
      <c r="Q59" s="82"/>
      <c r="R59" s="82"/>
      <c r="S59" s="82"/>
      <c r="T59" s="82"/>
      <c r="U59" s="82"/>
      <c r="V59" s="82"/>
      <c r="W59" s="82"/>
      <c r="X59" s="82"/>
      <c r="Z59" s="54" t="s">
        <v>84</v>
      </c>
      <c r="AA59" s="55"/>
      <c r="AB59" s="82"/>
      <c r="AC59" s="82"/>
      <c r="AD59" s="82"/>
      <c r="AE59" s="82"/>
      <c r="AF59" s="82"/>
      <c r="AG59" s="82"/>
      <c r="AH59" s="82"/>
      <c r="AI59" s="82"/>
      <c r="AJ59" s="82"/>
      <c r="AK59" s="82"/>
      <c r="AL59" s="83"/>
      <c r="AN59" s="54" t="s">
        <v>85</v>
      </c>
      <c r="AO59" s="55"/>
      <c r="AP59" s="82"/>
      <c r="AQ59" s="82"/>
      <c r="AR59" s="82"/>
      <c r="AS59" s="82"/>
      <c r="AT59" s="82"/>
      <c r="AU59" s="82"/>
      <c r="AV59" s="82"/>
      <c r="AW59" s="82"/>
      <c r="AX59" s="82"/>
      <c r="AY59" s="82"/>
      <c r="AZ59" s="83"/>
      <c r="BB59" s="54" t="s">
        <v>86</v>
      </c>
      <c r="BC59" s="55"/>
      <c r="BD59" s="82"/>
      <c r="BE59" s="82"/>
      <c r="BF59" s="187"/>
      <c r="BG59" s="188"/>
      <c r="BH59" s="82"/>
      <c r="BI59" s="187"/>
      <c r="BJ59" s="187"/>
      <c r="BK59" s="188"/>
      <c r="BL59" s="82"/>
      <c r="BM59" s="82"/>
      <c r="BN59" s="189"/>
    </row>
    <row r="60" spans="1:66" s="167" customFormat="1" ht="11.25" x14ac:dyDescent="0.15">
      <c r="A60" s="54"/>
      <c r="B60" s="55"/>
      <c r="C60" s="82"/>
      <c r="D60" s="82"/>
      <c r="E60" s="82"/>
      <c r="F60" s="82"/>
      <c r="G60" s="82"/>
      <c r="H60" s="83"/>
      <c r="I60" s="82"/>
      <c r="J60" s="82"/>
      <c r="K60" s="82"/>
      <c r="L60" s="82"/>
      <c r="M60" s="82"/>
      <c r="N60" s="82"/>
      <c r="O60" s="82"/>
      <c r="P60" s="82"/>
      <c r="Q60" s="82"/>
      <c r="R60" s="82"/>
      <c r="S60" s="82"/>
      <c r="T60" s="82"/>
      <c r="U60" s="82"/>
      <c r="V60" s="82"/>
      <c r="W60" s="82"/>
      <c r="X60" s="82"/>
      <c r="Z60" s="65" t="s">
        <v>133</v>
      </c>
      <c r="AA60" s="108"/>
      <c r="AB60" s="190"/>
      <c r="AC60" s="190"/>
      <c r="AD60" s="190"/>
      <c r="AE60" s="190"/>
      <c r="AF60" s="190"/>
      <c r="AG60" s="190"/>
      <c r="AH60" s="190"/>
      <c r="AI60" s="190"/>
      <c r="AJ60" s="190"/>
      <c r="AK60" s="190"/>
      <c r="AL60" s="179" t="s">
        <v>82</v>
      </c>
      <c r="AN60" s="65" t="s">
        <v>133</v>
      </c>
      <c r="AO60" s="108"/>
      <c r="AP60" s="190"/>
      <c r="AQ60" s="190"/>
      <c r="AR60" s="190"/>
      <c r="AS60" s="190"/>
      <c r="AT60" s="190"/>
      <c r="AU60" s="190"/>
      <c r="AV60" s="190"/>
      <c r="AW60" s="190"/>
      <c r="AX60" s="190"/>
      <c r="AY60" s="190"/>
      <c r="AZ60" s="179" t="s">
        <v>82</v>
      </c>
      <c r="BB60" s="65" t="s">
        <v>133</v>
      </c>
      <c r="BC60" s="108"/>
      <c r="BD60" s="190"/>
      <c r="BE60" s="190"/>
      <c r="BF60" s="190"/>
      <c r="BG60" s="190"/>
      <c r="BH60" s="190"/>
      <c r="BI60" s="190"/>
      <c r="BJ60" s="190"/>
      <c r="BK60" s="190"/>
      <c r="BL60" s="190"/>
      <c r="BM60" s="190"/>
      <c r="BN60" s="179" t="s">
        <v>82</v>
      </c>
    </row>
    <row r="61" spans="1:66" s="167" customFormat="1" ht="11.25" x14ac:dyDescent="0.15">
      <c r="A61" s="65" t="s">
        <v>133</v>
      </c>
      <c r="B61" s="108"/>
      <c r="C61" s="190"/>
      <c r="D61" s="190"/>
      <c r="E61" s="190"/>
      <c r="F61" s="190"/>
      <c r="G61" s="190"/>
      <c r="H61" s="179" t="s">
        <v>82</v>
      </c>
      <c r="I61" s="82"/>
      <c r="J61" s="82"/>
      <c r="K61" s="82"/>
      <c r="L61" s="82"/>
      <c r="M61" s="82"/>
      <c r="N61" s="82"/>
      <c r="O61" s="82"/>
      <c r="P61" s="82"/>
      <c r="Q61" s="82"/>
      <c r="R61" s="82"/>
      <c r="S61" s="82"/>
      <c r="T61" s="82"/>
      <c r="U61" s="82"/>
      <c r="V61" s="82"/>
      <c r="W61" s="82"/>
      <c r="X61" s="82"/>
      <c r="Y61" s="184"/>
      <c r="Z61" s="84"/>
      <c r="AA61" s="84"/>
      <c r="AB61" s="82"/>
      <c r="AC61" s="82"/>
      <c r="AD61" s="82"/>
      <c r="AE61" s="82"/>
      <c r="AF61" s="82"/>
      <c r="AG61" s="82"/>
      <c r="AH61" s="82"/>
      <c r="AI61" s="82"/>
      <c r="AJ61" s="82"/>
      <c r="AK61" s="82"/>
      <c r="AL61" s="82"/>
      <c r="AM61" s="184"/>
      <c r="AN61" s="84"/>
      <c r="AO61" s="84"/>
      <c r="AP61" s="82"/>
      <c r="AQ61" s="82"/>
      <c r="AR61" s="82"/>
      <c r="AS61" s="82"/>
      <c r="AT61" s="82"/>
      <c r="AU61" s="82"/>
      <c r="AV61" s="82"/>
      <c r="AW61" s="82"/>
      <c r="AX61" s="82"/>
      <c r="AY61" s="82"/>
      <c r="AZ61" s="82"/>
      <c r="BA61" s="184"/>
      <c r="BB61" s="84"/>
      <c r="BC61" s="84"/>
      <c r="BD61" s="82"/>
      <c r="BE61" s="82"/>
      <c r="BF61" s="82"/>
      <c r="BG61" s="82"/>
      <c r="BH61" s="82"/>
      <c r="BI61" s="82"/>
      <c r="BJ61" s="82"/>
      <c r="BK61" s="82"/>
      <c r="BL61" s="82"/>
      <c r="BM61" s="82"/>
      <c r="BN61" s="82"/>
    </row>
    <row r="62" spans="1:66" x14ac:dyDescent="0.25">
      <c r="A62" s="35"/>
      <c r="B62" s="14"/>
      <c r="C62" s="50"/>
      <c r="D62" s="50"/>
      <c r="E62" s="50"/>
      <c r="F62" s="50"/>
      <c r="G62" s="50"/>
      <c r="H62" s="50"/>
      <c r="I62" s="50"/>
      <c r="J62" s="50"/>
      <c r="K62" s="50"/>
      <c r="L62" s="50"/>
      <c r="M62" s="50"/>
      <c r="N62" s="50"/>
      <c r="O62" s="50"/>
      <c r="P62" s="50"/>
      <c r="Q62" s="50"/>
      <c r="R62" s="50"/>
      <c r="S62" s="50"/>
      <c r="T62" s="50"/>
      <c r="U62" s="50"/>
      <c r="V62" s="50"/>
      <c r="W62" s="50"/>
      <c r="X62" s="50"/>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50"/>
      <c r="BE62" s="50"/>
      <c r="BF62" s="50"/>
      <c r="BG62" s="50"/>
      <c r="BH62" s="50"/>
      <c r="BI62" s="50"/>
      <c r="BJ62" s="50"/>
      <c r="BK62" s="50"/>
      <c r="BL62" s="50"/>
      <c r="BM62" s="50"/>
      <c r="BN62" s="50"/>
    </row>
    <row r="63" spans="1:66" x14ac:dyDescent="0.25">
      <c r="A63" s="47"/>
      <c r="B63" s="47"/>
      <c r="C63" s="47"/>
      <c r="D63" s="47"/>
      <c r="E63" s="47"/>
      <c r="F63" s="47"/>
      <c r="G63" s="47"/>
      <c r="H63" s="47"/>
      <c r="I63" s="47"/>
      <c r="J63" s="40"/>
      <c r="K63" s="40"/>
      <c r="L63" s="40"/>
      <c r="M63" s="40"/>
      <c r="N63" s="40"/>
      <c r="O63" s="40"/>
      <c r="P63" s="40"/>
      <c r="Q63" s="40"/>
      <c r="R63" s="40"/>
      <c r="S63" s="40"/>
      <c r="T63" s="40"/>
      <c r="U63" s="40"/>
      <c r="V63" s="40"/>
      <c r="W63" s="40"/>
      <c r="X63" s="40"/>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47"/>
      <c r="BC63" s="47"/>
      <c r="BD63" s="47"/>
      <c r="BE63" s="47"/>
      <c r="BF63" s="47"/>
      <c r="BG63" s="47"/>
      <c r="BH63" s="40"/>
      <c r="BI63" s="40"/>
      <c r="BJ63" s="40"/>
      <c r="BK63" s="40"/>
      <c r="BL63" s="40"/>
      <c r="BM63" s="40"/>
      <c r="BN63" s="40"/>
    </row>
    <row r="64" spans="1:66"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47"/>
      <c r="BC64" s="47"/>
      <c r="BD64" s="47"/>
      <c r="BE64" s="47"/>
      <c r="BF64" s="47"/>
      <c r="BG64" s="47"/>
      <c r="BH64" s="47"/>
      <c r="BI64" s="47"/>
      <c r="BJ64" s="47"/>
      <c r="BK64" s="47"/>
      <c r="BL64" s="47"/>
      <c r="BM64" s="47"/>
      <c r="BN64" s="47"/>
    </row>
  </sheetData>
  <mergeCells count="36">
    <mergeCell ref="BH7:BJ7"/>
    <mergeCell ref="Z7:Z8"/>
    <mergeCell ref="AB7:AD7"/>
    <mergeCell ref="AF7:AH7"/>
    <mergeCell ref="AJ7:AL7"/>
    <mergeCell ref="AT7:AV7"/>
    <mergeCell ref="AX7:AZ7"/>
    <mergeCell ref="Z5:AL5"/>
    <mergeCell ref="A47:H47"/>
    <mergeCell ref="BD7:BF7"/>
    <mergeCell ref="A48:H48"/>
    <mergeCell ref="J7:P7"/>
    <mergeCell ref="A49:H49"/>
    <mergeCell ref="Z48:AL48"/>
    <mergeCell ref="AN48:AZ48"/>
    <mergeCell ref="BB48:BN48"/>
    <mergeCell ref="A1:X2"/>
    <mergeCell ref="BB7:BB8"/>
    <mergeCell ref="A7:A8"/>
    <mergeCell ref="B7:H7"/>
    <mergeCell ref="R7:X7"/>
    <mergeCell ref="AN7:AN8"/>
    <mergeCell ref="A3:X4"/>
    <mergeCell ref="A5:X5"/>
    <mergeCell ref="AN5:AZ5"/>
    <mergeCell ref="BB5:BN5"/>
    <mergeCell ref="BL7:BN7"/>
    <mergeCell ref="AP7:AR7"/>
    <mergeCell ref="A51:H51"/>
    <mergeCell ref="A55:H55"/>
    <mergeCell ref="Z51:AG51"/>
    <mergeCell ref="AN51:AU51"/>
    <mergeCell ref="BB51:BI51"/>
    <mergeCell ref="Z55:AG55"/>
    <mergeCell ref="AN55:AU55"/>
    <mergeCell ref="BB55:BI55"/>
  </mergeCells>
  <conditionalFormatting sqref="Y10">
    <cfRule type="cellIs" dxfId="3" priority="1402" operator="greaterThan">
      <formula>0.0001</formula>
    </cfRule>
  </conditionalFormatting>
  <conditionalFormatting sqref="Y14">
    <cfRule type="cellIs" dxfId="2" priority="1398" operator="greaterThan">
      <formula>0.0001</formula>
    </cfRule>
  </conditionalFormatting>
  <conditionalFormatting sqref="Y20">
    <cfRule type="cellIs" dxfId="1" priority="1397" operator="greaterThan">
      <formula>0.0001</formula>
    </cfRule>
  </conditionalFormatting>
  <conditionalFormatting sqref="Y40">
    <cfRule type="cellIs" dxfId="0" priority="1396" operator="greaterThan">
      <formula>0.0001</formula>
    </cfRule>
  </conditionalFormatting>
  <hyperlinks>
    <hyperlink ref="H61" location="Índice!A1" display="inicio" xr:uid="{33E52C4C-286C-4B2B-9D02-BC7F0B678257}"/>
    <hyperlink ref="AL60" location="Índice!A1" display="inicio" xr:uid="{117738BC-6EC8-4B1B-99A4-EEA9995B20DF}"/>
    <hyperlink ref="AZ60" location="Índice!A1" display="inicio" xr:uid="{D49390FE-F541-4F55-9482-DB870E9D6247}"/>
    <hyperlink ref="BN60" location="Índice!A1" display="inicio" xr:uid="{9BA4476D-2181-4951-A952-5E055BC7712F}"/>
  </hyperlinks>
  <printOptions horizontalCentered="1" verticalCentered="1"/>
  <pageMargins left="0.75000000000000011" right="0.75000000000000011" top="1" bottom="1" header="0.5" footer="0.5"/>
  <pageSetup scale="10"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93406A6D-8438-4B0D-B5C6-DB2FF216313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Anexo 1</vt:lpstr>
      <vt:lpstr>Anexo 2</vt:lpstr>
      <vt:lpstr>Anexo 3</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ETUP III trim_2024</dc:title>
  <dc:subject/>
  <dc:creator>DANE</dc:creator>
  <cp:keywords>Anexos-ETUP-III trim_2024</cp:keywords>
  <dc:description/>
  <cp:lastModifiedBy>Martha Helena Sanchez Fernandez</cp:lastModifiedBy>
  <cp:revision/>
  <dcterms:created xsi:type="dcterms:W3CDTF">2007-01-25T17:17:56Z</dcterms:created>
  <dcterms:modified xsi:type="dcterms:W3CDTF">2024-11-13T15:04:03Z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