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TUP/Productos/2025/II trimestre/"/>
    </mc:Choice>
  </mc:AlternateContent>
  <xr:revisionPtr revIDLastSave="19" documentId="13_ncr:1_{1CD7B764-95DA-42F6-9778-9825949F3A85}" xr6:coauthVersionLast="47" xr6:coauthVersionMax="47" xr10:uidLastSave="{5799F8C2-8501-4C30-9340-3678B529F08D}"/>
  <bookViews>
    <workbookView xWindow="-120" yWindow="-120" windowWidth="29040" windowHeight="15720" tabRatio="815" xr2:uid="{00000000-000D-0000-FFFF-FFFF00000000}"/>
  </bookViews>
  <sheets>
    <sheet name="Índice" sheetId="519" r:id="rId1"/>
    <sheet name="1.1 V.A Mov.parque.auto" sheetId="522" r:id="rId2"/>
    <sheet name="1.2 V.T Mov.parque.auto" sheetId="525" r:id="rId3"/>
    <sheet name="1.3 V.A.C Mov.parque.auto" sheetId="526" r:id="rId4"/>
    <sheet name="1.4 V.12M Mov.parque.auto" sheetId="527" r:id="rId5"/>
    <sheet name="2.1 V.A Mov.tradicional" sheetId="523" r:id="rId6"/>
    <sheet name="2.2 V.T Mov.tradicional" sheetId="528" r:id="rId7"/>
    <sheet name="2.3 V.A.C Mov.tradicional" sheetId="529" r:id="rId8"/>
    <sheet name="2.4 V.12M Mov.tradicional" sheetId="530" r:id="rId9"/>
    <sheet name="3.1 V.A Mov.integrados" sheetId="524" r:id="rId10"/>
    <sheet name="3.2 V.T Mov.integrados" sheetId="531" r:id="rId11"/>
    <sheet name="3.3 V.A.C Mov.integrados" sheetId="532" r:id="rId12"/>
    <sheet name="3.4 V.12M Mov.integrados" sheetId="533" r:id="rId1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533" l="1"/>
  <c r="A62" i="532"/>
  <c r="A62" i="531"/>
  <c r="A62" i="524"/>
  <c r="A98" i="530"/>
  <c r="A98" i="529"/>
  <c r="A98" i="528"/>
  <c r="A98" i="523"/>
  <c r="A50" i="527"/>
  <c r="A50" i="526"/>
  <c r="A50" i="52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F297D4-D0D2-4316-BDA2-6FD3B4E70425}" keepAlive="1" name="TRIMESTRAL ETUP" type="5" refreshedVersion="8" background="1">
    <dbPr connection="Provider=MSOLAP.8;Integrated Security=ClaimsToken;Persist Security Info=True;Initial Catalog=sobe_wowvirtualserver-d3a42f84-ee81-4ccc-bf75-e8e042572825;Data Source=pbiazure://api.powerbi.com;MDX Compatibility=1;Safety Options=2;MDX Missing Member Mode=Error;Identity Provider=https://login.microsoftonline.com/common, https://analysis.windows.net/powerbi/api, 929d0ec0-7a41-4b1e-bc7c-b754a28bddcc;Catalog Rebound=True;Update Isolation Level=2" command="Model" commandType="1"/>
    <olapPr rowDrillCount="1000"/>
  </connection>
</connections>
</file>

<file path=xl/sharedStrings.xml><?xml version="1.0" encoding="utf-8"?>
<sst xmlns="http://schemas.openxmlformats.org/spreadsheetml/2006/main" count="1098" uniqueCount="180">
  <si>
    <t>ENCUESTA DE TRANSPORTE URBANO DE PASAJEROS - ETUP</t>
  </si>
  <si>
    <t>Áreas Metropolitanas y Ciudades</t>
  </si>
  <si>
    <t>Promedio mensual de vehículos afiliados</t>
  </si>
  <si>
    <t>Promedio mensual  de vehículos en servicio</t>
  </si>
  <si>
    <t>Total pasajeros transportados (miles)</t>
  </si>
  <si>
    <t>Variación anual</t>
  </si>
  <si>
    <t>Total general</t>
  </si>
  <si>
    <r>
      <t>Área Metropolitana de Barranquilla</t>
    </r>
    <r>
      <rPr>
        <vertAlign val="superscript"/>
        <sz val="9"/>
        <rFont val="Segoe UI"/>
        <family val="2"/>
      </rPr>
      <t>1</t>
    </r>
  </si>
  <si>
    <r>
      <t>Área Metropolitana de Bogotá</t>
    </r>
    <r>
      <rPr>
        <vertAlign val="superscript"/>
        <sz val="9"/>
        <rFont val="Segoe UI"/>
        <family val="2"/>
      </rPr>
      <t>2</t>
    </r>
  </si>
  <si>
    <r>
      <t>Área Metropolitana de Bucaramanga</t>
    </r>
    <r>
      <rPr>
        <vertAlign val="superscript"/>
        <sz val="9"/>
        <rFont val="Segoe UI"/>
        <family val="2"/>
      </rPr>
      <t>3</t>
    </r>
  </si>
  <si>
    <r>
      <t>Área Metropolitana de Cali</t>
    </r>
    <r>
      <rPr>
        <vertAlign val="superscript"/>
        <sz val="9"/>
        <rFont val="Segoe UI"/>
        <family val="2"/>
      </rPr>
      <t>4</t>
    </r>
  </si>
  <si>
    <r>
      <t>Área Metropolitana de Cúcuta</t>
    </r>
    <r>
      <rPr>
        <vertAlign val="superscript"/>
        <sz val="9"/>
        <rFont val="Segoe UI"/>
        <family val="2"/>
      </rPr>
      <t>5</t>
    </r>
  </si>
  <si>
    <r>
      <t>Área Metropolitana de Manizales</t>
    </r>
    <r>
      <rPr>
        <vertAlign val="superscript"/>
        <sz val="9"/>
        <rFont val="Segoe UI"/>
        <family val="2"/>
      </rPr>
      <t>6</t>
    </r>
  </si>
  <si>
    <t>Armenia</t>
  </si>
  <si>
    <t>Cartagena</t>
  </si>
  <si>
    <t>Florencia</t>
  </si>
  <si>
    <t>Ibagué</t>
  </si>
  <si>
    <t>Montería</t>
  </si>
  <si>
    <t>Neiva</t>
  </si>
  <si>
    <t>Pasto</t>
  </si>
  <si>
    <t>Popayán</t>
  </si>
  <si>
    <t>Quibdó</t>
  </si>
  <si>
    <t>Santa Marta</t>
  </si>
  <si>
    <t>Sincelejo**</t>
  </si>
  <si>
    <t>Sincelejo</t>
  </si>
  <si>
    <t>Tunja</t>
  </si>
  <si>
    <t>Valledupar</t>
  </si>
  <si>
    <t>Villavicencio</t>
  </si>
  <si>
    <t>** Para el dominio geográfico en el periodo de estudio no se presentó oferta del servicio.</t>
  </si>
  <si>
    <t>/ No puede calcularse variación por no registrarse valor en el periodo base.</t>
  </si>
  <si>
    <r>
      <rPr>
        <b/>
        <sz val="8"/>
        <color indexed="8"/>
        <rFont val="Segoe UI"/>
        <family val="2"/>
      </rPr>
      <t xml:space="preserve">Fuente: </t>
    </r>
    <r>
      <rPr>
        <sz val="8"/>
        <color indexed="8"/>
        <rFont val="Segoe UI"/>
        <family val="2"/>
      </rPr>
      <t>DANE, ETUP</t>
    </r>
  </si>
  <si>
    <r>
      <rPr>
        <vertAlign val="superscript"/>
        <sz val="8"/>
        <color indexed="8"/>
        <rFont val="Segoe UI"/>
        <family val="2"/>
      </rPr>
      <t xml:space="preserve">1 </t>
    </r>
    <r>
      <rPr>
        <sz val="8"/>
        <color indexed="8"/>
        <rFont val="Segoe UI"/>
        <family val="2"/>
      </rPr>
      <t>Barranquilla, Malambo y Soledad.</t>
    </r>
  </si>
  <si>
    <r>
      <rPr>
        <vertAlign val="superscript"/>
        <sz val="8"/>
        <color indexed="8"/>
        <rFont val="Segoe UI"/>
        <family val="2"/>
      </rPr>
      <t>2</t>
    </r>
    <r>
      <rPr>
        <sz val="8"/>
        <color indexed="8"/>
        <rFont val="Segoe UI"/>
        <family val="2"/>
      </rPr>
      <t xml:space="preserve"> Bogotá y los municipios de Cundinamarca: Cajicá, Cota, Chía, Funza, Gachancipá, Madrid, Mosquera, Sibaté, Soacha, Tabio, Tenjo, Tocancipá y Zipaquirá.</t>
    </r>
  </si>
  <si>
    <r>
      <rPr>
        <vertAlign val="superscript"/>
        <sz val="8"/>
        <color indexed="8"/>
        <rFont val="Segoe UI"/>
        <family val="2"/>
      </rPr>
      <t>3</t>
    </r>
    <r>
      <rPr>
        <sz val="8"/>
        <color indexed="8"/>
        <rFont val="Segoe UI"/>
        <family val="2"/>
      </rPr>
      <t xml:space="preserve"> Bucaramanga, Floridablanca, Girón y Piedecuesta</t>
    </r>
  </si>
  <si>
    <r>
      <rPr>
        <vertAlign val="superscript"/>
        <sz val="8"/>
        <color indexed="8"/>
        <rFont val="Segoe UI"/>
        <family val="2"/>
      </rPr>
      <t xml:space="preserve">4 </t>
    </r>
    <r>
      <rPr>
        <sz val="8"/>
        <color indexed="8"/>
        <rFont val="Segoe UI"/>
        <family val="2"/>
      </rPr>
      <t xml:space="preserve">Cali, Jamundí, Palmira y Yumbo. </t>
    </r>
  </si>
  <si>
    <r>
      <rPr>
        <vertAlign val="superscript"/>
        <sz val="8"/>
        <color indexed="8"/>
        <rFont val="Segoe UI"/>
        <family val="2"/>
      </rPr>
      <t>5</t>
    </r>
    <r>
      <rPr>
        <sz val="8"/>
        <color indexed="8"/>
        <rFont val="Segoe UI"/>
        <family val="2"/>
      </rPr>
      <t xml:space="preserve"> Cúcuta, Los Patíos y Villa del Rosario. </t>
    </r>
  </si>
  <si>
    <r>
      <rPr>
        <vertAlign val="superscript"/>
        <sz val="8"/>
        <color indexed="8"/>
        <rFont val="Segoe UI"/>
        <family val="2"/>
      </rPr>
      <t>6</t>
    </r>
    <r>
      <rPr>
        <sz val="8"/>
        <color indexed="8"/>
        <rFont val="Segoe UI"/>
        <family val="2"/>
      </rPr>
      <t>. Manizales y Chinchiná.</t>
    </r>
  </si>
  <si>
    <r>
      <rPr>
        <vertAlign val="superscript"/>
        <sz val="8"/>
        <color indexed="8"/>
        <rFont val="Segoe UI"/>
        <family val="2"/>
      </rPr>
      <t>P:</t>
    </r>
    <r>
      <rPr>
        <sz val="8"/>
        <color indexed="8"/>
        <rFont val="Segoe UI"/>
        <family val="2"/>
      </rPr>
      <t xml:space="preserve"> Cifra provisional.</t>
    </r>
  </si>
  <si>
    <r>
      <rPr>
        <b/>
        <sz val="8"/>
        <rFont val="Segoe UI"/>
        <family val="2"/>
      </rPr>
      <t>Fuente:</t>
    </r>
    <r>
      <rPr>
        <sz val="8"/>
        <rFont val="Segoe UI"/>
        <family val="2"/>
      </rPr>
      <t xml:space="preserve"> DANE, ETUP</t>
    </r>
  </si>
  <si>
    <r>
      <rPr>
        <vertAlign val="superscript"/>
        <sz val="8"/>
        <color indexed="8"/>
        <rFont val="Segoe UI"/>
        <family val="2"/>
      </rPr>
      <t xml:space="preserve">5 </t>
    </r>
    <r>
      <rPr>
        <sz val="8"/>
        <color indexed="8"/>
        <rFont val="Segoe UI"/>
        <family val="2"/>
      </rPr>
      <t xml:space="preserve">Cúcuta, Los Patíos y Villa del Rosario. </t>
    </r>
  </si>
  <si>
    <t>Total transporte tradicional</t>
  </si>
  <si>
    <t xml:space="preserve">Buses </t>
  </si>
  <si>
    <t>Busetas</t>
  </si>
  <si>
    <t>Microbuses-Colectivos</t>
  </si>
  <si>
    <r>
      <t>Área Metropolitana de Barranquilla</t>
    </r>
    <r>
      <rPr>
        <b/>
        <vertAlign val="superscript"/>
        <sz val="9"/>
        <rFont val="Segoe UI"/>
        <family val="2"/>
      </rPr>
      <t>1</t>
    </r>
  </si>
  <si>
    <r>
      <t>Área Metropolitana de Bogotá</t>
    </r>
    <r>
      <rPr>
        <b/>
        <vertAlign val="superscript"/>
        <sz val="9"/>
        <rFont val="Segoe UI"/>
        <family val="2"/>
      </rPr>
      <t>2</t>
    </r>
  </si>
  <si>
    <r>
      <t>Área Metropolitana de Bucaramanga</t>
    </r>
    <r>
      <rPr>
        <b/>
        <vertAlign val="superscript"/>
        <sz val="9"/>
        <rFont val="Segoe UI"/>
        <family val="2"/>
      </rPr>
      <t>3</t>
    </r>
  </si>
  <si>
    <r>
      <t>Área Metropolitana de Cali</t>
    </r>
    <r>
      <rPr>
        <b/>
        <vertAlign val="superscript"/>
        <sz val="9"/>
        <rFont val="Segoe UI"/>
        <family val="2"/>
      </rPr>
      <t>4</t>
    </r>
  </si>
  <si>
    <r>
      <t>Área Metropolitana de Cúcuta</t>
    </r>
    <r>
      <rPr>
        <b/>
        <vertAlign val="superscript"/>
        <sz val="9"/>
        <rFont val="Segoe UI"/>
        <family val="2"/>
      </rPr>
      <t>5</t>
    </r>
  </si>
  <si>
    <r>
      <t>Área Metropolitana de Manizales</t>
    </r>
    <r>
      <rPr>
        <b/>
        <vertAlign val="superscript"/>
        <sz val="9"/>
        <rFont val="Segoe UI"/>
        <family val="2"/>
      </rPr>
      <t>6</t>
    </r>
  </si>
  <si>
    <r>
      <t xml:space="preserve">Fuente: </t>
    </r>
    <r>
      <rPr>
        <sz val="8"/>
        <color indexed="8"/>
        <rFont val="Segoe UI"/>
        <family val="2"/>
      </rPr>
      <t>DANE, ETUP</t>
    </r>
  </si>
  <si>
    <t>Total SITM, Metro y Cable</t>
  </si>
  <si>
    <t>SITM Alimentador</t>
  </si>
  <si>
    <t>SITM Padrón</t>
  </si>
  <si>
    <t>SITM Troncal</t>
  </si>
  <si>
    <t>SITM Zonal y Complementario</t>
  </si>
  <si>
    <t>SITM Cable***</t>
  </si>
  <si>
    <t>Área Metropolitana de Bucaramanga</t>
  </si>
  <si>
    <r>
      <t>Área Metropolitana de Cali</t>
    </r>
    <r>
      <rPr>
        <b/>
        <vertAlign val="superscript"/>
        <sz val="9"/>
        <rFont val="Segoe UI"/>
        <family val="2"/>
      </rPr>
      <t>3</t>
    </r>
  </si>
  <si>
    <t>Cable</t>
  </si>
  <si>
    <t xml:space="preserve">SITM Padrón y Complementario naranja </t>
  </si>
  <si>
    <t>Área Metropolitana de Manizales</t>
  </si>
  <si>
    <t>Metro</t>
  </si>
  <si>
    <t>Tranvía de Ayacucho</t>
  </si>
  <si>
    <t>³ El SITM Padrón y complementario naranja muestra la información agregada para estos dos tipos de vehículos, ya que por la dinámica del sistema no es posible desagregarla.</t>
  </si>
  <si>
    <t xml:space="preserve">  Se aclara que los complementarios naranja fueron retirados de servicio desde junio de 2014.</t>
  </si>
  <si>
    <t>***  TransMiCable fue inaugurado el 27 de diciembre de 2018 e inició operaciones el 29 de diciembre del mismo año.</t>
  </si>
  <si>
    <t>Buses*</t>
  </si>
  <si>
    <t>Variación año corrido</t>
  </si>
  <si>
    <t>Variación doce meses</t>
  </si>
  <si>
    <t>Buses</t>
  </si>
  <si>
    <t>Variación trimestral</t>
  </si>
  <si>
    <t>* Por reserva estadística se agrega el tipo de vehículo padrón.</t>
  </si>
  <si>
    <t>ANEXO ESTADÍSTICO</t>
  </si>
  <si>
    <t>inicio</t>
  </si>
  <si>
    <t>Variación anual = ((Valor mes año actual-valor mes año anterior)/(valor mes año anterior))*100</t>
  </si>
  <si>
    <t>Variación trimestral = ((Valor mes año actual-valor mes anterior año actual)/(valor mes anterior año actual))*100</t>
  </si>
  <si>
    <t>Variación año corrido=((valor de los meses transcurridos del año de referencia-valor de los mismos meses transcurridos del año anterior)/(valor de los meses transcurridos del año anterior))*100</t>
  </si>
  <si>
    <t>Variación acumulado doce meses: variación porcentual calculada entre los últimos 12 meses hasta el mes de referencia y el mismo período del año anterior</t>
  </si>
  <si>
    <t>* Incluye los Sistemas Integrados de Transporte Masivo y el transporte tradicional</t>
  </si>
  <si>
    <r>
      <t>Área Metropolitana del Valle de Aburrá (Medellín)</t>
    </r>
    <r>
      <rPr>
        <vertAlign val="superscript"/>
        <sz val="9"/>
        <rFont val="Segoe UI"/>
        <family val="2"/>
      </rPr>
      <t>7</t>
    </r>
  </si>
  <si>
    <r>
      <t>Área Metropolitana Centro de Occidente (Pereira)</t>
    </r>
    <r>
      <rPr>
        <vertAlign val="superscript"/>
        <sz val="9"/>
        <rFont val="Segoe UI"/>
        <family val="2"/>
      </rPr>
      <t>8</t>
    </r>
  </si>
  <si>
    <r>
      <t>Área Metropolitana del Valle de Aburrá (Medellín)</t>
    </r>
    <r>
      <rPr>
        <b/>
        <vertAlign val="superscript"/>
        <sz val="9"/>
        <rFont val="Segoe UI"/>
        <family val="2"/>
      </rPr>
      <t>7</t>
    </r>
  </si>
  <si>
    <r>
      <t>Área Metropolitana Centro de Occidente (Pereira)</t>
    </r>
    <r>
      <rPr>
        <b/>
        <vertAlign val="superscript"/>
        <sz val="9"/>
        <rFont val="Segoe UI"/>
        <family val="2"/>
      </rPr>
      <t>8</t>
    </r>
  </si>
  <si>
    <r>
      <t>SITM</t>
    </r>
    <r>
      <rPr>
        <vertAlign val="superscript"/>
        <sz val="9"/>
        <rFont val="Segoe UI"/>
        <family val="2"/>
      </rPr>
      <t>5</t>
    </r>
  </si>
  <si>
    <r>
      <t>Cable</t>
    </r>
    <r>
      <rPr>
        <vertAlign val="superscript"/>
        <sz val="9"/>
        <rFont val="Segoe UI"/>
        <family val="2"/>
      </rPr>
      <t>7</t>
    </r>
  </si>
  <si>
    <r>
      <t>Área Metropolitana del Valle de Aburrá (Medellín)</t>
    </r>
    <r>
      <rPr>
        <b/>
        <vertAlign val="superscript"/>
        <sz val="9"/>
        <rFont val="Segoe UI"/>
        <family val="2"/>
      </rPr>
      <t>4</t>
    </r>
  </si>
  <si>
    <r>
      <t>Área Metropolitana Centro de Occidente (Pereira)</t>
    </r>
    <r>
      <rPr>
        <b/>
        <vertAlign val="superscript"/>
        <sz val="9"/>
        <rFont val="Segoe UI"/>
        <family val="2"/>
      </rPr>
      <t>6</t>
    </r>
  </si>
  <si>
    <t>8.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</si>
  <si>
    <t>7.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</si>
  <si>
    <t>Variación trimestral.</t>
  </si>
  <si>
    <r>
      <rPr>
        <sz val="8"/>
        <color indexed="8"/>
        <rFont val="Segoe UI"/>
        <family val="2"/>
      </rPr>
      <t>² Incluye pasajeros transportados en buses alimentadores para Transmilenio en Bogotá. Los pasajeros movilizados en padrón no se desagregan debido a que por efecto de la operación del sistema se encuentran contabilizados en troncal.</t>
    </r>
  </si>
  <si>
    <r>
      <rPr>
        <vertAlign val="superscript"/>
        <sz val="8"/>
        <rFont val="Segoe UI"/>
        <family val="2"/>
      </rPr>
      <t>5</t>
    </r>
    <r>
      <rPr>
        <sz val="8"/>
        <rFont val="Segoe UI"/>
        <family val="2"/>
      </rPr>
      <t xml:space="preserve"> Corresponde a los pasajeros movilizados en alimentador, padrón y troncal</t>
    </r>
  </si>
  <si>
    <r>
      <rPr>
        <vertAlign val="superscript"/>
        <sz val="8"/>
        <rFont val="Segoe UI"/>
        <family val="2"/>
      </rPr>
      <t>7</t>
    </r>
    <r>
      <rPr>
        <sz val="8"/>
        <rFont val="Segoe UI"/>
        <family val="2"/>
      </rPr>
      <t xml:space="preserve"> El  Megacable de Pereira fue inaugurado el 30 de agosto del 2021 e inició la prestación del servicio el 20 de septiembre del 2021.</t>
    </r>
  </si>
  <si>
    <r>
      <rPr>
        <sz val="8"/>
        <color indexed="8"/>
        <rFont val="Segoe UI"/>
        <family val="2"/>
      </rPr>
      <t>¹ Corresponde al total de pasajeros movilizados en alimentador, padrón y troncal. Se totaliza el número de pasajeros debido a que se puede subestimar al desagregarlo.</t>
    </r>
  </si>
  <si>
    <r>
      <t>Armenia</t>
    </r>
    <r>
      <rPr>
        <b/>
        <vertAlign val="superscript"/>
        <sz val="9"/>
        <rFont val="Segoe UI"/>
        <family val="2"/>
      </rPr>
      <t>9</t>
    </r>
  </si>
  <si>
    <r>
      <t>Busetas</t>
    </r>
    <r>
      <rPr>
        <vertAlign val="superscript"/>
        <sz val="9"/>
        <rFont val="Segoe UI"/>
        <family val="2"/>
      </rPr>
      <t>10</t>
    </r>
  </si>
  <si>
    <r>
      <t>Florencia</t>
    </r>
    <r>
      <rPr>
        <b/>
        <vertAlign val="superscript"/>
        <sz val="9"/>
        <rFont val="Segoe UI"/>
        <family val="2"/>
      </rPr>
      <t>11</t>
    </r>
  </si>
  <si>
    <r>
      <t>Busetas</t>
    </r>
    <r>
      <rPr>
        <vertAlign val="superscript"/>
        <sz val="9"/>
        <rFont val="Segoe UI"/>
        <family val="2"/>
      </rPr>
      <t>12</t>
    </r>
  </si>
  <si>
    <r>
      <t>Neiva</t>
    </r>
    <r>
      <rPr>
        <b/>
        <vertAlign val="superscript"/>
        <sz val="9"/>
        <rFont val="Segoe UI"/>
        <family val="2"/>
      </rPr>
      <t>13</t>
    </r>
  </si>
  <si>
    <r>
      <t>Quibdó</t>
    </r>
    <r>
      <rPr>
        <b/>
        <vertAlign val="superscript"/>
        <sz val="9"/>
        <rFont val="Segoe UI"/>
        <family val="2"/>
      </rPr>
      <t>14</t>
    </r>
  </si>
  <si>
    <r>
      <t>Tunja</t>
    </r>
    <r>
      <rPr>
        <b/>
        <vertAlign val="superscript"/>
        <sz val="9"/>
        <rFont val="Segoe UI"/>
        <family val="2"/>
      </rPr>
      <t>15</t>
    </r>
  </si>
  <si>
    <r>
      <t>Valledupar</t>
    </r>
    <r>
      <rPr>
        <b/>
        <vertAlign val="superscript"/>
        <sz val="9"/>
        <rFont val="Segoe UI"/>
        <family val="2"/>
      </rPr>
      <t>16</t>
    </r>
  </si>
  <si>
    <t>* Incluye los Sistemas Integrados de Transporte Masivo y el transporte tradicional.</t>
  </si>
  <si>
    <r>
      <rPr>
        <vertAlign val="superscript"/>
        <sz val="8"/>
        <color indexed="8"/>
        <rFont val="Segoe UI"/>
        <family val="2"/>
      </rPr>
      <t>3</t>
    </r>
    <r>
      <rPr>
        <sz val="8"/>
        <color indexed="8"/>
        <rFont val="Segoe UI"/>
        <family val="2"/>
      </rPr>
      <t xml:space="preserve"> Bucaramanga, Floridablanca, Girón y Piedecuesta</t>
    </r>
    <r>
      <rPr>
        <sz val="8"/>
        <color theme="1"/>
        <rFont val="Segoe UI"/>
        <family val="2"/>
      </rPr>
      <t>.</t>
    </r>
  </si>
  <si>
    <r>
      <rPr>
        <vertAlign val="superscript"/>
        <sz val="8"/>
        <color indexed="8"/>
        <rFont val="Segoe UI"/>
        <family val="2"/>
      </rPr>
      <t>6</t>
    </r>
    <r>
      <rPr>
        <sz val="8"/>
        <color indexed="8"/>
        <rFont val="Segoe UI"/>
        <family val="2"/>
      </rPr>
      <t xml:space="preserve"> Manizales y Chinchiná.</t>
    </r>
  </si>
  <si>
    <r>
      <rPr>
        <vertAlign val="superscript"/>
        <sz val="8"/>
        <color rgb="FF000000"/>
        <rFont val="Segoe UI"/>
        <family val="2"/>
      </rPr>
      <t>7</t>
    </r>
    <r>
      <rPr>
        <sz val="8"/>
        <color indexed="8"/>
        <rFont val="Segoe UI"/>
        <family val="2"/>
      </rPr>
      <t xml:space="preserve">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r>
  </si>
  <si>
    <r>
      <rPr>
        <vertAlign val="superscript"/>
        <sz val="8"/>
        <color rgb="FF000000"/>
        <rFont val="Segoe UI"/>
        <family val="2"/>
      </rPr>
      <t>8</t>
    </r>
    <r>
      <rPr>
        <sz val="8"/>
        <color indexed="8"/>
        <rFont val="Segoe UI"/>
        <family val="2"/>
      </rPr>
      <t xml:space="preserve">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r>
  </si>
  <si>
    <r>
      <rPr>
        <vertAlign val="superscript"/>
        <sz val="8"/>
        <color rgb="FF000000"/>
        <rFont val="Segoe UI"/>
        <family val="2"/>
      </rPr>
      <t xml:space="preserve">7 </t>
    </r>
    <r>
      <rPr>
        <sz val="8"/>
        <color indexed="8"/>
        <rFont val="Segoe UI"/>
        <family val="2"/>
      </rPr>
      <t xml:space="preserve">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r>
  </si>
  <si>
    <r>
      <rPr>
        <vertAlign val="superscript"/>
        <sz val="8"/>
        <color rgb="FF000000"/>
        <rFont val="Segoe UI"/>
        <family val="2"/>
      </rPr>
      <t>9</t>
    </r>
    <r>
      <rPr>
        <sz val="8"/>
        <color indexed="8"/>
        <rFont val="Segoe UI"/>
        <family val="2"/>
      </rPr>
      <t xml:space="preserve">  Por reserva estadística se agregan los siguientes tipos de vehículos:  buses y microbuses-colectivos.</t>
    </r>
  </si>
  <si>
    <r>
      <rPr>
        <vertAlign val="superscript"/>
        <sz val="8"/>
        <color rgb="FF000000"/>
        <rFont val="Segoe UI"/>
        <family val="2"/>
      </rPr>
      <t>10</t>
    </r>
    <r>
      <rPr>
        <sz val="8"/>
        <color indexed="8"/>
        <rFont val="Segoe UI"/>
        <family val="2"/>
      </rPr>
      <t xml:space="preserve"> Por reserva estadística se agrega el tipo de vehículo microbuses-colectivo.</t>
    </r>
  </si>
  <si>
    <r>
      <rPr>
        <vertAlign val="superscript"/>
        <sz val="8"/>
        <color rgb="FF000000"/>
        <rFont val="Segoe UI"/>
        <family val="2"/>
      </rPr>
      <t>11</t>
    </r>
    <r>
      <rPr>
        <sz val="8"/>
        <color indexed="8"/>
        <rFont val="Segoe UI"/>
        <family val="2"/>
      </rPr>
      <t xml:space="preserve">  Por reserva estadística se agregan los siguientes tipos de vehículos:  busetas y microbuses-colectivos.</t>
    </r>
  </si>
  <si>
    <r>
      <rPr>
        <vertAlign val="superscript"/>
        <sz val="8"/>
        <color rgb="FF000000"/>
        <rFont val="Segoe UI"/>
        <family val="2"/>
      </rPr>
      <t>12</t>
    </r>
    <r>
      <rPr>
        <sz val="8"/>
        <color indexed="8"/>
        <rFont val="Segoe UI"/>
        <family val="2"/>
      </rPr>
      <t xml:space="preserve"> Por reserva estadística se agrega el tipo de vehículo microbuses-colectivo.</t>
    </r>
  </si>
  <si>
    <r>
      <rPr>
        <vertAlign val="superscript"/>
        <sz val="8"/>
        <color rgb="FF000000"/>
        <rFont val="Segoe UI"/>
        <family val="2"/>
      </rPr>
      <t>13</t>
    </r>
    <r>
      <rPr>
        <sz val="8"/>
        <color indexed="8"/>
        <rFont val="Segoe UI"/>
        <family val="2"/>
      </rPr>
      <t xml:space="preserve">  Por reserva estadística se agregan los siguientes tipos de vehículos:  busetas y microbuses-colectivos.</t>
    </r>
  </si>
  <si>
    <r>
      <rPr>
        <vertAlign val="superscript"/>
        <sz val="8"/>
        <color rgb="FF000000"/>
        <rFont val="Segoe UI"/>
        <family val="2"/>
      </rPr>
      <t>14</t>
    </r>
    <r>
      <rPr>
        <sz val="8"/>
        <color indexed="8"/>
        <rFont val="Segoe UI"/>
        <family val="2"/>
      </rPr>
      <t xml:space="preserve"> Por reserva estadística se agregan los siguientes tipos de vehículos:   bus y microbuses-colectivos.</t>
    </r>
  </si>
  <si>
    <r>
      <rPr>
        <vertAlign val="superscript"/>
        <sz val="8"/>
        <color rgb="FF000000"/>
        <rFont val="Segoe UI"/>
        <family val="2"/>
      </rPr>
      <t>15</t>
    </r>
    <r>
      <rPr>
        <sz val="8"/>
        <color indexed="8"/>
        <rFont val="Segoe UI"/>
        <family val="2"/>
      </rPr>
      <t xml:space="preserve"> Por reserva estadística se agregan los siguientes tipos de vehículos:   bus, busetas y microbuses-colectivos.</t>
    </r>
  </si>
  <si>
    <r>
      <rPr>
        <vertAlign val="superscript"/>
        <sz val="8"/>
        <color rgb="FF000000"/>
        <rFont val="Segoe UI"/>
        <family val="2"/>
      </rPr>
      <t>16</t>
    </r>
    <r>
      <rPr>
        <sz val="8"/>
        <color indexed="8"/>
        <rFont val="Segoe UI"/>
        <family val="2"/>
      </rPr>
      <t xml:space="preserve"> Por reserva estadística se agregan los siguientes tipos de vehículos:   bus, busetas y microbuses-colectivos.</t>
    </r>
  </si>
  <si>
    <r>
      <rPr>
        <vertAlign val="superscript"/>
        <sz val="8"/>
        <rFont val="Segoe UI"/>
        <family val="2"/>
      </rPr>
      <t xml:space="preserve">4 </t>
    </r>
    <r>
      <rPr>
        <sz val="8"/>
        <rFont val="Segoe UI"/>
        <family val="2"/>
      </rPr>
      <t>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r>
  </si>
  <si>
    <r>
      <rPr>
        <vertAlign val="superscript"/>
        <sz val="8"/>
        <rFont val="Segoe UI"/>
        <family val="2"/>
      </rPr>
      <t xml:space="preserve">6 </t>
    </r>
    <r>
      <rPr>
        <sz val="8"/>
        <rFont val="Segoe UI"/>
        <family val="2"/>
      </rPr>
      <t>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r>
  </si>
  <si>
    <r>
      <rPr>
        <vertAlign val="superscript"/>
        <sz val="8"/>
        <rFont val="Segoe UI"/>
        <family val="2"/>
      </rPr>
      <t>4</t>
    </r>
    <r>
      <rPr>
        <sz val="8"/>
        <rFont val="Segoe UI"/>
        <family val="2"/>
      </rPr>
      <t xml:space="preserve">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r>
  </si>
  <si>
    <r>
      <rPr>
        <vertAlign val="superscript"/>
        <sz val="8"/>
        <rFont val="Segoe UI"/>
        <family val="2"/>
      </rPr>
      <t>6</t>
    </r>
    <r>
      <rPr>
        <sz val="8"/>
        <rFont val="Segoe UI"/>
        <family val="2"/>
      </rPr>
      <t xml:space="preserve">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r>
  </si>
  <si>
    <r>
      <rPr>
        <vertAlign val="superscript"/>
        <sz val="8"/>
        <rFont val="Segoe UI"/>
        <family val="2"/>
      </rPr>
      <t xml:space="preserve">7 </t>
    </r>
    <r>
      <rPr>
        <sz val="8"/>
        <rFont val="Segoe UI"/>
        <family val="2"/>
      </rPr>
      <t>El  Megacable de Pereira fue inaugurado el 30 de agosto del 2021 e inició la prestación del servicio el 20 de septiembre del 2021.</t>
    </r>
  </si>
  <si>
    <t>Notas metodológicas:</t>
  </si>
  <si>
    <t>* Se agrega el tipo de vehículo padrón.</t>
  </si>
  <si>
    <t>9  Se agregan los siguientes tipos de vehículos:  buses y microbuses-colectivos.</t>
  </si>
  <si>
    <t>10 Se agrega el tipo de vehículo microbuses-colectivo.</t>
  </si>
  <si>
    <t>11  Se agregan los siguientes tipos de vehículos:  busetas y microbuses-colectivos.</t>
  </si>
  <si>
    <t>12 Se agrega el tipo de vehículo microbuses-colectivo.</t>
  </si>
  <si>
    <t>13  Se agregan los siguientes tipos de vehículos:  busetas y microbuses-colectivos.</t>
  </si>
  <si>
    <t>14 Se agregan los siguientes tipos de vehículos:   bus y microbuses-colectivos.</t>
  </si>
  <si>
    <t>15 Se agregan los siguientes tipos de vehículos:   bus, busetas y microbuses-colectivos.</t>
  </si>
  <si>
    <t>16 Se agregan los siguientes tipos de vehículos:   bus, busetas y microbuses-colectivos.</t>
  </si>
  <si>
    <t xml:space="preserve">¹ Corresponde al total de pasajeros movilizados en alimentador, padrón y troncal. </t>
  </si>
  <si>
    <t>³ El SITM Padrón y complementario naranja muestra la información agregada para estos dos tipos de vehículos.</t>
  </si>
  <si>
    <t>1.1</t>
  </si>
  <si>
    <t>1.2</t>
  </si>
  <si>
    <t>1.3</t>
  </si>
  <si>
    <t>1.4</t>
  </si>
  <si>
    <t>2.1</t>
  </si>
  <si>
    <t>2.2</t>
  </si>
  <si>
    <t>2.3</t>
  </si>
  <si>
    <t>2.4</t>
  </si>
  <si>
    <t>3.1</t>
  </si>
  <si>
    <t>3.2</t>
  </si>
  <si>
    <t>3.3</t>
  </si>
  <si>
    <t>3.4</t>
  </si>
  <si>
    <t xml:space="preserve">Movimiento del parque urbano automotor y pasajeros transportados, según áreas metropolitanas y ciudades, con sus variaciones anuales. </t>
  </si>
  <si>
    <t>Movimiento del parque urbano automotor y pasajeros transportados, según áreas metropolitanas y ciudades, con sus variaciones trimestrales.</t>
  </si>
  <si>
    <t>Movimiento del parque urbano automotor y pasajeros transportados, según áreas metropolitanas y ciudades, con sus variaciones año corrido.</t>
  </si>
  <si>
    <t>Movimiento del transporte tradicional, según áreas metropolitanas, ciudades y nivel de servicio, con sus variaciones anuales.</t>
  </si>
  <si>
    <t>Movimiento del transporte tradicional, según áreas metropolitanas, ciudades y nivel de servicio, con sus variaciones trimestrales.</t>
  </si>
  <si>
    <t>Movimiento del transporte tradicional, según áreas metropolitanas, ciudades y nivel de servicio, con sus variaciones año corrido.</t>
  </si>
  <si>
    <t>Movimiento del transporte tradicional, según áreas metropolitanas, ciudades y nivel de servicio, con sus variaciones 12 meses.</t>
  </si>
  <si>
    <t>Movimiento de Sistemas Integrados de Transporte Masivo, Metro y Cable, según áreas metropolitanas, ciudades y nivel de servicio, con sus variaciones anuales.</t>
  </si>
  <si>
    <t>Movimiento de Sistemas Integrados de Transporte Masivo, Metro y Cable, según áreas metropolitanas, ciudades y nivel de servicio, con sus variaciones trimestrales.</t>
  </si>
  <si>
    <t xml:space="preserve">Movimiento de Sistemas Integrados de Transporte Masivo, Metro y Cable, según áreas metropolitanas, ciudades y nivel de servicio, con sus variaciones año corrido. </t>
  </si>
  <si>
    <t>Movimiento de Sistemas Integrados de Transporte Masivo, Metro y Cable, según áreas metropolitanas, ciudades y nivel de servicio, con sus variaciones 12 meses.</t>
  </si>
  <si>
    <r>
      <t>2025</t>
    </r>
    <r>
      <rPr>
        <b/>
        <vertAlign val="superscript"/>
        <sz val="9"/>
        <rFont val="Segoe UI"/>
        <family val="2"/>
      </rPr>
      <t>p</t>
    </r>
  </si>
  <si>
    <r>
      <t>ENCUESTA DE TRANSPORTE URBANO DE PASAJEROS - ETUP
II  TRIMESTRE 2025</t>
    </r>
    <r>
      <rPr>
        <b/>
        <vertAlign val="superscript"/>
        <sz val="12"/>
        <color rgb="FF404040"/>
        <rFont val="Segoe UI"/>
        <family val="2"/>
      </rPr>
      <t>p</t>
    </r>
  </si>
  <si>
    <t>Fecha de publicación: 14 de agosto de 2025.</t>
  </si>
  <si>
    <t>Actualizado el 14 de agosto de 2025.</t>
  </si>
  <si>
    <t>I T 2025</t>
  </si>
  <si>
    <r>
      <t>II T 2025</t>
    </r>
    <r>
      <rPr>
        <b/>
        <vertAlign val="superscript"/>
        <sz val="9"/>
        <rFont val="Segoe UI"/>
        <family val="2"/>
      </rPr>
      <t>p</t>
    </r>
  </si>
  <si>
    <r>
      <t>ANEXO 3.2 Movimiento de Sistemas Integrados de Transporte Masivo y Metro según áreas metropolitanas, ciudades y nivel de servicio. 
I Trimestre 2025 - II Trimestre 2025</t>
    </r>
    <r>
      <rPr>
        <b/>
        <vertAlign val="superscript"/>
        <sz val="8"/>
        <rFont val="Segoe UI"/>
        <family val="2"/>
      </rPr>
      <t>p</t>
    </r>
    <r>
      <rPr>
        <b/>
        <sz val="8"/>
        <rFont val="Segoe UI"/>
        <family val="2"/>
      </rPr>
      <t xml:space="preserve">
Promedio mensual de vehículos afiliados y en servicio, total de pasajeros transportados y su variación trimestral.</t>
    </r>
  </si>
  <si>
    <r>
      <t>Anexo 1.2 Movimiento del parque urbano automotor y pasajeros transportados según áreas metropolitanas y ciudades*. 
I Trimestre 2025 - II Trimestre 2025</t>
    </r>
    <r>
      <rPr>
        <b/>
        <vertAlign val="superscript"/>
        <sz val="9"/>
        <rFont val="Segoe UI"/>
        <family val="2"/>
      </rPr>
      <t>p</t>
    </r>
    <r>
      <rPr>
        <b/>
        <sz val="9"/>
        <rFont val="Segoe UI"/>
        <family val="2"/>
      </rPr>
      <t xml:space="preserve">
Promedio mensual de vehículos afiliados y en servicio, total de pasajeros transportados y su variación trimestral.</t>
    </r>
  </si>
  <si>
    <t>**</t>
  </si>
  <si>
    <t>/</t>
  </si>
  <si>
    <t/>
  </si>
  <si>
    <t>Para la ciudad de Riohacha no se cuenta con información del Transporte Publico Colectivo (TPC) para el periodo de estudio.</t>
  </si>
  <si>
    <r>
      <t>Anexo 2.2 Movimiento del transporte tradicional según áreas metropolitanas, ciudades y nivel de servicio. 
I Trimestre 2025 - II Trimestre 2025</t>
    </r>
    <r>
      <rPr>
        <b/>
        <vertAlign val="superscript"/>
        <sz val="8"/>
        <rFont val="Segoe UI"/>
        <family val="2"/>
      </rPr>
      <t>p</t>
    </r>
    <r>
      <rPr>
        <b/>
        <sz val="8"/>
        <rFont val="Segoe UI"/>
        <family val="2"/>
      </rPr>
      <t xml:space="preserve">
Promedio mensual de vehículos afiliados y en servicio, total de pasajeros transportados y su variación trimestral.</t>
    </r>
  </si>
  <si>
    <r>
      <t>Anexo 1.3 Movimiento del parque urbano automotor y pasajeros transportados según áreas metropolitanas y ciudades*. 
II trimestre (2024 - 2025)</t>
    </r>
    <r>
      <rPr>
        <b/>
        <vertAlign val="superscript"/>
        <sz val="9"/>
        <rFont val="Segoe UI"/>
        <family val="2"/>
      </rPr>
      <t>p</t>
    </r>
    <r>
      <rPr>
        <b/>
        <sz val="9"/>
        <rFont val="Segoe UI"/>
        <family val="2"/>
      </rPr>
      <t xml:space="preserve">
Promedio mensual de vehículos afiliados y en servicio, total de pasajeros transportados y su variación año corrido.</t>
    </r>
  </si>
  <si>
    <r>
      <t>Anexo 1.4  Movimiento del parque urbano automotor y pasajeros transportados según áreas metropolitanas y ciudades*. 
II trimestre (2024 - 2025)</t>
    </r>
    <r>
      <rPr>
        <b/>
        <vertAlign val="superscript"/>
        <sz val="8"/>
        <rFont val="Segoe UI"/>
        <family val="2"/>
      </rPr>
      <t>p</t>
    </r>
    <r>
      <rPr>
        <b/>
        <sz val="8"/>
        <rFont val="Segoe UI"/>
        <family val="2"/>
      </rPr>
      <t xml:space="preserve">
Promedio mensual de vehículos afiliados y en servicio, total de pasajeros transportados y su variación doce meses.</t>
    </r>
  </si>
  <si>
    <r>
      <t>Anexo 2.1 Movimiento del transporte tradicional según áreas metropolitanas, ciudades y nivel de servicio.
II trimestre (2019 - 2025)</t>
    </r>
    <r>
      <rPr>
        <b/>
        <vertAlign val="superscript"/>
        <sz val="9"/>
        <rFont val="Segoe UI"/>
        <family val="2"/>
      </rPr>
      <t>p</t>
    </r>
    <r>
      <rPr>
        <b/>
        <sz val="9"/>
        <rFont val="Segoe UI"/>
        <family val="2"/>
      </rPr>
      <t xml:space="preserve">
Promedio mensual de vehículos afiliados y en servicio, total de pasajeros transportados y su variación anual.</t>
    </r>
  </si>
  <si>
    <r>
      <t>Anexo 2.3 Movimiento del transporte tradicional según áreas metropolitanas, ciudades y nivel de servicio. 
II trimestre (2024 - 2025)</t>
    </r>
    <r>
      <rPr>
        <b/>
        <vertAlign val="superscript"/>
        <sz val="8"/>
        <rFont val="Segoe UI"/>
        <family val="2"/>
      </rPr>
      <t>p</t>
    </r>
    <r>
      <rPr>
        <b/>
        <sz val="8"/>
        <rFont val="Segoe UI"/>
        <family val="2"/>
      </rPr>
      <t xml:space="preserve">
Promedio mensual de vehículos afiliados y en servicio, total de pasajeros transportados y su variación año corrido.</t>
    </r>
  </si>
  <si>
    <r>
      <t>Anexo 2.4 Movimiento del transporte tradicional según áreas metropolitanas, ciudades y nivel de servicio. 
II trimestre (2024 - 2025)</t>
    </r>
    <r>
      <rPr>
        <b/>
        <vertAlign val="superscript"/>
        <sz val="8"/>
        <rFont val="Segoe UI"/>
        <family val="2"/>
      </rPr>
      <t>p</t>
    </r>
    <r>
      <rPr>
        <b/>
        <sz val="8"/>
        <rFont val="Segoe UI"/>
        <family val="2"/>
      </rPr>
      <t xml:space="preserve">
Promedio mensual de vehículos afiliados y en servicio, total de pasajeros transportados y su variación doce meses.</t>
    </r>
  </si>
  <si>
    <r>
      <t>Anexo 3.1 Movimiento de Sistemas Integrados de Transporte Masivo, Metro y Cable según áreas metropolitanas, ciudades y nivel de servicio. 
 II trimestre (2019 - 2025)</t>
    </r>
    <r>
      <rPr>
        <b/>
        <vertAlign val="superscript"/>
        <sz val="9"/>
        <rFont val="Segoe UI"/>
        <family val="2"/>
      </rPr>
      <t>p</t>
    </r>
    <r>
      <rPr>
        <b/>
        <sz val="9"/>
        <rFont val="Segoe UI"/>
        <family val="2"/>
      </rPr>
      <t xml:space="preserve">
Promedio mensual de vehículos afiliados y en servicio, total de pasajeros transportados y su variación anual.</t>
    </r>
  </si>
  <si>
    <r>
      <t>ANEXO 3.3 Movimiento de Sistemas Integrados de Transporte Masivo y Metro según áreas metropolitanas, ciudades y nivel de servicio. 
II trimestre (2024 - 2025)</t>
    </r>
    <r>
      <rPr>
        <b/>
        <vertAlign val="superscript"/>
        <sz val="8"/>
        <rFont val="Segoe UI"/>
        <family val="2"/>
      </rPr>
      <t>p</t>
    </r>
    <r>
      <rPr>
        <b/>
        <sz val="8"/>
        <rFont val="Segoe UI"/>
        <family val="2"/>
      </rPr>
      <t xml:space="preserve">
Promedio mensual de vehículos afiliados y en servicio, total de pasajeros transportados y su variación año corrido.</t>
    </r>
  </si>
  <si>
    <r>
      <t>ANEXO 3.4 Movimiento de Sistemas Integrados de Transporte Masivo y Metro según áreas metropolitanas, ciudades y nivel de servicio. 
II trimestre (2024 - 2025)</t>
    </r>
    <r>
      <rPr>
        <b/>
        <vertAlign val="superscript"/>
        <sz val="8"/>
        <rFont val="Segoe UI"/>
        <family val="2"/>
      </rPr>
      <t>p</t>
    </r>
    <r>
      <rPr>
        <b/>
        <sz val="8"/>
        <rFont val="Segoe UI"/>
        <family val="2"/>
      </rPr>
      <t xml:space="preserve">
Promedio mensual de vehículos afiliados y en servicio, total de pasajeros transportados y su variación doce meses.</t>
    </r>
  </si>
  <si>
    <r>
      <t>Anexo 1.1 Movimiento del parque urbano automotor y pasajeros transportados según áreas metropolitanas y ciudades*.
II trimestre (2019 - 2025)</t>
    </r>
    <r>
      <rPr>
        <b/>
        <vertAlign val="superscript"/>
        <sz val="9"/>
        <rFont val="Segoe UI"/>
        <family val="2"/>
      </rPr>
      <t>p</t>
    </r>
    <r>
      <rPr>
        <b/>
        <sz val="9"/>
        <rFont val="Segoe UI"/>
        <family val="2"/>
      </rPr>
      <t xml:space="preserve">
Promedio mensual de vehículos afiliados y en servicio, total de pasajeros transportados y su variación anual.</t>
    </r>
  </si>
  <si>
    <t>Movimiento del parque urbano automotor y pasajeros transportados, según áreas metropolitanas y ciudades, con sus variaciones 12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</si>
</sst>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_-* #,##0.00\ [$€]_-;\-* #,##0.00\ [$€]_-;_-* &quot;-&quot;??\ [$€]_-;_-@_-"/>
    <numFmt numFmtId="167" formatCode="#,##0.0"/>
    <numFmt numFmtId="168" formatCode="0.0%"/>
    <numFmt numFmtId="169" formatCode="_-* #,##0_-;\-* #,##0_-;_-* &quot;-&quot;??_-;_-@_-"/>
    <numFmt numFmtId="170" formatCode="_-* #,##0.0_-;\-* #,##0.0_-;_-* &quot;-&quot;??_-;_-@_-"/>
    <numFmt numFmtId="171" formatCode="#,##0.000"/>
  </numFmts>
  <fonts count="49" x14ac:knownFonts="1">
    <font>
      <sz val="10"/>
      <name val="Arial"/>
    </font>
    <font>
      <sz val="10"/>
      <name val="Arial"/>
      <family val="2"/>
    </font>
    <font>
      <u/>
      <sz val="10"/>
      <color indexed="12"/>
      <name val="Arial"/>
      <family val="2"/>
    </font>
    <font>
      <sz val="8"/>
      <name val="Arial"/>
      <family val="2"/>
    </font>
    <font>
      <sz val="10"/>
      <name val="Arial"/>
      <family val="2"/>
    </font>
    <font>
      <sz val="10"/>
      <name val="Arial"/>
      <family val="2"/>
    </font>
    <font>
      <sz val="10"/>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u/>
      <sz val="11"/>
      <color indexed="12"/>
      <name val="Segoe U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0"/>
      <color theme="4" tint="-0.249977111117893"/>
      <name val="Segoe UI"/>
      <family val="2"/>
    </font>
    <font>
      <b/>
      <sz val="11"/>
      <color rgb="FFB6004B"/>
      <name val="Segoe UI"/>
      <family val="2"/>
    </font>
    <font>
      <sz val="11"/>
      <color rgb="FFB6004B"/>
      <name val="Segoe UI"/>
      <family val="2"/>
    </font>
    <font>
      <b/>
      <sz val="12"/>
      <color rgb="FF404040"/>
      <name val="Segoe UI"/>
      <family val="2"/>
    </font>
    <font>
      <b/>
      <sz val="14"/>
      <color theme="0"/>
      <name val="Segoe UI"/>
      <family val="2"/>
    </font>
    <font>
      <b/>
      <sz val="9"/>
      <color indexed="8"/>
      <name val="Segoe UI"/>
      <family val="2"/>
    </font>
    <font>
      <b/>
      <vertAlign val="superscript"/>
      <sz val="9"/>
      <name val="Segoe UI"/>
      <family val="2"/>
    </font>
    <font>
      <vertAlign val="superscript"/>
      <sz val="9"/>
      <name val="Segoe UI"/>
      <family val="2"/>
    </font>
    <font>
      <sz val="9"/>
      <color theme="1"/>
      <name val="Segoe UI"/>
      <family val="2"/>
    </font>
    <font>
      <b/>
      <sz val="9"/>
      <color indexed="8"/>
      <name val="Arial"/>
      <family val="2"/>
    </font>
    <font>
      <sz val="9"/>
      <name val="Arial"/>
      <family val="2"/>
    </font>
    <font>
      <b/>
      <sz val="9"/>
      <color theme="1"/>
      <name val="Segoe UI"/>
      <family val="2"/>
    </font>
    <font>
      <b/>
      <sz val="9"/>
      <name val="Arial"/>
      <family val="2"/>
    </font>
    <font>
      <u/>
      <sz val="9"/>
      <color indexed="12"/>
      <name val="Arial"/>
      <family val="2"/>
    </font>
    <font>
      <sz val="8"/>
      <color theme="1"/>
      <name val="Segoe UI"/>
      <family val="2"/>
    </font>
    <font>
      <b/>
      <sz val="8"/>
      <color indexed="8"/>
      <name val="Segoe UI"/>
      <family val="2"/>
    </font>
    <font>
      <sz val="8"/>
      <color indexed="8"/>
      <name val="Segoe UI"/>
      <family val="2"/>
    </font>
    <font>
      <vertAlign val="superscript"/>
      <sz val="8"/>
      <color indexed="8"/>
      <name val="Segoe UI"/>
      <family val="2"/>
    </font>
    <font>
      <b/>
      <sz val="8"/>
      <color theme="1"/>
      <name val="Segoe UI"/>
      <family val="2"/>
    </font>
    <font>
      <b/>
      <sz val="8"/>
      <color indexed="8"/>
      <name val="Arial"/>
      <family val="2"/>
    </font>
    <font>
      <sz val="9"/>
      <color theme="1"/>
      <name val="Calibri"/>
      <family val="2"/>
      <scheme val="minor"/>
    </font>
    <font>
      <b/>
      <sz val="9"/>
      <color theme="0"/>
      <name val="Segoe UI"/>
      <family val="2"/>
    </font>
    <font>
      <u/>
      <sz val="9"/>
      <color indexed="12"/>
      <name val="Segoe UI"/>
      <family val="2"/>
    </font>
    <font>
      <vertAlign val="superscript"/>
      <sz val="8"/>
      <name val="Segoe UI"/>
      <family val="2"/>
    </font>
    <font>
      <sz val="10"/>
      <name val="Arial"/>
      <family val="2"/>
    </font>
    <font>
      <sz val="10"/>
      <name val="Arial"/>
      <family val="2"/>
    </font>
    <font>
      <b/>
      <vertAlign val="superscript"/>
      <sz val="12"/>
      <color rgb="FF404040"/>
      <name val="Segoe UI"/>
      <family val="2"/>
    </font>
    <font>
      <u/>
      <sz val="8"/>
      <color indexed="12"/>
      <name val="Arial"/>
      <family val="2"/>
    </font>
    <font>
      <vertAlign val="superscript"/>
      <sz val="8"/>
      <color rgb="FF000000"/>
      <name val="Segoe UI"/>
      <family val="2"/>
    </font>
    <font>
      <b/>
      <vertAlign val="superscript"/>
      <sz val="8"/>
      <name val="Segoe UI"/>
      <family val="2"/>
    </font>
    <font>
      <sz val="11"/>
      <color rgb="FF000000"/>
      <name val="Calibri"/>
      <family val="2"/>
      <scheme val="minor"/>
    </font>
  </fonts>
  <fills count="10">
    <fill>
      <patternFill patternType="none"/>
    </fill>
    <fill>
      <patternFill patternType="gray125"/>
    </fill>
    <fill>
      <patternFill patternType="solid">
        <fgColor rgb="FFF2F2F2"/>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249977111117893"/>
        <bgColor indexed="64"/>
      </patternFill>
    </fill>
  </fills>
  <borders count="1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8">
    <xf numFmtId="0" fontId="0" fillId="0" borderId="0"/>
    <xf numFmtId="0" fontId="14" fillId="2" borderId="11" applyNumberFormat="0" applyAlignment="0" applyProtection="0"/>
    <xf numFmtId="166" fontId="1" fillId="0" borderId="0" applyFont="0" applyFill="0" applyBorder="0" applyAlignment="0" applyProtection="0"/>
    <xf numFmtId="166" fontId="4" fillId="0" borderId="0" applyFont="0" applyFill="0" applyBorder="0" applyAlignment="0" applyProtection="0"/>
    <xf numFmtId="0" fontId="2" fillId="0" borderId="0" applyNumberFormat="0" applyFill="0" applyBorder="0" applyAlignment="0" applyProtection="0">
      <alignment vertical="top"/>
      <protection locked="0"/>
    </xf>
    <xf numFmtId="164" fontId="5" fillId="0" borderId="0" applyFont="0" applyFill="0" applyBorder="0" applyAlignment="0" applyProtection="0"/>
    <xf numFmtId="0" fontId="15" fillId="3" borderId="0" applyNumberFormat="0" applyBorder="0" applyAlignment="0" applyProtection="0"/>
    <xf numFmtId="0" fontId="13" fillId="0" borderId="0"/>
    <xf numFmtId="0" fontId="13" fillId="4" borderId="12" applyNumberFormat="0" applyFont="0" applyAlignment="0" applyProtection="0"/>
    <xf numFmtId="9" fontId="4" fillId="0" borderId="0" applyFont="0" applyFill="0" applyBorder="0" applyAlignment="0" applyProtection="0"/>
    <xf numFmtId="9" fontId="5" fillId="0" borderId="0" applyFont="0" applyFill="0" applyBorder="0" applyAlignment="0" applyProtection="0"/>
    <xf numFmtId="0" fontId="16" fillId="2" borderId="13" applyNumberFormat="0" applyAlignment="0" applyProtection="0"/>
    <xf numFmtId="0" fontId="17" fillId="0" borderId="14" applyNumberFormat="0" applyFill="0" applyAlignment="0" applyProtection="0"/>
    <xf numFmtId="0" fontId="3" fillId="0" borderId="0"/>
    <xf numFmtId="0" fontId="4" fillId="0" borderId="0"/>
    <xf numFmtId="43" fontId="42" fillId="0" borderId="0" applyFont="0" applyFill="0" applyBorder="0" applyAlignment="0" applyProtection="0"/>
    <xf numFmtId="9" fontId="43" fillId="0" borderId="0" applyFont="0" applyFill="0" applyBorder="0" applyAlignment="0" applyProtection="0"/>
    <xf numFmtId="0" fontId="48" fillId="0" borderId="0"/>
  </cellStyleXfs>
  <cellXfs count="273">
    <xf numFmtId="0" fontId="0" fillId="0" borderId="0" xfId="0"/>
    <xf numFmtId="0" fontId="18" fillId="5" borderId="0" xfId="0" applyFont="1" applyFill="1" applyAlignment="1">
      <alignment horizontal="center"/>
    </xf>
    <xf numFmtId="0" fontId="6" fillId="5" borderId="0" xfId="0" applyFont="1" applyFill="1"/>
    <xf numFmtId="0" fontId="18" fillId="5" borderId="1" xfId="0" applyFont="1" applyFill="1" applyBorder="1"/>
    <xf numFmtId="0" fontId="19" fillId="5" borderId="2" xfId="0" applyFont="1" applyFill="1" applyBorder="1" applyAlignment="1">
      <alignment horizontal="right" vertical="center"/>
    </xf>
    <xf numFmtId="0" fontId="7" fillId="5" borderId="0" xfId="0" applyFont="1" applyFill="1" applyAlignment="1">
      <alignment vertical="center"/>
    </xf>
    <xf numFmtId="0" fontId="7" fillId="5" borderId="3" xfId="0" applyFont="1" applyFill="1" applyBorder="1" applyAlignment="1">
      <alignment vertical="center"/>
    </xf>
    <xf numFmtId="0" fontId="20" fillId="5" borderId="4" xfId="0" applyFont="1" applyFill="1" applyBorder="1" applyAlignment="1">
      <alignment horizontal="right" vertical="center"/>
    </xf>
    <xf numFmtId="0" fontId="7" fillId="5" borderId="1" xfId="0" applyFont="1" applyFill="1" applyBorder="1" applyAlignment="1">
      <alignment vertical="center"/>
    </xf>
    <xf numFmtId="0" fontId="7" fillId="5" borderId="5" xfId="0" applyFont="1" applyFill="1" applyBorder="1" applyAlignment="1">
      <alignment vertical="center"/>
    </xf>
    <xf numFmtId="0" fontId="6" fillId="6" borderId="1" xfId="0" applyFont="1" applyFill="1" applyBorder="1"/>
    <xf numFmtId="0" fontId="6" fillId="6" borderId="5" xfId="0" applyFont="1" applyFill="1" applyBorder="1"/>
    <xf numFmtId="0" fontId="18" fillId="5" borderId="0" xfId="0" applyFont="1" applyFill="1"/>
    <xf numFmtId="0" fontId="6" fillId="5" borderId="0" xfId="0" applyFont="1" applyFill="1" applyAlignment="1">
      <alignment horizontal="left" vertical="top"/>
    </xf>
    <xf numFmtId="0" fontId="8" fillId="0" borderId="0" xfId="0" applyFont="1"/>
    <xf numFmtId="0" fontId="8" fillId="0" borderId="4" xfId="0" applyFont="1" applyBorder="1"/>
    <xf numFmtId="0" fontId="8" fillId="0" borderId="1" xfId="0" applyFont="1" applyBorder="1"/>
    <xf numFmtId="0" fontId="6" fillId="0" borderId="0" xfId="0" applyFont="1"/>
    <xf numFmtId="0" fontId="12" fillId="5" borderId="0" xfId="4" quotePrefix="1" applyFont="1" applyFill="1" applyBorder="1" applyAlignment="1" applyProtection="1">
      <alignment vertical="center"/>
    </xf>
    <xf numFmtId="0" fontId="9" fillId="0" borderId="0" xfId="0" applyFont="1" applyAlignment="1">
      <alignment horizontal="center" vertical="center"/>
    </xf>
    <xf numFmtId="0" fontId="9" fillId="9" borderId="6" xfId="0" applyFont="1" applyFill="1" applyBorder="1" applyAlignment="1">
      <alignment horizontal="center" vertical="center"/>
    </xf>
    <xf numFmtId="0" fontId="23" fillId="0" borderId="0" xfId="0" applyFont="1"/>
    <xf numFmtId="3" fontId="9" fillId="9" borderId="6" xfId="0" applyNumberFormat="1" applyFont="1" applyFill="1" applyBorder="1" applyAlignment="1">
      <alignment horizontal="center" vertical="center"/>
    </xf>
    <xf numFmtId="165" fontId="9" fillId="9" borderId="6" xfId="0" applyNumberFormat="1" applyFont="1" applyFill="1" applyBorder="1" applyAlignment="1">
      <alignment horizontal="center" vertical="center" wrapText="1"/>
    </xf>
    <xf numFmtId="165" fontId="9" fillId="0" borderId="0" xfId="0" applyNumberFormat="1" applyFont="1" applyAlignment="1">
      <alignment horizontal="center" vertical="center"/>
    </xf>
    <xf numFmtId="165" fontId="23" fillId="0" borderId="0" xfId="0" applyNumberFormat="1" applyFont="1"/>
    <xf numFmtId="0" fontId="9" fillId="0" borderId="8" xfId="0" applyFont="1" applyBorder="1"/>
    <xf numFmtId="3" fontId="9" fillId="0" borderId="0" xfId="0" applyNumberFormat="1" applyFont="1" applyAlignment="1">
      <alignment horizontal="center" vertical="center"/>
    </xf>
    <xf numFmtId="167" fontId="9" fillId="0" borderId="0" xfId="0" applyNumberFormat="1" applyFont="1" applyAlignment="1">
      <alignment horizontal="center" vertical="center"/>
    </xf>
    <xf numFmtId="0" fontId="9" fillId="0" borderId="9" xfId="0" applyFont="1" applyBorder="1"/>
    <xf numFmtId="0" fontId="8" fillId="7" borderId="2" xfId="0" applyFont="1" applyFill="1" applyBorder="1"/>
    <xf numFmtId="3" fontId="8" fillId="7" borderId="0" xfId="0" applyNumberFormat="1" applyFont="1" applyFill="1" applyAlignment="1">
      <alignment horizontal="center" vertical="center"/>
    </xf>
    <xf numFmtId="167" fontId="8" fillId="7" borderId="0" xfId="0" applyNumberFormat="1" applyFont="1" applyFill="1" applyAlignment="1">
      <alignment horizontal="center" vertical="center"/>
    </xf>
    <xf numFmtId="167" fontId="8" fillId="0" borderId="0" xfId="0" applyNumberFormat="1" applyFont="1" applyAlignment="1">
      <alignment horizontal="center" vertical="center"/>
    </xf>
    <xf numFmtId="0" fontId="8" fillId="7" borderId="0" xfId="0" applyFont="1" applyFill="1"/>
    <xf numFmtId="0" fontId="8" fillId="0" borderId="2" xfId="0" applyFont="1" applyBorder="1"/>
    <xf numFmtId="3" fontId="8" fillId="0" borderId="0" xfId="0" applyNumberFormat="1" applyFont="1" applyAlignment="1">
      <alignment horizontal="center" vertical="center"/>
    </xf>
    <xf numFmtId="0" fontId="26" fillId="0" borderId="2" xfId="0" applyFont="1" applyBorder="1" applyAlignment="1">
      <alignment vertical="center"/>
    </xf>
    <xf numFmtId="3" fontId="26" fillId="0" borderId="0" xfId="0" applyNumberFormat="1" applyFont="1" applyAlignment="1">
      <alignment horizontal="left" vertical="center"/>
    </xf>
    <xf numFmtId="0" fontId="26" fillId="0" borderId="0" xfId="0" applyFont="1" applyAlignment="1">
      <alignment vertical="center"/>
    </xf>
    <xf numFmtId="0" fontId="27" fillId="0" borderId="0" xfId="0" applyFont="1"/>
    <xf numFmtId="3" fontId="28" fillId="0" borderId="0" xfId="0" applyNumberFormat="1" applyFont="1"/>
    <xf numFmtId="165" fontId="28" fillId="0" borderId="0" xfId="0" applyNumberFormat="1" applyFont="1" applyAlignment="1">
      <alignment horizontal="center"/>
    </xf>
    <xf numFmtId="0" fontId="8" fillId="5" borderId="0" xfId="0" applyFont="1" applyFill="1"/>
    <xf numFmtId="3" fontId="8" fillId="0" borderId="0" xfId="0" applyNumberFormat="1" applyFont="1"/>
    <xf numFmtId="165" fontId="8" fillId="0" borderId="0" xfId="0" applyNumberFormat="1" applyFont="1"/>
    <xf numFmtId="0" fontId="28" fillId="0" borderId="0" xfId="0" applyFont="1"/>
    <xf numFmtId="167" fontId="30" fillId="0" borderId="0" xfId="0" applyNumberFormat="1" applyFont="1"/>
    <xf numFmtId="0" fontId="31" fillId="0" borderId="0" xfId="4" applyFont="1" applyAlignment="1" applyProtection="1">
      <alignment horizontal="right"/>
    </xf>
    <xf numFmtId="0" fontId="29" fillId="0" borderId="0" xfId="0" quotePrefix="1" applyFont="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32" fillId="0" borderId="10" xfId="0" applyFont="1" applyBorder="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2" fillId="0" borderId="3" xfId="0" applyFont="1" applyBorder="1" applyAlignment="1">
      <alignment vertical="center"/>
    </xf>
    <xf numFmtId="0" fontId="34" fillId="0" borderId="2" xfId="0" applyFont="1" applyBorder="1" applyAlignment="1">
      <alignment vertical="center"/>
    </xf>
    <xf numFmtId="0" fontId="34" fillId="0" borderId="0" xfId="0" applyFont="1" applyAlignment="1">
      <alignment vertical="center"/>
    </xf>
    <xf numFmtId="0" fontId="34" fillId="0" borderId="3" xfId="0" applyFont="1" applyBorder="1" applyAlignment="1">
      <alignment vertical="center"/>
    </xf>
    <xf numFmtId="0" fontId="36" fillId="0" borderId="4" xfId="0" quotePrefix="1" applyFont="1" applyBorder="1" applyAlignment="1">
      <alignment vertical="center"/>
    </xf>
    <xf numFmtId="0" fontId="36" fillId="0" borderId="1" xfId="0" quotePrefix="1" applyFont="1" applyBorder="1" applyAlignment="1">
      <alignment vertical="center"/>
    </xf>
    <xf numFmtId="0" fontId="10" fillId="5" borderId="8" xfId="0" applyFont="1" applyFill="1" applyBorder="1" applyAlignment="1">
      <alignment horizontal="left" vertical="center" wrapText="1"/>
    </xf>
    <xf numFmtId="0" fontId="37" fillId="0" borderId="9" xfId="0" applyFont="1" applyBorder="1"/>
    <xf numFmtId="0" fontId="10" fillId="5" borderId="2" xfId="0" applyFont="1" applyFill="1" applyBorder="1"/>
    <xf numFmtId="0" fontId="36" fillId="0" borderId="4" xfId="0" quotePrefix="1" applyFont="1" applyBorder="1" applyAlignment="1">
      <alignment horizontal="left" vertical="center"/>
    </xf>
    <xf numFmtId="3" fontId="10" fillId="5" borderId="1" xfId="0" applyNumberFormat="1" applyFont="1" applyFill="1" applyBorder="1"/>
    <xf numFmtId="0" fontId="10" fillId="5" borderId="8" xfId="0" applyFont="1" applyFill="1" applyBorder="1"/>
    <xf numFmtId="3" fontId="10" fillId="0" borderId="9" xfId="0" applyNumberFormat="1" applyFont="1" applyBorder="1"/>
    <xf numFmtId="165" fontId="10" fillId="0" borderId="9" xfId="0" applyNumberFormat="1" applyFont="1" applyBorder="1"/>
    <xf numFmtId="165" fontId="10" fillId="0" borderId="10" xfId="0" applyNumberFormat="1" applyFont="1" applyBorder="1"/>
    <xf numFmtId="165" fontId="10" fillId="0" borderId="3" xfId="0" applyNumberFormat="1" applyFont="1" applyBorder="1"/>
    <xf numFmtId="0" fontId="3" fillId="0" borderId="1" xfId="0" applyFont="1" applyBorder="1"/>
    <xf numFmtId="0" fontId="9" fillId="7" borderId="2" xfId="0" applyFont="1" applyFill="1" applyBorder="1"/>
    <xf numFmtId="3" fontId="9" fillId="7" borderId="0" xfId="0" applyNumberFormat="1" applyFont="1" applyFill="1" applyAlignment="1">
      <alignment horizontal="center" vertical="center"/>
    </xf>
    <xf numFmtId="167" fontId="9" fillId="7" borderId="0" xfId="0" applyNumberFormat="1" applyFont="1" applyFill="1" applyAlignment="1">
      <alignment horizontal="center" vertical="center"/>
    </xf>
    <xf numFmtId="0" fontId="9" fillId="0" borderId="2" xfId="0" applyFont="1" applyBorder="1"/>
    <xf numFmtId="0" fontId="9" fillId="0" borderId="0" xfId="0" applyFont="1" applyAlignment="1">
      <alignment horizontal="justify" vertical="center"/>
    </xf>
    <xf numFmtId="0" fontId="40" fillId="0" borderId="0" xfId="4" applyFont="1" applyAlignment="1" applyProtection="1">
      <alignment horizontal="right"/>
    </xf>
    <xf numFmtId="0" fontId="33" fillId="0" borderId="8" xfId="0" applyFont="1" applyBorder="1" applyAlignment="1">
      <alignment vertical="center"/>
    </xf>
    <xf numFmtId="0" fontId="33" fillId="0" borderId="9" xfId="0" applyFont="1" applyBorder="1" applyAlignment="1">
      <alignment vertical="center"/>
    </xf>
    <xf numFmtId="0" fontId="10" fillId="5" borderId="0" xfId="0" applyFont="1" applyFill="1"/>
    <xf numFmtId="0" fontId="32" fillId="0" borderId="0" xfId="0" applyFont="1" applyAlignment="1">
      <alignment horizontal="left" vertical="center"/>
    </xf>
    <xf numFmtId="0" fontId="32" fillId="0" borderId="3" xfId="0" applyFont="1" applyBorder="1" applyAlignment="1">
      <alignment horizontal="left" vertical="center"/>
    </xf>
    <xf numFmtId="0" fontId="36" fillId="0" borderId="0" xfId="0" quotePrefix="1" applyFont="1" applyAlignment="1">
      <alignment horizontal="left" vertical="center"/>
    </xf>
    <xf numFmtId="0" fontId="36" fillId="0" borderId="0" xfId="0" quotePrefix="1" applyFont="1" applyAlignment="1">
      <alignment vertical="center"/>
    </xf>
    <xf numFmtId="0" fontId="36" fillId="0" borderId="3" xfId="0" quotePrefix="1" applyFont="1" applyBorder="1" applyAlignment="1">
      <alignment vertical="center"/>
    </xf>
    <xf numFmtId="3" fontId="9" fillId="0" borderId="9" xfId="0" applyNumberFormat="1" applyFont="1" applyBorder="1" applyAlignment="1">
      <alignment horizontal="center" vertical="center"/>
    </xf>
    <xf numFmtId="0" fontId="9" fillId="7" borderId="0" xfId="0" applyFont="1" applyFill="1"/>
    <xf numFmtId="0" fontId="9" fillId="0" borderId="0" xfId="0" applyFont="1"/>
    <xf numFmtId="3" fontId="8" fillId="5" borderId="0" xfId="0" applyNumberFormat="1" applyFont="1" applyFill="1" applyAlignment="1">
      <alignment horizontal="center" vertical="center"/>
    </xf>
    <xf numFmtId="167" fontId="8" fillId="5" borderId="0" xfId="0" applyNumberFormat="1" applyFont="1" applyFill="1" applyAlignment="1">
      <alignment horizontal="center" vertical="center"/>
    </xf>
    <xf numFmtId="0" fontId="10" fillId="0" borderId="9" xfId="0" applyFont="1" applyBorder="1"/>
    <xf numFmtId="0" fontId="10" fillId="0" borderId="10" xfId="0" applyFont="1" applyBorder="1"/>
    <xf numFmtId="0" fontId="10" fillId="0" borderId="3" xfId="0" applyFont="1" applyBorder="1"/>
    <xf numFmtId="167" fontId="10" fillId="5" borderId="3" xfId="0" applyNumberFormat="1" applyFont="1" applyFill="1" applyBorder="1" applyAlignment="1">
      <alignment horizontal="center" vertical="center"/>
    </xf>
    <xf numFmtId="3" fontId="9" fillId="0" borderId="0" xfId="0" applyNumberFormat="1" applyFont="1" applyAlignment="1">
      <alignment horizontal="center"/>
    </xf>
    <xf numFmtId="3" fontId="8" fillId="7" borderId="0" xfId="0" applyNumberFormat="1" applyFont="1" applyFill="1" applyAlignment="1">
      <alignment horizontal="center"/>
    </xf>
    <xf numFmtId="167" fontId="8" fillId="0" borderId="0" xfId="0" applyNumberFormat="1" applyFont="1" applyAlignment="1">
      <alignment horizontal="center"/>
    </xf>
    <xf numFmtId="3" fontId="8" fillId="0" borderId="0" xfId="0" applyNumberFormat="1" applyFont="1" applyAlignment="1">
      <alignment horizontal="center"/>
    </xf>
    <xf numFmtId="3" fontId="9" fillId="7" borderId="0" xfId="0" applyNumberFormat="1" applyFont="1" applyFill="1" applyAlignment="1">
      <alignment horizontal="center"/>
    </xf>
    <xf numFmtId="167" fontId="9" fillId="0" borderId="0" xfId="0" applyNumberFormat="1" applyFont="1" applyAlignment="1">
      <alignment horizontal="center"/>
    </xf>
    <xf numFmtId="3" fontId="8" fillId="0" borderId="1" xfId="0" applyNumberFormat="1" applyFont="1" applyBorder="1" applyAlignment="1">
      <alignment horizontal="center"/>
    </xf>
    <xf numFmtId="0" fontId="9" fillId="9" borderId="9" xfId="0" applyFont="1" applyFill="1" applyBorder="1" applyAlignment="1">
      <alignment horizontal="center" vertical="center"/>
    </xf>
    <xf numFmtId="3" fontId="9" fillId="9" borderId="9" xfId="0" applyNumberFormat="1" applyFont="1" applyFill="1" applyBorder="1" applyAlignment="1">
      <alignment horizontal="center" vertical="center"/>
    </xf>
    <xf numFmtId="0" fontId="10" fillId="0" borderId="9" xfId="0" applyFont="1" applyBorder="1" applyAlignment="1">
      <alignment horizontal="left" vertical="center" wrapText="1"/>
    </xf>
    <xf numFmtId="0" fontId="36" fillId="0" borderId="1" xfId="0" quotePrefix="1" applyFont="1" applyBorder="1" applyAlignment="1">
      <alignment horizontal="left" vertical="center"/>
    </xf>
    <xf numFmtId="0" fontId="9" fillId="0" borderId="0" xfId="0" applyFont="1" applyAlignment="1">
      <alignment horizontal="center" vertical="center" wrapText="1"/>
    </xf>
    <xf numFmtId="165" fontId="9" fillId="0" borderId="0" xfId="0" applyNumberFormat="1" applyFont="1" applyAlignment="1">
      <alignment horizontal="center" vertical="center" wrapText="1"/>
    </xf>
    <xf numFmtId="0" fontId="9" fillId="0" borderId="0" xfId="0" applyFont="1" applyAlignment="1">
      <alignment vertical="center"/>
    </xf>
    <xf numFmtId="165" fontId="9" fillId="9" borderId="9" xfId="0" applyNumberFormat="1" applyFont="1" applyFill="1" applyBorder="1" applyAlignment="1">
      <alignment horizontal="center" vertical="center" wrapText="1"/>
    </xf>
    <xf numFmtId="0" fontId="9" fillId="7" borderId="0" xfId="0" applyFont="1" applyFill="1" applyAlignment="1">
      <alignment horizontal="justify" vertical="center"/>
    </xf>
    <xf numFmtId="0" fontId="6" fillId="0" borderId="0" xfId="0" applyFont="1" applyAlignment="1">
      <alignment horizontal="left" vertical="top"/>
    </xf>
    <xf numFmtId="3" fontId="9" fillId="7" borderId="0" xfId="0" applyNumberFormat="1" applyFont="1" applyFill="1" applyAlignment="1">
      <alignment horizontal="left" vertical="center"/>
    </xf>
    <xf numFmtId="1" fontId="28" fillId="0" borderId="0" xfId="0" applyNumberFormat="1" applyFont="1" applyAlignment="1">
      <alignment horizontal="center"/>
    </xf>
    <xf numFmtId="1" fontId="27" fillId="0" borderId="0" xfId="0" applyNumberFormat="1" applyFont="1"/>
    <xf numFmtId="0" fontId="8" fillId="0" borderId="2" xfId="0" applyFont="1" applyBorder="1" applyAlignment="1">
      <alignment vertical="center"/>
    </xf>
    <xf numFmtId="3" fontId="8" fillId="0" borderId="1" xfId="0" applyNumberFormat="1" applyFont="1" applyBorder="1" applyAlignment="1">
      <alignment horizontal="center" vertical="center"/>
    </xf>
    <xf numFmtId="167" fontId="8" fillId="0" borderId="1" xfId="0" applyNumberFormat="1" applyFont="1" applyBorder="1" applyAlignment="1">
      <alignment horizontal="center" vertical="center"/>
    </xf>
    <xf numFmtId="3" fontId="9" fillId="7" borderId="0" xfId="0" quotePrefix="1" applyNumberFormat="1" applyFont="1" applyFill="1" applyAlignment="1">
      <alignment horizontal="center" vertical="center"/>
    </xf>
    <xf numFmtId="3" fontId="8" fillId="0" borderId="0" xfId="0" quotePrefix="1" applyNumberFormat="1" applyFont="1" applyAlignment="1">
      <alignment horizontal="center" vertical="center"/>
    </xf>
    <xf numFmtId="3" fontId="8" fillId="7" borderId="0" xfId="0" quotePrefix="1" applyNumberFormat="1" applyFont="1" applyFill="1" applyAlignment="1">
      <alignment horizontal="center" vertical="center"/>
    </xf>
    <xf numFmtId="3" fontId="9" fillId="0" borderId="0" xfId="0" quotePrefix="1" applyNumberFormat="1" applyFont="1" applyAlignment="1">
      <alignment horizontal="center" vertical="center"/>
    </xf>
    <xf numFmtId="168" fontId="8" fillId="5" borderId="0" xfId="16" applyNumberFormat="1" applyFont="1" applyFill="1" applyAlignment="1">
      <alignment horizontal="center" vertical="center"/>
    </xf>
    <xf numFmtId="0" fontId="10" fillId="0" borderId="2" xfId="0" applyFont="1" applyBorder="1" applyAlignment="1">
      <alignment vertical="center"/>
    </xf>
    <xf numFmtId="0" fontId="6" fillId="6" borderId="4" xfId="0" applyFont="1" applyFill="1" applyBorder="1"/>
    <xf numFmtId="165" fontId="9" fillId="7" borderId="0" xfId="0" applyNumberFormat="1" applyFont="1" applyFill="1" applyAlignment="1">
      <alignment horizontal="center" vertical="center"/>
    </xf>
    <xf numFmtId="165" fontId="8" fillId="7" borderId="0" xfId="0" applyNumberFormat="1" applyFont="1" applyFill="1" applyAlignment="1">
      <alignment horizontal="center" vertical="center"/>
    </xf>
    <xf numFmtId="165" fontId="8" fillId="0" borderId="0" xfId="0" applyNumberFormat="1" applyFont="1" applyAlignment="1">
      <alignment horizontal="center" vertical="center"/>
    </xf>
    <xf numFmtId="165" fontId="9" fillId="0" borderId="0" xfId="15" applyNumberFormat="1" applyFont="1" applyAlignment="1">
      <alignment horizontal="center" vertical="center"/>
    </xf>
    <xf numFmtId="165" fontId="9" fillId="7" borderId="0" xfId="15" applyNumberFormat="1" applyFont="1" applyFill="1" applyAlignment="1">
      <alignment horizontal="center" vertical="center"/>
    </xf>
    <xf numFmtId="165" fontId="8" fillId="7" borderId="0" xfId="15" applyNumberFormat="1" applyFont="1" applyFill="1" applyAlignment="1">
      <alignment horizontal="center" vertical="center"/>
    </xf>
    <xf numFmtId="165" fontId="8" fillId="0" borderId="0" xfId="15" applyNumberFormat="1" applyFont="1" applyAlignment="1">
      <alignment horizontal="center" vertical="center"/>
    </xf>
    <xf numFmtId="3" fontId="9" fillId="0" borderId="0" xfId="15" applyNumberFormat="1" applyFont="1" applyAlignment="1">
      <alignment horizontal="center" vertical="center"/>
    </xf>
    <xf numFmtId="3" fontId="9" fillId="7" borderId="0" xfId="15" applyNumberFormat="1" applyFont="1" applyFill="1" applyAlignment="1">
      <alignment horizontal="center" vertical="center"/>
    </xf>
    <xf numFmtId="3" fontId="8" fillId="7" borderId="0" xfId="15" applyNumberFormat="1" applyFont="1" applyFill="1" applyAlignment="1">
      <alignment horizontal="center" vertical="center"/>
    </xf>
    <xf numFmtId="3" fontId="8" fillId="0" borderId="0" xfId="15" applyNumberFormat="1" applyFont="1" applyAlignment="1">
      <alignment horizontal="center" vertical="center"/>
    </xf>
    <xf numFmtId="3" fontId="6" fillId="0" borderId="0" xfId="15" applyNumberFormat="1" applyFont="1" applyAlignment="1">
      <alignment horizontal="center"/>
    </xf>
    <xf numFmtId="3" fontId="6" fillId="7" borderId="0" xfId="15" applyNumberFormat="1" applyFont="1" applyFill="1" applyAlignment="1">
      <alignment horizontal="center"/>
    </xf>
    <xf numFmtId="3" fontId="6" fillId="0" borderId="0" xfId="0" applyNumberFormat="1" applyFont="1" applyAlignment="1">
      <alignment horizontal="center"/>
    </xf>
    <xf numFmtId="3" fontId="6" fillId="7" borderId="0" xfId="0" applyNumberFormat="1" applyFont="1" applyFill="1" applyAlignment="1">
      <alignment horizontal="center"/>
    </xf>
    <xf numFmtId="165" fontId="8" fillId="7" borderId="0" xfId="15" applyNumberFormat="1" applyFont="1" applyFill="1" applyAlignment="1">
      <alignment horizontal="center"/>
    </xf>
    <xf numFmtId="165" fontId="8" fillId="0" borderId="0" xfId="15" applyNumberFormat="1" applyFont="1" applyAlignment="1">
      <alignment horizontal="center"/>
    </xf>
    <xf numFmtId="165" fontId="9" fillId="7" borderId="0" xfId="15" applyNumberFormat="1" applyFont="1" applyFill="1" applyAlignment="1">
      <alignment horizontal="center"/>
    </xf>
    <xf numFmtId="165" fontId="9" fillId="0" borderId="0" xfId="15" applyNumberFormat="1" applyFont="1" applyAlignment="1">
      <alignment horizontal="center"/>
    </xf>
    <xf numFmtId="165" fontId="8" fillId="0" borderId="1" xfId="15" applyNumberFormat="1" applyFont="1" applyBorder="1" applyAlignment="1">
      <alignment horizontal="center"/>
    </xf>
    <xf numFmtId="165" fontId="8" fillId="7" borderId="0" xfId="0" applyNumberFormat="1" applyFont="1" applyFill="1" applyAlignment="1">
      <alignment horizontal="center"/>
    </xf>
    <xf numFmtId="165" fontId="8" fillId="0" borderId="0" xfId="0" applyNumberFormat="1" applyFont="1" applyAlignment="1">
      <alignment horizontal="center"/>
    </xf>
    <xf numFmtId="165" fontId="9" fillId="7" borderId="0" xfId="0" applyNumberFormat="1" applyFont="1" applyFill="1" applyAlignment="1">
      <alignment horizontal="center"/>
    </xf>
    <xf numFmtId="165" fontId="9" fillId="0" borderId="0" xfId="0" applyNumberFormat="1" applyFont="1" applyAlignment="1">
      <alignment horizontal="center"/>
    </xf>
    <xf numFmtId="165" fontId="8" fillId="0" borderId="1" xfId="0" applyNumberFormat="1" applyFont="1" applyBorder="1" applyAlignment="1">
      <alignment horizontal="center"/>
    </xf>
    <xf numFmtId="165" fontId="9" fillId="0" borderId="9" xfId="0" applyNumberFormat="1" applyFont="1" applyBorder="1" applyAlignment="1">
      <alignment horizontal="center" vertical="center"/>
    </xf>
    <xf numFmtId="0" fontId="9" fillId="7" borderId="0" xfId="0" applyFont="1" applyFill="1" applyAlignment="1">
      <alignment horizontal="center" vertical="center"/>
    </xf>
    <xf numFmtId="0" fontId="8" fillId="7" borderId="0" xfId="0" applyFont="1" applyFill="1" applyAlignment="1">
      <alignment horizontal="center" vertical="center"/>
    </xf>
    <xf numFmtId="10" fontId="8" fillId="0" borderId="0" xfId="16" applyNumberFormat="1" applyFont="1"/>
    <xf numFmtId="168" fontId="8" fillId="0" borderId="0" xfId="16" applyNumberFormat="1" applyFont="1"/>
    <xf numFmtId="0" fontId="2" fillId="5" borderId="0" xfId="4" applyFill="1" applyAlignment="1" applyProtection="1"/>
    <xf numFmtId="0" fontId="36" fillId="0" borderId="2" xfId="0" applyFont="1" applyBorder="1" applyAlignment="1">
      <alignment vertical="center"/>
    </xf>
    <xf numFmtId="3" fontId="10" fillId="5" borderId="0" xfId="0" applyNumberFormat="1" applyFont="1" applyFill="1"/>
    <xf numFmtId="0" fontId="10" fillId="0" borderId="0" xfId="0" applyFont="1" applyAlignment="1">
      <alignment horizontal="left" vertical="center" wrapText="1"/>
    </xf>
    <xf numFmtId="0" fontId="37" fillId="0" borderId="0" xfId="0" applyFont="1"/>
    <xf numFmtId="0" fontId="10" fillId="0" borderId="0" xfId="0" applyFont="1"/>
    <xf numFmtId="3" fontId="3" fillId="5" borderId="0" xfId="0" applyNumberFormat="1" applyFont="1" applyFill="1" applyAlignment="1">
      <alignment horizontal="center" vertical="center"/>
    </xf>
    <xf numFmtId="3" fontId="10" fillId="0" borderId="0" xfId="0" applyNumberFormat="1" applyFont="1"/>
    <xf numFmtId="0" fontId="11" fillId="5" borderId="2" xfId="0" applyFont="1" applyFill="1" applyBorder="1"/>
    <xf numFmtId="165" fontId="10" fillId="0" borderId="0" xfId="0" applyNumberFormat="1" applyFont="1"/>
    <xf numFmtId="165" fontId="10" fillId="5" borderId="0" xfId="0" applyNumberFormat="1" applyFont="1" applyFill="1"/>
    <xf numFmtId="165" fontId="10" fillId="0" borderId="0" xfId="13" applyNumberFormat="1" applyFont="1"/>
    <xf numFmtId="0" fontId="3" fillId="0" borderId="0" xfId="0" applyFont="1"/>
    <xf numFmtId="0" fontId="33" fillId="0" borderId="0" xfId="0" applyFont="1" applyAlignment="1">
      <alignment vertical="center"/>
    </xf>
    <xf numFmtId="167" fontId="11" fillId="0" borderId="0" xfId="0" applyNumberFormat="1" applyFont="1" applyAlignment="1">
      <alignment horizontal="right"/>
    </xf>
    <xf numFmtId="0" fontId="11" fillId="0" borderId="4" xfId="0" applyFont="1" applyBorder="1"/>
    <xf numFmtId="0" fontId="10" fillId="0" borderId="1" xfId="0" applyFont="1" applyBorder="1"/>
    <xf numFmtId="0" fontId="45" fillId="0" borderId="5" xfId="4" quotePrefix="1" applyFont="1" applyBorder="1" applyAlignment="1" applyProtection="1">
      <alignment vertical="center"/>
    </xf>
    <xf numFmtId="165" fontId="33" fillId="0" borderId="0" xfId="0" applyNumberFormat="1" applyFont="1"/>
    <xf numFmtId="3" fontId="10" fillId="0" borderId="0" xfId="0" applyNumberFormat="1" applyFont="1" applyAlignment="1">
      <alignment horizontal="center" vertical="center"/>
    </xf>
    <xf numFmtId="9" fontId="32" fillId="0" borderId="0" xfId="9" applyFont="1" applyBorder="1" applyAlignment="1">
      <alignment vertical="center"/>
    </xf>
    <xf numFmtId="3" fontId="10" fillId="0" borderId="3" xfId="0" applyNumberFormat="1" applyFont="1" applyBorder="1" applyAlignment="1">
      <alignment horizontal="center" vertical="center"/>
    </xf>
    <xf numFmtId="0" fontId="11" fillId="0" borderId="0" xfId="0" applyFont="1"/>
    <xf numFmtId="0" fontId="11" fillId="5" borderId="0" xfId="0" applyFont="1" applyFill="1"/>
    <xf numFmtId="0" fontId="10" fillId="0" borderId="2" xfId="0" applyFont="1" applyBorder="1"/>
    <xf numFmtId="168" fontId="32" fillId="0" borderId="0" xfId="9" applyNumberFormat="1" applyFont="1" applyBorder="1" applyAlignment="1">
      <alignment horizontal="left" vertical="center"/>
    </xf>
    <xf numFmtId="168" fontId="32" fillId="0" borderId="0" xfId="9" applyNumberFormat="1" applyFont="1" applyFill="1" applyBorder="1" applyAlignment="1">
      <alignment horizontal="left" vertical="center"/>
    </xf>
    <xf numFmtId="168" fontId="32" fillId="0" borderId="3" xfId="9" applyNumberFormat="1" applyFont="1" applyBorder="1" applyAlignment="1">
      <alignment horizontal="left" vertical="center"/>
    </xf>
    <xf numFmtId="0" fontId="32" fillId="0" borderId="1" xfId="0" applyFont="1" applyBorder="1" applyAlignment="1">
      <alignment horizontal="left" vertical="center"/>
    </xf>
    <xf numFmtId="0" fontId="33" fillId="0" borderId="0" xfId="0" applyFont="1"/>
    <xf numFmtId="169" fontId="32" fillId="0" borderId="0" xfId="15" applyNumberFormat="1" applyFont="1" applyAlignment="1">
      <alignment vertical="center"/>
    </xf>
    <xf numFmtId="3" fontId="3" fillId="0" borderId="9" xfId="0" applyNumberFormat="1" applyFont="1" applyBorder="1"/>
    <xf numFmtId="165" fontId="3" fillId="0" borderId="9" xfId="0" applyNumberFormat="1" applyFont="1" applyBorder="1" applyAlignment="1">
      <alignment horizontal="center"/>
    </xf>
    <xf numFmtId="165" fontId="3" fillId="0" borderId="10" xfId="0" applyNumberFormat="1" applyFont="1" applyBorder="1" applyAlignment="1">
      <alignment horizontal="center"/>
    </xf>
    <xf numFmtId="165" fontId="3" fillId="0" borderId="0" xfId="0" applyNumberFormat="1" applyFont="1" applyAlignment="1">
      <alignment horizontal="center"/>
    </xf>
    <xf numFmtId="3" fontId="3" fillId="0" borderId="0" xfId="0" applyNumberFormat="1" applyFont="1"/>
    <xf numFmtId="165" fontId="3" fillId="0" borderId="3" xfId="0" applyNumberFormat="1" applyFont="1" applyBorder="1" applyAlignment="1">
      <alignment horizontal="center"/>
    </xf>
    <xf numFmtId="167" fontId="3" fillId="0" borderId="0" xfId="0" applyNumberFormat="1" applyFont="1" applyAlignment="1">
      <alignment horizontal="center" vertical="center"/>
    </xf>
    <xf numFmtId="167" fontId="3" fillId="5" borderId="0" xfId="0" applyNumberFormat="1" applyFont="1" applyFill="1" applyAlignment="1">
      <alignment horizontal="center" vertical="center"/>
    </xf>
    <xf numFmtId="167" fontId="3" fillId="5" borderId="3" xfId="0" applyNumberFormat="1" applyFont="1" applyFill="1" applyBorder="1" applyAlignment="1">
      <alignment horizontal="center" vertical="center"/>
    </xf>
    <xf numFmtId="165" fontId="10" fillId="5" borderId="1" xfId="0" applyNumberFormat="1" applyFont="1" applyFill="1" applyBorder="1"/>
    <xf numFmtId="165" fontId="10" fillId="0" borderId="1" xfId="0" applyNumberFormat="1" applyFont="1" applyBorder="1"/>
    <xf numFmtId="3" fontId="10" fillId="0" borderId="1" xfId="0" applyNumberFormat="1" applyFont="1" applyBorder="1"/>
    <xf numFmtId="0" fontId="34" fillId="0" borderId="0" xfId="0" applyFont="1" applyAlignment="1">
      <alignment horizontal="left" vertical="center" wrapText="1"/>
    </xf>
    <xf numFmtId="0" fontId="34" fillId="0" borderId="3" xfId="0" applyFont="1" applyBorder="1" applyAlignment="1">
      <alignment horizontal="left" vertical="center" wrapText="1"/>
    </xf>
    <xf numFmtId="1" fontId="9" fillId="9" borderId="6" xfId="0" applyNumberFormat="1" applyFont="1" applyFill="1" applyBorder="1" applyAlignment="1">
      <alignment horizontal="center" vertical="center"/>
    </xf>
    <xf numFmtId="3" fontId="9" fillId="0" borderId="0" xfId="15" applyNumberFormat="1" applyFont="1" applyFill="1" applyAlignment="1">
      <alignment horizontal="center" vertical="center"/>
    </xf>
    <xf numFmtId="3" fontId="8" fillId="0" borderId="0" xfId="15" applyNumberFormat="1" applyFont="1" applyFill="1" applyAlignment="1">
      <alignment horizontal="center" vertical="center"/>
    </xf>
    <xf numFmtId="0" fontId="38" fillId="0" borderId="0" xfId="0" applyFont="1"/>
    <xf numFmtId="0" fontId="39" fillId="0" borderId="0" xfId="14" applyFont="1" applyAlignment="1">
      <alignment horizontal="left" vertical="center"/>
    </xf>
    <xf numFmtId="0" fontId="9" fillId="0" borderId="0" xfId="14" applyFont="1" applyAlignment="1">
      <alignment vertical="center"/>
    </xf>
    <xf numFmtId="1" fontId="8" fillId="0" borderId="0" xfId="0" applyNumberFormat="1" applyFont="1" applyAlignment="1">
      <alignment horizontal="center" vertical="center"/>
    </xf>
    <xf numFmtId="0" fontId="8" fillId="0" borderId="0" xfId="0" applyFont="1" applyAlignment="1">
      <alignment horizontal="center" vertical="center"/>
    </xf>
    <xf numFmtId="3" fontId="8" fillId="0" borderId="1" xfId="15" applyNumberFormat="1" applyFont="1" applyFill="1" applyBorder="1" applyAlignment="1">
      <alignment horizontal="center" vertical="center"/>
    </xf>
    <xf numFmtId="165" fontId="8" fillId="0" borderId="1" xfId="0" applyNumberFormat="1" applyFont="1" applyBorder="1" applyAlignment="1">
      <alignment horizontal="center" vertical="center"/>
    </xf>
    <xf numFmtId="3" fontId="8" fillId="0" borderId="1" xfId="0" quotePrefix="1" applyNumberFormat="1" applyFont="1" applyBorder="1" applyAlignment="1">
      <alignment horizontal="center" vertical="center"/>
    </xf>
    <xf numFmtId="3" fontId="9" fillId="0" borderId="0" xfId="0" applyNumberFormat="1" applyFont="1" applyAlignment="1">
      <alignment horizontal="left" vertical="center"/>
    </xf>
    <xf numFmtId="43" fontId="23" fillId="0" borderId="0" xfId="15" applyFont="1" applyFill="1"/>
    <xf numFmtId="43" fontId="6" fillId="0" borderId="0" xfId="0" applyNumberFormat="1" applyFont="1"/>
    <xf numFmtId="170" fontId="23" fillId="0" borderId="0" xfId="15" applyNumberFormat="1" applyFont="1" applyFill="1"/>
    <xf numFmtId="43" fontId="23" fillId="5" borderId="0" xfId="15" applyFont="1" applyFill="1"/>
    <xf numFmtId="43" fontId="6" fillId="5" borderId="0" xfId="0" applyNumberFormat="1" applyFont="1" applyFill="1"/>
    <xf numFmtId="0" fontId="34" fillId="0" borderId="2" xfId="0" applyFont="1" applyBorder="1" applyAlignment="1">
      <alignment horizontal="left" vertical="center"/>
    </xf>
    <xf numFmtId="167" fontId="10" fillId="5" borderId="0" xfId="0" applyNumberFormat="1" applyFont="1" applyFill="1" applyAlignment="1">
      <alignment horizontal="center" vertical="center"/>
    </xf>
    <xf numFmtId="165" fontId="23" fillId="5" borderId="0" xfId="0" applyNumberFormat="1" applyFont="1" applyFill="1"/>
    <xf numFmtId="167" fontId="10" fillId="0" borderId="0" xfId="0" applyNumberFormat="1" applyFont="1" applyAlignment="1">
      <alignment horizontal="center" vertical="center"/>
    </xf>
    <xf numFmtId="3" fontId="10" fillId="5" borderId="0" xfId="0" applyNumberFormat="1" applyFont="1" applyFill="1" applyAlignment="1">
      <alignment horizontal="center" vertical="center"/>
    </xf>
    <xf numFmtId="3" fontId="32" fillId="0" borderId="0" xfId="0" applyNumberFormat="1" applyFont="1" applyAlignment="1">
      <alignment horizontal="left" vertical="center"/>
    </xf>
    <xf numFmtId="3" fontId="32" fillId="0" borderId="0" xfId="0" applyNumberFormat="1" applyFont="1" applyAlignment="1">
      <alignment vertical="center"/>
    </xf>
    <xf numFmtId="3" fontId="23" fillId="0" borderId="0" xfId="0" applyNumberFormat="1" applyFont="1"/>
    <xf numFmtId="169" fontId="23" fillId="0" borderId="0" xfId="15" applyNumberFormat="1" applyFont="1"/>
    <xf numFmtId="167" fontId="9" fillId="5" borderId="0" xfId="0" applyNumberFormat="1" applyFont="1" applyFill="1" applyAlignment="1">
      <alignment horizontal="center" vertical="center"/>
    </xf>
    <xf numFmtId="0" fontId="2" fillId="0" borderId="5" xfId="4" quotePrefix="1" applyBorder="1" applyAlignment="1" applyProtection="1">
      <alignment vertical="center"/>
    </xf>
    <xf numFmtId="1" fontId="8" fillId="0" borderId="0" xfId="16" applyNumberFormat="1" applyFont="1" applyAlignment="1">
      <alignment horizontal="center" vertical="center"/>
    </xf>
    <xf numFmtId="0" fontId="8" fillId="0" borderId="0" xfId="16" applyNumberFormat="1" applyFont="1"/>
    <xf numFmtId="1" fontId="8" fillId="0" borderId="0" xfId="16" applyNumberFormat="1" applyFont="1"/>
    <xf numFmtId="171" fontId="9" fillId="9" borderId="6" xfId="0" applyNumberFormat="1" applyFont="1" applyFill="1" applyBorder="1" applyAlignment="1">
      <alignment horizontal="center" vertical="center"/>
    </xf>
    <xf numFmtId="167" fontId="8" fillId="7" borderId="0" xfId="0" applyNumberFormat="1" applyFont="1" applyFill="1" applyAlignment="1">
      <alignment horizontal="center"/>
    </xf>
    <xf numFmtId="167" fontId="9" fillId="7" borderId="0" xfId="0" applyNumberFormat="1" applyFont="1" applyFill="1" applyAlignment="1">
      <alignment horizontal="center"/>
    </xf>
    <xf numFmtId="167" fontId="8" fillId="0" borderId="1" xfId="0" applyNumberFormat="1" applyFont="1" applyBorder="1" applyAlignment="1">
      <alignment horizontal="center"/>
    </xf>
    <xf numFmtId="167" fontId="9" fillId="0" borderId="9" xfId="0" applyNumberFormat="1" applyFont="1" applyBorder="1" applyAlignment="1">
      <alignment horizontal="center" vertical="center"/>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3" xfId="0" applyFont="1" applyFill="1" applyBorder="1" applyAlignment="1">
      <alignment horizontal="center" vertical="center" wrapText="1"/>
    </xf>
    <xf numFmtId="0" fontId="22" fillId="8" borderId="8"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8" borderId="5" xfId="0"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0" xfId="0" applyFont="1" applyAlignment="1">
      <alignment horizontal="left" vertical="center" wrapText="1"/>
    </xf>
    <xf numFmtId="0" fontId="32" fillId="0" borderId="3" xfId="0" applyFont="1" applyBorder="1" applyAlignment="1">
      <alignment horizontal="left" vertical="center" wrapText="1"/>
    </xf>
    <xf numFmtId="0" fontId="34" fillId="0" borderId="2" xfId="0" applyFont="1" applyBorder="1" applyAlignment="1">
      <alignment horizontal="left" vertical="center" wrapText="1"/>
    </xf>
    <xf numFmtId="0" fontId="34" fillId="0" borderId="0" xfId="0" applyFont="1" applyAlignment="1">
      <alignment horizontal="left" vertical="center" wrapText="1"/>
    </xf>
    <xf numFmtId="0" fontId="34" fillId="0" borderId="3" xfId="0" applyFont="1" applyBorder="1" applyAlignment="1">
      <alignment horizontal="left" vertical="center" wrapText="1"/>
    </xf>
    <xf numFmtId="0" fontId="8" fillId="0" borderId="0" xfId="0" applyFont="1" applyAlignment="1">
      <alignment horizontal="center"/>
    </xf>
    <xf numFmtId="0" fontId="9" fillId="9" borderId="6"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0" xfId="0" applyFont="1" applyFill="1" applyAlignment="1">
      <alignment horizontal="center" vertical="center"/>
    </xf>
    <xf numFmtId="0" fontId="9" fillId="7" borderId="2" xfId="0" applyFont="1" applyFill="1" applyBorder="1" applyAlignment="1">
      <alignment horizontal="left" vertical="center" wrapText="1"/>
    </xf>
    <xf numFmtId="0" fontId="9" fillId="7" borderId="0" xfId="0" applyFont="1" applyFill="1" applyAlignment="1">
      <alignment horizontal="left" vertical="center" wrapText="1"/>
    </xf>
    <xf numFmtId="0" fontId="9" fillId="9" borderId="8"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1" fillId="7" borderId="2" xfId="0" applyFont="1" applyFill="1" applyBorder="1" applyAlignment="1">
      <alignment horizontal="left" vertical="center" wrapText="1"/>
    </xf>
    <xf numFmtId="0" fontId="11" fillId="7" borderId="0" xfId="0" applyFont="1" applyFill="1" applyAlignment="1">
      <alignment horizontal="left" vertical="center" wrapText="1"/>
    </xf>
    <xf numFmtId="0" fontId="11" fillId="7" borderId="0" xfId="0" applyFont="1" applyFill="1" applyAlignment="1">
      <alignment vertical="center" wrapText="1"/>
    </xf>
    <xf numFmtId="0" fontId="9" fillId="9" borderId="0" xfId="0" applyFont="1" applyFill="1" applyAlignment="1">
      <alignment horizontal="center" vertical="center" wrapText="1"/>
    </xf>
    <xf numFmtId="0" fontId="10" fillId="5" borderId="2" xfId="0" applyFont="1" applyFill="1" applyBorder="1" applyAlignment="1">
      <alignment horizontal="left" wrapText="1"/>
    </xf>
    <xf numFmtId="0" fontId="10" fillId="5" borderId="0" xfId="0" applyFont="1" applyFill="1" applyAlignment="1">
      <alignment horizontal="left" wrapText="1"/>
    </xf>
    <xf numFmtId="0" fontId="10" fillId="5" borderId="3" xfId="0" applyFont="1" applyFill="1" applyBorder="1" applyAlignment="1">
      <alignment horizontal="left" wrapText="1"/>
    </xf>
    <xf numFmtId="0" fontId="9" fillId="9" borderId="7" xfId="0" applyFont="1" applyFill="1" applyBorder="1" applyAlignment="1">
      <alignment horizontal="center" vertical="center"/>
    </xf>
    <xf numFmtId="0" fontId="9" fillId="9" borderId="2" xfId="0" applyFont="1" applyFill="1" applyBorder="1" applyAlignment="1">
      <alignment horizontal="center" vertical="center" wrapText="1"/>
    </xf>
  </cellXfs>
  <cellStyles count="18">
    <cellStyle name="Cálculo 2" xfId="1" xr:uid="{00000000-0005-0000-0000-000000000000}"/>
    <cellStyle name="Euro" xfId="2" xr:uid="{00000000-0005-0000-0000-000001000000}"/>
    <cellStyle name="Euro 2" xfId="3" xr:uid="{00000000-0005-0000-0000-000002000000}"/>
    <cellStyle name="Hipervínculo" xfId="4" builtinId="8"/>
    <cellStyle name="Millares" xfId="15" builtinId="3"/>
    <cellStyle name="Millares 2" xfId="5" xr:uid="{00000000-0005-0000-0000-000004000000}"/>
    <cellStyle name="Neutral" xfId="6" builtinId="28" customBuiltin="1"/>
    <cellStyle name="Normal" xfId="0" builtinId="0"/>
    <cellStyle name="Normal 2" xfId="7" xr:uid="{00000000-0005-0000-0000-000007000000}"/>
    <cellStyle name="Normal 3" xfId="17" xr:uid="{381B3775-3843-4D62-A4E4-24E049AE85CA}"/>
    <cellStyle name="Normal 8" xfId="14" xr:uid="{DAE46411-A2C3-4B3C-96FF-7A97E726EADA}"/>
    <cellStyle name="Normal_CUODE" xfId="13" xr:uid="{18A094DD-A6AA-4165-9126-1CD7B24FE0F6}"/>
    <cellStyle name="Notas 2" xfId="8" xr:uid="{00000000-0005-0000-0000-000008000000}"/>
    <cellStyle name="Porcentaje" xfId="16" builtinId="5"/>
    <cellStyle name="Porcentaje 2" xfId="9" xr:uid="{00000000-0005-0000-0000-00000A000000}"/>
    <cellStyle name="Porcentaje 3" xfId="10" xr:uid="{00000000-0005-0000-0000-00000B000000}"/>
    <cellStyle name="Salida 2" xfId="11" xr:uid="{00000000-0005-0000-0000-00000C000000}"/>
    <cellStyle name="Total" xfId="1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202405</xdr:rowOff>
    </xdr:from>
    <xdr:to>
      <xdr:col>7</xdr:col>
      <xdr:colOff>83343</xdr:colOff>
      <xdr:row>2</xdr:row>
      <xdr:rowOff>15258</xdr:rowOff>
    </xdr:to>
    <xdr:pic>
      <xdr:nvPicPr>
        <xdr:cNvPr id="5" name="Imagen 12">
          <a:extLst>
            <a:ext uri="{FF2B5EF4-FFF2-40B4-BE49-F238E27FC236}">
              <a16:creationId xmlns:a16="http://schemas.microsoft.com/office/drawing/2014/main" id="{B591F180-0ACA-4594-9EA5-FE2EA486D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64405"/>
          <a:ext cx="14394656" cy="74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119063</xdr:rowOff>
    </xdr:from>
    <xdr:to>
      <xdr:col>1</xdr:col>
      <xdr:colOff>990290</xdr:colOff>
      <xdr:row>1</xdr:row>
      <xdr:rowOff>33338</xdr:rowOff>
    </xdr:to>
    <xdr:pic>
      <xdr:nvPicPr>
        <xdr:cNvPr id="3" name="Imagen 2">
          <a:extLst>
            <a:ext uri="{FF2B5EF4-FFF2-40B4-BE49-F238E27FC236}">
              <a16:creationId xmlns:a16="http://schemas.microsoft.com/office/drawing/2014/main" id="{21F5ACBE-7CBB-4863-9CF5-EC3DC3AE83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0500" y="119063"/>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1</xdr:row>
      <xdr:rowOff>273845</xdr:rowOff>
    </xdr:from>
    <xdr:to>
      <xdr:col>23</xdr:col>
      <xdr:colOff>631031</xdr:colOff>
      <xdr:row>1</xdr:row>
      <xdr:rowOff>342901</xdr:rowOff>
    </xdr:to>
    <xdr:pic>
      <xdr:nvPicPr>
        <xdr:cNvPr id="4" name="Imagen 6">
          <a:extLst>
            <a:ext uri="{FF2B5EF4-FFF2-40B4-BE49-F238E27FC236}">
              <a16:creationId xmlns:a16="http://schemas.microsoft.com/office/drawing/2014/main" id="{7F807632-C0BC-49D9-AE99-E793195503A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1035845"/>
          <a:ext cx="19545301"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261938</xdr:colOff>
      <xdr:row>0</xdr:row>
      <xdr:rowOff>154782</xdr:rowOff>
    </xdr:from>
    <xdr:to>
      <xdr:col>0</xdr:col>
      <xdr:colOff>2026134</xdr:colOff>
      <xdr:row>1</xdr:row>
      <xdr:rowOff>69057</xdr:rowOff>
    </xdr:to>
    <xdr:pic>
      <xdr:nvPicPr>
        <xdr:cNvPr id="5" name="Imagen 4">
          <a:extLst>
            <a:ext uri="{FF2B5EF4-FFF2-40B4-BE49-F238E27FC236}">
              <a16:creationId xmlns:a16="http://schemas.microsoft.com/office/drawing/2014/main" id="{D8085DC5-5C38-4BD1-BDF4-0FC620255E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61938" y="154782"/>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11908</xdr:colOff>
      <xdr:row>1</xdr:row>
      <xdr:rowOff>228600</xdr:rowOff>
    </xdr:from>
    <xdr:to>
      <xdr:col>12</xdr:col>
      <xdr:colOff>690563</xdr:colOff>
      <xdr:row>1</xdr:row>
      <xdr:rowOff>274319</xdr:rowOff>
    </xdr:to>
    <xdr:pic>
      <xdr:nvPicPr>
        <xdr:cNvPr id="2" name="Imagen 6">
          <a:extLst>
            <a:ext uri="{FF2B5EF4-FFF2-40B4-BE49-F238E27FC236}">
              <a16:creationId xmlns:a16="http://schemas.microsoft.com/office/drawing/2014/main" id="{6B85DC8C-4243-4B19-9868-4C7E8D79758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1908" y="990600"/>
          <a:ext cx="1131093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0</xdr:row>
      <xdr:rowOff>95251</xdr:rowOff>
    </xdr:from>
    <xdr:to>
      <xdr:col>0</xdr:col>
      <xdr:colOff>1954695</xdr:colOff>
      <xdr:row>1</xdr:row>
      <xdr:rowOff>9526</xdr:rowOff>
    </xdr:to>
    <xdr:pic>
      <xdr:nvPicPr>
        <xdr:cNvPr id="4" name="Imagen 3">
          <a:extLst>
            <a:ext uri="{FF2B5EF4-FFF2-40B4-BE49-F238E27FC236}">
              <a16:creationId xmlns:a16="http://schemas.microsoft.com/office/drawing/2014/main" id="{C13A0B30-0C92-4CFC-9F0C-6D2377CADE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0499" y="95251"/>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11907</xdr:colOff>
      <xdr:row>1</xdr:row>
      <xdr:rowOff>226220</xdr:rowOff>
    </xdr:from>
    <xdr:to>
      <xdr:col>12</xdr:col>
      <xdr:colOff>702470</xdr:colOff>
      <xdr:row>1</xdr:row>
      <xdr:rowOff>276226</xdr:rowOff>
    </xdr:to>
    <xdr:pic>
      <xdr:nvPicPr>
        <xdr:cNvPr id="2" name="Imagen 6">
          <a:extLst>
            <a:ext uri="{FF2B5EF4-FFF2-40B4-BE49-F238E27FC236}">
              <a16:creationId xmlns:a16="http://schemas.microsoft.com/office/drawing/2014/main" id="{9EE7B58B-BC68-4D46-B047-B915C73B36C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1907" y="988220"/>
          <a:ext cx="11310938" cy="50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178594</xdr:colOff>
      <xdr:row>0</xdr:row>
      <xdr:rowOff>142875</xdr:rowOff>
    </xdr:from>
    <xdr:to>
      <xdr:col>0</xdr:col>
      <xdr:colOff>1942790</xdr:colOff>
      <xdr:row>1</xdr:row>
      <xdr:rowOff>57150</xdr:rowOff>
    </xdr:to>
    <xdr:pic>
      <xdr:nvPicPr>
        <xdr:cNvPr id="4" name="Imagen 3">
          <a:extLst>
            <a:ext uri="{FF2B5EF4-FFF2-40B4-BE49-F238E27FC236}">
              <a16:creationId xmlns:a16="http://schemas.microsoft.com/office/drawing/2014/main" id="{8F9C90F8-49E0-4CD8-908A-C6A52131F1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78594" y="14287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23813</xdr:colOff>
      <xdr:row>1</xdr:row>
      <xdr:rowOff>218599</xdr:rowOff>
    </xdr:from>
    <xdr:to>
      <xdr:col>12</xdr:col>
      <xdr:colOff>750094</xdr:colOff>
      <xdr:row>1</xdr:row>
      <xdr:rowOff>264318</xdr:rowOff>
    </xdr:to>
    <xdr:pic>
      <xdr:nvPicPr>
        <xdr:cNvPr id="4" name="Imagen 6">
          <a:extLst>
            <a:ext uri="{FF2B5EF4-FFF2-40B4-BE49-F238E27FC236}">
              <a16:creationId xmlns:a16="http://schemas.microsoft.com/office/drawing/2014/main" id="{921232E1-80A7-4848-93FE-CDB6AE0DF2E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23813" y="980599"/>
          <a:ext cx="110966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226218</xdr:colOff>
      <xdr:row>0</xdr:row>
      <xdr:rowOff>83344</xdr:rowOff>
    </xdr:from>
    <xdr:to>
      <xdr:col>0</xdr:col>
      <xdr:colOff>1990414</xdr:colOff>
      <xdr:row>0</xdr:row>
      <xdr:rowOff>759619</xdr:rowOff>
    </xdr:to>
    <xdr:pic>
      <xdr:nvPicPr>
        <xdr:cNvPr id="2" name="Imagen 1">
          <a:extLst>
            <a:ext uri="{FF2B5EF4-FFF2-40B4-BE49-F238E27FC236}">
              <a16:creationId xmlns:a16="http://schemas.microsoft.com/office/drawing/2014/main" id="{4C2DA91D-1A6F-4F7B-8948-2A9C806C78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26218" y="83344"/>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28573</xdr:colOff>
      <xdr:row>1</xdr:row>
      <xdr:rowOff>273845</xdr:rowOff>
    </xdr:from>
    <xdr:to>
      <xdr:col>24</xdr:col>
      <xdr:colOff>357187</xdr:colOff>
      <xdr:row>1</xdr:row>
      <xdr:rowOff>342901</xdr:rowOff>
    </xdr:to>
    <xdr:pic>
      <xdr:nvPicPr>
        <xdr:cNvPr id="7" name="Imagen 6">
          <a:extLst>
            <a:ext uri="{FF2B5EF4-FFF2-40B4-BE49-F238E27FC236}">
              <a16:creationId xmlns:a16="http://schemas.microsoft.com/office/drawing/2014/main" id="{A030D044-B7D6-4A1D-A674-C84B334553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3" y="1035845"/>
          <a:ext cx="22640927"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166688</xdr:colOff>
      <xdr:row>0</xdr:row>
      <xdr:rowOff>107157</xdr:rowOff>
    </xdr:from>
    <xdr:to>
      <xdr:col>0</xdr:col>
      <xdr:colOff>1930884</xdr:colOff>
      <xdr:row>1</xdr:row>
      <xdr:rowOff>21432</xdr:rowOff>
    </xdr:to>
    <xdr:pic>
      <xdr:nvPicPr>
        <xdr:cNvPr id="3" name="Imagen 2">
          <a:extLst>
            <a:ext uri="{FF2B5EF4-FFF2-40B4-BE49-F238E27FC236}">
              <a16:creationId xmlns:a16="http://schemas.microsoft.com/office/drawing/2014/main" id="{790C297B-DAE1-479D-A848-82A6616E29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66688" y="107157"/>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1</xdr:row>
      <xdr:rowOff>230506</xdr:rowOff>
    </xdr:from>
    <xdr:to>
      <xdr:col>13</xdr:col>
      <xdr:colOff>71438</xdr:colOff>
      <xdr:row>1</xdr:row>
      <xdr:rowOff>276225</xdr:rowOff>
    </xdr:to>
    <xdr:pic>
      <xdr:nvPicPr>
        <xdr:cNvPr id="2" name="Imagen 1">
          <a:extLst>
            <a:ext uri="{FF2B5EF4-FFF2-40B4-BE49-F238E27FC236}">
              <a16:creationId xmlns:a16="http://schemas.microsoft.com/office/drawing/2014/main" id="{02F4EC42-7A2A-4C9F-BA13-34902B74FB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992506"/>
          <a:ext cx="1257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250032</xdr:colOff>
      <xdr:row>0</xdr:row>
      <xdr:rowOff>95250</xdr:rowOff>
    </xdr:from>
    <xdr:to>
      <xdr:col>0</xdr:col>
      <xdr:colOff>2014228</xdr:colOff>
      <xdr:row>1</xdr:row>
      <xdr:rowOff>9525</xdr:rowOff>
    </xdr:to>
    <xdr:pic>
      <xdr:nvPicPr>
        <xdr:cNvPr id="4" name="Imagen 3">
          <a:extLst>
            <a:ext uri="{FF2B5EF4-FFF2-40B4-BE49-F238E27FC236}">
              <a16:creationId xmlns:a16="http://schemas.microsoft.com/office/drawing/2014/main" id="{8588B3BB-F044-468B-B6C8-324CAA0B40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50032" y="9525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226218</xdr:rowOff>
    </xdr:from>
    <xdr:to>
      <xdr:col>13</xdr:col>
      <xdr:colOff>95250</xdr:colOff>
      <xdr:row>1</xdr:row>
      <xdr:rowOff>273843</xdr:rowOff>
    </xdr:to>
    <xdr:pic>
      <xdr:nvPicPr>
        <xdr:cNvPr id="2" name="Imagen 1">
          <a:extLst>
            <a:ext uri="{FF2B5EF4-FFF2-40B4-BE49-F238E27FC236}">
              <a16:creationId xmlns:a16="http://schemas.microsoft.com/office/drawing/2014/main" id="{F6ED21A8-3FAC-4029-89EF-4026692F640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88218"/>
          <a:ext cx="1263253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130969</xdr:colOff>
      <xdr:row>0</xdr:row>
      <xdr:rowOff>130969</xdr:rowOff>
    </xdr:from>
    <xdr:to>
      <xdr:col>0</xdr:col>
      <xdr:colOff>1895165</xdr:colOff>
      <xdr:row>1</xdr:row>
      <xdr:rowOff>45244</xdr:rowOff>
    </xdr:to>
    <xdr:pic>
      <xdr:nvPicPr>
        <xdr:cNvPr id="4" name="Imagen 3">
          <a:extLst>
            <a:ext uri="{FF2B5EF4-FFF2-40B4-BE49-F238E27FC236}">
              <a16:creationId xmlns:a16="http://schemas.microsoft.com/office/drawing/2014/main" id="{B1A80338-185F-4F9E-8AFB-361F785884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0969" y="130969"/>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1</xdr:row>
      <xdr:rowOff>226220</xdr:rowOff>
    </xdr:from>
    <xdr:to>
      <xdr:col>13</xdr:col>
      <xdr:colOff>83344</xdr:colOff>
      <xdr:row>1</xdr:row>
      <xdr:rowOff>276226</xdr:rowOff>
    </xdr:to>
    <xdr:pic>
      <xdr:nvPicPr>
        <xdr:cNvPr id="2" name="Imagen 1">
          <a:extLst>
            <a:ext uri="{FF2B5EF4-FFF2-40B4-BE49-F238E27FC236}">
              <a16:creationId xmlns:a16="http://schemas.microsoft.com/office/drawing/2014/main" id="{A47CC01F-D04D-4C18-9675-B116C3E8A3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988220"/>
          <a:ext cx="12406312" cy="50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119063</xdr:colOff>
      <xdr:row>0</xdr:row>
      <xdr:rowOff>83343</xdr:rowOff>
    </xdr:from>
    <xdr:to>
      <xdr:col>0</xdr:col>
      <xdr:colOff>1883259</xdr:colOff>
      <xdr:row>0</xdr:row>
      <xdr:rowOff>759618</xdr:rowOff>
    </xdr:to>
    <xdr:pic>
      <xdr:nvPicPr>
        <xdr:cNvPr id="4" name="Imagen 3">
          <a:extLst>
            <a:ext uri="{FF2B5EF4-FFF2-40B4-BE49-F238E27FC236}">
              <a16:creationId xmlns:a16="http://schemas.microsoft.com/office/drawing/2014/main" id="{E5CA7590-0442-4014-9911-31E683C798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19063" y="83343"/>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40481</xdr:colOff>
      <xdr:row>1</xdr:row>
      <xdr:rowOff>238125</xdr:rowOff>
    </xdr:from>
    <xdr:to>
      <xdr:col>23</xdr:col>
      <xdr:colOff>500063</xdr:colOff>
      <xdr:row>1</xdr:row>
      <xdr:rowOff>295275</xdr:rowOff>
    </xdr:to>
    <xdr:pic>
      <xdr:nvPicPr>
        <xdr:cNvPr id="7" name="Imagen 6">
          <a:extLst>
            <a:ext uri="{FF2B5EF4-FFF2-40B4-BE49-F238E27FC236}">
              <a16:creationId xmlns:a16="http://schemas.microsoft.com/office/drawing/2014/main" id="{971DA03C-309A-4F91-9241-7FA2A5174F9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481" y="1000125"/>
          <a:ext cx="2177177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166687</xdr:colOff>
      <xdr:row>0</xdr:row>
      <xdr:rowOff>166687</xdr:rowOff>
    </xdr:from>
    <xdr:to>
      <xdr:col>0</xdr:col>
      <xdr:colOff>1930883</xdr:colOff>
      <xdr:row>1</xdr:row>
      <xdr:rowOff>80962</xdr:rowOff>
    </xdr:to>
    <xdr:pic>
      <xdr:nvPicPr>
        <xdr:cNvPr id="4" name="Imagen 3">
          <a:extLst>
            <a:ext uri="{FF2B5EF4-FFF2-40B4-BE49-F238E27FC236}">
              <a16:creationId xmlns:a16="http://schemas.microsoft.com/office/drawing/2014/main" id="{4628A6D2-CEDB-4C0B-84E8-EA4ED927E0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66687" y="166687"/>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230505</xdr:rowOff>
    </xdr:from>
    <xdr:to>
      <xdr:col>13</xdr:col>
      <xdr:colOff>47624</xdr:colOff>
      <xdr:row>1</xdr:row>
      <xdr:rowOff>276224</xdr:rowOff>
    </xdr:to>
    <xdr:pic>
      <xdr:nvPicPr>
        <xdr:cNvPr id="2" name="Imagen 1">
          <a:extLst>
            <a:ext uri="{FF2B5EF4-FFF2-40B4-BE49-F238E27FC236}">
              <a16:creationId xmlns:a16="http://schemas.microsoft.com/office/drawing/2014/main" id="{A4050758-257C-4280-8941-4D8D1E1F51A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2505"/>
          <a:ext cx="1150143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xdr:colOff>
      <xdr:row>0</xdr:row>
      <xdr:rowOff>107157</xdr:rowOff>
    </xdr:from>
    <xdr:to>
      <xdr:col>0</xdr:col>
      <xdr:colOff>1835633</xdr:colOff>
      <xdr:row>1</xdr:row>
      <xdr:rowOff>21432</xdr:rowOff>
    </xdr:to>
    <xdr:pic>
      <xdr:nvPicPr>
        <xdr:cNvPr id="3" name="Imagen 2">
          <a:extLst>
            <a:ext uri="{FF2B5EF4-FFF2-40B4-BE49-F238E27FC236}">
              <a16:creationId xmlns:a16="http://schemas.microsoft.com/office/drawing/2014/main" id="{268E0FCB-9D6E-4C0A-890E-7A1DD26C12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7" y="107157"/>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230506</xdr:rowOff>
    </xdr:from>
    <xdr:to>
      <xdr:col>13</xdr:col>
      <xdr:colOff>95250</xdr:colOff>
      <xdr:row>1</xdr:row>
      <xdr:rowOff>276225</xdr:rowOff>
    </xdr:to>
    <xdr:pic>
      <xdr:nvPicPr>
        <xdr:cNvPr id="2" name="Imagen 1">
          <a:extLst>
            <a:ext uri="{FF2B5EF4-FFF2-40B4-BE49-F238E27FC236}">
              <a16:creationId xmlns:a16="http://schemas.microsoft.com/office/drawing/2014/main" id="{C477177C-2196-4C3A-9248-F1BDB01538D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2506"/>
          <a:ext cx="1189434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166687</xdr:colOff>
      <xdr:row>0</xdr:row>
      <xdr:rowOff>119063</xdr:rowOff>
    </xdr:from>
    <xdr:to>
      <xdr:col>0</xdr:col>
      <xdr:colOff>1930883</xdr:colOff>
      <xdr:row>1</xdr:row>
      <xdr:rowOff>33338</xdr:rowOff>
    </xdr:to>
    <xdr:pic>
      <xdr:nvPicPr>
        <xdr:cNvPr id="3" name="Imagen 2">
          <a:extLst>
            <a:ext uri="{FF2B5EF4-FFF2-40B4-BE49-F238E27FC236}">
              <a16:creationId xmlns:a16="http://schemas.microsoft.com/office/drawing/2014/main" id="{E3B835F9-184C-4CA4-AEC3-F0C07B1E26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66687" y="119063"/>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230506</xdr:rowOff>
    </xdr:from>
    <xdr:to>
      <xdr:col>12</xdr:col>
      <xdr:colOff>333375</xdr:colOff>
      <xdr:row>1</xdr:row>
      <xdr:rowOff>276225</xdr:rowOff>
    </xdr:to>
    <xdr:pic>
      <xdr:nvPicPr>
        <xdr:cNvPr id="2" name="Imagen 1">
          <a:extLst>
            <a:ext uri="{FF2B5EF4-FFF2-40B4-BE49-F238E27FC236}">
              <a16:creationId xmlns:a16="http://schemas.microsoft.com/office/drawing/2014/main" id="{90E01F8C-AB73-4FF2-A31E-B7D2CF51D5E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2506"/>
          <a:ext cx="11430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107156</xdr:colOff>
      <xdr:row>0</xdr:row>
      <xdr:rowOff>142875</xdr:rowOff>
    </xdr:from>
    <xdr:to>
      <xdr:col>0</xdr:col>
      <xdr:colOff>1871352</xdr:colOff>
      <xdr:row>1</xdr:row>
      <xdr:rowOff>57150</xdr:rowOff>
    </xdr:to>
    <xdr:pic>
      <xdr:nvPicPr>
        <xdr:cNvPr id="3" name="Imagen 2">
          <a:extLst>
            <a:ext uri="{FF2B5EF4-FFF2-40B4-BE49-F238E27FC236}">
              <a16:creationId xmlns:a16="http://schemas.microsoft.com/office/drawing/2014/main" id="{4C4AC453-CA7D-45C5-BB71-78EE60C2E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7156" y="14287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26"/>
  <sheetViews>
    <sheetView tabSelected="1" zoomScale="80" zoomScaleNormal="80" workbookViewId="0">
      <selection activeCell="A4" sqref="A4:G5"/>
    </sheetView>
  </sheetViews>
  <sheetFormatPr baseColWidth="10" defaultColWidth="11.42578125" defaultRowHeight="14.25" x14ac:dyDescent="0.25"/>
  <cols>
    <col min="1" max="1" width="14.42578125" style="12" customWidth="1"/>
    <col min="2" max="2" width="27.28515625" style="2" customWidth="1"/>
    <col min="3" max="5" width="38.5703125" style="2" customWidth="1"/>
    <col min="6" max="6" width="30.28515625" style="2" customWidth="1"/>
    <col min="7" max="7" width="26.85546875" style="2" customWidth="1"/>
    <col min="8" max="8" width="14.42578125" style="2" customWidth="1"/>
    <col min="9" max="16384" width="11.42578125" style="2"/>
  </cols>
  <sheetData>
    <row r="1" spans="1:7" ht="60" customHeight="1" x14ac:dyDescent="0.25">
      <c r="B1" s="12"/>
      <c r="C1" s="12"/>
      <c r="D1" s="12"/>
      <c r="E1" s="12"/>
      <c r="F1" s="12"/>
      <c r="G1" s="12"/>
    </row>
    <row r="2" spans="1:7" ht="20.25" customHeight="1" x14ac:dyDescent="0.25">
      <c r="A2" s="1"/>
      <c r="B2" s="1"/>
      <c r="C2" s="1"/>
      <c r="D2" s="1"/>
      <c r="E2" s="1"/>
      <c r="F2" s="1"/>
      <c r="G2" s="1"/>
    </row>
    <row r="3" spans="1:7" ht="15" customHeight="1" x14ac:dyDescent="0.25">
      <c r="A3" s="3"/>
      <c r="B3" s="3"/>
      <c r="C3" s="3"/>
      <c r="D3" s="3"/>
      <c r="E3" s="3"/>
      <c r="F3" s="3"/>
      <c r="G3" s="3"/>
    </row>
    <row r="4" spans="1:7" ht="21.75" customHeight="1" x14ac:dyDescent="0.25">
      <c r="A4" s="242" t="s">
        <v>73</v>
      </c>
      <c r="B4" s="243"/>
      <c r="C4" s="243"/>
      <c r="D4" s="243"/>
      <c r="E4" s="243"/>
      <c r="F4" s="243"/>
      <c r="G4" s="244"/>
    </row>
    <row r="5" spans="1:7" ht="12" customHeight="1" x14ac:dyDescent="0.25">
      <c r="A5" s="245"/>
      <c r="B5" s="246"/>
      <c r="C5" s="246"/>
      <c r="D5" s="246"/>
      <c r="E5" s="246"/>
      <c r="F5" s="246"/>
      <c r="G5" s="247"/>
    </row>
    <row r="6" spans="1:7" ht="14.25" customHeight="1" x14ac:dyDescent="0.25">
      <c r="A6" s="236" t="s">
        <v>158</v>
      </c>
      <c r="B6" s="237"/>
      <c r="C6" s="237"/>
      <c r="D6" s="237"/>
      <c r="E6" s="237"/>
      <c r="F6" s="237"/>
      <c r="G6" s="238"/>
    </row>
    <row r="7" spans="1:7" ht="15" customHeight="1" x14ac:dyDescent="0.25">
      <c r="A7" s="239"/>
      <c r="B7" s="240"/>
      <c r="C7" s="240"/>
      <c r="D7" s="240"/>
      <c r="E7" s="240"/>
      <c r="F7" s="240"/>
      <c r="G7" s="241"/>
    </row>
    <row r="8" spans="1:7" ht="14.25" customHeight="1" x14ac:dyDescent="0.25">
      <c r="A8" s="239"/>
      <c r="B8" s="240"/>
      <c r="C8" s="240"/>
      <c r="D8" s="240"/>
      <c r="E8" s="240"/>
      <c r="F8" s="240"/>
      <c r="G8" s="241"/>
    </row>
    <row r="9" spans="1:7" s="5" customFormat="1" ht="27" customHeight="1" x14ac:dyDescent="0.2">
      <c r="A9" s="4" t="s">
        <v>134</v>
      </c>
      <c r="B9" s="18" t="s">
        <v>146</v>
      </c>
      <c r="G9" s="6"/>
    </row>
    <row r="10" spans="1:7" s="5" customFormat="1" ht="27" customHeight="1" x14ac:dyDescent="0.2">
      <c r="A10" s="4" t="s">
        <v>135</v>
      </c>
      <c r="B10" s="18" t="s">
        <v>147</v>
      </c>
      <c r="G10" s="6"/>
    </row>
    <row r="11" spans="1:7" s="5" customFormat="1" ht="27" customHeight="1" x14ac:dyDescent="0.2">
      <c r="A11" s="4" t="s">
        <v>136</v>
      </c>
      <c r="B11" s="18" t="s">
        <v>148</v>
      </c>
      <c r="G11" s="6"/>
    </row>
    <row r="12" spans="1:7" s="5" customFormat="1" ht="27" customHeight="1" x14ac:dyDescent="0.2">
      <c r="A12" s="4" t="s">
        <v>137</v>
      </c>
      <c r="B12" s="18" t="s">
        <v>179</v>
      </c>
      <c r="G12" s="6"/>
    </row>
    <row r="13" spans="1:7" s="5" customFormat="1" ht="27" customHeight="1" x14ac:dyDescent="0.2">
      <c r="A13" s="4" t="s">
        <v>138</v>
      </c>
      <c r="B13" s="18" t="s">
        <v>149</v>
      </c>
      <c r="C13" s="18"/>
      <c r="G13" s="6"/>
    </row>
    <row r="14" spans="1:7" s="5" customFormat="1" ht="27" customHeight="1" x14ac:dyDescent="0.2">
      <c r="A14" s="4" t="s">
        <v>139</v>
      </c>
      <c r="B14" s="18" t="s">
        <v>150</v>
      </c>
      <c r="C14" s="18"/>
      <c r="G14" s="6"/>
    </row>
    <row r="15" spans="1:7" s="5" customFormat="1" ht="27" customHeight="1" x14ac:dyDescent="0.2">
      <c r="A15" s="4" t="s">
        <v>140</v>
      </c>
      <c r="B15" s="18" t="s">
        <v>151</v>
      </c>
      <c r="C15" s="18"/>
      <c r="G15" s="6"/>
    </row>
    <row r="16" spans="1:7" s="5" customFormat="1" ht="27" customHeight="1" x14ac:dyDescent="0.2">
      <c r="A16" s="4" t="s">
        <v>141</v>
      </c>
      <c r="B16" s="18" t="s">
        <v>152</v>
      </c>
      <c r="C16" s="18"/>
      <c r="G16" s="6"/>
    </row>
    <row r="17" spans="1:7" s="5" customFormat="1" ht="27" customHeight="1" x14ac:dyDescent="0.2">
      <c r="A17" s="4" t="s">
        <v>142</v>
      </c>
      <c r="B17" s="18" t="s">
        <v>153</v>
      </c>
      <c r="C17" s="18"/>
      <c r="G17" s="6"/>
    </row>
    <row r="18" spans="1:7" s="5" customFormat="1" ht="27" customHeight="1" x14ac:dyDescent="0.2">
      <c r="A18" s="4" t="s">
        <v>143</v>
      </c>
      <c r="B18" s="18" t="s">
        <v>154</v>
      </c>
      <c r="C18" s="18"/>
      <c r="G18" s="6"/>
    </row>
    <row r="19" spans="1:7" s="5" customFormat="1" ht="27" customHeight="1" x14ac:dyDescent="0.2">
      <c r="A19" s="4" t="s">
        <v>144</v>
      </c>
      <c r="B19" s="18" t="s">
        <v>155</v>
      </c>
      <c r="C19" s="18"/>
      <c r="G19" s="6"/>
    </row>
    <row r="20" spans="1:7" s="5" customFormat="1" ht="27" customHeight="1" x14ac:dyDescent="0.2">
      <c r="A20" s="4" t="s">
        <v>145</v>
      </c>
      <c r="B20" s="18" t="s">
        <v>156</v>
      </c>
      <c r="C20" s="18"/>
      <c r="G20" s="6"/>
    </row>
    <row r="21" spans="1:7" s="5" customFormat="1" ht="12.75" customHeight="1" x14ac:dyDescent="0.2">
      <c r="A21" s="7"/>
      <c r="B21" s="8"/>
      <c r="C21" s="8"/>
      <c r="D21" s="8"/>
      <c r="E21" s="8"/>
      <c r="F21" s="8"/>
      <c r="G21" s="9"/>
    </row>
    <row r="22" spans="1:7" x14ac:dyDescent="0.25">
      <c r="A22" s="124" t="s">
        <v>159</v>
      </c>
      <c r="B22" s="10"/>
      <c r="C22" s="10"/>
      <c r="D22" s="10"/>
      <c r="E22" s="10"/>
      <c r="F22" s="10"/>
      <c r="G22" s="11"/>
    </row>
    <row r="23" spans="1:7" x14ac:dyDescent="0.25">
      <c r="A23" s="53" t="s">
        <v>37</v>
      </c>
    </row>
    <row r="26" spans="1:7" x14ac:dyDescent="0.25">
      <c r="G26" s="155"/>
    </row>
  </sheetData>
  <mergeCells count="2">
    <mergeCell ref="A6:G8"/>
    <mergeCell ref="A4:G5"/>
  </mergeCells>
  <phoneticPr fontId="3" type="noConversion"/>
  <hyperlinks>
    <hyperlink ref="B9" location="'1.1 V.A Mov.parque.auto'!A1" display="Variaciones anuales movimiento del parque urbano automotor y pasajeros transportados, según áreas metropolitanas y ciudades" xr:uid="{058E24E9-B246-43AB-8442-F03245E8808D}"/>
    <hyperlink ref="B10" location="'1.2 V.T Mov.parque.auto'!A1" display="Variaciones trimetrales movimiento del parque urbano automotor y pasajeros transportados, según áreas metropolitanas y ciudades" xr:uid="{8D7A15AA-8941-45A0-8558-1CF89153F4E8}"/>
    <hyperlink ref="B11" location="'1.3 V.A.C Mov.parque.auto'!A1" display="Variaciones año corrido movimiento del parque urbano automotor y pasajeros transportados, según áreas metropolitanas y ciudades" xr:uid="{8E56C159-062C-427A-94D2-97F51F847091}"/>
    <hyperlink ref="B12" location="'1.4 V.12M Mov.parque.auto'!A1" display="Variaciones 12 meses movimiento del parque urbano automotor y pasajeros transportados, según áreas metropolitanas y ciudades" xr:uid="{7952888D-A3EA-42FB-9F75-5E92CB0A56D5}"/>
    <hyperlink ref="B13" location="'2.1 V.A Mov.tradicional'!A1" display="Variaciones anuales movimiento del transporte tradicional, según áreas metropolitanas, ciudades y nivel de servicio" xr:uid="{D451ECFD-6195-45D4-9E80-C28A10088C67}"/>
    <hyperlink ref="B14" location="'2.2 V.T Mov.tradicional'!A1" display="Variaciones trimetrales movimiento del transporte tradicional, según áreas metropolitanas, ciudades y nivel de servicio" xr:uid="{0B5C705B-8E04-498C-8A02-31CCDA02955C}"/>
    <hyperlink ref="B15" location="'2.3 V.A.C Mov.tradicional'!A1" display="Variaciones año corrido movimiento del transporte tradicional, según áreas metropolitanas, ciudades y nivel de servicio" xr:uid="{2E0AECB1-F6A0-46C5-A03B-609D006C3C62}"/>
    <hyperlink ref="B16" location="'2.4 V.12M Mov.tradicional'!A1" display="Variaciones 12 meses movimiento del transporte tradicional, según áreas metropolitanas, ciudades y nivel de servicio" xr:uid="{A45E56A7-B19F-49F0-BAC2-5A96FAD21559}"/>
    <hyperlink ref="B17" location="'3.1 V.A Mov.integrados'!A1" display="Variaciones anuales movimiento de Sistemas Integrados de Transporte Masivo, Metro y Cable, según áreas metropolitanas, ciudades y nivel de servicio" xr:uid="{11678899-F04E-4602-A401-ACA5064AE196}"/>
    <hyperlink ref="B18" location="'3.2 V.T Mov.integrados'!A1" display="Variaciones trimetrales movimiento de Sistemas Integrados de Transporte Masivo, Metro y Cable, según áreas metropolitanas, ciudades y nivel de servicio" xr:uid="{ABC4110B-C510-4685-AB72-A9E9C27AE6A3}"/>
    <hyperlink ref="B19" location="'3.3 V.A.C Mov.integrados'!A1" display="Variaciones año corrido movimiento de Sistemas Integrados de Transporte Masivo, Metro y Cable, según áreas metropolitanas, ciudades y nivel de servicio" xr:uid="{1F1035A6-88F6-41A2-B415-42790211E4D5}"/>
    <hyperlink ref="B20" location="'3.4 V.12M Mov.integrados'!A1" display="Variaciones 12 meses movimiento de Sistemas Integrados de Transporte Masivo, Metro y Cable, según áreas metropolitanas, ciudades y nivel de servicio" xr:uid="{B2CF4D56-0A91-4E8F-93AE-0127E7A1271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6E935-3DED-495D-83B1-9372409DBBBC}">
  <sheetPr>
    <pageSetUpPr fitToPage="1"/>
  </sheetPr>
  <dimension ref="A1:AC51"/>
  <sheetViews>
    <sheetView showGridLines="0" zoomScale="80" zoomScaleNormal="80" workbookViewId="0">
      <selection activeCell="A3" sqref="A3:AA4"/>
    </sheetView>
  </sheetViews>
  <sheetFormatPr baseColWidth="10" defaultColWidth="11.42578125" defaultRowHeight="14.25" x14ac:dyDescent="0.25"/>
  <cols>
    <col min="1" max="1" width="43.42578125" style="17" customWidth="1"/>
    <col min="2" max="2" width="13.28515625" style="17" customWidth="1"/>
    <col min="3" max="9" width="11.85546875" style="17" customWidth="1"/>
    <col min="10" max="10" width="1.7109375" style="17" customWidth="1"/>
    <col min="11" max="18" width="11.85546875" style="17" customWidth="1"/>
    <col min="19" max="19" width="1.7109375" style="17" customWidth="1"/>
    <col min="20" max="27" width="11.85546875" style="17" customWidth="1"/>
    <col min="28" max="16384" width="11.42578125" style="17"/>
  </cols>
  <sheetData>
    <row r="1" spans="1:29" s="14" customFormat="1" ht="60" customHeight="1" x14ac:dyDescent="0.2">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row>
    <row r="2" spans="1:29" s="14" customFormat="1" ht="30.75" customHeight="1" x14ac:dyDescent="0.2">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row>
    <row r="3" spans="1:29" s="13" customFormat="1" ht="11.1" customHeight="1" x14ac:dyDescent="0.2">
      <c r="A3" s="256" t="s">
        <v>0</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row>
    <row r="4" spans="1:29" s="13" customFormat="1" ht="15.95" customHeight="1" x14ac:dyDescent="0.2">
      <c r="A4" s="256"/>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row>
    <row r="5" spans="1:29" s="14" customFormat="1" ht="40.9" customHeight="1" x14ac:dyDescent="0.2">
      <c r="A5" s="258" t="s">
        <v>178</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row>
    <row r="6" spans="1:29" s="14" customFormat="1" ht="12" x14ac:dyDescent="0.2">
      <c r="O6" s="153"/>
    </row>
    <row r="7" spans="1:29" s="14" customFormat="1" ht="12" x14ac:dyDescent="0.2">
      <c r="A7" s="260" t="s">
        <v>1</v>
      </c>
      <c r="B7" s="255" t="s">
        <v>2</v>
      </c>
      <c r="C7" s="255"/>
      <c r="D7" s="255"/>
      <c r="E7" s="255"/>
      <c r="F7" s="255"/>
      <c r="G7" s="255"/>
      <c r="H7" s="255"/>
      <c r="I7" s="255"/>
      <c r="J7" s="19"/>
      <c r="K7" s="255" t="s">
        <v>3</v>
      </c>
      <c r="L7" s="255"/>
      <c r="M7" s="255"/>
      <c r="N7" s="255"/>
      <c r="O7" s="255"/>
      <c r="P7" s="255"/>
      <c r="Q7" s="255"/>
      <c r="R7" s="255"/>
      <c r="S7" s="19"/>
      <c r="T7" s="255" t="s">
        <v>4</v>
      </c>
      <c r="U7" s="255"/>
      <c r="V7" s="255"/>
      <c r="W7" s="255"/>
      <c r="X7" s="255"/>
      <c r="Y7" s="255"/>
      <c r="Z7" s="255"/>
      <c r="AA7" s="255"/>
      <c r="AB7" s="21"/>
    </row>
    <row r="8" spans="1:29" s="14" customFormat="1" ht="24" x14ac:dyDescent="0.2">
      <c r="A8" s="261"/>
      <c r="B8" s="20">
        <v>2019</v>
      </c>
      <c r="C8" s="20">
        <v>2020</v>
      </c>
      <c r="D8" s="20">
        <v>2021</v>
      </c>
      <c r="E8" s="20">
        <v>2022</v>
      </c>
      <c r="F8" s="200">
        <v>2023</v>
      </c>
      <c r="G8" s="20">
        <v>2024</v>
      </c>
      <c r="H8" s="20" t="s">
        <v>157</v>
      </c>
      <c r="I8" s="23" t="s">
        <v>5</v>
      </c>
      <c r="J8" s="24"/>
      <c r="K8" s="20">
        <v>2019</v>
      </c>
      <c r="L8" s="20">
        <v>2020</v>
      </c>
      <c r="M8" s="20">
        <v>2021</v>
      </c>
      <c r="N8" s="20">
        <v>2022</v>
      </c>
      <c r="O8" s="200">
        <v>2023</v>
      </c>
      <c r="P8" s="20">
        <v>2024</v>
      </c>
      <c r="Q8" s="20" t="s">
        <v>157</v>
      </c>
      <c r="R8" s="23" t="s">
        <v>5</v>
      </c>
      <c r="S8" s="24"/>
      <c r="T8" s="20">
        <v>2019</v>
      </c>
      <c r="U8" s="20">
        <v>2020</v>
      </c>
      <c r="V8" s="20">
        <v>2021</v>
      </c>
      <c r="W8" s="20">
        <v>2022</v>
      </c>
      <c r="X8" s="20">
        <v>2023</v>
      </c>
      <c r="Y8" s="20">
        <v>2024</v>
      </c>
      <c r="Z8" s="20" t="s">
        <v>157</v>
      </c>
      <c r="AA8" s="23" t="s">
        <v>5</v>
      </c>
      <c r="AB8" s="25"/>
    </row>
    <row r="9" spans="1:29" s="14" customFormat="1" ht="12" x14ac:dyDescent="0.2">
      <c r="A9" s="26" t="s">
        <v>6</v>
      </c>
      <c r="B9" s="27">
        <v>39012.666666666664</v>
      </c>
      <c r="C9" s="27">
        <v>38312.333333333336</v>
      </c>
      <c r="D9" s="27">
        <v>37726.333333333336</v>
      </c>
      <c r="E9" s="27">
        <v>35885.333333333336</v>
      </c>
      <c r="F9" s="27">
        <v>35839</v>
      </c>
      <c r="G9" s="27">
        <v>35182.666666666664</v>
      </c>
      <c r="H9" s="27">
        <v>34790</v>
      </c>
      <c r="I9" s="28">
        <v>-1.1160798878235401</v>
      </c>
      <c r="J9" s="28"/>
      <c r="K9" s="27">
        <v>33998.666666666664</v>
      </c>
      <c r="L9" s="27">
        <v>22227</v>
      </c>
      <c r="M9" s="27">
        <v>27937.333333333332</v>
      </c>
      <c r="N9" s="27">
        <v>28241</v>
      </c>
      <c r="O9" s="27">
        <v>28727</v>
      </c>
      <c r="P9" s="27">
        <v>28448.666666666668</v>
      </c>
      <c r="Q9" s="27">
        <v>28151.666666666668</v>
      </c>
      <c r="R9" s="28">
        <v>-1.0439856583788321</v>
      </c>
      <c r="S9" s="28"/>
      <c r="T9" s="27">
        <v>938881.68200000003</v>
      </c>
      <c r="U9" s="27">
        <v>245189.79800000001</v>
      </c>
      <c r="V9" s="27">
        <v>454952.78399999999</v>
      </c>
      <c r="W9" s="27">
        <v>731234.348</v>
      </c>
      <c r="X9" s="27">
        <v>744184.55799999996</v>
      </c>
      <c r="Y9" s="27">
        <v>771951.277</v>
      </c>
      <c r="Z9" s="27">
        <v>741560.61899999995</v>
      </c>
      <c r="AA9" s="28">
        <v>-3.9368621965502726</v>
      </c>
      <c r="AB9" s="25"/>
      <c r="AC9" s="25"/>
    </row>
    <row r="10" spans="1:29" s="14" customFormat="1" x14ac:dyDescent="0.2">
      <c r="A10" s="30" t="s">
        <v>7</v>
      </c>
      <c r="B10" s="31">
        <v>3397</v>
      </c>
      <c r="C10" s="31">
        <v>3422.3333333333335</v>
      </c>
      <c r="D10" s="31">
        <v>3412</v>
      </c>
      <c r="E10" s="31">
        <v>3346.3333333333335</v>
      </c>
      <c r="F10" s="31">
        <v>3364</v>
      </c>
      <c r="G10" s="31">
        <v>3283</v>
      </c>
      <c r="H10" s="31">
        <v>3292</v>
      </c>
      <c r="I10" s="32">
        <v>0.27413950654888719</v>
      </c>
      <c r="J10" s="33"/>
      <c r="K10" s="31">
        <v>3086.3333333333335</v>
      </c>
      <c r="L10" s="31">
        <v>1686.3333333333333</v>
      </c>
      <c r="M10" s="31">
        <v>2638</v>
      </c>
      <c r="N10" s="31">
        <v>2624</v>
      </c>
      <c r="O10" s="31">
        <v>2655.3333333333335</v>
      </c>
      <c r="P10" s="31">
        <v>2534.6666666666665</v>
      </c>
      <c r="Q10" s="31">
        <v>2472</v>
      </c>
      <c r="R10" s="32">
        <v>-2.4723829563387589</v>
      </c>
      <c r="S10" s="33"/>
      <c r="T10" s="31">
        <v>68281.48</v>
      </c>
      <c r="U10" s="31">
        <v>23213.447</v>
      </c>
      <c r="V10" s="31">
        <v>38962.116999999998</v>
      </c>
      <c r="W10" s="31">
        <v>51919.150999999998</v>
      </c>
      <c r="X10" s="31">
        <v>49653.966</v>
      </c>
      <c r="Y10" s="31">
        <v>44527.546999999999</v>
      </c>
      <c r="Z10" s="31">
        <v>41616.875999999997</v>
      </c>
      <c r="AA10" s="32">
        <v>-6.5367872162371832</v>
      </c>
      <c r="AB10" s="225"/>
      <c r="AC10" s="25"/>
    </row>
    <row r="11" spans="1:29" s="14" customFormat="1" x14ac:dyDescent="0.2">
      <c r="A11" s="35" t="s">
        <v>8</v>
      </c>
      <c r="B11" s="36">
        <v>15272.333333333334</v>
      </c>
      <c r="C11" s="36">
        <v>14665</v>
      </c>
      <c r="D11" s="36">
        <v>14419.666666666666</v>
      </c>
      <c r="E11" s="36">
        <v>12912.666666666666</v>
      </c>
      <c r="F11" s="36">
        <v>13330.333333333334</v>
      </c>
      <c r="G11" s="36">
        <v>12859.333333333334</v>
      </c>
      <c r="H11" s="36">
        <v>12792.666666666666</v>
      </c>
      <c r="I11" s="33">
        <v>-0.51843019337447505</v>
      </c>
      <c r="J11" s="33"/>
      <c r="K11" s="36">
        <v>13907</v>
      </c>
      <c r="L11" s="36">
        <v>11201.666666666666</v>
      </c>
      <c r="M11" s="36">
        <v>12293.666666666666</v>
      </c>
      <c r="N11" s="36">
        <v>11538</v>
      </c>
      <c r="O11" s="36">
        <v>11904.666666666666</v>
      </c>
      <c r="P11" s="36">
        <v>11676.666666666666</v>
      </c>
      <c r="Q11" s="36">
        <v>11601.333333333334</v>
      </c>
      <c r="R11" s="33">
        <v>-0.64516129032257119</v>
      </c>
      <c r="S11" s="33"/>
      <c r="T11" s="36">
        <v>451580.212</v>
      </c>
      <c r="U11" s="36">
        <v>117013.342</v>
      </c>
      <c r="V11" s="36">
        <v>207075.49299999999</v>
      </c>
      <c r="W11" s="36">
        <v>360461.02899999998</v>
      </c>
      <c r="X11" s="36">
        <v>368084.60399999999</v>
      </c>
      <c r="Y11" s="36">
        <v>395143.85</v>
      </c>
      <c r="Z11" s="36">
        <v>380458.85100000002</v>
      </c>
      <c r="AA11" s="33">
        <v>-3.7163678493287833</v>
      </c>
      <c r="AB11" s="25"/>
      <c r="AC11" s="25"/>
    </row>
    <row r="12" spans="1:29" s="14" customFormat="1" x14ac:dyDescent="0.2">
      <c r="A12" s="30" t="s">
        <v>9</v>
      </c>
      <c r="B12" s="31">
        <v>1304.3333333333333</v>
      </c>
      <c r="C12" s="31">
        <v>1261.6666666666667</v>
      </c>
      <c r="D12" s="31">
        <v>1243.6666666666667</v>
      </c>
      <c r="E12" s="31">
        <v>1216.6666666666667</v>
      </c>
      <c r="F12" s="31">
        <v>1211.3333333333333</v>
      </c>
      <c r="G12" s="31">
        <v>1185.3333333333333</v>
      </c>
      <c r="H12" s="31">
        <v>1141</v>
      </c>
      <c r="I12" s="32">
        <v>-3.740157480314954</v>
      </c>
      <c r="J12" s="33"/>
      <c r="K12" s="31">
        <v>1242.3333333333333</v>
      </c>
      <c r="L12" s="31">
        <v>772.66666666666663</v>
      </c>
      <c r="M12" s="31">
        <v>1002.6666666666666</v>
      </c>
      <c r="N12" s="31">
        <v>977.33333333333337</v>
      </c>
      <c r="O12" s="31">
        <v>925</v>
      </c>
      <c r="P12" s="31">
        <v>930</v>
      </c>
      <c r="Q12" s="31">
        <v>919</v>
      </c>
      <c r="R12" s="32">
        <v>-1.1827956989247324</v>
      </c>
      <c r="S12" s="33"/>
      <c r="T12" s="31">
        <v>19741.5</v>
      </c>
      <c r="U12" s="31">
        <v>4114.6589999999997</v>
      </c>
      <c r="V12" s="31">
        <v>7122.7759999999998</v>
      </c>
      <c r="W12" s="31">
        <v>12728.739</v>
      </c>
      <c r="X12" s="31">
        <v>13053.388000000001</v>
      </c>
      <c r="Y12" s="31">
        <v>15082.321</v>
      </c>
      <c r="Z12" s="31">
        <v>11941.77</v>
      </c>
      <c r="AA12" s="32">
        <v>-20.822730135501022</v>
      </c>
      <c r="AB12" s="25"/>
      <c r="AC12" s="25"/>
    </row>
    <row r="13" spans="1:29" s="14" customFormat="1" x14ac:dyDescent="0.2">
      <c r="A13" s="35" t="s">
        <v>10</v>
      </c>
      <c r="B13" s="36">
        <v>1982.3333333333333</v>
      </c>
      <c r="C13" s="36">
        <v>1992</v>
      </c>
      <c r="D13" s="36">
        <v>1958.6666666666667</v>
      </c>
      <c r="E13" s="36">
        <v>1964.3333333333333</v>
      </c>
      <c r="F13" s="36">
        <v>1797.6666666666667</v>
      </c>
      <c r="G13" s="36">
        <v>1801.6666666666667</v>
      </c>
      <c r="H13" s="36">
        <v>1796.3333333333333</v>
      </c>
      <c r="I13" s="33">
        <v>-0.29602220166513593</v>
      </c>
      <c r="J13" s="33"/>
      <c r="K13" s="36">
        <v>1397</v>
      </c>
      <c r="L13" s="36">
        <v>885.33333333333337</v>
      </c>
      <c r="M13" s="36">
        <v>645.33333333333337</v>
      </c>
      <c r="N13" s="36">
        <v>1037.6666666666667</v>
      </c>
      <c r="O13" s="36">
        <v>1008.3333333333334</v>
      </c>
      <c r="P13" s="36">
        <v>1133.6666666666667</v>
      </c>
      <c r="Q13" s="36">
        <v>1119</v>
      </c>
      <c r="R13" s="33">
        <v>-1.2937371361364414</v>
      </c>
      <c r="S13" s="33"/>
      <c r="T13" s="36">
        <v>46794.71</v>
      </c>
      <c r="U13" s="36">
        <v>11023.111999999999</v>
      </c>
      <c r="V13" s="36">
        <v>9814.1489999999994</v>
      </c>
      <c r="W13" s="36">
        <v>26092.802</v>
      </c>
      <c r="X13" s="36">
        <v>25553.069</v>
      </c>
      <c r="Y13" s="36">
        <v>28862.330999999998</v>
      </c>
      <c r="Z13" s="36">
        <v>29365.84</v>
      </c>
      <c r="AA13" s="33">
        <v>1.7445195261602375</v>
      </c>
      <c r="AB13" s="25"/>
      <c r="AC13" s="25"/>
    </row>
    <row r="14" spans="1:29" s="14" customFormat="1" x14ac:dyDescent="0.2">
      <c r="A14" s="30" t="s">
        <v>11</v>
      </c>
      <c r="B14" s="31">
        <v>1767</v>
      </c>
      <c r="C14" s="31">
        <v>1739.3333333333333</v>
      </c>
      <c r="D14" s="31">
        <v>1673.3333333333333</v>
      </c>
      <c r="E14" s="31">
        <v>1653</v>
      </c>
      <c r="F14" s="31">
        <v>1671.3333333333333</v>
      </c>
      <c r="G14" s="31">
        <v>1648</v>
      </c>
      <c r="H14" s="31">
        <v>1627</v>
      </c>
      <c r="I14" s="32">
        <v>-1.2742718446601908</v>
      </c>
      <c r="J14" s="33"/>
      <c r="K14" s="31">
        <v>1432.3333333333333</v>
      </c>
      <c r="L14" s="31">
        <v>733.66666666666663</v>
      </c>
      <c r="M14" s="31">
        <v>1012.6666666666666</v>
      </c>
      <c r="N14" s="31">
        <v>1085</v>
      </c>
      <c r="O14" s="31">
        <v>1080.6666666666667</v>
      </c>
      <c r="P14" s="31">
        <v>1104.6666666666667</v>
      </c>
      <c r="Q14" s="31">
        <v>1086.6666666666667</v>
      </c>
      <c r="R14" s="32">
        <v>-1.6294508147254083</v>
      </c>
      <c r="S14" s="33"/>
      <c r="T14" s="31">
        <v>18900.475999999999</v>
      </c>
      <c r="U14" s="31">
        <v>6790.799</v>
      </c>
      <c r="V14" s="31">
        <v>12497.048000000001</v>
      </c>
      <c r="W14" s="31">
        <v>16092.447</v>
      </c>
      <c r="X14" s="31">
        <v>16759.731</v>
      </c>
      <c r="Y14" s="31">
        <v>16312.188</v>
      </c>
      <c r="Z14" s="31">
        <v>15840.391</v>
      </c>
      <c r="AA14" s="32">
        <v>-2.8922974649384869</v>
      </c>
      <c r="AB14" s="25"/>
      <c r="AC14" s="25"/>
    </row>
    <row r="15" spans="1:29" s="14" customFormat="1" x14ac:dyDescent="0.2">
      <c r="A15" s="115" t="s">
        <v>12</v>
      </c>
      <c r="B15" s="36">
        <v>1030</v>
      </c>
      <c r="C15" s="36">
        <v>1037</v>
      </c>
      <c r="D15" s="36">
        <v>992.33333333333337</v>
      </c>
      <c r="E15" s="36">
        <v>1005</v>
      </c>
      <c r="F15" s="36">
        <v>1015.6666666666666</v>
      </c>
      <c r="G15" s="36">
        <v>1016</v>
      </c>
      <c r="H15" s="36">
        <v>1016</v>
      </c>
      <c r="I15" s="33">
        <v>0</v>
      </c>
      <c r="J15" s="33"/>
      <c r="K15" s="36">
        <v>899.66666666666663</v>
      </c>
      <c r="L15" s="36">
        <v>444</v>
      </c>
      <c r="M15" s="36">
        <v>831.66666666666663</v>
      </c>
      <c r="N15" s="36">
        <v>829</v>
      </c>
      <c r="O15" s="36">
        <v>847.33333333333337</v>
      </c>
      <c r="P15" s="36">
        <v>854</v>
      </c>
      <c r="Q15" s="36">
        <v>865.66666666666663</v>
      </c>
      <c r="R15" s="33">
        <v>1.3661202185792254</v>
      </c>
      <c r="S15" s="33"/>
      <c r="T15" s="36">
        <v>15805.481</v>
      </c>
      <c r="U15" s="36">
        <v>2683.9180000000001</v>
      </c>
      <c r="V15" s="36">
        <v>7734.1090000000004</v>
      </c>
      <c r="W15" s="36">
        <v>11793.062</v>
      </c>
      <c r="X15" s="36">
        <v>12193.316000000001</v>
      </c>
      <c r="Y15" s="36">
        <v>12645.156999999999</v>
      </c>
      <c r="Z15" s="36">
        <v>12667.114</v>
      </c>
      <c r="AA15" s="33">
        <v>0.17363959972975795</v>
      </c>
      <c r="AB15" s="25"/>
      <c r="AC15" s="25"/>
    </row>
    <row r="16" spans="1:29" s="14" customFormat="1" x14ac:dyDescent="0.2">
      <c r="A16" s="30" t="s">
        <v>80</v>
      </c>
      <c r="B16" s="31">
        <v>5819</v>
      </c>
      <c r="C16" s="31">
        <v>5918</v>
      </c>
      <c r="D16" s="31">
        <v>5925.333333333333</v>
      </c>
      <c r="E16" s="31">
        <v>5937.333333333333</v>
      </c>
      <c r="F16" s="31">
        <v>5923.666666666667</v>
      </c>
      <c r="G16" s="31">
        <v>5899.333333333333</v>
      </c>
      <c r="H16" s="31">
        <v>5902.333333333333</v>
      </c>
      <c r="I16" s="32">
        <v>5.0853203751843878E-2</v>
      </c>
      <c r="J16" s="33"/>
      <c r="K16" s="31">
        <v>5276.333333333333</v>
      </c>
      <c r="L16" s="31">
        <v>4047.6666666666665</v>
      </c>
      <c r="M16" s="31">
        <v>4923.333333333333</v>
      </c>
      <c r="N16" s="31">
        <v>5074.666666666667</v>
      </c>
      <c r="O16" s="31">
        <v>5167</v>
      </c>
      <c r="P16" s="31">
        <v>5161</v>
      </c>
      <c r="Q16" s="31">
        <v>5051</v>
      </c>
      <c r="R16" s="32">
        <v>-2.1313698895562894</v>
      </c>
      <c r="S16" s="33"/>
      <c r="T16" s="31">
        <v>175397.81700000001</v>
      </c>
      <c r="U16" s="31">
        <v>51178.161999999997</v>
      </c>
      <c r="V16" s="31">
        <v>102748.447</v>
      </c>
      <c r="W16" s="31">
        <v>159206.095</v>
      </c>
      <c r="X16" s="31">
        <v>164274.96400000001</v>
      </c>
      <c r="Y16" s="31">
        <v>162934.413</v>
      </c>
      <c r="Z16" s="31">
        <v>157159.81599999999</v>
      </c>
      <c r="AA16" s="32">
        <v>-3.5441236100319795</v>
      </c>
      <c r="AB16" s="25"/>
      <c r="AC16" s="25"/>
    </row>
    <row r="17" spans="1:29" s="14" customFormat="1" x14ac:dyDescent="0.2">
      <c r="A17" s="35" t="s">
        <v>81</v>
      </c>
      <c r="B17" s="36">
        <v>833.66666666666663</v>
      </c>
      <c r="C17" s="36">
        <v>839.33333333333337</v>
      </c>
      <c r="D17" s="36">
        <v>826</v>
      </c>
      <c r="E17" s="36">
        <v>910</v>
      </c>
      <c r="F17" s="36">
        <v>902</v>
      </c>
      <c r="G17" s="36">
        <v>907</v>
      </c>
      <c r="H17" s="36">
        <v>939</v>
      </c>
      <c r="I17" s="33">
        <v>3.5281146637265781</v>
      </c>
      <c r="J17" s="33"/>
      <c r="K17" s="36">
        <v>683.66666666666663</v>
      </c>
      <c r="L17" s="36">
        <v>325</v>
      </c>
      <c r="M17" s="36">
        <v>529.66666666666663</v>
      </c>
      <c r="N17" s="36">
        <v>623.33333333333337</v>
      </c>
      <c r="O17" s="36">
        <v>636.33333333333337</v>
      </c>
      <c r="P17" s="36">
        <v>649</v>
      </c>
      <c r="Q17" s="36">
        <v>673.33333333333337</v>
      </c>
      <c r="R17" s="33">
        <v>3.7493579866461291</v>
      </c>
      <c r="S17" s="33"/>
      <c r="T17" s="36">
        <v>18234.883999999998</v>
      </c>
      <c r="U17" s="36">
        <v>4895.8140000000003</v>
      </c>
      <c r="V17" s="36">
        <v>9620.8009999999995</v>
      </c>
      <c r="W17" s="36">
        <v>15721.84</v>
      </c>
      <c r="X17" s="36">
        <v>15457.584999999999</v>
      </c>
      <c r="Y17" s="36">
        <v>16146.857</v>
      </c>
      <c r="Z17" s="36">
        <v>14733.713</v>
      </c>
      <c r="AA17" s="33">
        <v>-8.7518208651999547</v>
      </c>
      <c r="AB17" s="25"/>
      <c r="AC17" s="25"/>
    </row>
    <row r="18" spans="1:29" s="14" customFormat="1" ht="12" x14ac:dyDescent="0.2">
      <c r="A18" s="30" t="s">
        <v>13</v>
      </c>
      <c r="B18" s="31">
        <v>341.66666666666669</v>
      </c>
      <c r="C18" s="31">
        <v>344</v>
      </c>
      <c r="D18" s="31">
        <v>343</v>
      </c>
      <c r="E18" s="31">
        <v>344</v>
      </c>
      <c r="F18" s="31">
        <v>345.66666666666669</v>
      </c>
      <c r="G18" s="31">
        <v>344</v>
      </c>
      <c r="H18" s="31">
        <v>341</v>
      </c>
      <c r="I18" s="32">
        <v>-0.8720930232558155</v>
      </c>
      <c r="J18" s="33"/>
      <c r="K18" s="31">
        <v>284.33333333333331</v>
      </c>
      <c r="L18" s="31">
        <v>170</v>
      </c>
      <c r="M18" s="31">
        <v>244.66666666666666</v>
      </c>
      <c r="N18" s="31">
        <v>245.66666666666666</v>
      </c>
      <c r="O18" s="31">
        <v>250.33333333333334</v>
      </c>
      <c r="P18" s="31">
        <v>249.66666666666666</v>
      </c>
      <c r="Q18" s="31">
        <v>247.33333333333334</v>
      </c>
      <c r="R18" s="32">
        <v>-0.93457943925232545</v>
      </c>
      <c r="S18" s="33"/>
      <c r="T18" s="31">
        <v>5322.66</v>
      </c>
      <c r="U18" s="31">
        <v>1276.2239999999999</v>
      </c>
      <c r="V18" s="31">
        <v>3185.5059999999999</v>
      </c>
      <c r="W18" s="31">
        <v>4079.0140000000001</v>
      </c>
      <c r="X18" s="31">
        <v>3848.7869999999998</v>
      </c>
      <c r="Y18" s="31">
        <v>4171.55</v>
      </c>
      <c r="Z18" s="31">
        <v>4077.34</v>
      </c>
      <c r="AA18" s="32">
        <v>-2.258393163212713</v>
      </c>
      <c r="AB18" s="25"/>
      <c r="AC18" s="25"/>
    </row>
    <row r="19" spans="1:29" s="14" customFormat="1" ht="12" x14ac:dyDescent="0.2">
      <c r="A19" s="35" t="s">
        <v>14</v>
      </c>
      <c r="B19" s="36">
        <v>1151</v>
      </c>
      <c r="C19" s="36">
        <v>1036</v>
      </c>
      <c r="D19" s="36">
        <v>1012</v>
      </c>
      <c r="E19" s="36">
        <v>869.33333333333337</v>
      </c>
      <c r="F19" s="36">
        <v>853</v>
      </c>
      <c r="G19" s="36">
        <v>849.66666666666663</v>
      </c>
      <c r="H19" s="36">
        <v>857</v>
      </c>
      <c r="I19" s="33">
        <v>0.86308356218125493</v>
      </c>
      <c r="J19" s="33"/>
      <c r="K19" s="36">
        <v>984</v>
      </c>
      <c r="L19" s="36">
        <v>428.66666666666669</v>
      </c>
      <c r="M19" s="36">
        <v>580</v>
      </c>
      <c r="N19" s="36">
        <v>607.33333333333337</v>
      </c>
      <c r="O19" s="36">
        <v>555.66666666666663</v>
      </c>
      <c r="P19" s="36">
        <v>543.33333333333337</v>
      </c>
      <c r="Q19" s="36">
        <v>585.66666666666663</v>
      </c>
      <c r="R19" s="33">
        <v>7.7914110429447625</v>
      </c>
      <c r="S19" s="33"/>
      <c r="T19" s="36">
        <v>25602.039000000001</v>
      </c>
      <c r="U19" s="36">
        <v>5085.4409999999998</v>
      </c>
      <c r="V19" s="36">
        <v>10006.101000000001</v>
      </c>
      <c r="W19" s="36">
        <v>14023.710999999999</v>
      </c>
      <c r="X19" s="36">
        <v>14922.436</v>
      </c>
      <c r="Y19" s="36">
        <v>14846.376</v>
      </c>
      <c r="Z19" s="36">
        <v>14507.478999999999</v>
      </c>
      <c r="AA19" s="33">
        <v>-2.2826917491514442</v>
      </c>
      <c r="AB19" s="25"/>
      <c r="AC19" s="25"/>
    </row>
    <row r="20" spans="1:29" s="14" customFormat="1" ht="12" x14ac:dyDescent="0.2">
      <c r="A20" s="30" t="s">
        <v>15</v>
      </c>
      <c r="B20" s="31">
        <v>73</v>
      </c>
      <c r="C20" s="31">
        <v>75.333333333333329</v>
      </c>
      <c r="D20" s="31">
        <v>75</v>
      </c>
      <c r="E20" s="31">
        <v>76</v>
      </c>
      <c r="F20" s="31">
        <v>84</v>
      </c>
      <c r="G20" s="31">
        <v>75</v>
      </c>
      <c r="H20" s="31">
        <v>77</v>
      </c>
      <c r="I20" s="32">
        <v>2.6666666666666616</v>
      </c>
      <c r="J20" s="33"/>
      <c r="K20" s="31">
        <v>58.333333333333336</v>
      </c>
      <c r="L20" s="31">
        <v>20.666666666666668</v>
      </c>
      <c r="M20" s="31">
        <v>46.666666666666664</v>
      </c>
      <c r="N20" s="31">
        <v>39.333333333333336</v>
      </c>
      <c r="O20" s="31">
        <v>37.333333333333336</v>
      </c>
      <c r="P20" s="31">
        <v>36.333333333333336</v>
      </c>
      <c r="Q20" s="31">
        <v>46.666666666666664</v>
      </c>
      <c r="R20" s="32">
        <v>28.440366972477051</v>
      </c>
      <c r="S20" s="33"/>
      <c r="T20" s="31">
        <v>890.76099999999997</v>
      </c>
      <c r="U20" s="31">
        <v>224.49</v>
      </c>
      <c r="V20" s="31">
        <v>374.7</v>
      </c>
      <c r="W20" s="31">
        <v>507.39699999999999</v>
      </c>
      <c r="X20" s="31">
        <v>489.10700000000003</v>
      </c>
      <c r="Y20" s="31">
        <v>459.7</v>
      </c>
      <c r="Z20" s="31">
        <v>606.23400000000004</v>
      </c>
      <c r="AA20" s="32">
        <v>31.87600609092889</v>
      </c>
      <c r="AB20" s="25"/>
      <c r="AC20" s="25"/>
    </row>
    <row r="21" spans="1:29" s="14" customFormat="1" ht="12" x14ac:dyDescent="0.2">
      <c r="A21" s="35" t="s">
        <v>16</v>
      </c>
      <c r="B21" s="36">
        <v>1010</v>
      </c>
      <c r="C21" s="36">
        <v>973</v>
      </c>
      <c r="D21" s="36">
        <v>964</v>
      </c>
      <c r="E21" s="36">
        <v>919</v>
      </c>
      <c r="F21" s="36">
        <v>906</v>
      </c>
      <c r="G21" s="36">
        <v>905.33333333333337</v>
      </c>
      <c r="H21" s="36">
        <v>901.33333333333337</v>
      </c>
      <c r="I21" s="33">
        <v>-0.44182621502208974</v>
      </c>
      <c r="J21" s="33"/>
      <c r="K21" s="36">
        <v>840</v>
      </c>
      <c r="L21" s="36">
        <v>248.66666666666666</v>
      </c>
      <c r="M21" s="36">
        <v>601</v>
      </c>
      <c r="N21" s="36">
        <v>626.33333333333337</v>
      </c>
      <c r="O21" s="36">
        <v>612.66666666666663</v>
      </c>
      <c r="P21" s="36">
        <v>628.66666666666663</v>
      </c>
      <c r="Q21" s="36">
        <v>640.33333333333337</v>
      </c>
      <c r="R21" s="33">
        <v>1.8557794273595052</v>
      </c>
      <c r="S21" s="33"/>
      <c r="T21" s="36">
        <v>18612.48</v>
      </c>
      <c r="U21" s="36">
        <v>2601.2089999999998</v>
      </c>
      <c r="V21" s="36">
        <v>9108.6970000000001</v>
      </c>
      <c r="W21" s="36">
        <v>11248.4</v>
      </c>
      <c r="X21" s="36">
        <v>11669.637000000001</v>
      </c>
      <c r="Y21" s="36">
        <v>11626.824000000001</v>
      </c>
      <c r="Z21" s="36">
        <v>11391.683999999999</v>
      </c>
      <c r="AA21" s="33">
        <v>-2.0223923575346192</v>
      </c>
      <c r="AB21" s="25"/>
      <c r="AC21" s="25"/>
    </row>
    <row r="22" spans="1:29" s="14" customFormat="1" ht="12" x14ac:dyDescent="0.2">
      <c r="A22" s="30" t="s">
        <v>17</v>
      </c>
      <c r="B22" s="31">
        <v>259</v>
      </c>
      <c r="C22" s="31">
        <v>259</v>
      </c>
      <c r="D22" s="31">
        <v>259</v>
      </c>
      <c r="E22" s="31">
        <v>252.33333333333334</v>
      </c>
      <c r="F22" s="31">
        <v>239</v>
      </c>
      <c r="G22" s="31">
        <v>241</v>
      </c>
      <c r="H22" s="31">
        <v>241</v>
      </c>
      <c r="I22" s="32">
        <v>0</v>
      </c>
      <c r="J22" s="33"/>
      <c r="K22" s="31">
        <v>200</v>
      </c>
      <c r="L22" s="31">
        <v>60.666666666666664</v>
      </c>
      <c r="M22" s="31">
        <v>102.66666666666667</v>
      </c>
      <c r="N22" s="31">
        <v>137.66666666666666</v>
      </c>
      <c r="O22" s="31">
        <v>137.66666666666666</v>
      </c>
      <c r="P22" s="31">
        <v>122</v>
      </c>
      <c r="Q22" s="31">
        <v>106</v>
      </c>
      <c r="R22" s="32">
        <v>-13.11475409836066</v>
      </c>
      <c r="S22" s="33"/>
      <c r="T22" s="31">
        <v>3732.6680000000001</v>
      </c>
      <c r="U22" s="31">
        <v>834.91899999999998</v>
      </c>
      <c r="V22" s="31">
        <v>1021.74</v>
      </c>
      <c r="W22" s="31">
        <v>933.32899999999995</v>
      </c>
      <c r="X22" s="31">
        <v>1002.022</v>
      </c>
      <c r="Y22" s="31">
        <v>1237.73</v>
      </c>
      <c r="Z22" s="31">
        <v>1215.604</v>
      </c>
      <c r="AA22" s="32">
        <v>-1.787627350068266</v>
      </c>
      <c r="AB22" s="25"/>
      <c r="AC22" s="25"/>
    </row>
    <row r="23" spans="1:29" s="14" customFormat="1" ht="12" x14ac:dyDescent="0.2">
      <c r="A23" s="35" t="s">
        <v>18</v>
      </c>
      <c r="B23" s="36">
        <v>660.33333333333337</v>
      </c>
      <c r="C23" s="36">
        <v>654.33333333333337</v>
      </c>
      <c r="D23" s="36">
        <v>647</v>
      </c>
      <c r="E23" s="36">
        <v>645</v>
      </c>
      <c r="F23" s="36">
        <v>633</v>
      </c>
      <c r="G23" s="36">
        <v>632</v>
      </c>
      <c r="H23" s="36">
        <v>475</v>
      </c>
      <c r="I23" s="33">
        <v>-24.841772151898734</v>
      </c>
      <c r="J23" s="33"/>
      <c r="K23" s="36">
        <v>441.33333333333331</v>
      </c>
      <c r="L23" s="36">
        <v>152.33333333333334</v>
      </c>
      <c r="M23" s="36">
        <v>250.66666666666666</v>
      </c>
      <c r="N23" s="36">
        <v>264</v>
      </c>
      <c r="O23" s="36">
        <v>271.66666666666669</v>
      </c>
      <c r="P23" s="36">
        <v>267.66666666666669</v>
      </c>
      <c r="Q23" s="36">
        <v>256.66666666666669</v>
      </c>
      <c r="R23" s="33">
        <v>-4.1095890410958846</v>
      </c>
      <c r="S23" s="33"/>
      <c r="T23" s="36">
        <v>6208.1980000000003</v>
      </c>
      <c r="U23" s="36">
        <v>865.04100000000005</v>
      </c>
      <c r="V23" s="36">
        <v>2393.5749999999998</v>
      </c>
      <c r="W23" s="36">
        <v>3401.3249999999998</v>
      </c>
      <c r="X23" s="36">
        <v>3290.0540000000001</v>
      </c>
      <c r="Y23" s="36">
        <v>3430.6860000000001</v>
      </c>
      <c r="Z23" s="36">
        <v>3184.7049999999999</v>
      </c>
      <c r="AA23" s="33">
        <v>-7.1700237212032896</v>
      </c>
      <c r="AB23" s="25"/>
      <c r="AC23" s="25"/>
    </row>
    <row r="24" spans="1:29" s="14" customFormat="1" ht="12" x14ac:dyDescent="0.2">
      <c r="A24" s="30" t="s">
        <v>19</v>
      </c>
      <c r="B24" s="31">
        <v>502</v>
      </c>
      <c r="C24" s="31">
        <v>502</v>
      </c>
      <c r="D24" s="31">
        <v>502</v>
      </c>
      <c r="E24" s="31">
        <v>502</v>
      </c>
      <c r="F24" s="31">
        <v>486</v>
      </c>
      <c r="G24" s="31">
        <v>488</v>
      </c>
      <c r="H24" s="31">
        <v>491</v>
      </c>
      <c r="I24" s="32">
        <v>0.61475409836064809</v>
      </c>
      <c r="J24" s="33"/>
      <c r="K24" s="31">
        <v>478.33333333333331</v>
      </c>
      <c r="L24" s="31">
        <v>196.33333333333334</v>
      </c>
      <c r="M24" s="31">
        <v>338.66666666666669</v>
      </c>
      <c r="N24" s="31">
        <v>378</v>
      </c>
      <c r="O24" s="31">
        <v>402.33333333333331</v>
      </c>
      <c r="P24" s="31">
        <v>393.66666666666669</v>
      </c>
      <c r="Q24" s="31">
        <v>388</v>
      </c>
      <c r="R24" s="32">
        <v>-1.4394580863674844</v>
      </c>
      <c r="S24" s="33"/>
      <c r="T24" s="31">
        <v>7992.7929999999997</v>
      </c>
      <c r="U24" s="31">
        <v>977.36300000000006</v>
      </c>
      <c r="V24" s="31">
        <v>3084.808</v>
      </c>
      <c r="W24" s="31">
        <v>5204.7160000000003</v>
      </c>
      <c r="X24" s="31">
        <v>5422.8280000000004</v>
      </c>
      <c r="Y24" s="31">
        <v>5808.5730000000003</v>
      </c>
      <c r="Z24" s="31">
        <v>5666.6369999999997</v>
      </c>
      <c r="AA24" s="32">
        <v>-2.4435605784760006</v>
      </c>
      <c r="AB24" s="25"/>
      <c r="AC24" s="25"/>
    </row>
    <row r="25" spans="1:29" s="14" customFormat="1" ht="12" x14ac:dyDescent="0.2">
      <c r="A25" s="35" t="s">
        <v>20</v>
      </c>
      <c r="B25" s="36">
        <v>634</v>
      </c>
      <c r="C25" s="36">
        <v>626</v>
      </c>
      <c r="D25" s="36">
        <v>616</v>
      </c>
      <c r="E25" s="36">
        <v>498</v>
      </c>
      <c r="F25" s="36">
        <v>466</v>
      </c>
      <c r="G25" s="36">
        <v>466</v>
      </c>
      <c r="H25" s="36">
        <v>457</v>
      </c>
      <c r="I25" s="33">
        <v>-1.9313304721029989</v>
      </c>
      <c r="J25" s="33"/>
      <c r="K25" s="36">
        <v>467</v>
      </c>
      <c r="L25" s="36">
        <v>116.66666666666667</v>
      </c>
      <c r="M25" s="36">
        <v>265.66666666666669</v>
      </c>
      <c r="N25" s="36">
        <v>296</v>
      </c>
      <c r="O25" s="36">
        <v>321</v>
      </c>
      <c r="P25" s="36">
        <v>313.33333333333331</v>
      </c>
      <c r="Q25" s="36">
        <v>320.66666666666669</v>
      </c>
      <c r="R25" s="33">
        <v>2.3404255319149136</v>
      </c>
      <c r="S25" s="33"/>
      <c r="T25" s="36">
        <v>6933.8530000000001</v>
      </c>
      <c r="U25" s="36">
        <v>1594.3230000000001</v>
      </c>
      <c r="V25" s="36">
        <v>3756.3220000000001</v>
      </c>
      <c r="W25" s="36">
        <v>4077.4580000000001</v>
      </c>
      <c r="X25" s="36">
        <v>4963.82</v>
      </c>
      <c r="Y25" s="36">
        <v>4598.268</v>
      </c>
      <c r="Z25" s="36">
        <v>4998.3509999999997</v>
      </c>
      <c r="AA25" s="33">
        <v>8.7007325366855515</v>
      </c>
      <c r="AB25" s="25"/>
      <c r="AC25" s="25"/>
    </row>
    <row r="26" spans="1:29" s="14" customFormat="1" ht="12" x14ac:dyDescent="0.2">
      <c r="A26" s="30" t="s">
        <v>21</v>
      </c>
      <c r="B26" s="31">
        <v>194</v>
      </c>
      <c r="C26" s="31">
        <v>194</v>
      </c>
      <c r="D26" s="31">
        <v>174.66666666666666</v>
      </c>
      <c r="E26" s="31">
        <v>160.33333333333334</v>
      </c>
      <c r="F26" s="31">
        <v>163.66666666666666</v>
      </c>
      <c r="G26" s="31">
        <v>166.33333333333334</v>
      </c>
      <c r="H26" s="31">
        <v>165</v>
      </c>
      <c r="I26" s="32">
        <v>-0.80160320641282645</v>
      </c>
      <c r="J26" s="33"/>
      <c r="K26" s="31">
        <v>123.66666666666667</v>
      </c>
      <c r="L26" s="31">
        <v>100.33333333333333</v>
      </c>
      <c r="M26" s="31">
        <v>99</v>
      </c>
      <c r="N26" s="31">
        <v>86</v>
      </c>
      <c r="O26" s="31">
        <v>86.666666666666671</v>
      </c>
      <c r="P26" s="31">
        <v>89.666666666666671</v>
      </c>
      <c r="Q26" s="31">
        <v>88.666666666666671</v>
      </c>
      <c r="R26" s="32">
        <v>-1.1152416356877359</v>
      </c>
      <c r="S26" s="33"/>
      <c r="T26" s="31">
        <v>2778.143</v>
      </c>
      <c r="U26" s="31">
        <v>1073.8630000000001</v>
      </c>
      <c r="V26" s="31">
        <v>2088.1970000000001</v>
      </c>
      <c r="W26" s="31">
        <v>1492.432</v>
      </c>
      <c r="X26" s="31">
        <v>1414.046</v>
      </c>
      <c r="Y26" s="31">
        <v>1428.3119999999999</v>
      </c>
      <c r="Z26" s="31">
        <v>1429.259</v>
      </c>
      <c r="AA26" s="32">
        <v>6.6302040450549882E-2</v>
      </c>
      <c r="AB26" s="25"/>
      <c r="AC26" s="25"/>
    </row>
    <row r="27" spans="1:29" s="14" customFormat="1" ht="12" x14ac:dyDescent="0.2">
      <c r="A27" s="35" t="s">
        <v>22</v>
      </c>
      <c r="B27" s="36">
        <v>679</v>
      </c>
      <c r="C27" s="36">
        <v>673</v>
      </c>
      <c r="D27" s="36">
        <v>666.66666666666663</v>
      </c>
      <c r="E27" s="36">
        <v>658</v>
      </c>
      <c r="F27" s="36">
        <v>633.66666666666663</v>
      </c>
      <c r="G27" s="36">
        <v>608</v>
      </c>
      <c r="H27" s="36">
        <v>594.66666666666663</v>
      </c>
      <c r="I27" s="33">
        <v>-2.1929824561403577</v>
      </c>
      <c r="J27" s="33"/>
      <c r="K27" s="36">
        <v>649</v>
      </c>
      <c r="L27" s="36">
        <v>201</v>
      </c>
      <c r="M27" s="36">
        <v>451</v>
      </c>
      <c r="N27" s="36">
        <v>576.66666666666663</v>
      </c>
      <c r="O27" s="36">
        <v>581</v>
      </c>
      <c r="P27" s="36">
        <v>570.33333333333337</v>
      </c>
      <c r="Q27" s="36">
        <v>492.66666666666669</v>
      </c>
      <c r="R27" s="33">
        <v>-13.617767387492696</v>
      </c>
      <c r="S27" s="33"/>
      <c r="T27" s="36">
        <v>25948.771000000001</v>
      </c>
      <c r="U27" s="36">
        <v>7123.8919999999998</v>
      </c>
      <c r="V27" s="36">
        <v>15723.474</v>
      </c>
      <c r="W27" s="36">
        <v>21218.291000000001</v>
      </c>
      <c r="X27" s="36">
        <v>20230.427</v>
      </c>
      <c r="Y27" s="36">
        <v>20775.492999999999</v>
      </c>
      <c r="Z27" s="36">
        <v>19464.312000000002</v>
      </c>
      <c r="AA27" s="33">
        <v>-6.3111907861825305</v>
      </c>
      <c r="AB27" s="25"/>
      <c r="AC27" s="25"/>
    </row>
    <row r="28" spans="1:29" s="14" customFormat="1" ht="12" x14ac:dyDescent="0.2">
      <c r="A28" s="30" t="s">
        <v>23</v>
      </c>
      <c r="B28" s="31">
        <v>85</v>
      </c>
      <c r="C28" s="31">
        <v>85</v>
      </c>
      <c r="D28" s="31" t="s">
        <v>165</v>
      </c>
      <c r="E28" s="31" t="s">
        <v>165</v>
      </c>
      <c r="F28" s="31" t="s">
        <v>165</v>
      </c>
      <c r="G28" s="31" t="s">
        <v>165</v>
      </c>
      <c r="H28" s="31" t="s">
        <v>165</v>
      </c>
      <c r="I28" s="32" t="s">
        <v>166</v>
      </c>
      <c r="J28" s="33"/>
      <c r="K28" s="31">
        <v>75</v>
      </c>
      <c r="L28" s="31">
        <v>75</v>
      </c>
      <c r="M28" s="31" t="s">
        <v>165</v>
      </c>
      <c r="N28" s="31" t="s">
        <v>165</v>
      </c>
      <c r="O28" s="31" t="s">
        <v>165</v>
      </c>
      <c r="P28" s="31" t="s">
        <v>165</v>
      </c>
      <c r="Q28" s="31" t="s">
        <v>165</v>
      </c>
      <c r="R28" s="32" t="s">
        <v>166</v>
      </c>
      <c r="S28" s="33"/>
      <c r="T28" s="31">
        <v>822.62699999999995</v>
      </c>
      <c r="U28" s="31">
        <v>492.55099999999999</v>
      </c>
      <c r="V28" s="31" t="s">
        <v>165</v>
      </c>
      <c r="W28" s="31" t="s">
        <v>165</v>
      </c>
      <c r="X28" s="31" t="s">
        <v>165</v>
      </c>
      <c r="Y28" s="31" t="s">
        <v>165</v>
      </c>
      <c r="Z28" s="31" t="s">
        <v>165</v>
      </c>
      <c r="AA28" s="32" t="s">
        <v>166</v>
      </c>
      <c r="AB28" s="25"/>
      <c r="AC28" s="25"/>
    </row>
    <row r="29" spans="1:29" s="14" customFormat="1" ht="12" x14ac:dyDescent="0.2">
      <c r="A29" s="35" t="s">
        <v>25</v>
      </c>
      <c r="B29" s="36">
        <v>532</v>
      </c>
      <c r="C29" s="36">
        <v>532</v>
      </c>
      <c r="D29" s="36">
        <v>532</v>
      </c>
      <c r="E29" s="36">
        <v>532</v>
      </c>
      <c r="F29" s="36">
        <v>532</v>
      </c>
      <c r="G29" s="36">
        <v>532</v>
      </c>
      <c r="H29" s="36">
        <v>531</v>
      </c>
      <c r="I29" s="33">
        <v>-0.1879699248120259</v>
      </c>
      <c r="J29" s="33"/>
      <c r="K29" s="36">
        <v>426.66666666666669</v>
      </c>
      <c r="L29" s="36">
        <v>129</v>
      </c>
      <c r="M29" s="36">
        <v>284.33333333333331</v>
      </c>
      <c r="N29" s="36">
        <v>359.66666666666669</v>
      </c>
      <c r="O29" s="36">
        <v>343</v>
      </c>
      <c r="P29" s="36">
        <v>345</v>
      </c>
      <c r="Q29" s="36">
        <v>386</v>
      </c>
      <c r="R29" s="33">
        <v>11.884057971014483</v>
      </c>
      <c r="S29" s="33"/>
      <c r="T29" s="36">
        <v>4330.6779999999999</v>
      </c>
      <c r="U29" s="36">
        <v>446.36599999999999</v>
      </c>
      <c r="V29" s="36">
        <v>1629.569</v>
      </c>
      <c r="W29" s="36">
        <v>2371.665</v>
      </c>
      <c r="X29" s="36">
        <v>2630.3850000000002</v>
      </c>
      <c r="Y29" s="36">
        <v>3269.4459999999999</v>
      </c>
      <c r="Z29" s="36">
        <v>2945.1660000000002</v>
      </c>
      <c r="AA29" s="33">
        <v>-9.9184999538147967</v>
      </c>
      <c r="AB29" s="25"/>
      <c r="AC29" s="25"/>
    </row>
    <row r="30" spans="1:29" s="14" customFormat="1" ht="12" x14ac:dyDescent="0.2">
      <c r="A30" s="30" t="s">
        <v>26</v>
      </c>
      <c r="B30" s="31">
        <v>484</v>
      </c>
      <c r="C30" s="31">
        <v>482</v>
      </c>
      <c r="D30" s="31">
        <v>482</v>
      </c>
      <c r="E30" s="31">
        <v>482</v>
      </c>
      <c r="F30" s="31">
        <v>284</v>
      </c>
      <c r="G30" s="31">
        <v>284</v>
      </c>
      <c r="H30" s="31">
        <v>171</v>
      </c>
      <c r="I30" s="32">
        <v>-39.7887323943662</v>
      </c>
      <c r="J30" s="33"/>
      <c r="K30" s="31">
        <v>130.66666666666666</v>
      </c>
      <c r="L30" s="31">
        <v>31.333333333333332</v>
      </c>
      <c r="M30" s="31">
        <v>58.333333333333336</v>
      </c>
      <c r="N30" s="31">
        <v>56.333333333333336</v>
      </c>
      <c r="O30" s="31">
        <v>117</v>
      </c>
      <c r="P30" s="31">
        <v>94.666666666666671</v>
      </c>
      <c r="Q30" s="31">
        <v>87</v>
      </c>
      <c r="R30" s="32">
        <v>-8.0985915492957758</v>
      </c>
      <c r="S30" s="33"/>
      <c r="T30" s="31">
        <v>1573.6130000000001</v>
      </c>
      <c r="U30" s="31">
        <v>47.228000000000002</v>
      </c>
      <c r="V30" s="31">
        <v>187.35</v>
      </c>
      <c r="W30" s="31">
        <v>276.00400000000002</v>
      </c>
      <c r="X30" s="31">
        <v>1140.604</v>
      </c>
      <c r="Y30" s="31">
        <v>927.70399999999995</v>
      </c>
      <c r="Z30" s="31">
        <v>485.28399999999999</v>
      </c>
      <c r="AA30" s="32">
        <v>-47.68978036097721</v>
      </c>
      <c r="AB30" s="25"/>
      <c r="AC30" s="25"/>
    </row>
    <row r="31" spans="1:29" s="14" customFormat="1" ht="12" x14ac:dyDescent="0.2">
      <c r="A31" s="15" t="s">
        <v>27</v>
      </c>
      <c r="B31" s="116">
        <v>1002</v>
      </c>
      <c r="C31" s="116">
        <v>1002</v>
      </c>
      <c r="D31" s="116">
        <v>1002</v>
      </c>
      <c r="E31" s="116">
        <v>1002</v>
      </c>
      <c r="F31" s="116">
        <v>997</v>
      </c>
      <c r="G31" s="116">
        <v>991.66666666666663</v>
      </c>
      <c r="H31" s="116">
        <v>981.66666666666663</v>
      </c>
      <c r="I31" s="117">
        <v>-1.0084033613445342</v>
      </c>
      <c r="J31" s="33"/>
      <c r="K31" s="116">
        <v>915.66666666666663</v>
      </c>
      <c r="L31" s="116">
        <v>200</v>
      </c>
      <c r="M31" s="116">
        <v>737.66666666666663</v>
      </c>
      <c r="N31" s="116">
        <v>779</v>
      </c>
      <c r="O31" s="116">
        <v>786</v>
      </c>
      <c r="P31" s="116">
        <v>750.66666666666663</v>
      </c>
      <c r="Q31" s="116">
        <v>718</v>
      </c>
      <c r="R31" s="117">
        <v>-4.3516873889875569</v>
      </c>
      <c r="S31" s="33"/>
      <c r="T31" s="116">
        <v>13395.838</v>
      </c>
      <c r="U31" s="116">
        <v>1633.635</v>
      </c>
      <c r="V31" s="116">
        <v>6817.8050000000003</v>
      </c>
      <c r="W31" s="116">
        <v>8385.4410000000007</v>
      </c>
      <c r="X31" s="116">
        <v>8129.7820000000002</v>
      </c>
      <c r="Y31" s="116">
        <v>7715.951</v>
      </c>
      <c r="Z31" s="116">
        <v>7804.1930000000002</v>
      </c>
      <c r="AA31" s="117">
        <v>1.1436309017514468</v>
      </c>
      <c r="AB31" s="25"/>
      <c r="AC31" s="25"/>
    </row>
    <row r="32" spans="1:29" s="14" customFormat="1" ht="12" x14ac:dyDescent="0.2">
      <c r="A32" s="37"/>
      <c r="B32" s="38"/>
      <c r="C32" s="38"/>
      <c r="D32" s="38"/>
      <c r="G32" s="39"/>
      <c r="H32" s="39"/>
      <c r="I32" s="39"/>
      <c r="J32" s="39"/>
      <c r="K32" s="38"/>
      <c r="L32" s="38"/>
      <c r="M32" s="38"/>
      <c r="N32" s="39"/>
      <c r="O32" s="39"/>
      <c r="P32" s="39"/>
      <c r="Q32" s="39"/>
      <c r="R32" s="39"/>
      <c r="S32" s="39"/>
      <c r="T32" s="38"/>
      <c r="U32" s="38"/>
      <c r="V32" s="38"/>
      <c r="W32" s="39"/>
      <c r="X32" s="39"/>
      <c r="Y32" s="39"/>
      <c r="Z32" s="39"/>
      <c r="AA32" s="39"/>
      <c r="AB32" s="25"/>
    </row>
    <row r="33" spans="1:28" s="160" customFormat="1" ht="10.5" x14ac:dyDescent="0.15">
      <c r="A33" s="50" t="s">
        <v>30</v>
      </c>
      <c r="B33" s="51"/>
      <c r="C33" s="51"/>
      <c r="D33" s="51"/>
      <c r="E33" s="51"/>
      <c r="F33" s="51"/>
      <c r="G33" s="51"/>
      <c r="H33" s="51"/>
      <c r="I33" s="52"/>
      <c r="J33" s="54"/>
      <c r="K33" s="54"/>
      <c r="L33" s="54"/>
      <c r="M33" s="54"/>
      <c r="N33" s="185"/>
      <c r="O33" s="185"/>
      <c r="P33" s="54"/>
      <c r="Q33" s="54"/>
      <c r="R33" s="54"/>
      <c r="S33" s="54"/>
      <c r="T33" s="54"/>
      <c r="U33" s="54"/>
      <c r="V33" s="54"/>
      <c r="W33" s="54"/>
      <c r="X33" s="54"/>
      <c r="Y33" s="54"/>
      <c r="Z33" s="54"/>
      <c r="AA33" s="54"/>
      <c r="AB33" s="184"/>
    </row>
    <row r="34" spans="1:28" s="160" customFormat="1" ht="10.5" x14ac:dyDescent="0.15">
      <c r="A34" s="156" t="s">
        <v>122</v>
      </c>
      <c r="B34" s="54"/>
      <c r="C34" s="54"/>
      <c r="D34" s="54"/>
      <c r="E34" s="54"/>
      <c r="F34" s="54"/>
      <c r="G34" s="54"/>
      <c r="H34" s="54"/>
      <c r="I34" s="55"/>
      <c r="J34" s="54"/>
      <c r="K34" s="54"/>
      <c r="L34" s="54"/>
      <c r="M34" s="54"/>
      <c r="N34" s="54"/>
      <c r="O34" s="54"/>
      <c r="P34" s="54"/>
      <c r="Q34" s="54"/>
      <c r="R34" s="54"/>
      <c r="S34" s="54"/>
      <c r="T34" s="54"/>
      <c r="U34" s="54"/>
      <c r="V34" s="54"/>
      <c r="W34" s="54"/>
      <c r="X34" s="54"/>
      <c r="Y34" s="54"/>
      <c r="Z34" s="54"/>
      <c r="AA34" s="54"/>
      <c r="AB34" s="184"/>
    </row>
    <row r="35" spans="1:28" s="160" customFormat="1" ht="10.5" x14ac:dyDescent="0.15">
      <c r="A35" s="53" t="s">
        <v>103</v>
      </c>
      <c r="B35" s="54"/>
      <c r="C35" s="54"/>
      <c r="D35" s="54"/>
      <c r="E35" s="54"/>
      <c r="F35" s="54"/>
      <c r="G35" s="54"/>
      <c r="H35" s="54"/>
      <c r="I35" s="55"/>
      <c r="J35" s="54"/>
      <c r="K35" s="54"/>
      <c r="L35" s="54"/>
      <c r="M35" s="54"/>
      <c r="N35" s="54"/>
      <c r="O35" s="54"/>
      <c r="P35" s="54"/>
      <c r="Q35" s="54"/>
      <c r="R35" s="54"/>
      <c r="S35" s="54"/>
      <c r="T35" s="54"/>
      <c r="U35" s="54"/>
      <c r="V35" s="54"/>
      <c r="W35" s="54"/>
      <c r="X35" s="54"/>
      <c r="Y35" s="54"/>
      <c r="Z35" s="54"/>
      <c r="AA35" s="54"/>
      <c r="AB35" s="184"/>
    </row>
    <row r="36" spans="1:28" s="160" customFormat="1" ht="12" x14ac:dyDescent="0.15">
      <c r="A36" s="53" t="s">
        <v>31</v>
      </c>
      <c r="B36" s="54"/>
      <c r="C36" s="54"/>
      <c r="D36" s="54"/>
      <c r="E36" s="54"/>
      <c r="F36" s="54"/>
      <c r="G36" s="54"/>
      <c r="H36" s="54"/>
      <c r="I36" s="55"/>
      <c r="J36" s="54"/>
      <c r="K36" s="54"/>
      <c r="L36" s="54"/>
      <c r="M36" s="54"/>
      <c r="N36" s="54"/>
      <c r="O36" s="54"/>
      <c r="P36" s="54"/>
      <c r="Q36" s="54"/>
      <c r="R36" s="54"/>
      <c r="S36" s="54"/>
      <c r="T36" s="54"/>
      <c r="U36" s="54"/>
      <c r="V36" s="54"/>
      <c r="W36" s="54"/>
      <c r="X36" s="54"/>
      <c r="Y36" s="54"/>
      <c r="Z36" s="54"/>
      <c r="AA36" s="54"/>
      <c r="AB36" s="184"/>
    </row>
    <row r="37" spans="1:28" s="160" customFormat="1" ht="12" customHeight="1" x14ac:dyDescent="0.15">
      <c r="A37" s="248" t="s">
        <v>32</v>
      </c>
      <c r="B37" s="249"/>
      <c r="C37" s="249"/>
      <c r="D37" s="249"/>
      <c r="E37" s="249"/>
      <c r="F37" s="249"/>
      <c r="G37" s="249"/>
      <c r="H37" s="249"/>
      <c r="I37" s="250"/>
      <c r="J37" s="54"/>
      <c r="K37" s="54"/>
      <c r="L37" s="54"/>
      <c r="M37" s="54"/>
      <c r="N37" s="54"/>
      <c r="O37" s="54"/>
      <c r="P37" s="54"/>
      <c r="Q37" s="54"/>
      <c r="R37" s="54"/>
      <c r="S37" s="54"/>
      <c r="T37" s="54"/>
      <c r="U37" s="54"/>
      <c r="V37" s="54"/>
      <c r="W37" s="54"/>
      <c r="X37" s="54"/>
      <c r="Y37" s="54"/>
      <c r="Z37" s="54"/>
      <c r="AA37" s="54"/>
      <c r="AB37" s="184"/>
    </row>
    <row r="38" spans="1:28" s="160" customFormat="1" ht="12" x14ac:dyDescent="0.15">
      <c r="A38" s="53" t="s">
        <v>104</v>
      </c>
      <c r="B38" s="54"/>
      <c r="C38" s="54"/>
      <c r="D38" s="54"/>
      <c r="E38" s="54"/>
      <c r="F38" s="54"/>
      <c r="G38" s="54"/>
      <c r="H38" s="54"/>
      <c r="I38" s="55"/>
      <c r="J38" s="54"/>
      <c r="K38" s="54"/>
      <c r="L38" s="54"/>
      <c r="M38" s="54"/>
      <c r="N38" s="54"/>
      <c r="O38" s="54"/>
      <c r="P38" s="54"/>
      <c r="Q38" s="54"/>
      <c r="R38" s="54"/>
      <c r="S38" s="54"/>
      <c r="T38" s="54"/>
      <c r="U38" s="54"/>
      <c r="V38" s="54"/>
      <c r="W38" s="54"/>
      <c r="X38" s="54"/>
      <c r="Y38" s="54"/>
      <c r="Z38" s="54"/>
      <c r="AA38" s="54"/>
      <c r="AB38" s="184"/>
    </row>
    <row r="39" spans="1:28" s="160" customFormat="1" ht="12" x14ac:dyDescent="0.15">
      <c r="A39" s="53" t="s">
        <v>34</v>
      </c>
      <c r="B39" s="54"/>
      <c r="C39" s="54"/>
      <c r="D39" s="54"/>
      <c r="E39" s="54"/>
      <c r="F39" s="54"/>
      <c r="G39" s="54"/>
      <c r="H39" s="54"/>
      <c r="I39" s="55"/>
      <c r="J39" s="57"/>
      <c r="K39" s="57"/>
      <c r="L39" s="54"/>
      <c r="M39" s="54"/>
      <c r="N39" s="54"/>
      <c r="O39" s="54"/>
      <c r="P39" s="54"/>
      <c r="Q39" s="54"/>
      <c r="R39" s="54"/>
      <c r="S39" s="54"/>
      <c r="T39" s="54"/>
      <c r="U39" s="54"/>
      <c r="V39" s="54"/>
      <c r="W39" s="54"/>
      <c r="X39" s="54"/>
      <c r="Y39" s="54"/>
      <c r="Z39" s="54"/>
      <c r="AA39" s="54"/>
      <c r="AB39" s="184"/>
    </row>
    <row r="40" spans="1:28" s="160" customFormat="1" ht="12" x14ac:dyDescent="0.15">
      <c r="A40" s="56" t="s">
        <v>35</v>
      </c>
      <c r="B40" s="57"/>
      <c r="C40" s="57"/>
      <c r="D40" s="57"/>
      <c r="E40" s="57"/>
      <c r="F40" s="57"/>
      <c r="G40" s="57"/>
      <c r="H40" s="57"/>
      <c r="I40" s="58"/>
      <c r="J40" s="54"/>
      <c r="K40" s="54"/>
      <c r="L40" s="54"/>
      <c r="M40" s="54"/>
      <c r="N40" s="54"/>
      <c r="O40" s="54"/>
      <c r="P40" s="54"/>
      <c r="Q40" s="54"/>
      <c r="R40" s="54"/>
      <c r="S40" s="54"/>
      <c r="T40" s="54"/>
      <c r="U40" s="54"/>
      <c r="V40" s="54"/>
      <c r="W40" s="54"/>
      <c r="X40" s="54"/>
      <c r="Y40" s="54"/>
      <c r="Z40" s="54"/>
      <c r="AA40" s="54"/>
      <c r="AB40" s="184"/>
    </row>
    <row r="41" spans="1:28" s="160" customFormat="1" ht="12" x14ac:dyDescent="0.15">
      <c r="A41" s="56" t="s">
        <v>105</v>
      </c>
      <c r="B41" s="54"/>
      <c r="C41" s="54"/>
      <c r="D41" s="54"/>
      <c r="E41" s="54"/>
      <c r="F41" s="54"/>
      <c r="G41" s="54"/>
      <c r="H41" s="54"/>
      <c r="I41" s="55"/>
      <c r="J41" s="54"/>
      <c r="K41" s="54"/>
      <c r="L41" s="54"/>
      <c r="M41" s="54"/>
      <c r="N41" s="54"/>
      <c r="O41" s="54"/>
      <c r="P41" s="54"/>
      <c r="Q41" s="54"/>
      <c r="R41" s="54"/>
      <c r="S41" s="54"/>
      <c r="T41" s="54"/>
      <c r="U41" s="54"/>
      <c r="V41" s="54"/>
      <c r="W41" s="54"/>
      <c r="X41" s="54"/>
      <c r="Y41" s="54"/>
      <c r="Z41" s="54"/>
      <c r="AA41" s="54"/>
      <c r="AB41" s="184"/>
    </row>
    <row r="42" spans="1:28" s="160" customFormat="1" ht="45" customHeight="1" x14ac:dyDescent="0.15">
      <c r="A42" s="251" t="s">
        <v>106</v>
      </c>
      <c r="B42" s="252"/>
      <c r="C42" s="252"/>
      <c r="D42" s="252"/>
      <c r="E42" s="252"/>
      <c r="F42" s="252"/>
      <c r="G42" s="252"/>
      <c r="H42" s="252"/>
      <c r="I42" s="253"/>
      <c r="J42" s="57"/>
      <c r="K42" s="57"/>
      <c r="L42" s="54"/>
      <c r="M42" s="54"/>
      <c r="N42" s="54"/>
      <c r="O42" s="54"/>
      <c r="P42" s="54"/>
      <c r="Q42" s="54"/>
      <c r="R42" s="54"/>
      <c r="S42" s="54"/>
      <c r="T42" s="54"/>
      <c r="U42" s="54"/>
      <c r="V42" s="54"/>
      <c r="W42" s="54"/>
      <c r="X42" s="54"/>
      <c r="Y42" s="54"/>
      <c r="Z42" s="54"/>
      <c r="AA42" s="54"/>
      <c r="AB42" s="184"/>
    </row>
    <row r="43" spans="1:28" s="160" customFormat="1" ht="31.5" customHeight="1" x14ac:dyDescent="0.15">
      <c r="A43" s="251" t="s">
        <v>107</v>
      </c>
      <c r="B43" s="252"/>
      <c r="C43" s="252"/>
      <c r="D43" s="252"/>
      <c r="E43" s="252"/>
      <c r="F43" s="252"/>
      <c r="G43" s="252"/>
      <c r="H43" s="252"/>
      <c r="I43" s="253"/>
      <c r="J43" s="54"/>
      <c r="K43" s="54"/>
      <c r="L43" s="54"/>
      <c r="M43" s="54"/>
      <c r="N43" s="54"/>
      <c r="O43" s="54"/>
      <c r="P43" s="54"/>
      <c r="Q43" s="54"/>
      <c r="R43" s="54"/>
      <c r="S43" s="54"/>
      <c r="T43" s="54"/>
      <c r="U43" s="54"/>
      <c r="V43" s="54"/>
      <c r="W43" s="54"/>
      <c r="X43" s="54"/>
      <c r="Y43" s="54"/>
      <c r="Z43" s="54"/>
      <c r="AA43" s="54"/>
      <c r="AB43" s="184"/>
    </row>
    <row r="44" spans="1:28" s="160" customFormat="1" ht="10.5" x14ac:dyDescent="0.15">
      <c r="A44" s="53" t="s">
        <v>28</v>
      </c>
      <c r="B44" s="54"/>
      <c r="C44" s="54"/>
      <c r="D44" s="54"/>
      <c r="E44" s="54"/>
      <c r="F44" s="54"/>
      <c r="G44" s="54"/>
      <c r="H44" s="54"/>
      <c r="I44" s="55"/>
      <c r="J44" s="54"/>
      <c r="K44" s="54"/>
      <c r="L44" s="54"/>
      <c r="M44" s="54"/>
      <c r="N44" s="54"/>
      <c r="O44" s="54"/>
      <c r="P44" s="54"/>
      <c r="Q44" s="54"/>
      <c r="R44" s="54"/>
      <c r="S44" s="54"/>
      <c r="T44" s="54"/>
      <c r="U44" s="54"/>
      <c r="V44" s="54"/>
      <c r="W44" s="54"/>
      <c r="X44" s="54"/>
      <c r="Y44" s="54"/>
      <c r="Z44" s="54"/>
      <c r="AA44" s="54"/>
      <c r="AB44" s="184"/>
    </row>
    <row r="45" spans="1:28" s="160" customFormat="1" ht="10.5" x14ac:dyDescent="0.15">
      <c r="A45" s="53" t="s">
        <v>29</v>
      </c>
      <c r="B45" s="54"/>
      <c r="C45" s="54"/>
      <c r="D45" s="54"/>
      <c r="E45" s="54"/>
      <c r="F45" s="54"/>
      <c r="G45" s="54"/>
      <c r="H45" s="54"/>
      <c r="I45" s="55"/>
      <c r="J45" s="54"/>
      <c r="K45" s="54"/>
      <c r="L45" s="184"/>
      <c r="M45" s="184"/>
      <c r="N45" s="184"/>
      <c r="O45" s="184"/>
      <c r="P45" s="184"/>
      <c r="Q45" s="184"/>
      <c r="R45" s="184"/>
      <c r="S45" s="184"/>
      <c r="T45" s="184"/>
      <c r="U45" s="184"/>
      <c r="V45" s="184"/>
      <c r="W45" s="184"/>
      <c r="X45" s="184"/>
      <c r="Y45" s="184"/>
      <c r="Z45" s="184"/>
      <c r="AA45" s="184"/>
    </row>
    <row r="46" spans="1:28" s="160" customFormat="1" ht="10.5" x14ac:dyDescent="0.15">
      <c r="A46" s="53" t="s">
        <v>168</v>
      </c>
      <c r="B46" s="54"/>
      <c r="C46" s="54"/>
      <c r="D46" s="54"/>
      <c r="E46" s="54"/>
      <c r="F46" s="54"/>
      <c r="G46" s="54"/>
      <c r="H46" s="54"/>
      <c r="I46" s="55"/>
      <c r="J46" s="54"/>
      <c r="K46" s="54"/>
      <c r="L46" s="184"/>
      <c r="M46" s="184"/>
      <c r="N46" s="184"/>
      <c r="O46" s="184"/>
      <c r="P46" s="184"/>
      <c r="Q46" s="184"/>
      <c r="R46" s="184"/>
      <c r="S46" s="184"/>
      <c r="T46" s="184"/>
      <c r="U46" s="184"/>
      <c r="V46" s="184"/>
      <c r="W46" s="184"/>
      <c r="X46" s="184"/>
      <c r="Y46" s="184"/>
      <c r="Z46" s="184"/>
      <c r="AA46" s="184"/>
    </row>
    <row r="47" spans="1:28" s="160" customFormat="1" ht="10.5" x14ac:dyDescent="0.15">
      <c r="A47" s="53" t="s">
        <v>75</v>
      </c>
      <c r="B47" s="54"/>
      <c r="C47" s="54"/>
      <c r="D47" s="54"/>
      <c r="E47" s="54"/>
      <c r="F47" s="54"/>
      <c r="G47" s="54"/>
      <c r="H47" s="54"/>
      <c r="I47" s="55"/>
      <c r="J47" s="54"/>
      <c r="K47" s="54"/>
      <c r="L47" s="184"/>
      <c r="M47" s="184"/>
      <c r="N47" s="184"/>
      <c r="O47" s="184"/>
      <c r="P47" s="184"/>
      <c r="Q47" s="184"/>
      <c r="R47" s="184"/>
      <c r="S47" s="184"/>
      <c r="T47" s="184"/>
      <c r="U47" s="184"/>
      <c r="V47" s="184"/>
      <c r="W47" s="184"/>
      <c r="X47" s="184"/>
      <c r="Y47" s="184"/>
      <c r="Z47" s="184"/>
      <c r="AA47" s="184"/>
    </row>
    <row r="48" spans="1:28" s="160" customFormat="1" ht="12" x14ac:dyDescent="0.15">
      <c r="A48" s="53" t="s">
        <v>37</v>
      </c>
      <c r="B48" s="54"/>
      <c r="C48" s="54"/>
      <c r="D48" s="54"/>
      <c r="E48" s="54"/>
      <c r="F48" s="54"/>
      <c r="G48" s="54"/>
      <c r="H48" s="54"/>
      <c r="I48" s="55"/>
      <c r="J48" s="54"/>
      <c r="K48" s="54"/>
      <c r="L48" s="184"/>
      <c r="M48" s="184"/>
      <c r="N48" s="184"/>
      <c r="O48" s="184"/>
      <c r="P48" s="184"/>
      <c r="Q48" s="184"/>
      <c r="R48" s="184"/>
      <c r="S48" s="184"/>
      <c r="T48" s="184"/>
      <c r="U48" s="184"/>
      <c r="V48" s="184"/>
      <c r="W48" s="184"/>
      <c r="X48" s="184"/>
      <c r="Y48" s="184"/>
      <c r="Z48" s="184"/>
      <c r="AA48" s="184"/>
    </row>
    <row r="49" spans="1:28" s="160" customFormat="1" ht="10.5" x14ac:dyDescent="0.15">
      <c r="A49" s="53"/>
      <c r="B49" s="54"/>
      <c r="C49" s="54"/>
      <c r="D49" s="54"/>
      <c r="E49" s="54"/>
      <c r="F49" s="54"/>
      <c r="G49" s="54"/>
      <c r="H49" s="54"/>
      <c r="I49" s="55"/>
      <c r="J49" s="54"/>
      <c r="K49" s="54"/>
      <c r="L49" s="184"/>
      <c r="M49" s="184"/>
      <c r="N49" s="184"/>
      <c r="O49" s="184"/>
      <c r="P49" s="184"/>
      <c r="Q49" s="184"/>
      <c r="R49" s="184"/>
      <c r="S49" s="184"/>
      <c r="T49" s="184"/>
      <c r="U49" s="184"/>
      <c r="V49" s="184"/>
      <c r="W49" s="184"/>
      <c r="X49" s="184"/>
      <c r="Y49" s="184"/>
      <c r="Z49" s="184"/>
      <c r="AA49" s="184"/>
    </row>
    <row r="50" spans="1:28" s="160" customFormat="1" ht="12.75" x14ac:dyDescent="0.2">
      <c r="A50" s="59" t="s">
        <v>160</v>
      </c>
      <c r="B50" s="60"/>
      <c r="C50" s="60"/>
      <c r="D50" s="60"/>
      <c r="E50" s="60"/>
      <c r="F50" s="60"/>
      <c r="G50" s="60"/>
      <c r="H50" s="60"/>
      <c r="I50" s="227" t="s">
        <v>74</v>
      </c>
      <c r="J50" s="84"/>
      <c r="K50" s="84"/>
      <c r="L50" s="190"/>
      <c r="M50" s="190"/>
      <c r="N50" s="190"/>
      <c r="O50" s="190"/>
      <c r="P50" s="159"/>
      <c r="Q50" s="159"/>
      <c r="R50" s="159"/>
      <c r="S50" s="159"/>
      <c r="T50" s="190"/>
      <c r="U50" s="190"/>
      <c r="V50" s="190"/>
      <c r="W50" s="190"/>
      <c r="X50" s="190"/>
      <c r="Y50" s="167"/>
      <c r="Z50" s="167"/>
      <c r="AA50" s="167"/>
      <c r="AB50" s="167"/>
    </row>
    <row r="51" spans="1:28" s="14" customFormat="1" ht="12" x14ac:dyDescent="0.2">
      <c r="A51" s="46"/>
      <c r="B51" s="46"/>
      <c r="C51" s="40"/>
      <c r="D51" s="40"/>
      <c r="E51" s="40"/>
      <c r="F51" s="40"/>
      <c r="G51" s="40"/>
      <c r="H51" s="40"/>
      <c r="I51" s="40"/>
      <c r="J51" s="40"/>
      <c r="K51" s="40"/>
      <c r="L51" s="40"/>
      <c r="M51" s="40"/>
      <c r="N51" s="40"/>
      <c r="O51" s="40"/>
      <c r="P51" s="40"/>
      <c r="Q51" s="40"/>
      <c r="R51" s="40"/>
      <c r="S51" s="40"/>
      <c r="T51" s="40"/>
      <c r="U51" s="40"/>
      <c r="V51" s="47"/>
      <c r="W51" s="47"/>
      <c r="X51" s="47"/>
      <c r="Y51" s="47"/>
      <c r="Z51" s="47"/>
      <c r="AA51" s="48"/>
      <c r="AB51" s="41"/>
    </row>
  </sheetData>
  <mergeCells count="10">
    <mergeCell ref="A37:I37"/>
    <mergeCell ref="A42:I42"/>
    <mergeCell ref="A43:I43"/>
    <mergeCell ref="A1:AA2"/>
    <mergeCell ref="K7:R7"/>
    <mergeCell ref="T7:AA7"/>
    <mergeCell ref="B7:I7"/>
    <mergeCell ref="A3:AA4"/>
    <mergeCell ref="A5:AA5"/>
    <mergeCell ref="A7:A8"/>
  </mergeCells>
  <hyperlinks>
    <hyperlink ref="I50" location="Índice!A1" display="inicio" xr:uid="{592076CD-7EE9-41B9-BF01-76EE1F09CF7F}"/>
  </hyperlinks>
  <printOptions horizontalCentered="1" verticalCentered="1"/>
  <pageMargins left="0.75000000000000011" right="0.75000000000000011" top="1" bottom="1" header="0.5" footer="0.5"/>
  <pageSetup scale="25"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64410-1653-4FEF-B6BF-7B7E1AB59425}">
  <sheetPr>
    <pageSetUpPr fitToPage="1"/>
  </sheetPr>
  <dimension ref="A1:N51"/>
  <sheetViews>
    <sheetView showGridLines="0" zoomScale="80" zoomScaleNormal="80" workbookViewId="0">
      <selection activeCell="A3" sqref="A3:M4"/>
    </sheetView>
  </sheetViews>
  <sheetFormatPr baseColWidth="10" defaultColWidth="11.42578125" defaultRowHeight="14.25" x14ac:dyDescent="0.25"/>
  <cols>
    <col min="1" max="1" width="43.85546875" style="17" customWidth="1"/>
    <col min="2" max="2" width="0.85546875" style="17" customWidth="1"/>
    <col min="3" max="5" width="13.85546875" style="17" customWidth="1"/>
    <col min="6" max="6" width="0.85546875" style="17" customWidth="1"/>
    <col min="7" max="7" width="15.85546875" style="17" customWidth="1"/>
    <col min="8" max="8" width="13.7109375" style="17" customWidth="1"/>
    <col min="9" max="9" width="13.85546875" style="17" customWidth="1"/>
    <col min="10" max="10" width="0.85546875" style="17" customWidth="1"/>
    <col min="11" max="13" width="13.7109375" style="17" customWidth="1"/>
    <col min="14" max="16384" width="11.42578125" style="17"/>
  </cols>
  <sheetData>
    <row r="1" spans="1:14" s="14" customFormat="1" ht="60" customHeight="1" x14ac:dyDescent="0.2"/>
    <row r="2" spans="1:14" s="14" customFormat="1" ht="30.75" customHeight="1" x14ac:dyDescent="0.2"/>
    <row r="3" spans="1:14" s="13" customFormat="1" ht="11.1" customHeight="1" x14ac:dyDescent="0.2">
      <c r="A3" s="257" t="s">
        <v>0</v>
      </c>
      <c r="B3" s="257"/>
      <c r="C3" s="257"/>
      <c r="D3" s="257"/>
      <c r="E3" s="257"/>
      <c r="F3" s="257"/>
      <c r="G3" s="257"/>
      <c r="H3" s="257"/>
      <c r="I3" s="257"/>
      <c r="J3" s="257"/>
      <c r="K3" s="257"/>
      <c r="L3" s="257"/>
      <c r="M3" s="257"/>
    </row>
    <row r="4" spans="1:14" s="13" customFormat="1" ht="15.75" customHeight="1" x14ac:dyDescent="0.2">
      <c r="A4" s="257"/>
      <c r="B4" s="257"/>
      <c r="C4" s="257"/>
      <c r="D4" s="257"/>
      <c r="E4" s="257"/>
      <c r="F4" s="257"/>
      <c r="G4" s="257"/>
      <c r="H4" s="257"/>
      <c r="I4" s="257"/>
      <c r="J4" s="257"/>
      <c r="K4" s="257"/>
      <c r="L4" s="257"/>
      <c r="M4" s="257"/>
    </row>
    <row r="5" spans="1:14" s="13" customFormat="1" ht="40.5" customHeight="1" x14ac:dyDescent="0.2">
      <c r="A5" s="258" t="s">
        <v>164</v>
      </c>
      <c r="B5" s="259"/>
      <c r="C5" s="259"/>
      <c r="D5" s="259"/>
      <c r="E5" s="259"/>
      <c r="F5" s="259"/>
      <c r="G5" s="259"/>
      <c r="H5" s="259"/>
      <c r="I5" s="259"/>
      <c r="J5" s="259"/>
      <c r="K5" s="259"/>
      <c r="L5" s="259"/>
      <c r="M5" s="259"/>
    </row>
    <row r="6" spans="1:14" s="13" customFormat="1" ht="11.1" customHeight="1" x14ac:dyDescent="0.2"/>
    <row r="7" spans="1:14" s="14" customFormat="1" ht="12" x14ac:dyDescent="0.2">
      <c r="A7" s="262" t="s">
        <v>1</v>
      </c>
      <c r="B7" s="106"/>
      <c r="C7" s="255" t="s">
        <v>2</v>
      </c>
      <c r="D7" s="255"/>
      <c r="E7" s="255"/>
      <c r="F7" s="19"/>
      <c r="G7" s="255" t="s">
        <v>3</v>
      </c>
      <c r="H7" s="255"/>
      <c r="I7" s="255"/>
      <c r="J7" s="108"/>
      <c r="K7" s="255" t="s">
        <v>4</v>
      </c>
      <c r="L7" s="255"/>
      <c r="M7" s="255"/>
    </row>
    <row r="8" spans="1:14" s="14" customFormat="1" ht="24" x14ac:dyDescent="0.2">
      <c r="A8" s="263"/>
      <c r="B8" s="106"/>
      <c r="C8" s="20" t="s">
        <v>161</v>
      </c>
      <c r="D8" s="20" t="s">
        <v>162</v>
      </c>
      <c r="E8" s="23" t="s">
        <v>71</v>
      </c>
      <c r="F8" s="107"/>
      <c r="G8" s="20" t="s">
        <v>161</v>
      </c>
      <c r="H8" s="20" t="s">
        <v>162</v>
      </c>
      <c r="I8" s="23" t="s">
        <v>71</v>
      </c>
      <c r="J8" s="107"/>
      <c r="K8" s="20" t="s">
        <v>161</v>
      </c>
      <c r="L8" s="20" t="s">
        <v>162</v>
      </c>
      <c r="M8" s="23" t="s">
        <v>71</v>
      </c>
    </row>
    <row r="9" spans="1:14" s="14" customFormat="1" ht="12" x14ac:dyDescent="0.2">
      <c r="A9" s="88" t="s">
        <v>6</v>
      </c>
      <c r="B9" s="88"/>
      <c r="C9" s="27">
        <v>34801.666666666664</v>
      </c>
      <c r="D9" s="27">
        <v>34790</v>
      </c>
      <c r="E9" s="28">
        <v>-3.3523298692583747E-2</v>
      </c>
      <c r="F9" s="28"/>
      <c r="G9" s="27">
        <v>28203.666666666668</v>
      </c>
      <c r="H9" s="27">
        <v>28151.666666666668</v>
      </c>
      <c r="I9" s="28">
        <v>-0.1843731902471335</v>
      </c>
      <c r="J9" s="28"/>
      <c r="K9" s="86">
        <v>743308.85</v>
      </c>
      <c r="L9" s="86">
        <v>741560.61899999995</v>
      </c>
      <c r="M9" s="28">
        <v>-0.23519577360070487</v>
      </c>
      <c r="N9" s="25"/>
    </row>
    <row r="10" spans="1:14" s="14" customFormat="1" x14ac:dyDescent="0.2">
      <c r="A10" s="34" t="s">
        <v>7</v>
      </c>
      <c r="C10" s="31">
        <v>3283</v>
      </c>
      <c r="D10" s="31">
        <v>3292</v>
      </c>
      <c r="E10" s="32">
        <v>0.27413950654888719</v>
      </c>
      <c r="F10" s="33"/>
      <c r="G10" s="31">
        <v>2516</v>
      </c>
      <c r="H10" s="31">
        <v>2472</v>
      </c>
      <c r="I10" s="32">
        <v>-1.748807631160576</v>
      </c>
      <c r="J10" s="33"/>
      <c r="K10" s="31">
        <v>43293.66</v>
      </c>
      <c r="L10" s="31">
        <v>41616.875999999997</v>
      </c>
      <c r="M10" s="32">
        <v>-3.8730474623767219</v>
      </c>
      <c r="N10" s="25"/>
    </row>
    <row r="11" spans="1:14" s="14" customFormat="1" x14ac:dyDescent="0.2">
      <c r="A11" s="14" t="s">
        <v>8</v>
      </c>
      <c r="C11" s="36">
        <v>12796.333333333334</v>
      </c>
      <c r="D11" s="36">
        <v>12792.666666666666</v>
      </c>
      <c r="E11" s="33">
        <v>-2.8654041522324647E-2</v>
      </c>
      <c r="F11" s="33"/>
      <c r="G11" s="36">
        <v>11627.666666666666</v>
      </c>
      <c r="H11" s="36">
        <v>11601.333333333334</v>
      </c>
      <c r="I11" s="33">
        <v>-0.22647134707449723</v>
      </c>
      <c r="J11" s="33"/>
      <c r="K11" s="36">
        <v>381139.90100000001</v>
      </c>
      <c r="L11" s="36">
        <v>380458.85100000002</v>
      </c>
      <c r="M11" s="33">
        <v>-0.17868766776008016</v>
      </c>
      <c r="N11" s="25"/>
    </row>
    <row r="12" spans="1:14" s="14" customFormat="1" x14ac:dyDescent="0.2">
      <c r="A12" s="34" t="s">
        <v>9</v>
      </c>
      <c r="C12" s="31">
        <v>1137</v>
      </c>
      <c r="D12" s="31">
        <v>1141</v>
      </c>
      <c r="E12" s="32">
        <v>0.35180299032542273</v>
      </c>
      <c r="F12" s="33"/>
      <c r="G12" s="31">
        <v>930.66666666666663</v>
      </c>
      <c r="H12" s="31">
        <v>919</v>
      </c>
      <c r="I12" s="32">
        <v>-1.2535816618911122</v>
      </c>
      <c r="J12" s="33"/>
      <c r="K12" s="31">
        <v>13591.427</v>
      </c>
      <c r="L12" s="31">
        <v>11941.77</v>
      </c>
      <c r="M12" s="32">
        <v>-12.137481958296203</v>
      </c>
      <c r="N12" s="25"/>
    </row>
    <row r="13" spans="1:14" s="14" customFormat="1" x14ac:dyDescent="0.2">
      <c r="A13" s="14" t="s">
        <v>10</v>
      </c>
      <c r="C13" s="36">
        <v>1803.3333333333333</v>
      </c>
      <c r="D13" s="36">
        <v>1796.3333333333333</v>
      </c>
      <c r="E13" s="33">
        <v>-0.38817005545286332</v>
      </c>
      <c r="F13" s="33"/>
      <c r="G13" s="36">
        <v>1123.6666666666667</v>
      </c>
      <c r="H13" s="36">
        <v>1119</v>
      </c>
      <c r="I13" s="33">
        <v>-0.41530703055473461</v>
      </c>
      <c r="J13" s="33"/>
      <c r="K13" s="36">
        <v>28267.743999999999</v>
      </c>
      <c r="L13" s="36">
        <v>29365.84</v>
      </c>
      <c r="M13" s="33">
        <v>3.8846255293666143</v>
      </c>
      <c r="N13" s="25"/>
    </row>
    <row r="14" spans="1:14" s="14" customFormat="1" x14ac:dyDescent="0.2">
      <c r="A14" s="34" t="s">
        <v>11</v>
      </c>
      <c r="C14" s="31">
        <v>1634.6666666666667</v>
      </c>
      <c r="D14" s="31">
        <v>1627</v>
      </c>
      <c r="E14" s="32">
        <v>-0.46900489396412004</v>
      </c>
      <c r="F14" s="33"/>
      <c r="G14" s="31">
        <v>1095.3333333333333</v>
      </c>
      <c r="H14" s="31">
        <v>1086.6666666666667</v>
      </c>
      <c r="I14" s="32">
        <v>-0.79123554473522484</v>
      </c>
      <c r="J14" s="33"/>
      <c r="K14" s="31">
        <v>15842.83</v>
      </c>
      <c r="L14" s="31">
        <v>15840.391</v>
      </c>
      <c r="M14" s="32">
        <v>-1.5394976781302194E-2</v>
      </c>
      <c r="N14" s="25"/>
    </row>
    <row r="15" spans="1:14" s="14" customFormat="1" x14ac:dyDescent="0.2">
      <c r="A15" s="14" t="s">
        <v>12</v>
      </c>
      <c r="C15" s="36">
        <v>1016</v>
      </c>
      <c r="D15" s="36">
        <v>1016</v>
      </c>
      <c r="E15" s="33">
        <v>0</v>
      </c>
      <c r="F15" s="33"/>
      <c r="G15" s="36">
        <v>871.66666666666663</v>
      </c>
      <c r="H15" s="36">
        <v>865.66666666666663</v>
      </c>
      <c r="I15" s="33">
        <v>-0.68833652007648238</v>
      </c>
      <c r="J15" s="33"/>
      <c r="K15" s="36">
        <v>12837.076999999999</v>
      </c>
      <c r="L15" s="36">
        <v>12667.114</v>
      </c>
      <c r="M15" s="33">
        <v>-1.324000783044299</v>
      </c>
      <c r="N15" s="25"/>
    </row>
    <row r="16" spans="1:14" s="14" customFormat="1" x14ac:dyDescent="0.2">
      <c r="A16" s="34" t="s">
        <v>80</v>
      </c>
      <c r="C16" s="31">
        <v>5909</v>
      </c>
      <c r="D16" s="31">
        <v>5902.333333333333</v>
      </c>
      <c r="E16" s="32">
        <v>-0.11282224854741729</v>
      </c>
      <c r="F16" s="33"/>
      <c r="G16" s="31">
        <v>5088.666666666667</v>
      </c>
      <c r="H16" s="31">
        <v>5051</v>
      </c>
      <c r="I16" s="32">
        <v>-0.74020699593869699</v>
      </c>
      <c r="J16" s="33"/>
      <c r="K16" s="31">
        <v>155135.416</v>
      </c>
      <c r="L16" s="31">
        <v>157159.81599999999</v>
      </c>
      <c r="M16" s="32">
        <v>1.3049244667639126</v>
      </c>
      <c r="N16" s="25"/>
    </row>
    <row r="17" spans="1:14" s="14" customFormat="1" x14ac:dyDescent="0.2">
      <c r="A17" s="14" t="s">
        <v>81</v>
      </c>
      <c r="C17" s="36">
        <v>926</v>
      </c>
      <c r="D17" s="36">
        <v>939</v>
      </c>
      <c r="E17" s="33">
        <v>1.4038876889848728</v>
      </c>
      <c r="F17" s="33"/>
      <c r="G17" s="36">
        <v>664.33333333333337</v>
      </c>
      <c r="H17" s="36">
        <v>673.33333333333337</v>
      </c>
      <c r="I17" s="33">
        <v>1.3547415955845521</v>
      </c>
      <c r="J17" s="33"/>
      <c r="K17" s="36">
        <v>15273.844999999999</v>
      </c>
      <c r="L17" s="36">
        <v>14733.713</v>
      </c>
      <c r="M17" s="33">
        <v>-3.5363197675503444</v>
      </c>
      <c r="N17" s="25"/>
    </row>
    <row r="18" spans="1:14" s="14" customFormat="1" ht="12" x14ac:dyDescent="0.2">
      <c r="A18" s="34" t="s">
        <v>13</v>
      </c>
      <c r="C18" s="31">
        <v>345.33333333333331</v>
      </c>
      <c r="D18" s="31">
        <v>341</v>
      </c>
      <c r="E18" s="32">
        <v>-1.2548262548262468</v>
      </c>
      <c r="F18" s="33"/>
      <c r="G18" s="31">
        <v>239.66666666666666</v>
      </c>
      <c r="H18" s="31">
        <v>247.33333333333334</v>
      </c>
      <c r="I18" s="32">
        <v>3.1988873435326859</v>
      </c>
      <c r="J18" s="33"/>
      <c r="K18" s="31">
        <v>4041.5929999999998</v>
      </c>
      <c r="L18" s="31">
        <v>4077.34</v>
      </c>
      <c r="M18" s="32">
        <v>0.88447797687694063</v>
      </c>
      <c r="N18" s="25"/>
    </row>
    <row r="19" spans="1:14" s="14" customFormat="1" ht="12" x14ac:dyDescent="0.2">
      <c r="A19" s="14" t="s">
        <v>14</v>
      </c>
      <c r="C19" s="36">
        <v>859.33333333333337</v>
      </c>
      <c r="D19" s="36">
        <v>857</v>
      </c>
      <c r="E19" s="33">
        <v>-0.27152831652443865</v>
      </c>
      <c r="F19" s="33"/>
      <c r="G19" s="36">
        <v>579.33333333333337</v>
      </c>
      <c r="H19" s="36">
        <v>585.66666666666663</v>
      </c>
      <c r="I19" s="33">
        <v>1.0932105868814546</v>
      </c>
      <c r="J19" s="33"/>
      <c r="K19" s="36">
        <v>15256.8</v>
      </c>
      <c r="L19" s="36">
        <v>14507.478999999999</v>
      </c>
      <c r="M19" s="33">
        <v>-4.9113903308688585</v>
      </c>
      <c r="N19" s="25"/>
    </row>
    <row r="20" spans="1:14" s="14" customFormat="1" ht="12" x14ac:dyDescent="0.2">
      <c r="A20" s="34" t="s">
        <v>15</v>
      </c>
      <c r="C20" s="31">
        <v>75.666666666666671</v>
      </c>
      <c r="D20" s="31">
        <v>77</v>
      </c>
      <c r="E20" s="32">
        <v>1.7621145374449254</v>
      </c>
      <c r="F20" s="33"/>
      <c r="G20" s="31">
        <v>44</v>
      </c>
      <c r="H20" s="31">
        <v>46.666666666666664</v>
      </c>
      <c r="I20" s="32">
        <v>6.0606060606060552</v>
      </c>
      <c r="J20" s="33"/>
      <c r="K20" s="31">
        <v>521.60299999999995</v>
      </c>
      <c r="L20" s="31">
        <v>606.23400000000004</v>
      </c>
      <c r="M20" s="32">
        <v>16.22517508526602</v>
      </c>
      <c r="N20" s="25"/>
    </row>
    <row r="21" spans="1:14" s="14" customFormat="1" ht="12" x14ac:dyDescent="0.2">
      <c r="A21" s="14" t="s">
        <v>16</v>
      </c>
      <c r="C21" s="36">
        <v>902</v>
      </c>
      <c r="D21" s="36">
        <v>901.33333333333337</v>
      </c>
      <c r="E21" s="33">
        <v>-7.3909830007390376E-2</v>
      </c>
      <c r="F21" s="33"/>
      <c r="G21" s="36">
        <v>638</v>
      </c>
      <c r="H21" s="36">
        <v>640.33333333333337</v>
      </c>
      <c r="I21" s="33">
        <v>0.36572622779520447</v>
      </c>
      <c r="J21" s="33"/>
      <c r="K21" s="36">
        <v>10873.558999999999</v>
      </c>
      <c r="L21" s="36">
        <v>11391.683999999999</v>
      </c>
      <c r="M21" s="33">
        <v>4.7649992058717894</v>
      </c>
      <c r="N21" s="25"/>
    </row>
    <row r="22" spans="1:14" s="14" customFormat="1" ht="12" x14ac:dyDescent="0.2">
      <c r="A22" s="34" t="s">
        <v>17</v>
      </c>
      <c r="C22" s="31">
        <v>241</v>
      </c>
      <c r="D22" s="31">
        <v>241</v>
      </c>
      <c r="E22" s="32">
        <v>0</v>
      </c>
      <c r="F22" s="33"/>
      <c r="G22" s="31">
        <v>107</v>
      </c>
      <c r="H22" s="31">
        <v>106</v>
      </c>
      <c r="I22" s="32">
        <v>-0.93457943925233655</v>
      </c>
      <c r="J22" s="33"/>
      <c r="K22" s="31">
        <v>1220.9100000000001</v>
      </c>
      <c r="L22" s="31">
        <v>1215.604</v>
      </c>
      <c r="M22" s="32">
        <v>-0.43459386850791537</v>
      </c>
      <c r="N22" s="25"/>
    </row>
    <row r="23" spans="1:14" s="14" customFormat="1" ht="12" x14ac:dyDescent="0.2">
      <c r="A23" s="14" t="s">
        <v>18</v>
      </c>
      <c r="C23" s="36">
        <v>475</v>
      </c>
      <c r="D23" s="36">
        <v>475</v>
      </c>
      <c r="E23" s="33">
        <v>0</v>
      </c>
      <c r="F23" s="33"/>
      <c r="G23" s="36">
        <v>261</v>
      </c>
      <c r="H23" s="36">
        <v>256.66666666666669</v>
      </c>
      <c r="I23" s="33">
        <v>-1.6602809706257937</v>
      </c>
      <c r="J23" s="33"/>
      <c r="K23" s="36">
        <v>3117.069</v>
      </c>
      <c r="L23" s="36">
        <v>3184.7049999999999</v>
      </c>
      <c r="M23" s="33">
        <v>2.1698589283714931</v>
      </c>
      <c r="N23" s="25"/>
    </row>
    <row r="24" spans="1:14" s="14" customFormat="1" ht="12" x14ac:dyDescent="0.2">
      <c r="A24" s="34" t="s">
        <v>19</v>
      </c>
      <c r="C24" s="31">
        <v>489.33333333333331</v>
      </c>
      <c r="D24" s="31">
        <v>491</v>
      </c>
      <c r="E24" s="32">
        <v>0.34059945504087974</v>
      </c>
      <c r="F24" s="33"/>
      <c r="G24" s="31">
        <v>383</v>
      </c>
      <c r="H24" s="31">
        <v>388</v>
      </c>
      <c r="I24" s="32">
        <v>1.3054830287206221</v>
      </c>
      <c r="J24" s="33"/>
      <c r="K24" s="31">
        <v>5565.8530000000001</v>
      </c>
      <c r="L24" s="31">
        <v>5666.6369999999997</v>
      </c>
      <c r="M24" s="32">
        <v>1.8107556918948386</v>
      </c>
      <c r="N24" s="25"/>
    </row>
    <row r="25" spans="1:14" s="14" customFormat="1" ht="12" x14ac:dyDescent="0.2">
      <c r="A25" s="14" t="s">
        <v>20</v>
      </c>
      <c r="C25" s="36">
        <v>457</v>
      </c>
      <c r="D25" s="36">
        <v>457</v>
      </c>
      <c r="E25" s="33">
        <v>0</v>
      </c>
      <c r="F25" s="33"/>
      <c r="G25" s="36">
        <v>305</v>
      </c>
      <c r="H25" s="36">
        <v>320.66666666666669</v>
      </c>
      <c r="I25" s="33">
        <v>5.1366120218579336</v>
      </c>
      <c r="J25" s="33"/>
      <c r="K25" s="36">
        <v>4750.8019999999997</v>
      </c>
      <c r="L25" s="36">
        <v>4998.3509999999997</v>
      </c>
      <c r="M25" s="33">
        <v>5.2106781128744117</v>
      </c>
      <c r="N25" s="25"/>
    </row>
    <row r="26" spans="1:14" s="14" customFormat="1" ht="12" x14ac:dyDescent="0.2">
      <c r="A26" s="34" t="s">
        <v>21</v>
      </c>
      <c r="C26" s="31">
        <v>165.33333333333334</v>
      </c>
      <c r="D26" s="31">
        <v>165</v>
      </c>
      <c r="E26" s="32">
        <v>-0.20161290322581182</v>
      </c>
      <c r="F26" s="33"/>
      <c r="G26" s="31">
        <v>88.666666666666671</v>
      </c>
      <c r="H26" s="31">
        <v>88.666666666666671</v>
      </c>
      <c r="I26" s="32">
        <v>0</v>
      </c>
      <c r="J26" s="33"/>
      <c r="K26" s="31">
        <v>1428.5640000000001</v>
      </c>
      <c r="L26" s="31">
        <v>1429.259</v>
      </c>
      <c r="M26" s="32">
        <v>4.8650252981308206E-2</v>
      </c>
      <c r="N26" s="25"/>
    </row>
    <row r="27" spans="1:14" s="14" customFormat="1" ht="12" x14ac:dyDescent="0.2">
      <c r="A27" s="14" t="s">
        <v>22</v>
      </c>
      <c r="C27" s="36">
        <v>598</v>
      </c>
      <c r="D27" s="36">
        <v>594.66666666666663</v>
      </c>
      <c r="E27" s="33">
        <v>-0.55741360089186509</v>
      </c>
      <c r="F27" s="33"/>
      <c r="G27" s="36">
        <v>502.33333333333331</v>
      </c>
      <c r="H27" s="36">
        <v>492.66666666666669</v>
      </c>
      <c r="I27" s="33">
        <v>-1.9243530192435188</v>
      </c>
      <c r="J27" s="33"/>
      <c r="K27" s="36">
        <v>19926.614000000001</v>
      </c>
      <c r="L27" s="36">
        <v>19464.312000000002</v>
      </c>
      <c r="M27" s="33">
        <v>-2.3200228598797557</v>
      </c>
      <c r="N27" s="25"/>
    </row>
    <row r="28" spans="1:14" s="14" customFormat="1" ht="12" x14ac:dyDescent="0.2">
      <c r="A28" s="34" t="s">
        <v>24</v>
      </c>
      <c r="C28" s="31" t="s">
        <v>165</v>
      </c>
      <c r="D28" s="31" t="s">
        <v>165</v>
      </c>
      <c r="E28" s="32" t="s">
        <v>166</v>
      </c>
      <c r="F28" s="33"/>
      <c r="G28" s="31" t="s">
        <v>165</v>
      </c>
      <c r="H28" s="31" t="s">
        <v>165</v>
      </c>
      <c r="I28" s="32" t="s">
        <v>166</v>
      </c>
      <c r="J28" s="33"/>
      <c r="K28" s="31" t="s">
        <v>165</v>
      </c>
      <c r="L28" s="31" t="s">
        <v>165</v>
      </c>
      <c r="M28" s="32" t="s">
        <v>166</v>
      </c>
      <c r="N28" s="25"/>
    </row>
    <row r="29" spans="1:14" s="14" customFormat="1" ht="12" x14ac:dyDescent="0.2">
      <c r="A29" s="14" t="s">
        <v>25</v>
      </c>
      <c r="C29" s="36">
        <v>531</v>
      </c>
      <c r="D29" s="36">
        <v>531</v>
      </c>
      <c r="E29" s="33">
        <v>0</v>
      </c>
      <c r="F29" s="33"/>
      <c r="G29" s="36">
        <v>352.66666666666669</v>
      </c>
      <c r="H29" s="36">
        <v>386</v>
      </c>
      <c r="I29" s="33">
        <v>9.4517958412098313</v>
      </c>
      <c r="J29" s="33"/>
      <c r="K29" s="36">
        <v>3340.2159999999999</v>
      </c>
      <c r="L29" s="36">
        <v>2945.1660000000002</v>
      </c>
      <c r="M29" s="33">
        <v>-11.827079446359146</v>
      </c>
      <c r="N29" s="25"/>
    </row>
    <row r="30" spans="1:14" s="14" customFormat="1" ht="12" x14ac:dyDescent="0.2">
      <c r="A30" s="34" t="s">
        <v>26</v>
      </c>
      <c r="C30" s="31">
        <v>171</v>
      </c>
      <c r="D30" s="31">
        <v>171</v>
      </c>
      <c r="E30" s="32">
        <v>0</v>
      </c>
      <c r="F30" s="33"/>
      <c r="G30" s="31">
        <v>67</v>
      </c>
      <c r="H30" s="31">
        <v>87</v>
      </c>
      <c r="I30" s="32">
        <v>29.850746268656714</v>
      </c>
      <c r="J30" s="33"/>
      <c r="K30" s="31">
        <v>466.18299999999999</v>
      </c>
      <c r="L30" s="31">
        <v>485.28399999999999</v>
      </c>
      <c r="M30" s="32">
        <v>4.0973180060190906</v>
      </c>
      <c r="N30" s="25"/>
    </row>
    <row r="31" spans="1:14" s="14" customFormat="1" ht="12" x14ac:dyDescent="0.2">
      <c r="A31" s="16" t="s">
        <v>27</v>
      </c>
      <c r="C31" s="116">
        <v>986.33333333333337</v>
      </c>
      <c r="D31" s="116">
        <v>981.66666666666663</v>
      </c>
      <c r="E31" s="117">
        <v>-0.47313281514025363</v>
      </c>
      <c r="F31" s="33"/>
      <c r="G31" s="116">
        <v>718</v>
      </c>
      <c r="H31" s="116">
        <v>718</v>
      </c>
      <c r="I31" s="117">
        <v>0</v>
      </c>
      <c r="J31" s="33"/>
      <c r="K31" s="116">
        <v>7417.1840000000002</v>
      </c>
      <c r="L31" s="116">
        <v>7804.1930000000002</v>
      </c>
      <c r="M31" s="117">
        <v>5.2177349247369387</v>
      </c>
      <c r="N31" s="25"/>
    </row>
    <row r="32" spans="1:14" s="14" customFormat="1" ht="12" x14ac:dyDescent="0.2">
      <c r="C32" s="114"/>
      <c r="D32" s="40"/>
      <c r="E32" s="41"/>
      <c r="F32" s="41"/>
      <c r="G32" s="41"/>
      <c r="H32" s="113"/>
      <c r="I32" s="42"/>
      <c r="J32" s="42"/>
      <c r="K32" s="41"/>
      <c r="L32" s="41"/>
      <c r="M32" s="42"/>
    </row>
    <row r="33" spans="1:13" s="160" customFormat="1" ht="11.25" x14ac:dyDescent="0.2">
      <c r="A33" s="61" t="s">
        <v>38</v>
      </c>
      <c r="B33" s="104"/>
      <c r="C33" s="62"/>
      <c r="D33" s="62"/>
      <c r="E33" s="186"/>
      <c r="F33" s="186"/>
      <c r="G33" s="186"/>
      <c r="H33" s="187"/>
      <c r="I33" s="187"/>
      <c r="J33" s="187"/>
      <c r="K33" s="186"/>
      <c r="L33" s="186"/>
      <c r="M33" s="188"/>
    </row>
    <row r="34" spans="1:13" s="160" customFormat="1" ht="11.25" x14ac:dyDescent="0.2">
      <c r="A34" s="156" t="s">
        <v>122</v>
      </c>
      <c r="B34" s="158"/>
      <c r="C34" s="159"/>
      <c r="D34" s="159"/>
      <c r="E34" s="190"/>
      <c r="F34" s="190"/>
      <c r="G34" s="190"/>
      <c r="H34" s="189"/>
      <c r="I34" s="189"/>
      <c r="J34" s="189"/>
      <c r="K34" s="190"/>
      <c r="L34" s="190"/>
      <c r="M34" s="191"/>
    </row>
    <row r="35" spans="1:13" s="160" customFormat="1" ht="11.25" x14ac:dyDescent="0.15">
      <c r="A35" s="53" t="s">
        <v>79</v>
      </c>
      <c r="C35" s="161"/>
      <c r="D35" s="161"/>
      <c r="E35" s="193"/>
      <c r="F35" s="192"/>
      <c r="G35" s="161"/>
      <c r="H35" s="161"/>
      <c r="I35" s="193"/>
      <c r="J35" s="192"/>
      <c r="K35" s="161"/>
      <c r="L35" s="161"/>
      <c r="M35" s="194"/>
    </row>
    <row r="36" spans="1:13" s="160" customFormat="1" ht="12" x14ac:dyDescent="0.15">
      <c r="A36" s="53" t="s">
        <v>31</v>
      </c>
      <c r="B36" s="54"/>
      <c r="C36" s="162"/>
      <c r="D36" s="162"/>
      <c r="E36" s="164"/>
      <c r="F36" s="164"/>
      <c r="G36" s="162"/>
      <c r="H36" s="162"/>
      <c r="I36" s="164"/>
      <c r="J36" s="164"/>
      <c r="K36" s="162"/>
      <c r="L36" s="162"/>
      <c r="M36" s="70"/>
    </row>
    <row r="37" spans="1:13" s="160" customFormat="1" ht="12" customHeight="1" x14ac:dyDescent="0.15">
      <c r="A37" s="53" t="s">
        <v>32</v>
      </c>
      <c r="B37" s="54"/>
      <c r="C37" s="162"/>
      <c r="D37" s="162"/>
      <c r="E37" s="164"/>
      <c r="F37" s="164"/>
      <c r="G37" s="162"/>
      <c r="H37" s="162"/>
      <c r="I37" s="164"/>
      <c r="J37" s="164"/>
      <c r="K37" s="162"/>
      <c r="L37" s="162"/>
      <c r="M37" s="70"/>
    </row>
    <row r="38" spans="1:13" s="160" customFormat="1" ht="12" x14ac:dyDescent="0.15">
      <c r="A38" s="53" t="s">
        <v>33</v>
      </c>
      <c r="B38" s="54"/>
      <c r="C38" s="162"/>
      <c r="D38" s="162"/>
      <c r="E38" s="164"/>
      <c r="F38" s="164"/>
      <c r="G38" s="162"/>
      <c r="H38" s="162"/>
      <c r="I38" s="164"/>
      <c r="J38" s="164"/>
      <c r="K38" s="162"/>
      <c r="L38" s="162"/>
      <c r="M38" s="70"/>
    </row>
    <row r="39" spans="1:13" s="160" customFormat="1" ht="12" x14ac:dyDescent="0.15">
      <c r="A39" s="53" t="s">
        <v>34</v>
      </c>
      <c r="B39" s="54"/>
      <c r="C39" s="162"/>
      <c r="D39" s="162"/>
      <c r="E39" s="164"/>
      <c r="F39" s="164"/>
      <c r="G39" s="162"/>
      <c r="H39" s="162"/>
      <c r="I39" s="164"/>
      <c r="J39" s="164"/>
      <c r="K39" s="162"/>
      <c r="L39" s="162"/>
      <c r="M39" s="70"/>
    </row>
    <row r="40" spans="1:13" s="160" customFormat="1" ht="12" x14ac:dyDescent="0.15">
      <c r="A40" s="56" t="s">
        <v>39</v>
      </c>
      <c r="B40" s="57"/>
      <c r="C40" s="162"/>
      <c r="D40" s="162"/>
      <c r="E40" s="164"/>
      <c r="F40" s="164"/>
      <c r="G40" s="162"/>
      <c r="H40" s="162"/>
      <c r="I40" s="164"/>
      <c r="J40" s="164"/>
      <c r="K40" s="162"/>
      <c r="L40" s="162"/>
      <c r="M40" s="70"/>
    </row>
    <row r="41" spans="1:13" s="160" customFormat="1" ht="12" x14ac:dyDescent="0.15">
      <c r="A41" s="53" t="s">
        <v>36</v>
      </c>
      <c r="B41" s="54"/>
      <c r="C41" s="162"/>
      <c r="D41" s="162"/>
      <c r="E41" s="164"/>
      <c r="F41" s="164"/>
      <c r="G41" s="162"/>
      <c r="H41" s="162"/>
      <c r="I41" s="164"/>
      <c r="J41" s="164"/>
      <c r="K41" s="162"/>
      <c r="L41" s="162"/>
      <c r="M41" s="70"/>
    </row>
    <row r="42" spans="1:13" s="160" customFormat="1" ht="45" customHeight="1" x14ac:dyDescent="0.15">
      <c r="A42" s="251" t="s">
        <v>89</v>
      </c>
      <c r="B42" s="252"/>
      <c r="C42" s="252"/>
      <c r="D42" s="252"/>
      <c r="E42" s="252"/>
      <c r="F42" s="252"/>
      <c r="G42" s="252"/>
      <c r="H42" s="252"/>
      <c r="I42" s="164"/>
      <c r="J42" s="164"/>
      <c r="K42" s="162"/>
      <c r="L42" s="162"/>
      <c r="M42" s="70"/>
    </row>
    <row r="43" spans="1:13" s="160" customFormat="1" ht="31.5" customHeight="1" x14ac:dyDescent="0.15">
      <c r="A43" s="251" t="s">
        <v>88</v>
      </c>
      <c r="B43" s="252"/>
      <c r="C43" s="252"/>
      <c r="D43" s="252"/>
      <c r="E43" s="252"/>
      <c r="F43" s="252"/>
      <c r="G43" s="252"/>
      <c r="H43" s="252"/>
      <c r="I43" s="164"/>
      <c r="J43" s="164"/>
      <c r="K43" s="162"/>
      <c r="L43" s="162"/>
      <c r="M43" s="70"/>
    </row>
    <row r="44" spans="1:13" s="160" customFormat="1" ht="10.5" x14ac:dyDescent="0.15">
      <c r="A44" s="53" t="s">
        <v>28</v>
      </c>
      <c r="B44" s="54"/>
      <c r="C44" s="162"/>
      <c r="D44" s="162"/>
      <c r="E44" s="164"/>
      <c r="F44" s="164"/>
      <c r="G44" s="162"/>
      <c r="H44" s="162"/>
      <c r="I44" s="164"/>
      <c r="J44" s="164"/>
      <c r="K44" s="162"/>
      <c r="L44" s="162"/>
      <c r="M44" s="70"/>
    </row>
    <row r="45" spans="1:13" s="160" customFormat="1" ht="10.5" x14ac:dyDescent="0.15">
      <c r="A45" s="53" t="s">
        <v>29</v>
      </c>
      <c r="B45" s="54"/>
      <c r="C45" s="157"/>
      <c r="D45" s="157"/>
      <c r="E45" s="165"/>
      <c r="F45" s="164"/>
      <c r="G45" s="157"/>
      <c r="H45" s="162"/>
      <c r="I45" s="164"/>
      <c r="J45" s="164"/>
      <c r="K45" s="162"/>
      <c r="L45" s="162"/>
      <c r="M45" s="70"/>
    </row>
    <row r="46" spans="1:13" s="160" customFormat="1" ht="10.5" x14ac:dyDescent="0.15">
      <c r="A46" s="53" t="s">
        <v>168</v>
      </c>
      <c r="B46" s="54"/>
      <c r="C46" s="157"/>
      <c r="D46" s="157"/>
      <c r="E46" s="165"/>
      <c r="F46" s="164"/>
      <c r="G46" s="157"/>
      <c r="H46" s="162"/>
      <c r="I46" s="164"/>
      <c r="J46" s="164"/>
      <c r="K46" s="162"/>
      <c r="L46" s="162"/>
      <c r="M46" s="70"/>
    </row>
    <row r="47" spans="1:13" s="160" customFormat="1" ht="10.5" x14ac:dyDescent="0.15">
      <c r="A47" s="53" t="s">
        <v>76</v>
      </c>
      <c r="B47" s="54"/>
      <c r="C47" s="157"/>
      <c r="D47" s="157"/>
      <c r="E47" s="165"/>
      <c r="F47" s="164"/>
      <c r="G47" s="157"/>
      <c r="H47" s="162"/>
      <c r="I47" s="164"/>
      <c r="J47" s="164"/>
      <c r="K47" s="162"/>
      <c r="L47" s="162"/>
      <c r="M47" s="70"/>
    </row>
    <row r="48" spans="1:13" s="160" customFormat="1" ht="12" x14ac:dyDescent="0.15">
      <c r="A48" s="53" t="s">
        <v>37</v>
      </c>
      <c r="B48" s="54"/>
      <c r="C48" s="157"/>
      <c r="D48" s="157"/>
      <c r="E48" s="165"/>
      <c r="F48" s="164"/>
      <c r="G48" s="157"/>
      <c r="H48" s="162"/>
      <c r="I48" s="164"/>
      <c r="J48" s="164"/>
      <c r="K48" s="162"/>
      <c r="L48" s="162"/>
      <c r="M48" s="70"/>
    </row>
    <row r="49" spans="1:13" s="160" customFormat="1" ht="10.5" x14ac:dyDescent="0.15">
      <c r="A49" s="53"/>
      <c r="B49" s="54"/>
      <c r="C49" s="157"/>
      <c r="D49" s="157"/>
      <c r="E49" s="165"/>
      <c r="F49" s="164"/>
      <c r="G49" s="157"/>
      <c r="H49" s="162"/>
      <c r="I49" s="164"/>
      <c r="J49" s="164"/>
      <c r="K49" s="162"/>
      <c r="L49" s="162"/>
      <c r="M49" s="70"/>
    </row>
    <row r="50" spans="1:13" s="160" customFormat="1" ht="11.25" x14ac:dyDescent="0.15">
      <c r="A50" s="64" t="str">
        <f>'1.1 V.A Mov.parque.auto'!A50</f>
        <v>Actualizado el 14 de agosto de 2025.</v>
      </c>
      <c r="B50" s="105"/>
      <c r="C50" s="65"/>
      <c r="D50" s="65"/>
      <c r="E50" s="195"/>
      <c r="F50" s="196"/>
      <c r="G50" s="65"/>
      <c r="H50" s="197"/>
      <c r="I50" s="196"/>
      <c r="J50" s="196"/>
      <c r="K50" s="197"/>
      <c r="L50" s="197"/>
      <c r="M50" s="172" t="s">
        <v>74</v>
      </c>
    </row>
    <row r="51" spans="1:13" s="160" customFormat="1" ht="10.5" x14ac:dyDescent="0.15">
      <c r="A51" s="83"/>
      <c r="B51" s="83"/>
      <c r="C51" s="157"/>
      <c r="D51" s="157"/>
      <c r="E51" s="165"/>
      <c r="F51" s="164"/>
      <c r="G51" s="157"/>
      <c r="H51" s="162"/>
      <c r="I51" s="164"/>
      <c r="J51" s="164"/>
      <c r="K51" s="162"/>
      <c r="L51" s="162"/>
      <c r="M51" s="164"/>
    </row>
  </sheetData>
  <mergeCells count="8">
    <mergeCell ref="A3:M4"/>
    <mergeCell ref="A43:H43"/>
    <mergeCell ref="A5:M5"/>
    <mergeCell ref="A42:H42"/>
    <mergeCell ref="G7:I7"/>
    <mergeCell ref="K7:M7"/>
    <mergeCell ref="A7:A8"/>
    <mergeCell ref="C7:E7"/>
  </mergeCells>
  <hyperlinks>
    <hyperlink ref="M50" location="Índice!A1" display="inicio" xr:uid="{BB46CD0F-6BFC-40D3-910B-6BD62378AA8E}"/>
  </hyperlinks>
  <printOptions horizontalCentered="1" verticalCentered="1"/>
  <pageMargins left="0.75000000000000011" right="0.75000000000000011" top="1" bottom="1" header="0.5" footer="0.5"/>
  <pageSetup scale="50"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456D7-DC7F-4A69-B6D6-8F9EC98DA454}">
  <sheetPr>
    <pageSetUpPr fitToPage="1"/>
  </sheetPr>
  <dimension ref="A1:O51"/>
  <sheetViews>
    <sheetView showGridLines="0" zoomScale="80" zoomScaleNormal="80" workbookViewId="0">
      <selection activeCell="A3" sqref="A3:M4"/>
    </sheetView>
  </sheetViews>
  <sheetFormatPr baseColWidth="10" defaultColWidth="11.42578125" defaultRowHeight="14.25" x14ac:dyDescent="0.25"/>
  <cols>
    <col min="1" max="1" width="42.42578125" style="17" customWidth="1"/>
    <col min="2" max="2" width="0.85546875" style="17" customWidth="1"/>
    <col min="3" max="3" width="16.7109375" style="17" customWidth="1"/>
    <col min="4" max="4" width="15.28515625" style="17" customWidth="1"/>
    <col min="5" max="5" width="12.7109375" style="17" bestFit="1" customWidth="1"/>
    <col min="6" max="6" width="0.85546875" style="17" customWidth="1"/>
    <col min="7" max="7" width="15.140625" style="17" customWidth="1"/>
    <col min="8" max="8" width="14.28515625" style="17" customWidth="1"/>
    <col min="9" max="9" width="12.7109375" style="17" bestFit="1" customWidth="1"/>
    <col min="10" max="10" width="0.85546875" style="17" customWidth="1"/>
    <col min="11" max="11" width="14" style="17" customWidth="1"/>
    <col min="12" max="12" width="13.140625" style="17" customWidth="1"/>
    <col min="13" max="13" width="12.7109375" style="17" bestFit="1" customWidth="1"/>
    <col min="14" max="16384" width="11.42578125" style="17"/>
  </cols>
  <sheetData>
    <row r="1" spans="1:15" s="14" customFormat="1" ht="60" customHeight="1" x14ac:dyDescent="0.2"/>
    <row r="2" spans="1:15" s="14" customFormat="1" ht="30.75" customHeight="1" x14ac:dyDescent="0.2"/>
    <row r="3" spans="1:15" s="13" customFormat="1" ht="11.1" customHeight="1" x14ac:dyDescent="0.2">
      <c r="A3" s="257" t="s">
        <v>0</v>
      </c>
      <c r="B3" s="257"/>
      <c r="C3" s="257"/>
      <c r="D3" s="257"/>
      <c r="E3" s="257"/>
      <c r="F3" s="257"/>
      <c r="G3" s="257"/>
      <c r="H3" s="257"/>
      <c r="I3" s="257"/>
      <c r="J3" s="257"/>
      <c r="K3" s="257"/>
      <c r="L3" s="257"/>
      <c r="M3" s="257"/>
    </row>
    <row r="4" spans="1:15" s="13" customFormat="1" ht="15.95" customHeight="1" x14ac:dyDescent="0.2">
      <c r="A4" s="257"/>
      <c r="B4" s="257"/>
      <c r="C4" s="257"/>
      <c r="D4" s="257"/>
      <c r="E4" s="257"/>
      <c r="F4" s="257"/>
      <c r="G4" s="257"/>
      <c r="H4" s="257"/>
      <c r="I4" s="257"/>
      <c r="J4" s="257"/>
      <c r="K4" s="257"/>
      <c r="L4" s="257"/>
      <c r="M4" s="257"/>
    </row>
    <row r="5" spans="1:15" s="14" customFormat="1" ht="40.5" customHeight="1" x14ac:dyDescent="0.2">
      <c r="A5" s="258" t="s">
        <v>170</v>
      </c>
      <c r="B5" s="259"/>
      <c r="C5" s="259"/>
      <c r="D5" s="259"/>
      <c r="E5" s="259"/>
      <c r="F5" s="259"/>
      <c r="G5" s="259"/>
      <c r="H5" s="259"/>
      <c r="I5" s="259"/>
      <c r="J5" s="259"/>
      <c r="K5" s="259"/>
      <c r="L5" s="259"/>
      <c r="M5" s="259"/>
    </row>
    <row r="6" spans="1:15" s="14" customFormat="1" ht="12" x14ac:dyDescent="0.2">
      <c r="G6" s="44"/>
    </row>
    <row r="7" spans="1:15" s="14" customFormat="1" ht="12" x14ac:dyDescent="0.2">
      <c r="A7" s="262" t="s">
        <v>1</v>
      </c>
      <c r="B7" s="106"/>
      <c r="C7" s="255" t="s">
        <v>2</v>
      </c>
      <c r="D7" s="255"/>
      <c r="E7" s="255"/>
      <c r="F7" s="19"/>
      <c r="G7" s="255" t="s">
        <v>3</v>
      </c>
      <c r="H7" s="255"/>
      <c r="I7" s="255"/>
      <c r="J7" s="108"/>
      <c r="K7" s="255" t="s">
        <v>4</v>
      </c>
      <c r="L7" s="255"/>
      <c r="M7" s="255"/>
      <c r="N7" s="21"/>
    </row>
    <row r="8" spans="1:15" s="14" customFormat="1" ht="24" x14ac:dyDescent="0.2">
      <c r="A8" s="263"/>
      <c r="B8" s="106"/>
      <c r="C8" s="20">
        <v>2024</v>
      </c>
      <c r="D8" s="22" t="s">
        <v>157</v>
      </c>
      <c r="E8" s="23" t="s">
        <v>68</v>
      </c>
      <c r="F8" s="107"/>
      <c r="G8" s="20">
        <v>2024</v>
      </c>
      <c r="H8" s="22" t="s">
        <v>157</v>
      </c>
      <c r="I8" s="23" t="s">
        <v>68</v>
      </c>
      <c r="J8" s="107"/>
      <c r="K8" s="20">
        <v>2024</v>
      </c>
      <c r="L8" s="22" t="s">
        <v>157</v>
      </c>
      <c r="M8" s="23" t="s">
        <v>68</v>
      </c>
      <c r="N8" s="25"/>
    </row>
    <row r="9" spans="1:15" s="14" customFormat="1" ht="12" x14ac:dyDescent="0.2">
      <c r="A9" s="88" t="s">
        <v>6</v>
      </c>
      <c r="B9" s="88"/>
      <c r="C9" s="27">
        <v>35265.333333333336</v>
      </c>
      <c r="D9" s="27">
        <v>34795.833333333336</v>
      </c>
      <c r="E9" s="28">
        <v>-1.331335778290299</v>
      </c>
      <c r="F9" s="28"/>
      <c r="G9" s="27">
        <v>28347.666666666668</v>
      </c>
      <c r="H9" s="27">
        <v>28177.666666666668</v>
      </c>
      <c r="I9" s="28">
        <v>-0.59969662406076374</v>
      </c>
      <c r="J9" s="28"/>
      <c r="K9" s="86">
        <v>1508994.3770000001</v>
      </c>
      <c r="L9" s="86">
        <v>1484869.469</v>
      </c>
      <c r="M9" s="28">
        <v>-1.598740748654226</v>
      </c>
      <c r="N9" s="25"/>
      <c r="O9" s="25"/>
    </row>
    <row r="10" spans="1:15" s="14" customFormat="1" x14ac:dyDescent="0.2">
      <c r="A10" s="34" t="s">
        <v>7</v>
      </c>
      <c r="C10" s="31">
        <v>3289.3333333333335</v>
      </c>
      <c r="D10" s="31">
        <v>3287.5</v>
      </c>
      <c r="E10" s="32">
        <v>-5.5735711390358933E-2</v>
      </c>
      <c r="F10" s="33"/>
      <c r="G10" s="31">
        <v>2554</v>
      </c>
      <c r="H10" s="31">
        <v>2494</v>
      </c>
      <c r="I10" s="32">
        <v>-2.3492560689115094</v>
      </c>
      <c r="J10" s="33"/>
      <c r="K10" s="31">
        <v>87933.422000000006</v>
      </c>
      <c r="L10" s="31">
        <v>84910.535999999993</v>
      </c>
      <c r="M10" s="32">
        <v>-3.4376985806375382</v>
      </c>
      <c r="N10" s="25"/>
      <c r="O10" s="25"/>
    </row>
    <row r="11" spans="1:15" s="14" customFormat="1" x14ac:dyDescent="0.2">
      <c r="A11" s="14" t="s">
        <v>8</v>
      </c>
      <c r="C11" s="36">
        <v>12909.333333333334</v>
      </c>
      <c r="D11" s="36">
        <v>12794.5</v>
      </c>
      <c r="E11" s="33">
        <v>-0.88953728568478274</v>
      </c>
      <c r="F11" s="33"/>
      <c r="G11" s="36">
        <v>11652.5</v>
      </c>
      <c r="H11" s="36">
        <v>11614.5</v>
      </c>
      <c r="I11" s="33">
        <v>-0.32611027676464621</v>
      </c>
      <c r="J11" s="33"/>
      <c r="K11" s="36">
        <v>769402.84199999995</v>
      </c>
      <c r="L11" s="36">
        <v>761598.75199999998</v>
      </c>
      <c r="M11" s="33">
        <v>-1.0143048054922499</v>
      </c>
      <c r="N11" s="25"/>
      <c r="O11" s="25"/>
    </row>
    <row r="12" spans="1:15" s="14" customFormat="1" x14ac:dyDescent="0.2">
      <c r="A12" s="34" t="s">
        <v>9</v>
      </c>
      <c r="C12" s="31">
        <v>1198.1666666666667</v>
      </c>
      <c r="D12" s="31">
        <v>1139</v>
      </c>
      <c r="E12" s="32">
        <v>-4.9380998748087439</v>
      </c>
      <c r="F12" s="33"/>
      <c r="G12" s="31">
        <v>925.16666666666663</v>
      </c>
      <c r="H12" s="31">
        <v>924.83333333333337</v>
      </c>
      <c r="I12" s="32">
        <v>-3.6029544226257038E-2</v>
      </c>
      <c r="J12" s="33"/>
      <c r="K12" s="31">
        <v>29160.807000000001</v>
      </c>
      <c r="L12" s="31">
        <v>25533.197</v>
      </c>
      <c r="M12" s="32">
        <v>-12.440019235407307</v>
      </c>
      <c r="N12" s="25"/>
      <c r="O12" s="25"/>
    </row>
    <row r="13" spans="1:15" s="14" customFormat="1" x14ac:dyDescent="0.2">
      <c r="A13" s="14" t="s">
        <v>10</v>
      </c>
      <c r="C13" s="36">
        <v>1802</v>
      </c>
      <c r="D13" s="36">
        <v>1799.8333333333333</v>
      </c>
      <c r="E13" s="33">
        <v>-0.12023677395487375</v>
      </c>
      <c r="F13" s="33"/>
      <c r="G13" s="36">
        <v>1104.1666666666667</v>
      </c>
      <c r="H13" s="36">
        <v>1121.3333333333333</v>
      </c>
      <c r="I13" s="33">
        <v>1.5547169811320538</v>
      </c>
      <c r="J13" s="33"/>
      <c r="K13" s="36">
        <v>56163.307000000001</v>
      </c>
      <c r="L13" s="36">
        <v>57633.584000000003</v>
      </c>
      <c r="M13" s="33">
        <v>2.6178604475694423</v>
      </c>
      <c r="N13" s="25"/>
      <c r="O13" s="25"/>
    </row>
    <row r="14" spans="1:15" s="14" customFormat="1" x14ac:dyDescent="0.2">
      <c r="A14" s="34" t="s">
        <v>11</v>
      </c>
      <c r="C14" s="31">
        <v>1649.3333333333333</v>
      </c>
      <c r="D14" s="31">
        <v>1630.8333333333333</v>
      </c>
      <c r="E14" s="32">
        <v>-1.1216653193209414</v>
      </c>
      <c r="F14" s="33"/>
      <c r="G14" s="31">
        <v>1100</v>
      </c>
      <c r="H14" s="31">
        <v>1091</v>
      </c>
      <c r="I14" s="32">
        <v>-0.8181818181818179</v>
      </c>
      <c r="J14" s="33"/>
      <c r="K14" s="31">
        <v>32467.544000000002</v>
      </c>
      <c r="L14" s="31">
        <v>31683.221000000001</v>
      </c>
      <c r="M14" s="32">
        <v>-2.4157139819383944</v>
      </c>
      <c r="N14" s="25"/>
      <c r="O14" s="25"/>
    </row>
    <row r="15" spans="1:15" s="14" customFormat="1" x14ac:dyDescent="0.2">
      <c r="A15" s="14" t="s">
        <v>12</v>
      </c>
      <c r="C15" s="36">
        <v>1016.5</v>
      </c>
      <c r="D15" s="36">
        <v>1016</v>
      </c>
      <c r="E15" s="33">
        <v>-4.9188391539600751E-2</v>
      </c>
      <c r="F15" s="33"/>
      <c r="G15" s="36">
        <v>850.33333333333337</v>
      </c>
      <c r="H15" s="36">
        <v>868.66666666666663</v>
      </c>
      <c r="I15" s="33">
        <v>2.1560172481379869</v>
      </c>
      <c r="J15" s="33"/>
      <c r="K15" s="36">
        <v>25244.803</v>
      </c>
      <c r="L15" s="36">
        <v>25504.190999999999</v>
      </c>
      <c r="M15" s="33">
        <v>1.0274906878853463</v>
      </c>
      <c r="N15" s="25"/>
      <c r="O15" s="25"/>
    </row>
    <row r="16" spans="1:15" s="14" customFormat="1" x14ac:dyDescent="0.2">
      <c r="A16" s="34" t="s">
        <v>80</v>
      </c>
      <c r="C16" s="31">
        <v>5907.333333333333</v>
      </c>
      <c r="D16" s="31">
        <v>5905.666666666667</v>
      </c>
      <c r="E16" s="32">
        <v>-2.8213519918729446E-2</v>
      </c>
      <c r="F16" s="33"/>
      <c r="G16" s="31">
        <v>5166.166666666667</v>
      </c>
      <c r="H16" s="31">
        <v>5069.833333333333</v>
      </c>
      <c r="I16" s="32">
        <v>-1.8646965835403595</v>
      </c>
      <c r="J16" s="33"/>
      <c r="K16" s="31">
        <v>319481.33100000001</v>
      </c>
      <c r="L16" s="31">
        <v>312295.23200000002</v>
      </c>
      <c r="M16" s="32">
        <v>-2.2493016970684843</v>
      </c>
      <c r="N16" s="25"/>
      <c r="O16" s="25"/>
    </row>
    <row r="17" spans="1:15" s="14" customFormat="1" x14ac:dyDescent="0.2">
      <c r="A17" s="14" t="s">
        <v>81</v>
      </c>
      <c r="C17" s="36">
        <v>906.33333333333337</v>
      </c>
      <c r="D17" s="36">
        <v>932.5</v>
      </c>
      <c r="E17" s="33">
        <v>2.887090842221407</v>
      </c>
      <c r="F17" s="33"/>
      <c r="G17" s="36">
        <v>645.83333333333337</v>
      </c>
      <c r="H17" s="36">
        <v>668.83333333333337</v>
      </c>
      <c r="I17" s="33">
        <v>3.5612903225806347</v>
      </c>
      <c r="J17" s="33"/>
      <c r="K17" s="36">
        <v>31394.887999999999</v>
      </c>
      <c r="L17" s="36">
        <v>30007.558000000001</v>
      </c>
      <c r="M17" s="33">
        <v>-4.4189678268640398</v>
      </c>
      <c r="N17" s="25"/>
      <c r="O17" s="25"/>
    </row>
    <row r="18" spans="1:15" s="14" customFormat="1" ht="12" x14ac:dyDescent="0.2">
      <c r="A18" s="34" t="s">
        <v>13</v>
      </c>
      <c r="C18" s="31">
        <v>344.5</v>
      </c>
      <c r="D18" s="31">
        <v>343.16666666666669</v>
      </c>
      <c r="E18" s="32">
        <v>-0.38703434929849845</v>
      </c>
      <c r="F18" s="33"/>
      <c r="G18" s="31">
        <v>244.66666666666666</v>
      </c>
      <c r="H18" s="31">
        <v>243.5</v>
      </c>
      <c r="I18" s="32">
        <v>-0.47683923705721387</v>
      </c>
      <c r="J18" s="33"/>
      <c r="K18" s="31">
        <v>8053.7030000000004</v>
      </c>
      <c r="L18" s="31">
        <v>8118.933</v>
      </c>
      <c r="M18" s="32">
        <v>0.80993798753195012</v>
      </c>
      <c r="N18" s="25"/>
      <c r="O18" s="25"/>
    </row>
    <row r="19" spans="1:15" s="14" customFormat="1" ht="12" x14ac:dyDescent="0.2">
      <c r="A19" s="14" t="s">
        <v>14</v>
      </c>
      <c r="C19" s="36">
        <v>845.66666666666663</v>
      </c>
      <c r="D19" s="36">
        <v>858.16666666666663</v>
      </c>
      <c r="E19" s="33">
        <v>1.4781237682301995</v>
      </c>
      <c r="F19" s="33"/>
      <c r="G19" s="36">
        <v>533.33333333333337</v>
      </c>
      <c r="H19" s="36">
        <v>582.5</v>
      </c>
      <c r="I19" s="33">
        <v>9.2187499999999858</v>
      </c>
      <c r="J19" s="33"/>
      <c r="K19" s="36">
        <v>29565.477999999999</v>
      </c>
      <c r="L19" s="36">
        <v>29764.278999999999</v>
      </c>
      <c r="M19" s="33">
        <v>0.67240921996931657</v>
      </c>
      <c r="N19" s="25"/>
      <c r="O19" s="25"/>
    </row>
    <row r="20" spans="1:15" s="14" customFormat="1" ht="12" x14ac:dyDescent="0.2">
      <c r="A20" s="34" t="s">
        <v>15</v>
      </c>
      <c r="C20" s="31">
        <v>79.5</v>
      </c>
      <c r="D20" s="31">
        <v>76.333333333333329</v>
      </c>
      <c r="E20" s="32">
        <v>-3.9832285115304011</v>
      </c>
      <c r="F20" s="33"/>
      <c r="G20" s="31">
        <v>36.5</v>
      </c>
      <c r="H20" s="31">
        <v>45.333333333333336</v>
      </c>
      <c r="I20" s="32">
        <v>24.200913242009147</v>
      </c>
      <c r="J20" s="33"/>
      <c r="K20" s="31">
        <v>950.274</v>
      </c>
      <c r="L20" s="31">
        <v>1127.837</v>
      </c>
      <c r="M20" s="32">
        <v>18.685452827289815</v>
      </c>
      <c r="N20" s="25"/>
      <c r="O20" s="25"/>
    </row>
    <row r="21" spans="1:15" s="14" customFormat="1" ht="12" x14ac:dyDescent="0.2">
      <c r="A21" s="14" t="s">
        <v>16</v>
      </c>
      <c r="C21" s="36">
        <v>905.66666666666663</v>
      </c>
      <c r="D21" s="36">
        <v>901.66666666666663</v>
      </c>
      <c r="E21" s="33">
        <v>-0.44166359955833956</v>
      </c>
      <c r="F21" s="33"/>
      <c r="G21" s="36">
        <v>619.5</v>
      </c>
      <c r="H21" s="36">
        <v>639.16666666666663</v>
      </c>
      <c r="I21" s="33">
        <v>3.1746031746031633</v>
      </c>
      <c r="J21" s="33"/>
      <c r="K21" s="36">
        <v>23009.245999999999</v>
      </c>
      <c r="L21" s="36">
        <v>22265.242999999999</v>
      </c>
      <c r="M21" s="33">
        <v>-3.2334957868675906</v>
      </c>
      <c r="N21" s="25"/>
      <c r="O21" s="25"/>
    </row>
    <row r="22" spans="1:15" s="14" customFormat="1" ht="12" x14ac:dyDescent="0.2">
      <c r="A22" s="34" t="s">
        <v>17</v>
      </c>
      <c r="C22" s="31">
        <v>241</v>
      </c>
      <c r="D22" s="31">
        <v>241</v>
      </c>
      <c r="E22" s="32">
        <v>0</v>
      </c>
      <c r="F22" s="33"/>
      <c r="G22" s="31">
        <v>122.5</v>
      </c>
      <c r="H22" s="31">
        <v>106.5</v>
      </c>
      <c r="I22" s="32">
        <v>-13.061224489795919</v>
      </c>
      <c r="J22" s="33"/>
      <c r="K22" s="31">
        <v>2316.7600000000002</v>
      </c>
      <c r="L22" s="31">
        <v>2436.5140000000001</v>
      </c>
      <c r="M22" s="32">
        <v>5.1690291614150841</v>
      </c>
      <c r="N22" s="25"/>
      <c r="O22" s="25"/>
    </row>
    <row r="23" spans="1:15" s="14" customFormat="1" ht="12" x14ac:dyDescent="0.2">
      <c r="A23" s="14" t="s">
        <v>18</v>
      </c>
      <c r="C23" s="36">
        <v>632</v>
      </c>
      <c r="D23" s="36">
        <v>475</v>
      </c>
      <c r="E23" s="33">
        <v>-24.841772151898734</v>
      </c>
      <c r="F23" s="33"/>
      <c r="G23" s="36">
        <v>268.5</v>
      </c>
      <c r="H23" s="36">
        <v>258.83333333333331</v>
      </c>
      <c r="I23" s="33">
        <v>-3.6002482929857305</v>
      </c>
      <c r="J23" s="33"/>
      <c r="K23" s="36">
        <v>6585.3019999999997</v>
      </c>
      <c r="L23" s="36">
        <v>6301.7740000000003</v>
      </c>
      <c r="M23" s="33">
        <v>-4.3054669322682422</v>
      </c>
      <c r="N23" s="25"/>
      <c r="O23" s="25"/>
    </row>
    <row r="24" spans="1:15" s="14" customFormat="1" ht="12" x14ac:dyDescent="0.2">
      <c r="A24" s="34" t="s">
        <v>19</v>
      </c>
      <c r="C24" s="31">
        <v>487.83333333333331</v>
      </c>
      <c r="D24" s="31">
        <v>490.16666666666669</v>
      </c>
      <c r="E24" s="32">
        <v>0.47830543218312371</v>
      </c>
      <c r="F24" s="33"/>
      <c r="G24" s="31">
        <v>388.83333333333331</v>
      </c>
      <c r="H24" s="31">
        <v>385.5</v>
      </c>
      <c r="I24" s="32">
        <v>-0.85726532361765084</v>
      </c>
      <c r="J24" s="33"/>
      <c r="K24" s="31">
        <v>11087.825000000001</v>
      </c>
      <c r="L24" s="31">
        <v>11232.49</v>
      </c>
      <c r="M24" s="32">
        <v>1.3047193656104739</v>
      </c>
      <c r="N24" s="25"/>
      <c r="O24" s="25"/>
    </row>
    <row r="25" spans="1:15" s="14" customFormat="1" ht="12" x14ac:dyDescent="0.2">
      <c r="A25" s="14" t="s">
        <v>20</v>
      </c>
      <c r="C25" s="36">
        <v>466</v>
      </c>
      <c r="D25" s="36">
        <v>457</v>
      </c>
      <c r="E25" s="33">
        <v>-1.9313304721029989</v>
      </c>
      <c r="F25" s="33"/>
      <c r="G25" s="36">
        <v>305.16666666666669</v>
      </c>
      <c r="H25" s="36">
        <v>312.83333333333331</v>
      </c>
      <c r="I25" s="33">
        <v>2.5122883670125384</v>
      </c>
      <c r="J25" s="33"/>
      <c r="K25" s="36">
        <v>9044.7420000000002</v>
      </c>
      <c r="L25" s="36">
        <v>9749.1530000000002</v>
      </c>
      <c r="M25" s="33">
        <v>7.7880717880067785</v>
      </c>
      <c r="N25" s="25"/>
      <c r="O25" s="25"/>
    </row>
    <row r="26" spans="1:15" s="14" customFormat="1" ht="12" x14ac:dyDescent="0.2">
      <c r="A26" s="34" t="s">
        <v>21</v>
      </c>
      <c r="C26" s="31">
        <v>165.66666666666666</v>
      </c>
      <c r="D26" s="31">
        <v>165.16666666666666</v>
      </c>
      <c r="E26" s="32">
        <v>-0.30181086519114331</v>
      </c>
      <c r="F26" s="33"/>
      <c r="G26" s="31">
        <v>88.666666666666671</v>
      </c>
      <c r="H26" s="31">
        <v>88.666666666666671</v>
      </c>
      <c r="I26" s="32">
        <v>0</v>
      </c>
      <c r="J26" s="33"/>
      <c r="K26" s="31">
        <v>2848.8159999999998</v>
      </c>
      <c r="L26" s="31">
        <v>2857.8229999999999</v>
      </c>
      <c r="M26" s="32">
        <v>0.3161664354595084</v>
      </c>
      <c r="N26" s="25"/>
      <c r="O26" s="25"/>
    </row>
    <row r="27" spans="1:15" s="14" customFormat="1" ht="12" x14ac:dyDescent="0.2">
      <c r="A27" s="14" t="s">
        <v>22</v>
      </c>
      <c r="C27" s="36">
        <v>611.33333333333337</v>
      </c>
      <c r="D27" s="36">
        <v>596.33333333333337</v>
      </c>
      <c r="E27" s="33">
        <v>-2.4536532170119973</v>
      </c>
      <c r="F27" s="33"/>
      <c r="G27" s="36">
        <v>573.66666666666663</v>
      </c>
      <c r="H27" s="36">
        <v>497.5</v>
      </c>
      <c r="I27" s="33">
        <v>-13.277164439279488</v>
      </c>
      <c r="J27" s="33"/>
      <c r="K27" s="36">
        <v>41028.084999999999</v>
      </c>
      <c r="L27" s="36">
        <v>39390.925999999999</v>
      </c>
      <c r="M27" s="33">
        <v>-3.9903373506221418</v>
      </c>
      <c r="N27" s="25"/>
      <c r="O27" s="25"/>
    </row>
    <row r="28" spans="1:15" s="14" customFormat="1" ht="12" x14ac:dyDescent="0.2">
      <c r="A28" s="34" t="s">
        <v>24</v>
      </c>
      <c r="C28" s="31" t="s">
        <v>165</v>
      </c>
      <c r="D28" s="31" t="s">
        <v>165</v>
      </c>
      <c r="E28" s="32" t="s">
        <v>166</v>
      </c>
      <c r="F28" s="33"/>
      <c r="G28" s="31" t="s">
        <v>165</v>
      </c>
      <c r="H28" s="31" t="s">
        <v>165</v>
      </c>
      <c r="I28" s="31" t="s">
        <v>166</v>
      </c>
      <c r="J28" s="33"/>
      <c r="K28" s="31" t="s">
        <v>165</v>
      </c>
      <c r="L28" s="31" t="s">
        <v>165</v>
      </c>
      <c r="M28" s="31" t="s">
        <v>166</v>
      </c>
      <c r="N28" s="25"/>
      <c r="O28" s="25"/>
    </row>
    <row r="29" spans="1:15" s="14" customFormat="1" ht="12" x14ac:dyDescent="0.2">
      <c r="A29" s="14" t="s">
        <v>25</v>
      </c>
      <c r="C29" s="36">
        <v>532</v>
      </c>
      <c r="D29" s="36">
        <v>531</v>
      </c>
      <c r="E29" s="33">
        <v>-0.1879699248120259</v>
      </c>
      <c r="F29" s="33"/>
      <c r="G29" s="36">
        <v>332.5</v>
      </c>
      <c r="H29" s="36">
        <v>369.33333333333331</v>
      </c>
      <c r="I29" s="33">
        <v>11.077694235588975</v>
      </c>
      <c r="J29" s="33"/>
      <c r="K29" s="36">
        <v>6126.8370000000004</v>
      </c>
      <c r="L29" s="36">
        <v>6285.3819999999996</v>
      </c>
      <c r="M29" s="33">
        <v>2.5877136930523736</v>
      </c>
      <c r="N29" s="25"/>
      <c r="O29" s="25"/>
    </row>
    <row r="30" spans="1:15" s="14" customFormat="1" ht="12" x14ac:dyDescent="0.2">
      <c r="A30" s="34" t="s">
        <v>26</v>
      </c>
      <c r="C30" s="31">
        <v>284</v>
      </c>
      <c r="D30" s="31">
        <v>171</v>
      </c>
      <c r="E30" s="32">
        <v>-39.7887323943662</v>
      </c>
      <c r="F30" s="33"/>
      <c r="G30" s="31">
        <v>92.666666666666671</v>
      </c>
      <c r="H30" s="31">
        <v>77</v>
      </c>
      <c r="I30" s="32">
        <v>-16.906474820143892</v>
      </c>
      <c r="J30" s="33"/>
      <c r="K30" s="31">
        <v>1822.0630000000001</v>
      </c>
      <c r="L30" s="31">
        <v>951.46699999999998</v>
      </c>
      <c r="M30" s="32">
        <v>-47.780784747838034</v>
      </c>
      <c r="N30" s="25"/>
      <c r="O30" s="25"/>
    </row>
    <row r="31" spans="1:15" s="14" customFormat="1" ht="12" x14ac:dyDescent="0.2">
      <c r="A31" s="16" t="s">
        <v>27</v>
      </c>
      <c r="C31" s="116">
        <v>991.83333333333337</v>
      </c>
      <c r="D31" s="116">
        <v>984</v>
      </c>
      <c r="E31" s="117">
        <v>-0.78978322970929549</v>
      </c>
      <c r="F31" s="33"/>
      <c r="G31" s="116">
        <v>743</v>
      </c>
      <c r="H31" s="116">
        <v>718</v>
      </c>
      <c r="I31" s="117">
        <v>-3.3647375504710642</v>
      </c>
      <c r="J31" s="33"/>
      <c r="K31" s="116">
        <v>15306.302</v>
      </c>
      <c r="L31" s="116">
        <v>15221.377</v>
      </c>
      <c r="M31" s="117">
        <v>-0.5548368247274782</v>
      </c>
      <c r="N31" s="25"/>
      <c r="O31" s="25"/>
    </row>
    <row r="32" spans="1:15" s="14" customFormat="1" ht="12" x14ac:dyDescent="0.2">
      <c r="C32" s="114"/>
      <c r="D32" s="40"/>
      <c r="E32" s="41"/>
      <c r="F32" s="41"/>
      <c r="G32" s="41"/>
      <c r="H32" s="113"/>
      <c r="I32" s="42"/>
      <c r="J32" s="42"/>
      <c r="K32" s="41"/>
      <c r="L32" s="41"/>
      <c r="M32" s="42"/>
      <c r="N32" s="25"/>
    </row>
    <row r="33" spans="1:14" s="160" customFormat="1" ht="11.25" x14ac:dyDescent="0.2">
      <c r="A33" s="61" t="s">
        <v>38</v>
      </c>
      <c r="B33" s="104"/>
      <c r="C33" s="62"/>
      <c r="D33" s="62"/>
      <c r="E33" s="186"/>
      <c r="F33" s="186"/>
      <c r="G33" s="186"/>
      <c r="H33" s="187"/>
      <c r="I33" s="187"/>
      <c r="J33" s="187"/>
      <c r="K33" s="186"/>
      <c r="L33" s="186"/>
      <c r="M33" s="188"/>
      <c r="N33" s="173"/>
    </row>
    <row r="34" spans="1:14" s="160" customFormat="1" ht="11.25" x14ac:dyDescent="0.2">
      <c r="A34" s="156" t="s">
        <v>122</v>
      </c>
      <c r="B34" s="158"/>
      <c r="C34" s="159"/>
      <c r="D34" s="159"/>
      <c r="E34" s="190"/>
      <c r="F34" s="190"/>
      <c r="G34" s="190"/>
      <c r="H34" s="189"/>
      <c r="I34" s="189"/>
      <c r="J34" s="189"/>
      <c r="K34" s="190"/>
      <c r="L34" s="190"/>
      <c r="M34" s="191"/>
      <c r="N34" s="173"/>
    </row>
    <row r="35" spans="1:14" s="160" customFormat="1" ht="11.25" x14ac:dyDescent="0.15">
      <c r="A35" s="53" t="s">
        <v>79</v>
      </c>
      <c r="C35" s="161"/>
      <c r="D35" s="161"/>
      <c r="E35" s="193"/>
      <c r="F35" s="192"/>
      <c r="G35" s="161"/>
      <c r="H35" s="161"/>
      <c r="I35" s="193"/>
      <c r="J35" s="192"/>
      <c r="K35" s="161"/>
      <c r="L35" s="161"/>
      <c r="M35" s="194"/>
      <c r="N35" s="173"/>
    </row>
    <row r="36" spans="1:14" s="160" customFormat="1" ht="12" x14ac:dyDescent="0.15">
      <c r="A36" s="53" t="s">
        <v>31</v>
      </c>
      <c r="B36" s="54"/>
      <c r="C36" s="162"/>
      <c r="D36" s="162"/>
      <c r="E36" s="164"/>
      <c r="F36" s="164"/>
      <c r="G36" s="162"/>
      <c r="H36" s="162"/>
      <c r="I36" s="164"/>
      <c r="J36" s="164"/>
      <c r="K36" s="162"/>
      <c r="L36" s="162"/>
      <c r="M36" s="70"/>
      <c r="N36" s="173"/>
    </row>
    <row r="37" spans="1:14" s="160" customFormat="1" ht="12" customHeight="1" x14ac:dyDescent="0.15">
      <c r="A37" s="53" t="s">
        <v>32</v>
      </c>
      <c r="B37" s="54"/>
      <c r="C37" s="162"/>
      <c r="D37" s="162"/>
      <c r="E37" s="164"/>
      <c r="F37" s="164"/>
      <c r="G37" s="162"/>
      <c r="H37" s="162"/>
      <c r="I37" s="164"/>
      <c r="J37" s="164"/>
      <c r="K37" s="162"/>
      <c r="L37" s="162"/>
      <c r="M37" s="70"/>
      <c r="N37" s="173"/>
    </row>
    <row r="38" spans="1:14" s="160" customFormat="1" ht="12" x14ac:dyDescent="0.15">
      <c r="A38" s="53" t="s">
        <v>33</v>
      </c>
      <c r="B38" s="54"/>
      <c r="C38" s="162"/>
      <c r="D38" s="162"/>
      <c r="E38" s="164"/>
      <c r="F38" s="164"/>
      <c r="G38" s="162"/>
      <c r="H38" s="162"/>
      <c r="I38" s="164"/>
      <c r="J38" s="164"/>
      <c r="K38" s="162"/>
      <c r="L38" s="162"/>
      <c r="M38" s="70"/>
      <c r="N38" s="173"/>
    </row>
    <row r="39" spans="1:14" s="160" customFormat="1" ht="12" x14ac:dyDescent="0.15">
      <c r="A39" s="53" t="s">
        <v>34</v>
      </c>
      <c r="B39" s="54"/>
      <c r="C39" s="162"/>
      <c r="D39" s="162"/>
      <c r="E39" s="164"/>
      <c r="F39" s="164"/>
      <c r="G39" s="162"/>
      <c r="H39" s="162"/>
      <c r="I39" s="164"/>
      <c r="J39" s="164"/>
      <c r="K39" s="162"/>
      <c r="L39" s="162"/>
      <c r="M39" s="70"/>
      <c r="N39" s="173"/>
    </row>
    <row r="40" spans="1:14" s="160" customFormat="1" ht="12" x14ac:dyDescent="0.15">
      <c r="A40" s="56" t="s">
        <v>39</v>
      </c>
      <c r="B40" s="57"/>
      <c r="C40" s="162"/>
      <c r="D40" s="162"/>
      <c r="E40" s="164"/>
      <c r="F40" s="164"/>
      <c r="G40" s="162"/>
      <c r="H40" s="162"/>
      <c r="I40" s="164"/>
      <c r="J40" s="164"/>
      <c r="K40" s="162"/>
      <c r="L40" s="162"/>
      <c r="M40" s="70"/>
      <c r="N40" s="173"/>
    </row>
    <row r="41" spans="1:14" s="160" customFormat="1" ht="12" x14ac:dyDescent="0.15">
      <c r="A41" s="53" t="s">
        <v>36</v>
      </c>
      <c r="B41" s="54"/>
      <c r="C41" s="162"/>
      <c r="D41" s="162"/>
      <c r="E41" s="164"/>
      <c r="F41" s="164"/>
      <c r="G41" s="162"/>
      <c r="H41" s="162"/>
      <c r="I41" s="164"/>
      <c r="J41" s="164"/>
      <c r="K41" s="162"/>
      <c r="L41" s="162"/>
      <c r="M41" s="70"/>
      <c r="N41" s="173"/>
    </row>
    <row r="42" spans="1:14" s="160" customFormat="1" ht="45" customHeight="1" x14ac:dyDescent="0.15">
      <c r="A42" s="251" t="s">
        <v>89</v>
      </c>
      <c r="B42" s="252"/>
      <c r="C42" s="252"/>
      <c r="D42" s="252"/>
      <c r="E42" s="252"/>
      <c r="F42" s="252"/>
      <c r="G42" s="252"/>
      <c r="H42" s="252"/>
      <c r="I42" s="164"/>
      <c r="J42" s="164"/>
      <c r="K42" s="162"/>
      <c r="L42" s="162"/>
      <c r="M42" s="70"/>
      <c r="N42" s="173"/>
    </row>
    <row r="43" spans="1:14" s="160" customFormat="1" ht="31.5" customHeight="1" x14ac:dyDescent="0.15">
      <c r="A43" s="251" t="s">
        <v>88</v>
      </c>
      <c r="B43" s="252"/>
      <c r="C43" s="252"/>
      <c r="D43" s="252"/>
      <c r="E43" s="252"/>
      <c r="F43" s="252"/>
      <c r="G43" s="252"/>
      <c r="H43" s="252"/>
      <c r="I43" s="164"/>
      <c r="J43" s="164"/>
      <c r="K43" s="162"/>
      <c r="L43" s="162"/>
      <c r="M43" s="70"/>
      <c r="N43" s="173"/>
    </row>
    <row r="44" spans="1:14" s="160" customFormat="1" ht="10.5" x14ac:dyDescent="0.15">
      <c r="A44" s="53" t="s">
        <v>28</v>
      </c>
      <c r="B44" s="54"/>
      <c r="C44" s="162"/>
      <c r="D44" s="162"/>
      <c r="E44" s="164"/>
      <c r="F44" s="164"/>
      <c r="G44" s="162"/>
      <c r="H44" s="162"/>
      <c r="I44" s="164"/>
      <c r="J44" s="164"/>
      <c r="K44" s="162"/>
      <c r="L44" s="162"/>
      <c r="M44" s="70"/>
      <c r="N44" s="173"/>
    </row>
    <row r="45" spans="1:14" s="160" customFormat="1" ht="10.5" x14ac:dyDescent="0.15">
      <c r="A45" s="53" t="s">
        <v>29</v>
      </c>
      <c r="B45" s="54"/>
      <c r="C45" s="157"/>
      <c r="D45" s="157"/>
      <c r="E45" s="165"/>
      <c r="F45" s="164"/>
      <c r="G45" s="157"/>
      <c r="H45" s="162"/>
      <c r="I45" s="164"/>
      <c r="J45" s="164"/>
      <c r="K45" s="162"/>
      <c r="L45" s="162"/>
      <c r="M45" s="70"/>
      <c r="N45" s="173"/>
    </row>
    <row r="46" spans="1:14" s="160" customFormat="1" ht="10.5" x14ac:dyDescent="0.15">
      <c r="A46" s="53" t="s">
        <v>168</v>
      </c>
      <c r="B46" s="54"/>
      <c r="C46" s="157"/>
      <c r="D46" s="157"/>
      <c r="E46" s="165"/>
      <c r="F46" s="164"/>
      <c r="G46" s="157"/>
      <c r="H46" s="162"/>
      <c r="I46" s="164"/>
      <c r="J46" s="164"/>
      <c r="K46" s="162"/>
      <c r="L46" s="162"/>
      <c r="M46" s="70"/>
      <c r="N46" s="173"/>
    </row>
    <row r="47" spans="1:14" s="160" customFormat="1" ht="10.5" x14ac:dyDescent="0.15">
      <c r="A47" s="53" t="s">
        <v>77</v>
      </c>
      <c r="B47" s="54"/>
      <c r="C47" s="157"/>
      <c r="D47" s="157"/>
      <c r="E47" s="165"/>
      <c r="F47" s="164"/>
      <c r="G47" s="157"/>
      <c r="H47" s="162"/>
      <c r="I47" s="164"/>
      <c r="J47" s="164"/>
      <c r="K47" s="162"/>
      <c r="L47" s="162"/>
      <c r="M47" s="70"/>
      <c r="N47" s="173"/>
    </row>
    <row r="48" spans="1:14" s="160" customFormat="1" ht="12" x14ac:dyDescent="0.15">
      <c r="A48" s="53" t="s">
        <v>37</v>
      </c>
      <c r="B48" s="54"/>
      <c r="C48" s="157"/>
      <c r="D48" s="157"/>
      <c r="E48" s="165"/>
      <c r="F48" s="164"/>
      <c r="G48" s="157"/>
      <c r="H48" s="162"/>
      <c r="I48" s="164"/>
      <c r="J48" s="164"/>
      <c r="K48" s="162"/>
      <c r="L48" s="162"/>
      <c r="M48" s="70"/>
      <c r="N48" s="173"/>
    </row>
    <row r="49" spans="1:14" s="160" customFormat="1" ht="10.5" x14ac:dyDescent="0.15">
      <c r="A49" s="53"/>
      <c r="B49" s="54"/>
      <c r="C49" s="157"/>
      <c r="D49" s="157"/>
      <c r="E49" s="165"/>
      <c r="F49" s="164"/>
      <c r="G49" s="157"/>
      <c r="H49" s="162"/>
      <c r="I49" s="164"/>
      <c r="J49" s="164"/>
      <c r="K49" s="162"/>
      <c r="L49" s="162"/>
      <c r="M49" s="70"/>
      <c r="N49" s="173"/>
    </row>
    <row r="50" spans="1:14" s="160" customFormat="1" ht="11.25" x14ac:dyDescent="0.15">
      <c r="A50" s="64" t="str">
        <f>'1.1 V.A Mov.parque.auto'!A50</f>
        <v>Actualizado el 14 de agosto de 2025.</v>
      </c>
      <c r="B50" s="105"/>
      <c r="C50" s="65"/>
      <c r="D50" s="65"/>
      <c r="E50" s="195"/>
      <c r="F50" s="196"/>
      <c r="G50" s="65"/>
      <c r="H50" s="197"/>
      <c r="I50" s="196"/>
      <c r="J50" s="196"/>
      <c r="K50" s="197"/>
      <c r="L50" s="197"/>
      <c r="M50" s="172" t="s">
        <v>74</v>
      </c>
      <c r="N50" s="173"/>
    </row>
    <row r="51" spans="1:14" s="160" customFormat="1" ht="10.5" x14ac:dyDescent="0.15">
      <c r="A51" s="83"/>
      <c r="B51" s="83"/>
      <c r="C51" s="157"/>
      <c r="D51" s="157"/>
      <c r="E51" s="165"/>
      <c r="F51" s="164"/>
      <c r="G51" s="157"/>
      <c r="H51" s="162"/>
      <c r="I51" s="164"/>
      <c r="J51" s="164"/>
      <c r="K51" s="162"/>
      <c r="L51" s="162"/>
      <c r="M51" s="164"/>
      <c r="N51" s="173"/>
    </row>
  </sheetData>
  <mergeCells count="8">
    <mergeCell ref="A3:M4"/>
    <mergeCell ref="A43:H43"/>
    <mergeCell ref="A5:M5"/>
    <mergeCell ref="A42:H42"/>
    <mergeCell ref="A7:A8"/>
    <mergeCell ref="C7:E7"/>
    <mergeCell ref="G7:I7"/>
    <mergeCell ref="K7:M7"/>
  </mergeCells>
  <hyperlinks>
    <hyperlink ref="M50" location="Índice!A1" display="inicio" xr:uid="{F1E65C3C-0DE6-4058-A9F5-F4AC3D7FA16D}"/>
  </hyperlinks>
  <printOptions horizontalCentered="1" verticalCentered="1"/>
  <pageMargins left="0.75000000000000011" right="0.75000000000000011" top="1" bottom="1" header="0.5" footer="0.5"/>
  <pageSetup scale="47"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98E8C-F0B2-4AE4-9895-B25F6E0B0153}">
  <sheetPr>
    <pageSetUpPr fitToPage="1"/>
  </sheetPr>
  <dimension ref="A1:M51"/>
  <sheetViews>
    <sheetView showGridLines="0" zoomScale="80" zoomScaleNormal="80" workbookViewId="0">
      <selection activeCell="A3" sqref="A3:M4"/>
    </sheetView>
  </sheetViews>
  <sheetFormatPr baseColWidth="10" defaultColWidth="11.42578125" defaultRowHeight="14.25" x14ac:dyDescent="0.25"/>
  <cols>
    <col min="1" max="1" width="42.5703125" style="17" customWidth="1"/>
    <col min="2" max="2" width="0.85546875" style="17" customWidth="1"/>
    <col min="3" max="3" width="13.5703125" style="17" customWidth="1"/>
    <col min="4" max="4" width="12.85546875" style="17" customWidth="1"/>
    <col min="5" max="5" width="14.28515625" style="17" customWidth="1"/>
    <col min="6" max="6" width="0.85546875" style="17" customWidth="1"/>
    <col min="7" max="7" width="13.85546875" style="17" customWidth="1"/>
    <col min="8" max="8" width="16.42578125" style="17" customWidth="1"/>
    <col min="9" max="9" width="13.28515625" style="17" customWidth="1"/>
    <col min="10" max="10" width="0.85546875" style="17" customWidth="1"/>
    <col min="11" max="11" width="14.28515625" style="17" customWidth="1"/>
    <col min="12" max="12" width="11.7109375" style="17" customWidth="1"/>
    <col min="13" max="13" width="13.42578125" style="17" bestFit="1" customWidth="1"/>
    <col min="14" max="16384" width="11.42578125" style="17"/>
  </cols>
  <sheetData>
    <row r="1" spans="1:13" s="14" customFormat="1" ht="60" customHeight="1" x14ac:dyDescent="0.2"/>
    <row r="2" spans="1:13" s="14" customFormat="1" ht="30.75" customHeight="1" x14ac:dyDescent="0.2"/>
    <row r="3" spans="1:13" s="13" customFormat="1" ht="11.1" customHeight="1" x14ac:dyDescent="0.2">
      <c r="A3" s="257" t="s">
        <v>0</v>
      </c>
      <c r="B3" s="257"/>
      <c r="C3" s="257"/>
      <c r="D3" s="257"/>
      <c r="E3" s="257"/>
      <c r="F3" s="257"/>
      <c r="G3" s="257"/>
      <c r="H3" s="257"/>
      <c r="I3" s="257"/>
      <c r="J3" s="257"/>
      <c r="K3" s="257"/>
      <c r="L3" s="257"/>
      <c r="M3" s="257"/>
    </row>
    <row r="4" spans="1:13" s="13" customFormat="1" ht="15.95" customHeight="1" x14ac:dyDescent="0.2">
      <c r="A4" s="257"/>
      <c r="B4" s="257"/>
      <c r="C4" s="257"/>
      <c r="D4" s="257"/>
      <c r="E4" s="257"/>
      <c r="F4" s="257"/>
      <c r="G4" s="257"/>
      <c r="H4" s="257"/>
      <c r="I4" s="257"/>
      <c r="J4" s="257"/>
      <c r="K4" s="257"/>
      <c r="L4" s="257"/>
      <c r="M4" s="257"/>
    </row>
    <row r="5" spans="1:13" s="14" customFormat="1" ht="40.9" customHeight="1" x14ac:dyDescent="0.2">
      <c r="A5" s="264" t="s">
        <v>171</v>
      </c>
      <c r="B5" s="265"/>
      <c r="C5" s="265"/>
      <c r="D5" s="265"/>
      <c r="E5" s="265"/>
      <c r="F5" s="265"/>
      <c r="G5" s="265"/>
      <c r="H5" s="265"/>
      <c r="I5" s="265"/>
      <c r="J5" s="265"/>
      <c r="K5" s="265"/>
      <c r="L5" s="265"/>
      <c r="M5" s="265"/>
    </row>
    <row r="6" spans="1:13" s="14" customFormat="1" ht="12" x14ac:dyDescent="0.2"/>
    <row r="7" spans="1:13" s="14" customFormat="1" ht="12" x14ac:dyDescent="0.2">
      <c r="A7" s="262" t="s">
        <v>1</v>
      </c>
      <c r="B7" s="106"/>
      <c r="C7" s="255" t="s">
        <v>2</v>
      </c>
      <c r="D7" s="255"/>
      <c r="E7" s="255"/>
      <c r="F7" s="19"/>
      <c r="G7" s="255" t="s">
        <v>3</v>
      </c>
      <c r="H7" s="255"/>
      <c r="I7" s="255"/>
      <c r="J7" s="19"/>
      <c r="K7" s="255" t="s">
        <v>4</v>
      </c>
      <c r="L7" s="255"/>
      <c r="M7" s="255"/>
    </row>
    <row r="8" spans="1:13" s="14" customFormat="1" ht="24" x14ac:dyDescent="0.2">
      <c r="A8" s="263"/>
      <c r="B8" s="106"/>
      <c r="C8" s="20">
        <v>2024</v>
      </c>
      <c r="D8" s="22" t="s">
        <v>157</v>
      </c>
      <c r="E8" s="23" t="s">
        <v>69</v>
      </c>
      <c r="F8" s="24"/>
      <c r="G8" s="20">
        <v>2024</v>
      </c>
      <c r="H8" s="22" t="s">
        <v>157</v>
      </c>
      <c r="I8" s="23" t="s">
        <v>69</v>
      </c>
      <c r="J8" s="24"/>
      <c r="K8" s="20">
        <v>2024</v>
      </c>
      <c r="L8" s="22" t="s">
        <v>157</v>
      </c>
      <c r="M8" s="23" t="s">
        <v>69</v>
      </c>
    </row>
    <row r="9" spans="1:13" s="14" customFormat="1" ht="12" x14ac:dyDescent="0.2">
      <c r="A9" s="29" t="s">
        <v>6</v>
      </c>
      <c r="B9" s="88"/>
      <c r="C9" s="27">
        <v>35481.666666666664</v>
      </c>
      <c r="D9" s="27">
        <v>34940.666666666664</v>
      </c>
      <c r="E9" s="28">
        <v>-1.524731081779318</v>
      </c>
      <c r="F9" s="28"/>
      <c r="G9" s="27">
        <v>28459.166666666668</v>
      </c>
      <c r="H9" s="27">
        <v>28371.666666666668</v>
      </c>
      <c r="I9" s="28">
        <v>-0.30745805393692649</v>
      </c>
      <c r="J9" s="28"/>
      <c r="K9" s="27">
        <v>3073492.2340000002</v>
      </c>
      <c r="L9" s="27">
        <v>3055426.37</v>
      </c>
      <c r="M9" s="28">
        <v>-0.58779598660277932</v>
      </c>
    </row>
    <row r="10" spans="1:13" s="14" customFormat="1" x14ac:dyDescent="0.2">
      <c r="A10" s="34" t="s">
        <v>7</v>
      </c>
      <c r="C10" s="31">
        <v>3311</v>
      </c>
      <c r="D10" s="31">
        <v>3286.5</v>
      </c>
      <c r="E10" s="32">
        <v>-0.73995771670190003</v>
      </c>
      <c r="F10" s="33"/>
      <c r="G10" s="31">
        <v>2599.9166666666665</v>
      </c>
      <c r="H10" s="31">
        <v>2533.75</v>
      </c>
      <c r="I10" s="32">
        <v>-2.544953363889868</v>
      </c>
      <c r="J10" s="33"/>
      <c r="K10" s="31">
        <v>185713.027</v>
      </c>
      <c r="L10" s="31">
        <v>178483.55100000001</v>
      </c>
      <c r="M10" s="32">
        <v>-3.8928211535747548</v>
      </c>
    </row>
    <row r="11" spans="1:13" s="14" customFormat="1" x14ac:dyDescent="0.2">
      <c r="A11" s="14" t="s">
        <v>8</v>
      </c>
      <c r="C11" s="36">
        <v>13074.666666666666</v>
      </c>
      <c r="D11" s="36">
        <v>12804.083333333334</v>
      </c>
      <c r="E11" s="33">
        <v>-2.069523760962666</v>
      </c>
      <c r="F11" s="33"/>
      <c r="G11" s="36">
        <v>11724.416666666666</v>
      </c>
      <c r="H11" s="36">
        <v>11668.916666666666</v>
      </c>
      <c r="I11" s="33">
        <v>-0.47337109877534367</v>
      </c>
      <c r="J11" s="33"/>
      <c r="K11" s="36">
        <v>1557233.702</v>
      </c>
      <c r="L11" s="36">
        <v>1562756.423</v>
      </c>
      <c r="M11" s="33">
        <v>0.35464946545318288</v>
      </c>
    </row>
    <row r="12" spans="1:13" s="14" customFormat="1" x14ac:dyDescent="0.2">
      <c r="A12" s="34" t="s">
        <v>9</v>
      </c>
      <c r="C12" s="31">
        <v>1203.5833333333333</v>
      </c>
      <c r="D12" s="31">
        <v>1135.1666666666667</v>
      </c>
      <c r="E12" s="32">
        <v>-5.6844145953056753</v>
      </c>
      <c r="F12" s="33"/>
      <c r="G12" s="31">
        <v>920.33333333333337</v>
      </c>
      <c r="H12" s="31">
        <v>929.5</v>
      </c>
      <c r="I12" s="32">
        <v>0.9960159362549792</v>
      </c>
      <c r="J12" s="33"/>
      <c r="K12" s="31">
        <v>57797.906999999999</v>
      </c>
      <c r="L12" s="31">
        <v>56029.275999999998</v>
      </c>
      <c r="M12" s="32">
        <v>-3.0600260317384831</v>
      </c>
    </row>
    <row r="13" spans="1:13" s="14" customFormat="1" x14ac:dyDescent="0.2">
      <c r="A13" s="14" t="s">
        <v>10</v>
      </c>
      <c r="C13" s="36">
        <v>1799.9166666666667</v>
      </c>
      <c r="D13" s="36">
        <v>1805.75</v>
      </c>
      <c r="E13" s="33">
        <v>0.32408907819805322</v>
      </c>
      <c r="F13" s="33"/>
      <c r="G13" s="36">
        <v>1077.25</v>
      </c>
      <c r="H13" s="36">
        <v>1145.1666666666667</v>
      </c>
      <c r="I13" s="33">
        <v>6.3046337123849439</v>
      </c>
      <c r="J13" s="33"/>
      <c r="K13" s="36">
        <v>111294.978</v>
      </c>
      <c r="L13" s="36">
        <v>118301.49800000001</v>
      </c>
      <c r="M13" s="33">
        <v>6.2954502762919029</v>
      </c>
    </row>
    <row r="14" spans="1:13" s="14" customFormat="1" x14ac:dyDescent="0.2">
      <c r="A14" s="34" t="s">
        <v>11</v>
      </c>
      <c r="C14" s="31">
        <v>1660.5833333333333</v>
      </c>
      <c r="D14" s="31">
        <v>1638.1666666666667</v>
      </c>
      <c r="E14" s="32">
        <v>-1.3499272344055679</v>
      </c>
      <c r="F14" s="33"/>
      <c r="G14" s="31">
        <v>1098.1666666666667</v>
      </c>
      <c r="H14" s="31">
        <v>1096.1666666666667</v>
      </c>
      <c r="I14" s="32">
        <v>-0.18212171801487154</v>
      </c>
      <c r="J14" s="33"/>
      <c r="K14" s="31">
        <v>66539.298999999999</v>
      </c>
      <c r="L14" s="31">
        <v>64464.192999999999</v>
      </c>
      <c r="M14" s="32">
        <v>-3.1186171648727501</v>
      </c>
    </row>
    <row r="15" spans="1:13" s="14" customFormat="1" x14ac:dyDescent="0.2">
      <c r="A15" s="14" t="s">
        <v>12</v>
      </c>
      <c r="C15" s="36">
        <v>1016.75</v>
      </c>
      <c r="D15" s="36">
        <v>1016.5833333333334</v>
      </c>
      <c r="E15" s="33">
        <v>-1.6392099008277761E-2</v>
      </c>
      <c r="F15" s="33"/>
      <c r="G15" s="36">
        <v>849.08333333333337</v>
      </c>
      <c r="H15" s="36">
        <v>866.83333333333337</v>
      </c>
      <c r="I15" s="33">
        <v>2.0904897438414061</v>
      </c>
      <c r="J15" s="33"/>
      <c r="K15" s="36">
        <v>51145.398000000001</v>
      </c>
      <c r="L15" s="36">
        <v>51755.731</v>
      </c>
      <c r="M15" s="33">
        <v>1.1933292610216917</v>
      </c>
    </row>
    <row r="16" spans="1:13" s="14" customFormat="1" x14ac:dyDescent="0.2">
      <c r="A16" s="34" t="s">
        <v>80</v>
      </c>
      <c r="C16" s="31">
        <v>5917.666666666667</v>
      </c>
      <c r="D16" s="31">
        <v>5899.916666666667</v>
      </c>
      <c r="E16" s="32">
        <v>-0.29994930434292799</v>
      </c>
      <c r="F16" s="33"/>
      <c r="G16" s="31">
        <v>5182.916666666667</v>
      </c>
      <c r="H16" s="31">
        <v>5118</v>
      </c>
      <c r="I16" s="32">
        <v>-1.2525122598279648</v>
      </c>
      <c r="J16" s="33"/>
      <c r="K16" s="31">
        <v>662923.26699999999</v>
      </c>
      <c r="L16" s="31">
        <v>642499.69700000004</v>
      </c>
      <c r="M16" s="32">
        <v>-3.0808346933461794</v>
      </c>
    </row>
    <row r="17" spans="1:13" s="14" customFormat="1" x14ac:dyDescent="0.2">
      <c r="A17" s="14" t="s">
        <v>81</v>
      </c>
      <c r="C17" s="36">
        <v>905.75</v>
      </c>
      <c r="D17" s="36">
        <v>918.75</v>
      </c>
      <c r="E17" s="33">
        <v>1.4352746342809919</v>
      </c>
      <c r="F17" s="33"/>
      <c r="G17" s="36">
        <v>638.66666666666663</v>
      </c>
      <c r="H17" s="36">
        <v>655</v>
      </c>
      <c r="I17" s="33">
        <v>2.5574112734864318</v>
      </c>
      <c r="J17" s="33"/>
      <c r="K17" s="36">
        <v>64551.095000000001</v>
      </c>
      <c r="L17" s="36">
        <v>63050.356</v>
      </c>
      <c r="M17" s="33">
        <v>-2.3248854260334406</v>
      </c>
    </row>
    <row r="18" spans="1:13" s="14" customFormat="1" ht="12" x14ac:dyDescent="0.2">
      <c r="A18" s="34" t="s">
        <v>13</v>
      </c>
      <c r="C18" s="31">
        <v>345.25</v>
      </c>
      <c r="D18" s="31">
        <v>343.58333333333331</v>
      </c>
      <c r="E18" s="32">
        <v>-0.48274197441467992</v>
      </c>
      <c r="F18" s="33"/>
      <c r="G18" s="31">
        <v>246.83333333333334</v>
      </c>
      <c r="H18" s="31">
        <v>248</v>
      </c>
      <c r="I18" s="32">
        <v>0.47265361242403436</v>
      </c>
      <c r="J18" s="33"/>
      <c r="K18" s="31">
        <v>16231.825999999999</v>
      </c>
      <c r="L18" s="31">
        <v>17043.850999999999</v>
      </c>
      <c r="M18" s="32">
        <v>5.00267191134256</v>
      </c>
    </row>
    <row r="19" spans="1:13" s="14" customFormat="1" ht="12" x14ac:dyDescent="0.2">
      <c r="A19" s="14" t="s">
        <v>14</v>
      </c>
      <c r="C19" s="36">
        <v>844.66666666666663</v>
      </c>
      <c r="D19" s="36">
        <v>860</v>
      </c>
      <c r="E19" s="33">
        <v>1.8153117600631541</v>
      </c>
      <c r="F19" s="33"/>
      <c r="G19" s="36">
        <v>538.5</v>
      </c>
      <c r="H19" s="36">
        <v>581.91666666666663</v>
      </c>
      <c r="I19" s="33">
        <v>8.062519343856378</v>
      </c>
      <c r="J19" s="33"/>
      <c r="K19" s="36">
        <v>60638.406000000003</v>
      </c>
      <c r="L19" s="36">
        <v>60957.457999999999</v>
      </c>
      <c r="M19" s="33">
        <v>0.52615499160713064</v>
      </c>
    </row>
    <row r="20" spans="1:13" s="14" customFormat="1" ht="12" x14ac:dyDescent="0.2">
      <c r="A20" s="34" t="s">
        <v>15</v>
      </c>
      <c r="C20" s="31">
        <v>81.75</v>
      </c>
      <c r="D20" s="31">
        <v>75.666666666666671</v>
      </c>
      <c r="E20" s="32">
        <v>-7.4413863404689025</v>
      </c>
      <c r="F20" s="33"/>
      <c r="G20" s="31">
        <v>36.166666666666664</v>
      </c>
      <c r="H20" s="31">
        <v>42.333333333333336</v>
      </c>
      <c r="I20" s="32">
        <v>17.050691244239637</v>
      </c>
      <c r="J20" s="33"/>
      <c r="K20" s="31">
        <v>1931.6990000000001</v>
      </c>
      <c r="L20" s="31">
        <v>2062.5320000000002</v>
      </c>
      <c r="M20" s="32">
        <v>6.7729496158563052</v>
      </c>
    </row>
    <row r="21" spans="1:13" s="14" customFormat="1" ht="12" x14ac:dyDescent="0.2">
      <c r="A21" s="14" t="s">
        <v>16</v>
      </c>
      <c r="C21" s="36">
        <v>905.83333333333337</v>
      </c>
      <c r="D21" s="36">
        <v>902</v>
      </c>
      <c r="E21" s="33">
        <v>-0.42318307267710242</v>
      </c>
      <c r="F21" s="33"/>
      <c r="G21" s="36">
        <v>602</v>
      </c>
      <c r="H21" s="36">
        <v>630.25</v>
      </c>
      <c r="I21" s="33">
        <v>4.692691029900331</v>
      </c>
      <c r="J21" s="33"/>
      <c r="K21" s="36">
        <v>44365.000999999997</v>
      </c>
      <c r="L21" s="36">
        <v>46004.243000000002</v>
      </c>
      <c r="M21" s="33">
        <v>3.6948990489147127</v>
      </c>
    </row>
    <row r="22" spans="1:13" s="14" customFormat="1" ht="12" x14ac:dyDescent="0.2">
      <c r="A22" s="34" t="s">
        <v>17</v>
      </c>
      <c r="C22" s="31">
        <v>240</v>
      </c>
      <c r="D22" s="31">
        <v>241</v>
      </c>
      <c r="E22" s="32">
        <v>0.41666666666666519</v>
      </c>
      <c r="F22" s="33"/>
      <c r="G22" s="31">
        <v>125.33333333333333</v>
      </c>
      <c r="H22" s="31">
        <v>107.25</v>
      </c>
      <c r="I22" s="32">
        <v>-14.428191489361698</v>
      </c>
      <c r="J22" s="33"/>
      <c r="K22" s="31">
        <v>4631.2420000000002</v>
      </c>
      <c r="L22" s="31">
        <v>5151.45</v>
      </c>
      <c r="M22" s="32">
        <v>11.23258080661731</v>
      </c>
    </row>
    <row r="23" spans="1:13" s="14" customFormat="1" ht="12" x14ac:dyDescent="0.2">
      <c r="A23" s="14" t="s">
        <v>18</v>
      </c>
      <c r="C23" s="36">
        <v>632.5</v>
      </c>
      <c r="D23" s="36">
        <v>552</v>
      </c>
      <c r="E23" s="33">
        <v>-12.727272727272732</v>
      </c>
      <c r="F23" s="33"/>
      <c r="G23" s="36">
        <v>269.33333333333331</v>
      </c>
      <c r="H23" s="36">
        <v>262.25</v>
      </c>
      <c r="I23" s="33">
        <v>-2.6299504950494934</v>
      </c>
      <c r="J23" s="33"/>
      <c r="K23" s="36">
        <v>13385.95</v>
      </c>
      <c r="L23" s="36">
        <v>12959.326999999999</v>
      </c>
      <c r="M23" s="33">
        <v>-3.187095424680364</v>
      </c>
    </row>
    <row r="24" spans="1:13" s="14" customFormat="1" ht="12" x14ac:dyDescent="0.2">
      <c r="A24" s="34" t="s">
        <v>19</v>
      </c>
      <c r="C24" s="31">
        <v>486.91666666666669</v>
      </c>
      <c r="D24" s="31">
        <v>489.58333333333331</v>
      </c>
      <c r="E24" s="32">
        <v>0.54766387129898675</v>
      </c>
      <c r="F24" s="33"/>
      <c r="G24" s="31">
        <v>393.58333333333331</v>
      </c>
      <c r="H24" s="31">
        <v>387.91666666666669</v>
      </c>
      <c r="I24" s="32">
        <v>-1.4397628625873238</v>
      </c>
      <c r="J24" s="33"/>
      <c r="K24" s="31">
        <v>22687.800999999999</v>
      </c>
      <c r="L24" s="31">
        <v>22814.03</v>
      </c>
      <c r="M24" s="32">
        <v>0.55637388568419155</v>
      </c>
    </row>
    <row r="25" spans="1:13" s="14" customFormat="1" ht="12" x14ac:dyDescent="0.2">
      <c r="A25" s="14" t="s">
        <v>20</v>
      </c>
      <c r="C25" s="36">
        <v>466</v>
      </c>
      <c r="D25" s="36">
        <v>461.5</v>
      </c>
      <c r="E25" s="33">
        <v>-0.965665236051505</v>
      </c>
      <c r="F25" s="33"/>
      <c r="G25" s="36">
        <v>311.75</v>
      </c>
      <c r="H25" s="36">
        <v>314.33333333333331</v>
      </c>
      <c r="I25" s="33">
        <v>0.82865543972199251</v>
      </c>
      <c r="J25" s="33"/>
      <c r="K25" s="36">
        <v>18358.436000000002</v>
      </c>
      <c r="L25" s="36">
        <v>19366.937000000002</v>
      </c>
      <c r="M25" s="33">
        <v>5.4933927922836245</v>
      </c>
    </row>
    <row r="26" spans="1:13" s="14" customFormat="1" ht="12" x14ac:dyDescent="0.2">
      <c r="A26" s="34" t="s">
        <v>21</v>
      </c>
      <c r="C26" s="31">
        <v>165.25</v>
      </c>
      <c r="D26" s="31">
        <v>165.58333333333334</v>
      </c>
      <c r="E26" s="32">
        <v>0.20171457387796465</v>
      </c>
      <c r="F26" s="33"/>
      <c r="G26" s="31">
        <v>88.583333333333329</v>
      </c>
      <c r="H26" s="31">
        <v>88.75</v>
      </c>
      <c r="I26" s="32">
        <v>0.18814675446849893</v>
      </c>
      <c r="J26" s="33"/>
      <c r="K26" s="31">
        <v>5788.473</v>
      </c>
      <c r="L26" s="31">
        <v>5733.0029999999997</v>
      </c>
      <c r="M26" s="32">
        <v>-0.95828381682009356</v>
      </c>
    </row>
    <row r="27" spans="1:13" s="14" customFormat="1" ht="12" x14ac:dyDescent="0.2">
      <c r="A27" s="14" t="s">
        <v>22</v>
      </c>
      <c r="C27" s="36">
        <v>615.66666666666663</v>
      </c>
      <c r="D27" s="36">
        <v>599.25</v>
      </c>
      <c r="E27" s="33">
        <v>-2.6664861938278217</v>
      </c>
      <c r="F27" s="33"/>
      <c r="G27" s="36">
        <v>572.41666666666663</v>
      </c>
      <c r="H27" s="36">
        <v>533</v>
      </c>
      <c r="I27" s="33">
        <v>-6.8860096083854909</v>
      </c>
      <c r="J27" s="33"/>
      <c r="K27" s="36">
        <v>81182.626999999993</v>
      </c>
      <c r="L27" s="36">
        <v>80276.14</v>
      </c>
      <c r="M27" s="33">
        <v>-1.1166022011088628</v>
      </c>
    </row>
    <row r="28" spans="1:13" s="14" customFormat="1" ht="12" x14ac:dyDescent="0.2">
      <c r="A28" s="34" t="s">
        <v>24</v>
      </c>
      <c r="C28" s="31" t="s">
        <v>165</v>
      </c>
      <c r="D28" s="31" t="s">
        <v>165</v>
      </c>
      <c r="E28" s="31" t="s">
        <v>166</v>
      </c>
      <c r="F28" s="33"/>
      <c r="G28" s="31" t="s">
        <v>165</v>
      </c>
      <c r="H28" s="31" t="s">
        <v>165</v>
      </c>
      <c r="I28" s="31" t="s">
        <v>166</v>
      </c>
      <c r="J28" s="33"/>
      <c r="K28" s="31" t="s">
        <v>165</v>
      </c>
      <c r="L28" s="31" t="s">
        <v>165</v>
      </c>
      <c r="M28" s="31" t="s">
        <v>166</v>
      </c>
    </row>
    <row r="29" spans="1:13" s="14" customFormat="1" ht="12" x14ac:dyDescent="0.2">
      <c r="A29" s="14" t="s">
        <v>25</v>
      </c>
      <c r="C29" s="36">
        <v>532</v>
      </c>
      <c r="D29" s="36">
        <v>531.33333333333337</v>
      </c>
      <c r="E29" s="33">
        <v>-0.12531328320801727</v>
      </c>
      <c r="F29" s="33"/>
      <c r="G29" s="36">
        <v>332.58333333333331</v>
      </c>
      <c r="H29" s="36">
        <v>358.08333333333331</v>
      </c>
      <c r="I29" s="33">
        <v>7.6672513154597777</v>
      </c>
      <c r="J29" s="33"/>
      <c r="K29" s="36">
        <v>11688.486999999999</v>
      </c>
      <c r="L29" s="36">
        <v>12810.499</v>
      </c>
      <c r="M29" s="33">
        <v>9.5992920212855779</v>
      </c>
    </row>
    <row r="30" spans="1:13" s="14" customFormat="1" ht="12" x14ac:dyDescent="0.2">
      <c r="A30" s="34" t="s">
        <v>26</v>
      </c>
      <c r="C30" s="31">
        <v>284</v>
      </c>
      <c r="D30" s="31">
        <v>227.5</v>
      </c>
      <c r="E30" s="32">
        <v>-19.8943661971831</v>
      </c>
      <c r="F30" s="33"/>
      <c r="G30" s="31">
        <v>98.25</v>
      </c>
      <c r="H30" s="31">
        <v>78.666666666666671</v>
      </c>
      <c r="I30" s="32">
        <v>-19.932145886344355</v>
      </c>
      <c r="J30" s="33"/>
      <c r="K30" s="31">
        <v>4288.83</v>
      </c>
      <c r="L30" s="31">
        <v>2385.7190000000001</v>
      </c>
      <c r="M30" s="32">
        <v>-44.373663679838096</v>
      </c>
    </row>
    <row r="31" spans="1:13" s="14" customFormat="1" ht="12" x14ac:dyDescent="0.2">
      <c r="A31" s="16" t="s">
        <v>27</v>
      </c>
      <c r="C31" s="116">
        <v>991.91666666666663</v>
      </c>
      <c r="D31" s="116">
        <v>986.75</v>
      </c>
      <c r="E31" s="117">
        <v>-0.52087708980929071</v>
      </c>
      <c r="F31" s="33"/>
      <c r="G31" s="116">
        <v>753.08333333333337</v>
      </c>
      <c r="H31" s="116">
        <v>725.58333333333337</v>
      </c>
      <c r="I31" s="117">
        <v>-3.6516543100586496</v>
      </c>
      <c r="J31" s="33"/>
      <c r="K31" s="116">
        <v>31114.782999999999</v>
      </c>
      <c r="L31" s="116">
        <v>30520.455999999998</v>
      </c>
      <c r="M31" s="117">
        <v>-1.910111344822818</v>
      </c>
    </row>
    <row r="32" spans="1:13" s="14" customFormat="1" ht="12" x14ac:dyDescent="0.2">
      <c r="C32" s="44"/>
      <c r="D32" s="44"/>
      <c r="E32" s="45"/>
      <c r="F32" s="45"/>
      <c r="G32" s="44"/>
      <c r="H32" s="44"/>
      <c r="I32" s="45"/>
      <c r="J32" s="45"/>
      <c r="K32" s="44"/>
      <c r="L32" s="44"/>
      <c r="M32" s="45"/>
    </row>
    <row r="33" spans="1:13" s="160" customFormat="1" ht="10.5" x14ac:dyDescent="0.15">
      <c r="A33" s="66" t="s">
        <v>38</v>
      </c>
      <c r="B33" s="91"/>
      <c r="C33" s="67"/>
      <c r="D33" s="67"/>
      <c r="E33" s="68"/>
      <c r="F33" s="68"/>
      <c r="G33" s="67"/>
      <c r="H33" s="67"/>
      <c r="I33" s="68"/>
      <c r="J33" s="68"/>
      <c r="K33" s="67"/>
      <c r="L33" s="67"/>
      <c r="M33" s="69"/>
    </row>
    <row r="34" spans="1:13" s="160" customFormat="1" ht="10.5" x14ac:dyDescent="0.15">
      <c r="A34" s="163" t="s">
        <v>122</v>
      </c>
      <c r="C34" s="162"/>
      <c r="D34" s="162"/>
      <c r="E34" s="164"/>
      <c r="F34" s="164"/>
      <c r="G34" s="162"/>
      <c r="H34" s="162"/>
      <c r="I34" s="164"/>
      <c r="J34" s="164"/>
      <c r="K34" s="162"/>
      <c r="L34" s="162"/>
      <c r="M34" s="70"/>
    </row>
    <row r="35" spans="1:13" s="160" customFormat="1" ht="10.5" x14ac:dyDescent="0.15">
      <c r="A35" s="53" t="s">
        <v>79</v>
      </c>
      <c r="C35" s="162"/>
      <c r="D35" s="162"/>
      <c r="E35" s="164"/>
      <c r="F35" s="164"/>
      <c r="G35" s="162"/>
      <c r="H35" s="162"/>
      <c r="I35" s="164"/>
      <c r="J35" s="164"/>
      <c r="K35" s="162"/>
      <c r="L35" s="162"/>
      <c r="M35" s="70"/>
    </row>
    <row r="36" spans="1:13" s="160" customFormat="1" ht="12" x14ac:dyDescent="0.15">
      <c r="A36" s="53" t="s">
        <v>31</v>
      </c>
      <c r="B36" s="54"/>
      <c r="C36" s="162"/>
      <c r="D36" s="162"/>
      <c r="E36" s="164"/>
      <c r="F36" s="164"/>
      <c r="G36" s="162"/>
      <c r="H36" s="162"/>
      <c r="I36" s="164"/>
      <c r="J36" s="164"/>
      <c r="K36" s="162"/>
      <c r="L36" s="162"/>
      <c r="M36" s="70"/>
    </row>
    <row r="37" spans="1:13" s="160" customFormat="1" ht="12" customHeight="1" x14ac:dyDescent="0.15">
      <c r="A37" s="53" t="s">
        <v>32</v>
      </c>
      <c r="B37" s="54"/>
      <c r="C37" s="162"/>
      <c r="D37" s="162"/>
      <c r="E37" s="164"/>
      <c r="F37" s="164"/>
      <c r="G37" s="162"/>
      <c r="H37" s="162"/>
      <c r="I37" s="164"/>
      <c r="J37" s="164"/>
      <c r="K37" s="162"/>
      <c r="L37" s="162"/>
      <c r="M37" s="70"/>
    </row>
    <row r="38" spans="1:13" s="160" customFormat="1" ht="12" x14ac:dyDescent="0.15">
      <c r="A38" s="53" t="s">
        <v>33</v>
      </c>
      <c r="B38" s="54"/>
      <c r="C38" s="162"/>
      <c r="D38" s="162"/>
      <c r="E38" s="164"/>
      <c r="F38" s="164"/>
      <c r="G38" s="162"/>
      <c r="H38" s="162"/>
      <c r="I38" s="164"/>
      <c r="J38" s="164"/>
      <c r="K38" s="162"/>
      <c r="L38" s="162"/>
      <c r="M38" s="70"/>
    </row>
    <row r="39" spans="1:13" s="160" customFormat="1" ht="12" x14ac:dyDescent="0.15">
      <c r="A39" s="53" t="s">
        <v>34</v>
      </c>
      <c r="B39" s="54"/>
      <c r="C39" s="162"/>
      <c r="D39" s="162"/>
      <c r="E39" s="164"/>
      <c r="F39" s="164"/>
      <c r="G39" s="162"/>
      <c r="H39" s="162"/>
      <c r="I39" s="164"/>
      <c r="J39" s="164"/>
      <c r="K39" s="162"/>
      <c r="L39" s="162"/>
      <c r="M39" s="70"/>
    </row>
    <row r="40" spans="1:13" s="160" customFormat="1" ht="12" x14ac:dyDescent="0.15">
      <c r="A40" s="56" t="s">
        <v>39</v>
      </c>
      <c r="B40" s="57"/>
      <c r="C40" s="162"/>
      <c r="D40" s="162"/>
      <c r="E40" s="164"/>
      <c r="F40" s="164"/>
      <c r="G40" s="162"/>
      <c r="H40" s="162"/>
      <c r="I40" s="164"/>
      <c r="J40" s="164"/>
      <c r="K40" s="162"/>
      <c r="L40" s="162"/>
      <c r="M40" s="70"/>
    </row>
    <row r="41" spans="1:13" s="160" customFormat="1" ht="12" x14ac:dyDescent="0.15">
      <c r="A41" s="53" t="s">
        <v>36</v>
      </c>
      <c r="B41" s="54"/>
      <c r="C41" s="162"/>
      <c r="D41" s="162"/>
      <c r="E41" s="164"/>
      <c r="F41" s="164"/>
      <c r="G41" s="162"/>
      <c r="H41" s="162"/>
      <c r="I41" s="164"/>
      <c r="J41" s="164"/>
      <c r="K41" s="162"/>
      <c r="L41" s="162"/>
      <c r="M41" s="70"/>
    </row>
    <row r="42" spans="1:13" s="160" customFormat="1" ht="45" customHeight="1" x14ac:dyDescent="0.15">
      <c r="A42" s="251" t="s">
        <v>89</v>
      </c>
      <c r="B42" s="252"/>
      <c r="C42" s="252"/>
      <c r="D42" s="252"/>
      <c r="E42" s="252"/>
      <c r="F42" s="252"/>
      <c r="G42" s="252"/>
      <c r="H42" s="252"/>
      <c r="I42" s="164"/>
      <c r="J42" s="164"/>
      <c r="K42" s="162"/>
      <c r="L42" s="162"/>
      <c r="M42" s="70"/>
    </row>
    <row r="43" spans="1:13" s="160" customFormat="1" ht="31.5" customHeight="1" x14ac:dyDescent="0.15">
      <c r="A43" s="251" t="s">
        <v>88</v>
      </c>
      <c r="B43" s="252"/>
      <c r="C43" s="252"/>
      <c r="D43" s="252"/>
      <c r="E43" s="252"/>
      <c r="F43" s="252"/>
      <c r="G43" s="252"/>
      <c r="H43" s="252"/>
      <c r="I43" s="164"/>
      <c r="J43" s="164"/>
      <c r="K43" s="162"/>
      <c r="L43" s="162"/>
      <c r="M43" s="70"/>
    </row>
    <row r="44" spans="1:13" s="160" customFormat="1" ht="10.5" x14ac:dyDescent="0.15">
      <c r="A44" s="53" t="s">
        <v>28</v>
      </c>
      <c r="B44" s="54"/>
      <c r="C44" s="157"/>
      <c r="D44" s="157"/>
      <c r="E44" s="165"/>
      <c r="F44" s="164"/>
      <c r="G44" s="157"/>
      <c r="H44" s="162"/>
      <c r="I44" s="164"/>
      <c r="J44" s="164"/>
      <c r="K44" s="162"/>
      <c r="L44" s="162"/>
      <c r="M44" s="70"/>
    </row>
    <row r="45" spans="1:13" s="160" customFormat="1" ht="10.5" x14ac:dyDescent="0.15">
      <c r="A45" s="53" t="s">
        <v>29</v>
      </c>
      <c r="B45" s="54"/>
      <c r="C45" s="162"/>
      <c r="D45" s="162"/>
      <c r="E45" s="164"/>
      <c r="F45" s="164"/>
      <c r="G45" s="162"/>
      <c r="H45" s="164"/>
      <c r="I45" s="164"/>
      <c r="J45" s="164"/>
      <c r="K45" s="162"/>
      <c r="L45" s="162"/>
      <c r="M45" s="70"/>
    </row>
    <row r="46" spans="1:13" s="160" customFormat="1" ht="10.5" x14ac:dyDescent="0.15">
      <c r="A46" s="53" t="s">
        <v>168</v>
      </c>
      <c r="B46" s="54"/>
      <c r="C46" s="162"/>
      <c r="D46" s="162"/>
      <c r="E46" s="164"/>
      <c r="F46" s="164"/>
      <c r="G46" s="162"/>
      <c r="H46" s="162"/>
      <c r="I46" s="166"/>
      <c r="J46" s="166"/>
      <c r="K46" s="162"/>
      <c r="L46" s="162"/>
      <c r="M46" s="70"/>
    </row>
    <row r="47" spans="1:13" s="160" customFormat="1" ht="10.5" x14ac:dyDescent="0.15">
      <c r="A47" s="53" t="s">
        <v>78</v>
      </c>
      <c r="B47" s="54"/>
      <c r="C47" s="162"/>
      <c r="D47" s="162"/>
      <c r="E47" s="164"/>
      <c r="F47" s="164"/>
      <c r="G47" s="162"/>
      <c r="H47" s="162"/>
      <c r="I47" s="166"/>
      <c r="J47" s="166"/>
      <c r="K47" s="162"/>
      <c r="L47" s="162"/>
      <c r="M47" s="70"/>
    </row>
    <row r="48" spans="1:13" s="160" customFormat="1" ht="12" x14ac:dyDescent="0.15">
      <c r="A48" s="53" t="s">
        <v>37</v>
      </c>
      <c r="B48" s="54"/>
      <c r="C48" s="162"/>
      <c r="D48" s="162"/>
      <c r="E48" s="164"/>
      <c r="F48" s="164"/>
      <c r="G48" s="162"/>
      <c r="H48" s="162"/>
      <c r="I48" s="166"/>
      <c r="J48" s="166"/>
      <c r="K48" s="162"/>
      <c r="L48" s="162"/>
      <c r="M48" s="70"/>
    </row>
    <row r="49" spans="1:13" s="160" customFormat="1" ht="10.5" x14ac:dyDescent="0.15">
      <c r="B49" s="54"/>
      <c r="C49" s="162"/>
      <c r="D49" s="162"/>
      <c r="E49" s="164"/>
      <c r="F49" s="164"/>
      <c r="G49" s="162"/>
      <c r="H49" s="162"/>
      <c r="I49" s="166"/>
      <c r="J49" s="166"/>
      <c r="K49" s="162"/>
      <c r="L49" s="162"/>
      <c r="M49" s="70"/>
    </row>
    <row r="50" spans="1:13" s="160" customFormat="1" ht="11.25" x14ac:dyDescent="0.2">
      <c r="A50" s="64" t="str">
        <f>'1.1 V.A Mov.parque.auto'!A50</f>
        <v>Actualizado el 14 de agosto de 2025.</v>
      </c>
      <c r="B50" s="105"/>
      <c r="C50" s="71"/>
      <c r="D50" s="71"/>
      <c r="E50" s="71"/>
      <c r="F50" s="71"/>
      <c r="G50" s="71"/>
      <c r="H50" s="71"/>
      <c r="I50" s="71"/>
      <c r="J50" s="71"/>
      <c r="K50" s="71"/>
      <c r="L50" s="71"/>
      <c r="M50" s="172" t="s">
        <v>74</v>
      </c>
    </row>
    <row r="51" spans="1:13" s="160" customFormat="1" ht="11.25" x14ac:dyDescent="0.2">
      <c r="A51" s="83"/>
      <c r="B51" s="83"/>
      <c r="C51" s="167"/>
      <c r="D51" s="167"/>
      <c r="E51" s="167"/>
      <c r="F51" s="167"/>
      <c r="G51" s="167"/>
      <c r="H51" s="167"/>
      <c r="I51" s="167"/>
      <c r="J51" s="167"/>
      <c r="K51" s="167"/>
      <c r="L51" s="167"/>
      <c r="M51" s="167"/>
    </row>
  </sheetData>
  <mergeCells count="8">
    <mergeCell ref="A43:H43"/>
    <mergeCell ref="A5:M5"/>
    <mergeCell ref="A3:M4"/>
    <mergeCell ref="A7:A8"/>
    <mergeCell ref="C7:E7"/>
    <mergeCell ref="G7:I7"/>
    <mergeCell ref="K7:M7"/>
    <mergeCell ref="A42:H42"/>
  </mergeCells>
  <hyperlinks>
    <hyperlink ref="M50" location="Índice!A1" display="inicio" xr:uid="{7E2DB4F0-445C-4445-81AE-BF13BDBDBE04}"/>
  </hyperlinks>
  <printOptions horizontalCentered="1" verticalCentered="1"/>
  <pageMargins left="0.75000000000000011" right="0.75000000000000011" top="1" bottom="1" header="0.5" footer="0.5"/>
  <pageSetup scale="51" orientation="portrait"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7F98-96CC-4B35-BE20-602123E7D39E}">
  <sheetPr>
    <pageSetUpPr fitToPage="1"/>
  </sheetPr>
  <dimension ref="A1:AA99"/>
  <sheetViews>
    <sheetView showGridLines="0" zoomScale="80" zoomScaleNormal="80" workbookViewId="0">
      <selection activeCell="A3" sqref="A3:AA4"/>
    </sheetView>
  </sheetViews>
  <sheetFormatPr baseColWidth="10" defaultColWidth="11.42578125" defaultRowHeight="14.25" x14ac:dyDescent="0.25"/>
  <cols>
    <col min="1" max="1" width="50.5703125" style="17" customWidth="1"/>
    <col min="2" max="2" width="13.5703125" style="17" customWidth="1"/>
    <col min="3" max="5" width="13.5703125" style="17" bestFit="1" customWidth="1"/>
    <col min="6" max="6" width="13.5703125" style="17" customWidth="1"/>
    <col min="7" max="8" width="13.140625" style="17" customWidth="1"/>
    <col min="9" max="9" width="11.28515625" style="17" customWidth="1"/>
    <col min="10" max="10" width="1.7109375" style="17" customWidth="1"/>
    <col min="11" max="11" width="14.7109375" style="17" customWidth="1"/>
    <col min="12" max="18" width="11.42578125" style="17"/>
    <col min="19" max="19" width="1.7109375" style="17" customWidth="1"/>
    <col min="20" max="20" width="18.85546875" style="17" bestFit="1" customWidth="1"/>
    <col min="21" max="21" width="15.42578125" style="17" bestFit="1" customWidth="1"/>
    <col min="22" max="22" width="15.28515625" style="17" bestFit="1" customWidth="1"/>
    <col min="23" max="24" width="15.42578125" style="17" bestFit="1" customWidth="1"/>
    <col min="25" max="25" width="13.5703125" style="17" bestFit="1" customWidth="1"/>
    <col min="26" max="26" width="13.5703125" style="17" customWidth="1"/>
    <col min="27" max="27" width="14" style="17" bestFit="1" customWidth="1"/>
    <col min="28" max="16384" width="11.42578125" style="17"/>
  </cols>
  <sheetData>
    <row r="1" spans="1:27" s="14" customFormat="1" ht="60" customHeight="1" x14ac:dyDescent="0.2">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row>
    <row r="2" spans="1:27" s="14" customFormat="1" ht="30.75" customHeight="1" x14ac:dyDescent="0.2">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row>
    <row r="3" spans="1:27" s="111" customFormat="1" ht="11.1" customHeight="1" x14ac:dyDescent="0.2">
      <c r="A3" s="256" t="s">
        <v>0</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row>
    <row r="4" spans="1:27" s="111" customFormat="1" ht="15.95" customHeight="1" x14ac:dyDescent="0.2">
      <c r="A4" s="256"/>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row>
    <row r="5" spans="1:27" s="14" customFormat="1" ht="36" customHeight="1" x14ac:dyDescent="0.2">
      <c r="A5" s="258" t="s">
        <v>172</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row>
    <row r="6" spans="1:27" s="14" customFormat="1" ht="12" x14ac:dyDescent="0.2">
      <c r="B6" s="44"/>
      <c r="K6" s="44"/>
      <c r="N6" s="230"/>
      <c r="O6" s="229"/>
      <c r="P6" s="45"/>
      <c r="Q6" s="45"/>
      <c r="R6" s="45"/>
    </row>
    <row r="7" spans="1:27" s="14" customFormat="1" ht="12" x14ac:dyDescent="0.2">
      <c r="A7" s="260" t="s">
        <v>1</v>
      </c>
      <c r="B7" s="255" t="s">
        <v>2</v>
      </c>
      <c r="C7" s="255"/>
      <c r="D7" s="255"/>
      <c r="E7" s="255"/>
      <c r="F7" s="255"/>
      <c r="G7" s="255"/>
      <c r="H7" s="255"/>
      <c r="I7" s="255"/>
      <c r="J7" s="19"/>
      <c r="K7" s="255" t="s">
        <v>3</v>
      </c>
      <c r="L7" s="255"/>
      <c r="M7" s="255"/>
      <c r="N7" s="255"/>
      <c r="O7" s="255"/>
      <c r="P7" s="255"/>
      <c r="Q7" s="255"/>
      <c r="R7" s="255"/>
      <c r="S7" s="19"/>
      <c r="T7" s="255" t="s">
        <v>4</v>
      </c>
      <c r="U7" s="255"/>
      <c r="V7" s="255"/>
      <c r="W7" s="255"/>
      <c r="X7" s="255"/>
      <c r="Y7" s="255"/>
      <c r="Z7" s="255"/>
      <c r="AA7" s="255"/>
    </row>
    <row r="8" spans="1:27" s="14" customFormat="1" ht="24" x14ac:dyDescent="0.2">
      <c r="A8" s="261"/>
      <c r="B8" s="20">
        <v>2019</v>
      </c>
      <c r="C8" s="20">
        <v>2020</v>
      </c>
      <c r="D8" s="20">
        <v>2021</v>
      </c>
      <c r="E8" s="20">
        <v>2022</v>
      </c>
      <c r="F8" s="20">
        <v>2023</v>
      </c>
      <c r="G8" s="20">
        <v>2024</v>
      </c>
      <c r="H8" s="22" t="s">
        <v>157</v>
      </c>
      <c r="I8" s="23" t="s">
        <v>5</v>
      </c>
      <c r="J8" s="24"/>
      <c r="K8" s="20">
        <v>2019</v>
      </c>
      <c r="L8" s="20">
        <v>2020</v>
      </c>
      <c r="M8" s="20">
        <v>2021</v>
      </c>
      <c r="N8" s="20">
        <v>2022</v>
      </c>
      <c r="O8" s="20">
        <v>2023</v>
      </c>
      <c r="P8" s="22">
        <v>2024</v>
      </c>
      <c r="Q8" s="22" t="s">
        <v>157</v>
      </c>
      <c r="R8" s="23" t="s">
        <v>5</v>
      </c>
      <c r="S8" s="24"/>
      <c r="T8" s="20">
        <v>2019</v>
      </c>
      <c r="U8" s="20">
        <v>2020</v>
      </c>
      <c r="V8" s="20">
        <v>2021</v>
      </c>
      <c r="W8" s="20">
        <v>2022</v>
      </c>
      <c r="X8" s="20">
        <v>2023</v>
      </c>
      <c r="Y8" s="22">
        <v>2024</v>
      </c>
      <c r="Z8" s="22" t="s">
        <v>157</v>
      </c>
      <c r="AA8" s="23" t="s">
        <v>5</v>
      </c>
    </row>
    <row r="9" spans="1:27" x14ac:dyDescent="0.25">
      <c r="A9" s="26" t="s">
        <v>40</v>
      </c>
      <c r="B9" s="132">
        <v>25993.666666666668</v>
      </c>
      <c r="C9" s="132">
        <v>25508</v>
      </c>
      <c r="D9" s="27">
        <v>23494.666666666668</v>
      </c>
      <c r="E9" s="27">
        <v>20351.333333333332</v>
      </c>
      <c r="F9" s="27">
        <v>20000.333333333332</v>
      </c>
      <c r="G9" s="27">
        <v>19842.333333333332</v>
      </c>
      <c r="H9" s="27">
        <v>19568</v>
      </c>
      <c r="I9" s="24">
        <v>-1.3825658944680463</v>
      </c>
      <c r="J9" s="28"/>
      <c r="K9" s="27">
        <v>21751.333333333332</v>
      </c>
      <c r="L9" s="27">
        <v>11192</v>
      </c>
      <c r="M9" s="27">
        <v>16101</v>
      </c>
      <c r="N9" s="27">
        <v>14645.666666666666</v>
      </c>
      <c r="O9" s="27">
        <v>14878.333333333334</v>
      </c>
      <c r="P9" s="27">
        <v>14814.666666666666</v>
      </c>
      <c r="Q9" s="27">
        <v>14554.333333333334</v>
      </c>
      <c r="R9" s="24">
        <v>-1.7572675726757137</v>
      </c>
      <c r="S9" s="28"/>
      <c r="T9" s="27">
        <v>398234.60600000003</v>
      </c>
      <c r="U9" s="27">
        <v>108301.35799999999</v>
      </c>
      <c r="V9" s="27">
        <v>207113.016</v>
      </c>
      <c r="W9" s="27">
        <v>241094.79399999999</v>
      </c>
      <c r="X9" s="27">
        <v>241865.90900000001</v>
      </c>
      <c r="Y9" s="27">
        <v>242301.53400000001</v>
      </c>
      <c r="Z9" s="27">
        <v>231968.55799999999</v>
      </c>
      <c r="AA9" s="28">
        <v>-4.2645111772177335</v>
      </c>
    </row>
    <row r="10" spans="1:27" x14ac:dyDescent="0.25">
      <c r="A10" s="72" t="s">
        <v>67</v>
      </c>
      <c r="B10" s="133">
        <v>6176.666666666667</v>
      </c>
      <c r="C10" s="133">
        <v>6265.666666666667</v>
      </c>
      <c r="D10" s="73">
        <v>5659.666666666667</v>
      </c>
      <c r="E10" s="73">
        <v>4509.666666666667</v>
      </c>
      <c r="F10" s="73">
        <v>4486.666666666667</v>
      </c>
      <c r="G10" s="73">
        <v>4409.666666666667</v>
      </c>
      <c r="H10" s="73">
        <v>4465.6666666666661</v>
      </c>
      <c r="I10" s="125">
        <v>1.2699372590520674</v>
      </c>
      <c r="J10" s="28"/>
      <c r="K10" s="73">
        <v>5473.0000000000009</v>
      </c>
      <c r="L10" s="73">
        <v>3298.9999999999995</v>
      </c>
      <c r="M10" s="73">
        <v>4361.666666666667</v>
      </c>
      <c r="N10" s="73">
        <v>3635.0000000000005</v>
      </c>
      <c r="O10" s="73">
        <v>3731.0000000000009</v>
      </c>
      <c r="P10" s="73">
        <v>3652.3333333333335</v>
      </c>
      <c r="Q10" s="73">
        <v>3579.6666666666665</v>
      </c>
      <c r="R10" s="125">
        <v>-1.9895956922515334</v>
      </c>
      <c r="S10" s="28"/>
      <c r="T10" s="73">
        <v>117116.09300000001</v>
      </c>
      <c r="U10" s="73">
        <v>36610.242999999995</v>
      </c>
      <c r="V10" s="73">
        <v>62906.207999999991</v>
      </c>
      <c r="W10" s="73">
        <v>69430.33600000001</v>
      </c>
      <c r="X10" s="73">
        <v>68622.513000000006</v>
      </c>
      <c r="Y10" s="73">
        <v>64666.21100000001</v>
      </c>
      <c r="Z10" s="73">
        <v>62667.209999999992</v>
      </c>
      <c r="AA10" s="74">
        <v>-3.0912604420259227</v>
      </c>
    </row>
    <row r="11" spans="1:27" x14ac:dyDescent="0.25">
      <c r="A11" s="75" t="s">
        <v>42</v>
      </c>
      <c r="B11" s="132">
        <v>9418</v>
      </c>
      <c r="C11" s="132">
        <v>9076.6666666666661</v>
      </c>
      <c r="D11" s="27">
        <v>8512</v>
      </c>
      <c r="E11" s="27">
        <v>7956.9999999999991</v>
      </c>
      <c r="F11" s="27">
        <v>7947.6666666666679</v>
      </c>
      <c r="G11" s="27">
        <v>7934.666666666667</v>
      </c>
      <c r="H11" s="27">
        <v>7944.9999999999991</v>
      </c>
      <c r="I11" s="24">
        <v>0.13023021340949903</v>
      </c>
      <c r="J11" s="28"/>
      <c r="K11" s="27">
        <v>8145</v>
      </c>
      <c r="L11" s="27">
        <v>3680.9999999999995</v>
      </c>
      <c r="M11" s="27">
        <v>5914.666666666667</v>
      </c>
      <c r="N11" s="27">
        <v>5887.333333333333</v>
      </c>
      <c r="O11" s="27">
        <v>6055.666666666667</v>
      </c>
      <c r="P11" s="27">
        <v>6051.6666666666661</v>
      </c>
      <c r="Q11" s="27">
        <v>5989</v>
      </c>
      <c r="R11" s="24">
        <v>-1.0355274029193007</v>
      </c>
      <c r="S11" s="28"/>
      <c r="T11" s="27">
        <v>155056.40999999997</v>
      </c>
      <c r="U11" s="27">
        <v>35560.123999999996</v>
      </c>
      <c r="V11" s="27">
        <v>75656.328999999998</v>
      </c>
      <c r="W11" s="27">
        <v>98307.825000000012</v>
      </c>
      <c r="X11" s="27">
        <v>99608.970000000016</v>
      </c>
      <c r="Y11" s="27">
        <v>102715.19300000001</v>
      </c>
      <c r="Z11" s="27">
        <v>97304.050999999978</v>
      </c>
      <c r="AA11" s="28">
        <v>-5.2681028404435111</v>
      </c>
    </row>
    <row r="12" spans="1:27" x14ac:dyDescent="0.25">
      <c r="A12" s="72" t="s">
        <v>43</v>
      </c>
      <c r="B12" s="133">
        <v>10399</v>
      </c>
      <c r="C12" s="133">
        <v>10165.666666666666</v>
      </c>
      <c r="D12" s="73">
        <v>9323</v>
      </c>
      <c r="E12" s="73">
        <v>7884.6666666666661</v>
      </c>
      <c r="F12" s="73">
        <v>7566</v>
      </c>
      <c r="G12" s="73">
        <v>7498.0000000000009</v>
      </c>
      <c r="H12" s="73">
        <v>7157.333333333333</v>
      </c>
      <c r="I12" s="125">
        <v>-4.5434338045701184</v>
      </c>
      <c r="J12" s="28"/>
      <c r="K12" s="73">
        <v>8133.333333333333</v>
      </c>
      <c r="L12" s="73">
        <v>4212</v>
      </c>
      <c r="M12" s="73">
        <v>5824.6666666666679</v>
      </c>
      <c r="N12" s="73">
        <v>5123.3333333333339</v>
      </c>
      <c r="O12" s="73">
        <v>5091.6666666666661</v>
      </c>
      <c r="P12" s="73">
        <v>5110.6666666666679</v>
      </c>
      <c r="Q12" s="73">
        <v>4985.6666666666679</v>
      </c>
      <c r="R12" s="125">
        <v>-2.4458648578137177</v>
      </c>
      <c r="S12" s="28"/>
      <c r="T12" s="73">
        <v>126062.103</v>
      </c>
      <c r="U12" s="73">
        <v>36130.991000000002</v>
      </c>
      <c r="V12" s="73">
        <v>68550.479000000021</v>
      </c>
      <c r="W12" s="73">
        <v>73356.633000000002</v>
      </c>
      <c r="X12" s="73">
        <v>73634.426000000021</v>
      </c>
      <c r="Y12" s="73">
        <v>74920.13</v>
      </c>
      <c r="Z12" s="73">
        <v>71997.297000000006</v>
      </c>
      <c r="AA12" s="74">
        <v>-3.9012652540779125</v>
      </c>
    </row>
    <row r="13" spans="1:27" ht="15" x14ac:dyDescent="0.25">
      <c r="A13" s="88" t="s">
        <v>44</v>
      </c>
      <c r="B13" s="132">
        <v>3113</v>
      </c>
      <c r="C13" s="132">
        <v>3138.3333333333335</v>
      </c>
      <c r="D13" s="27">
        <v>3128</v>
      </c>
      <c r="E13" s="27">
        <v>3062.3333333333335</v>
      </c>
      <c r="F13" s="27">
        <v>3080</v>
      </c>
      <c r="G13" s="27">
        <v>2999</v>
      </c>
      <c r="H13" s="27">
        <v>3001.6666666666665</v>
      </c>
      <c r="I13" s="24">
        <v>8.891852839834069E-2</v>
      </c>
      <c r="J13" s="28"/>
      <c r="K13" s="27">
        <v>2830.6666666666665</v>
      </c>
      <c r="L13" s="27">
        <v>1511.3333333333333</v>
      </c>
      <c r="M13" s="27">
        <v>2447</v>
      </c>
      <c r="N13" s="27">
        <v>2451.6666666666665</v>
      </c>
      <c r="O13" s="27">
        <v>2505.3333333333335</v>
      </c>
      <c r="P13" s="27">
        <v>2399.6666666666665</v>
      </c>
      <c r="Q13" s="27">
        <v>2355.3333333333335</v>
      </c>
      <c r="R13" s="24">
        <v>-1.8474788165022793</v>
      </c>
      <c r="S13" s="28"/>
      <c r="T13" s="27">
        <v>57538.652000000002</v>
      </c>
      <c r="U13" s="27">
        <v>20988.884999999998</v>
      </c>
      <c r="V13" s="27">
        <v>35642.137999999999</v>
      </c>
      <c r="W13" s="27">
        <v>45057.220999999998</v>
      </c>
      <c r="X13" s="27">
        <v>43955.207999999999</v>
      </c>
      <c r="Y13" s="27">
        <v>39314.279000000002</v>
      </c>
      <c r="Z13" s="27">
        <v>36951.03</v>
      </c>
      <c r="AA13" s="28">
        <v>-6.0111721748731579</v>
      </c>
    </row>
    <row r="14" spans="1:27" x14ac:dyDescent="0.25">
      <c r="A14" s="34" t="s">
        <v>41</v>
      </c>
      <c r="B14" s="134">
        <v>1630.3333333333333</v>
      </c>
      <c r="C14" s="134">
        <v>1659.6666666666667</v>
      </c>
      <c r="D14" s="31">
        <v>1666.6666666666667</v>
      </c>
      <c r="E14" s="31">
        <v>1654.3333333333333</v>
      </c>
      <c r="F14" s="31">
        <v>1670.3333333333333</v>
      </c>
      <c r="G14" s="31">
        <v>1634.6666666666667</v>
      </c>
      <c r="H14" s="31">
        <v>1654.3333333333333</v>
      </c>
      <c r="I14" s="126">
        <v>1.203099510603578</v>
      </c>
      <c r="J14" s="33"/>
      <c r="K14" s="31">
        <v>1576.6666666666667</v>
      </c>
      <c r="L14" s="31">
        <v>826</v>
      </c>
      <c r="M14" s="31">
        <v>1398</v>
      </c>
      <c r="N14" s="31">
        <v>1402</v>
      </c>
      <c r="O14" s="31">
        <v>1442.6666666666667</v>
      </c>
      <c r="P14" s="31">
        <v>1377.3333333333333</v>
      </c>
      <c r="Q14" s="31">
        <v>1344</v>
      </c>
      <c r="R14" s="126">
        <v>-2.4201355275895398</v>
      </c>
      <c r="S14" s="33"/>
      <c r="T14" s="31">
        <v>36576.508999999998</v>
      </c>
      <c r="U14" s="31">
        <v>15105.94</v>
      </c>
      <c r="V14" s="31">
        <v>25364.001</v>
      </c>
      <c r="W14" s="31">
        <v>29536.401000000002</v>
      </c>
      <c r="X14" s="31">
        <v>28311.395</v>
      </c>
      <c r="Y14" s="31">
        <v>23844.808000000001</v>
      </c>
      <c r="Z14" s="31">
        <v>22488.624</v>
      </c>
      <c r="AA14" s="32">
        <v>-5.6875442234636591</v>
      </c>
    </row>
    <row r="15" spans="1:27" x14ac:dyDescent="0.25">
      <c r="A15" s="14" t="s">
        <v>42</v>
      </c>
      <c r="B15" s="135">
        <v>903.33333333333337</v>
      </c>
      <c r="C15" s="135">
        <v>897</v>
      </c>
      <c r="D15" s="36">
        <v>894.33333333333337</v>
      </c>
      <c r="E15" s="36">
        <v>895</v>
      </c>
      <c r="F15" s="36">
        <v>899</v>
      </c>
      <c r="G15" s="36">
        <v>880.33333333333337</v>
      </c>
      <c r="H15" s="36">
        <v>868.33333333333337</v>
      </c>
      <c r="I15" s="127">
        <v>-1.3631200302915536</v>
      </c>
      <c r="J15" s="33"/>
      <c r="K15" s="36">
        <v>849.66666666666663</v>
      </c>
      <c r="L15" s="36">
        <v>463.33333333333331</v>
      </c>
      <c r="M15" s="36">
        <v>732.66666666666663</v>
      </c>
      <c r="N15" s="36">
        <v>748.66666666666663</v>
      </c>
      <c r="O15" s="36">
        <v>757.66666666666663</v>
      </c>
      <c r="P15" s="36">
        <v>721.66666666666663</v>
      </c>
      <c r="Q15" s="36">
        <v>722.66666666666663</v>
      </c>
      <c r="R15" s="127">
        <v>0.13856812933026319</v>
      </c>
      <c r="S15" s="33"/>
      <c r="T15" s="36">
        <v>15107.868</v>
      </c>
      <c r="U15" s="36">
        <v>4302.7820000000002</v>
      </c>
      <c r="V15" s="36">
        <v>7394.94</v>
      </c>
      <c r="W15" s="36">
        <v>11440.054</v>
      </c>
      <c r="X15" s="36">
        <v>11542.341</v>
      </c>
      <c r="Y15" s="36">
        <v>11408.076999999999</v>
      </c>
      <c r="Z15" s="36">
        <v>10582.255999999999</v>
      </c>
      <c r="AA15" s="33">
        <v>-7.2389150248547534</v>
      </c>
    </row>
    <row r="16" spans="1:27" x14ac:dyDescent="0.25">
      <c r="A16" s="34" t="s">
        <v>43</v>
      </c>
      <c r="B16" s="134">
        <v>579.33333333333337</v>
      </c>
      <c r="C16" s="134">
        <v>581.66666666666663</v>
      </c>
      <c r="D16" s="31">
        <v>567</v>
      </c>
      <c r="E16" s="31">
        <v>513</v>
      </c>
      <c r="F16" s="31">
        <v>510.66666666666669</v>
      </c>
      <c r="G16" s="31">
        <v>484</v>
      </c>
      <c r="H16" s="31">
        <v>479</v>
      </c>
      <c r="I16" s="126">
        <v>-1.0330578512396715</v>
      </c>
      <c r="J16" s="33"/>
      <c r="K16" s="31">
        <v>404.33333333333331</v>
      </c>
      <c r="L16" s="31">
        <v>222</v>
      </c>
      <c r="M16" s="31">
        <v>316.33333333333331</v>
      </c>
      <c r="N16" s="31">
        <v>301</v>
      </c>
      <c r="O16" s="31">
        <v>305</v>
      </c>
      <c r="P16" s="31">
        <v>300.66666666666669</v>
      </c>
      <c r="Q16" s="31">
        <v>288.66666666666669</v>
      </c>
      <c r="R16" s="126">
        <v>-3.9911308203991136</v>
      </c>
      <c r="S16" s="33"/>
      <c r="T16" s="31">
        <v>5854.2749999999996</v>
      </c>
      <c r="U16" s="31">
        <v>1580.163</v>
      </c>
      <c r="V16" s="31">
        <v>2883.1970000000001</v>
      </c>
      <c r="W16" s="31">
        <v>4080.7660000000001</v>
      </c>
      <c r="X16" s="31">
        <v>4101.4719999999998</v>
      </c>
      <c r="Y16" s="31">
        <v>4061.3939999999998</v>
      </c>
      <c r="Z16" s="31">
        <v>3880.15</v>
      </c>
      <c r="AA16" s="32">
        <v>-4.4626056964677581</v>
      </c>
    </row>
    <row r="17" spans="1:27" ht="15" x14ac:dyDescent="0.25">
      <c r="A17" s="88" t="s">
        <v>45</v>
      </c>
      <c r="B17" s="132">
        <v>6594</v>
      </c>
      <c r="C17" s="132">
        <v>6370</v>
      </c>
      <c r="D17" s="27">
        <v>4736.666666666667</v>
      </c>
      <c r="E17" s="27">
        <v>2094.6666666666665</v>
      </c>
      <c r="F17" s="27">
        <v>2096.3333333333335</v>
      </c>
      <c r="G17" s="27">
        <v>2105.3333333333335</v>
      </c>
      <c r="H17" s="27">
        <v>2116.6666666666665</v>
      </c>
      <c r="I17" s="24">
        <v>0.53831538948700963</v>
      </c>
      <c r="J17" s="28"/>
      <c r="K17" s="27">
        <v>5452.666666666667</v>
      </c>
      <c r="L17" s="27">
        <v>3270.6666666666665</v>
      </c>
      <c r="M17" s="27">
        <v>3515.6666666666665</v>
      </c>
      <c r="N17" s="27">
        <v>1570</v>
      </c>
      <c r="O17" s="27">
        <v>1575</v>
      </c>
      <c r="P17" s="27">
        <v>1612.3333333333333</v>
      </c>
      <c r="Q17" s="27">
        <v>1594.3333333333333</v>
      </c>
      <c r="R17" s="24">
        <v>-1.116394459375647</v>
      </c>
      <c r="S17" s="28"/>
      <c r="T17" s="27">
        <v>94664.62</v>
      </c>
      <c r="U17" s="27">
        <v>27019.985000000001</v>
      </c>
      <c r="V17" s="27">
        <v>42656.45</v>
      </c>
      <c r="W17" s="27">
        <v>24153.319</v>
      </c>
      <c r="X17" s="27">
        <v>24164.802</v>
      </c>
      <c r="Y17" s="27">
        <v>25399.614000000001</v>
      </c>
      <c r="Z17" s="27">
        <v>25091.927</v>
      </c>
      <c r="AA17" s="28">
        <v>-1.2113845509620802</v>
      </c>
    </row>
    <row r="18" spans="1:27" x14ac:dyDescent="0.25">
      <c r="A18" s="34" t="s">
        <v>41</v>
      </c>
      <c r="B18" s="134">
        <v>1948.3333333333333</v>
      </c>
      <c r="C18" s="134">
        <v>1917</v>
      </c>
      <c r="D18" s="31">
        <v>1278</v>
      </c>
      <c r="E18" s="31">
        <v>137.66666666666666</v>
      </c>
      <c r="F18" s="31">
        <v>139.66666666666666</v>
      </c>
      <c r="G18" s="31">
        <v>142</v>
      </c>
      <c r="H18" s="31">
        <v>142</v>
      </c>
      <c r="I18" s="126">
        <v>0</v>
      </c>
      <c r="J18" s="33"/>
      <c r="K18" s="31">
        <v>1623.6666666666667</v>
      </c>
      <c r="L18" s="31">
        <v>968</v>
      </c>
      <c r="M18" s="31">
        <v>912</v>
      </c>
      <c r="N18" s="31">
        <v>95.666666666666671</v>
      </c>
      <c r="O18" s="31">
        <v>93.333333333333329</v>
      </c>
      <c r="P18" s="31">
        <v>97.666666666666671</v>
      </c>
      <c r="Q18" s="31">
        <v>93.666666666666671</v>
      </c>
      <c r="R18" s="126">
        <v>-4.0955631399317349</v>
      </c>
      <c r="S18" s="33"/>
      <c r="T18" s="31">
        <v>33512.319000000003</v>
      </c>
      <c r="U18" s="31">
        <v>8341.5949999999993</v>
      </c>
      <c r="V18" s="31">
        <v>12286.502</v>
      </c>
      <c r="W18" s="31">
        <v>3091.4059999999999</v>
      </c>
      <c r="X18" s="31">
        <v>2836.2739999999999</v>
      </c>
      <c r="Y18" s="31">
        <v>2833.7190000000001</v>
      </c>
      <c r="Z18" s="31">
        <v>2519.7840000000001</v>
      </c>
      <c r="AA18" s="32">
        <v>-11.078550837256618</v>
      </c>
    </row>
    <row r="19" spans="1:27" x14ac:dyDescent="0.25">
      <c r="A19" s="14" t="s">
        <v>42</v>
      </c>
      <c r="B19" s="135">
        <v>1124</v>
      </c>
      <c r="C19" s="135">
        <v>1023.3333333333334</v>
      </c>
      <c r="D19" s="36">
        <v>677.66666666666663</v>
      </c>
      <c r="E19" s="36">
        <v>339</v>
      </c>
      <c r="F19" s="36">
        <v>341</v>
      </c>
      <c r="G19" s="36">
        <v>341.66666666666669</v>
      </c>
      <c r="H19" s="36">
        <v>341</v>
      </c>
      <c r="I19" s="127">
        <v>-0.19512195121951237</v>
      </c>
      <c r="J19" s="33"/>
      <c r="K19" s="36">
        <v>866</v>
      </c>
      <c r="L19" s="36">
        <v>453.33333333333331</v>
      </c>
      <c r="M19" s="36">
        <v>420.33333333333331</v>
      </c>
      <c r="N19" s="36">
        <v>178</v>
      </c>
      <c r="O19" s="36">
        <v>182.33333333333334</v>
      </c>
      <c r="P19" s="36">
        <v>190</v>
      </c>
      <c r="Q19" s="36">
        <v>191.33333333333334</v>
      </c>
      <c r="R19" s="127">
        <v>0.70175438596491446</v>
      </c>
      <c r="S19" s="33"/>
      <c r="T19" s="36">
        <v>17264.564999999999</v>
      </c>
      <c r="U19" s="36">
        <v>4976.2910000000002</v>
      </c>
      <c r="V19" s="36">
        <v>5844.6559999999999</v>
      </c>
      <c r="W19" s="36">
        <v>3408.9630000000002</v>
      </c>
      <c r="X19" s="36">
        <v>3468.4270000000001</v>
      </c>
      <c r="Y19" s="36">
        <v>3542.5430000000001</v>
      </c>
      <c r="Z19" s="36">
        <v>3668.0680000000002</v>
      </c>
      <c r="AA19" s="33">
        <v>3.5433585421546177</v>
      </c>
    </row>
    <row r="20" spans="1:27" x14ac:dyDescent="0.25">
      <c r="A20" s="34" t="s">
        <v>43</v>
      </c>
      <c r="B20" s="134">
        <v>3521.6666666666665</v>
      </c>
      <c r="C20" s="134">
        <v>3429.6666666666665</v>
      </c>
      <c r="D20" s="31">
        <v>2781</v>
      </c>
      <c r="E20" s="31">
        <v>1618</v>
      </c>
      <c r="F20" s="31">
        <v>1615.6666666666667</v>
      </c>
      <c r="G20" s="31">
        <v>1621.6666666666667</v>
      </c>
      <c r="H20" s="31">
        <v>1633.6666666666667</v>
      </c>
      <c r="I20" s="126">
        <v>0.73997944501542623</v>
      </c>
      <c r="J20" s="33"/>
      <c r="K20" s="31">
        <v>2963</v>
      </c>
      <c r="L20" s="31">
        <v>1849.3333333333333</v>
      </c>
      <c r="M20" s="31">
        <v>2183.3333333333335</v>
      </c>
      <c r="N20" s="31">
        <v>1296.3333333333333</v>
      </c>
      <c r="O20" s="31">
        <v>1299.3333333333333</v>
      </c>
      <c r="P20" s="31">
        <v>1324.6666666666667</v>
      </c>
      <c r="Q20" s="31">
        <v>1309.3333333333333</v>
      </c>
      <c r="R20" s="126">
        <v>-1.1575239053850161</v>
      </c>
      <c r="S20" s="33"/>
      <c r="T20" s="31">
        <v>43887.735999999997</v>
      </c>
      <c r="U20" s="31">
        <v>13702.099</v>
      </c>
      <c r="V20" s="31">
        <v>24525.292000000001</v>
      </c>
      <c r="W20" s="31">
        <v>17652.95</v>
      </c>
      <c r="X20" s="31">
        <v>17860.100999999999</v>
      </c>
      <c r="Y20" s="31">
        <v>19023.351999999999</v>
      </c>
      <c r="Z20" s="31">
        <v>18904.075000000001</v>
      </c>
      <c r="AA20" s="32">
        <v>-0.62700306444415377</v>
      </c>
    </row>
    <row r="21" spans="1:27" ht="15" x14ac:dyDescent="0.25">
      <c r="A21" s="88" t="s">
        <v>46</v>
      </c>
      <c r="B21" s="132">
        <v>1068.3333333333333</v>
      </c>
      <c r="C21" s="132">
        <v>1025.6666666666667</v>
      </c>
      <c r="D21" s="27">
        <v>1007.6666666666666</v>
      </c>
      <c r="E21" s="27">
        <v>980.66666666666663</v>
      </c>
      <c r="F21" s="27">
        <v>975.33333333333337</v>
      </c>
      <c r="G21" s="27">
        <v>981.33333333333337</v>
      </c>
      <c r="H21" s="27">
        <v>1001</v>
      </c>
      <c r="I21" s="24">
        <v>2.0040760869565188</v>
      </c>
      <c r="J21" s="28"/>
      <c r="K21" s="27">
        <v>1042.6666666666667</v>
      </c>
      <c r="L21" s="27">
        <v>652.66666666666663</v>
      </c>
      <c r="M21" s="27">
        <v>854.33333333333337</v>
      </c>
      <c r="N21" s="27">
        <v>883.33333333333337</v>
      </c>
      <c r="O21" s="27">
        <v>894.33333333333337</v>
      </c>
      <c r="P21" s="27">
        <v>909</v>
      </c>
      <c r="Q21" s="27">
        <v>918</v>
      </c>
      <c r="R21" s="24">
        <v>0.99009900990099098</v>
      </c>
      <c r="S21" s="28"/>
      <c r="T21" s="27">
        <v>12147.857</v>
      </c>
      <c r="U21" s="27">
        <v>1970.595</v>
      </c>
      <c r="V21" s="27">
        <v>4492.3320000000003</v>
      </c>
      <c r="W21" s="27">
        <v>9805.4369999999999</v>
      </c>
      <c r="X21" s="27">
        <v>10587.64</v>
      </c>
      <c r="Y21" s="27">
        <v>13116.446</v>
      </c>
      <c r="Z21" s="27">
        <v>11328.620999999999</v>
      </c>
      <c r="AA21" s="28">
        <v>-13.630407200243122</v>
      </c>
    </row>
    <row r="22" spans="1:27" x14ac:dyDescent="0.25">
      <c r="A22" s="34" t="s">
        <v>41</v>
      </c>
      <c r="B22" s="134">
        <v>58</v>
      </c>
      <c r="C22" s="134">
        <v>57</v>
      </c>
      <c r="D22" s="31">
        <v>62</v>
      </c>
      <c r="E22" s="31">
        <v>61.666666666666664</v>
      </c>
      <c r="F22" s="31">
        <v>63</v>
      </c>
      <c r="G22" s="31">
        <v>63</v>
      </c>
      <c r="H22" s="31">
        <v>64</v>
      </c>
      <c r="I22" s="126">
        <v>1.5873015873015817</v>
      </c>
      <c r="J22" s="33"/>
      <c r="K22" s="31">
        <v>56</v>
      </c>
      <c r="L22" s="31">
        <v>31.666666666666668</v>
      </c>
      <c r="M22" s="31">
        <v>59.666666666666664</v>
      </c>
      <c r="N22" s="31">
        <v>59.666666666666664</v>
      </c>
      <c r="O22" s="31">
        <v>61</v>
      </c>
      <c r="P22" s="31">
        <v>61</v>
      </c>
      <c r="Q22" s="31">
        <v>61</v>
      </c>
      <c r="R22" s="126">
        <v>0</v>
      </c>
      <c r="S22" s="33"/>
      <c r="T22" s="31">
        <v>699.96900000000005</v>
      </c>
      <c r="U22" s="31">
        <v>65.087999999999994</v>
      </c>
      <c r="V22" s="31">
        <v>364.27199999999999</v>
      </c>
      <c r="W22" s="31">
        <v>600.15800000000002</v>
      </c>
      <c r="X22" s="31">
        <v>622.52</v>
      </c>
      <c r="Y22" s="31">
        <v>936.16700000000003</v>
      </c>
      <c r="Z22" s="31">
        <v>880.15</v>
      </c>
      <c r="AA22" s="32">
        <v>-5.9836546257238332</v>
      </c>
    </row>
    <row r="23" spans="1:27" x14ac:dyDescent="0.25">
      <c r="A23" s="14" t="s">
        <v>42</v>
      </c>
      <c r="B23" s="135">
        <v>731.66666666666663</v>
      </c>
      <c r="C23" s="135">
        <v>696.66666666666663</v>
      </c>
      <c r="D23" s="36">
        <v>673.66666666666663</v>
      </c>
      <c r="E23" s="36">
        <v>649</v>
      </c>
      <c r="F23" s="36">
        <v>644.33333333333337</v>
      </c>
      <c r="G23" s="36">
        <v>651.33333333333337</v>
      </c>
      <c r="H23" s="36">
        <v>669</v>
      </c>
      <c r="I23" s="127">
        <v>2.7123848515864912</v>
      </c>
      <c r="J23" s="33"/>
      <c r="K23" s="36">
        <v>715.33333333333337</v>
      </c>
      <c r="L23" s="36">
        <v>463</v>
      </c>
      <c r="M23" s="36">
        <v>536.66666666666663</v>
      </c>
      <c r="N23" s="36">
        <v>569</v>
      </c>
      <c r="O23" s="36">
        <v>580.33333333333337</v>
      </c>
      <c r="P23" s="36">
        <v>598</v>
      </c>
      <c r="Q23" s="36">
        <v>609.33333333333337</v>
      </c>
      <c r="R23" s="127">
        <v>1.8952062430323435</v>
      </c>
      <c r="S23" s="33"/>
      <c r="T23" s="36">
        <v>7316.6459999999997</v>
      </c>
      <c r="U23" s="36">
        <v>1309.4100000000001</v>
      </c>
      <c r="V23" s="36">
        <v>2513.5619999999999</v>
      </c>
      <c r="W23" s="36">
        <v>6876.0339999999997</v>
      </c>
      <c r="X23" s="36">
        <v>7652.3440000000001</v>
      </c>
      <c r="Y23" s="36">
        <v>9468.2520000000004</v>
      </c>
      <c r="Z23" s="36">
        <v>7953.4669999999996</v>
      </c>
      <c r="AA23" s="33">
        <v>-15.998570802720513</v>
      </c>
    </row>
    <row r="24" spans="1:27" x14ac:dyDescent="0.25">
      <c r="A24" s="34" t="s">
        <v>43</v>
      </c>
      <c r="B24" s="134">
        <v>278.66666666666669</v>
      </c>
      <c r="C24" s="134">
        <v>272</v>
      </c>
      <c r="D24" s="31">
        <v>272</v>
      </c>
      <c r="E24" s="31">
        <v>270</v>
      </c>
      <c r="F24" s="31">
        <v>268</v>
      </c>
      <c r="G24" s="31">
        <v>267</v>
      </c>
      <c r="H24" s="31">
        <v>268</v>
      </c>
      <c r="I24" s="126">
        <v>0.37453183520599342</v>
      </c>
      <c r="J24" s="33"/>
      <c r="K24" s="31">
        <v>271.33333333333331</v>
      </c>
      <c r="L24" s="31">
        <v>158</v>
      </c>
      <c r="M24" s="31">
        <v>258</v>
      </c>
      <c r="N24" s="31">
        <v>254.66666666666666</v>
      </c>
      <c r="O24" s="31">
        <v>253</v>
      </c>
      <c r="P24" s="31">
        <v>250</v>
      </c>
      <c r="Q24" s="31">
        <v>247.66666666666666</v>
      </c>
      <c r="R24" s="126">
        <v>-0.93333333333334156</v>
      </c>
      <c r="S24" s="33"/>
      <c r="T24" s="31">
        <v>4131.2420000000002</v>
      </c>
      <c r="U24" s="31">
        <v>596.09699999999998</v>
      </c>
      <c r="V24" s="31">
        <v>1614.498</v>
      </c>
      <c r="W24" s="31">
        <v>2329.2449999999999</v>
      </c>
      <c r="X24" s="31">
        <v>2312.7759999999998</v>
      </c>
      <c r="Y24" s="31">
        <v>2712.027</v>
      </c>
      <c r="Z24" s="31">
        <v>2495.0039999999999</v>
      </c>
      <c r="AA24" s="32">
        <v>-8.0022433404977171</v>
      </c>
    </row>
    <row r="25" spans="1:27" ht="15" x14ac:dyDescent="0.25">
      <c r="A25" s="88" t="s">
        <v>47</v>
      </c>
      <c r="B25" s="132">
        <v>1002</v>
      </c>
      <c r="C25" s="132">
        <v>967</v>
      </c>
      <c r="D25" s="27">
        <v>929.66666666666663</v>
      </c>
      <c r="E25" s="27">
        <v>953</v>
      </c>
      <c r="F25" s="27">
        <v>946.66666666666663</v>
      </c>
      <c r="G25" s="27">
        <v>949.66666666666663</v>
      </c>
      <c r="H25" s="27">
        <v>944.33333333333337</v>
      </c>
      <c r="I25" s="24">
        <v>-0.56160056160055039</v>
      </c>
      <c r="J25" s="28"/>
      <c r="K25" s="27">
        <v>642</v>
      </c>
      <c r="L25" s="27">
        <v>169</v>
      </c>
      <c r="M25" s="27">
        <v>308.33333333333331</v>
      </c>
      <c r="N25" s="27">
        <v>429.33333333333331</v>
      </c>
      <c r="O25" s="27">
        <v>452</v>
      </c>
      <c r="P25" s="27">
        <v>504.33333333333331</v>
      </c>
      <c r="Q25" s="27">
        <v>493</v>
      </c>
      <c r="R25" s="24">
        <v>-2.2471910112359494</v>
      </c>
      <c r="S25" s="28"/>
      <c r="T25" s="27">
        <v>12843.674999999999</v>
      </c>
      <c r="U25" s="27">
        <v>1757.9839999999999</v>
      </c>
      <c r="V25" s="27">
        <v>4056.0189999999998</v>
      </c>
      <c r="W25" s="27">
        <v>7042.4489999999996</v>
      </c>
      <c r="X25" s="27">
        <v>6832.3429999999998</v>
      </c>
      <c r="Y25" s="27">
        <v>7175.81</v>
      </c>
      <c r="Z25" s="27">
        <v>6655.3620000000001</v>
      </c>
      <c r="AA25" s="28">
        <v>-7.252811877683496</v>
      </c>
    </row>
    <row r="26" spans="1:27" x14ac:dyDescent="0.25">
      <c r="A26" s="34" t="s">
        <v>42</v>
      </c>
      <c r="B26" s="134">
        <v>320</v>
      </c>
      <c r="C26" s="134">
        <v>312</v>
      </c>
      <c r="D26" s="31">
        <v>304.66666666666669</v>
      </c>
      <c r="E26" s="31">
        <v>307</v>
      </c>
      <c r="F26" s="31">
        <v>297</v>
      </c>
      <c r="G26" s="31">
        <v>301</v>
      </c>
      <c r="H26" s="31">
        <v>324.66666666666669</v>
      </c>
      <c r="I26" s="126">
        <v>7.8626799557032223</v>
      </c>
      <c r="J26" s="33"/>
      <c r="K26" s="31">
        <v>242.33333333333334</v>
      </c>
      <c r="L26" s="31">
        <v>63.666666666666664</v>
      </c>
      <c r="M26" s="31">
        <v>122</v>
      </c>
      <c r="N26" s="31">
        <v>141</v>
      </c>
      <c r="O26" s="31">
        <v>149</v>
      </c>
      <c r="P26" s="31">
        <v>175</v>
      </c>
      <c r="Q26" s="31">
        <v>197.66666666666666</v>
      </c>
      <c r="R26" s="126">
        <v>12.952380952380938</v>
      </c>
      <c r="S26" s="33"/>
      <c r="T26" s="31">
        <v>4947.5360000000001</v>
      </c>
      <c r="U26" s="31">
        <v>391.75400000000002</v>
      </c>
      <c r="V26" s="31">
        <v>1654.2449999999999</v>
      </c>
      <c r="W26" s="31">
        <v>2564.2489999999998</v>
      </c>
      <c r="X26" s="31">
        <v>2555.7420000000002</v>
      </c>
      <c r="Y26" s="31">
        <v>2799.8690000000001</v>
      </c>
      <c r="Z26" s="31">
        <v>2933.2649999999999</v>
      </c>
      <c r="AA26" s="32">
        <v>4.764365761398115</v>
      </c>
    </row>
    <row r="27" spans="1:27" x14ac:dyDescent="0.25">
      <c r="A27" s="14" t="s">
        <v>43</v>
      </c>
      <c r="B27" s="135">
        <v>682</v>
      </c>
      <c r="C27" s="135">
        <v>655</v>
      </c>
      <c r="D27" s="36">
        <v>625</v>
      </c>
      <c r="E27" s="36">
        <v>646</v>
      </c>
      <c r="F27" s="36">
        <v>649.66666666666663</v>
      </c>
      <c r="G27" s="36">
        <v>648.66666666666663</v>
      </c>
      <c r="H27" s="36">
        <v>619.66666666666663</v>
      </c>
      <c r="I27" s="127">
        <v>-4.4707091469681437</v>
      </c>
      <c r="J27" s="33"/>
      <c r="K27" s="36">
        <v>399.66666666666669</v>
      </c>
      <c r="L27" s="36">
        <v>105.33333333333333</v>
      </c>
      <c r="M27" s="36">
        <v>186.33333333333334</v>
      </c>
      <c r="N27" s="36">
        <v>288.33333333333331</v>
      </c>
      <c r="O27" s="36">
        <v>303</v>
      </c>
      <c r="P27" s="36">
        <v>329.33333333333331</v>
      </c>
      <c r="Q27" s="36">
        <v>295.33333333333331</v>
      </c>
      <c r="R27" s="127">
        <v>-10.323886639676116</v>
      </c>
      <c r="S27" s="33"/>
      <c r="T27" s="36">
        <v>7896.1390000000001</v>
      </c>
      <c r="U27" s="36">
        <v>1366.23</v>
      </c>
      <c r="V27" s="36">
        <v>2401.7739999999999</v>
      </c>
      <c r="W27" s="36">
        <v>4478.2</v>
      </c>
      <c r="X27" s="36">
        <v>4276.6009999999997</v>
      </c>
      <c r="Y27" s="36">
        <v>4375.9409999999998</v>
      </c>
      <c r="Z27" s="36">
        <v>3722.0970000000002</v>
      </c>
      <c r="AA27" s="33">
        <v>-14.941791948291794</v>
      </c>
    </row>
    <row r="28" spans="1:27" x14ac:dyDescent="0.25">
      <c r="A28" s="112" t="s">
        <v>48</v>
      </c>
      <c r="B28" s="133">
        <v>1767</v>
      </c>
      <c r="C28" s="133">
        <v>1739.3333333333333</v>
      </c>
      <c r="D28" s="73">
        <v>1673.3333333333333</v>
      </c>
      <c r="E28" s="73">
        <v>1653</v>
      </c>
      <c r="F28" s="73">
        <v>1671.3333333333333</v>
      </c>
      <c r="G28" s="73">
        <v>1648</v>
      </c>
      <c r="H28" s="73">
        <v>1627</v>
      </c>
      <c r="I28" s="125">
        <v>-1.2742718446601908</v>
      </c>
      <c r="J28" s="28"/>
      <c r="K28" s="73">
        <v>1432.3333333333333</v>
      </c>
      <c r="L28" s="73">
        <v>733.66666666666663</v>
      </c>
      <c r="M28" s="73">
        <v>1012.6666666666666</v>
      </c>
      <c r="N28" s="73">
        <v>1085</v>
      </c>
      <c r="O28" s="73">
        <v>1080.6666666666667</v>
      </c>
      <c r="P28" s="73">
        <v>1104.6666666666667</v>
      </c>
      <c r="Q28" s="73">
        <v>1086.6666666666667</v>
      </c>
      <c r="R28" s="125">
        <v>-1.6294508147254083</v>
      </c>
      <c r="S28" s="28"/>
      <c r="T28" s="73">
        <v>18900.475999999999</v>
      </c>
      <c r="U28" s="73">
        <v>6790.799</v>
      </c>
      <c r="V28" s="73">
        <v>12497.048000000001</v>
      </c>
      <c r="W28" s="73">
        <v>16092.447</v>
      </c>
      <c r="X28" s="73">
        <v>16759.731</v>
      </c>
      <c r="Y28" s="73">
        <v>16312.188</v>
      </c>
      <c r="Z28" s="73">
        <v>15840.391</v>
      </c>
      <c r="AA28" s="74">
        <v>-2.8922974649384869</v>
      </c>
    </row>
    <row r="29" spans="1:27" x14ac:dyDescent="0.25">
      <c r="A29" s="35" t="s">
        <v>70</v>
      </c>
      <c r="B29" s="135">
        <v>105.66666666666667</v>
      </c>
      <c r="C29" s="135">
        <v>129</v>
      </c>
      <c r="D29" s="36">
        <v>139</v>
      </c>
      <c r="E29" s="36">
        <v>130.66666666666666</v>
      </c>
      <c r="F29" s="36">
        <v>128</v>
      </c>
      <c r="G29" s="36">
        <v>124</v>
      </c>
      <c r="H29" s="36">
        <v>124.33333333333333</v>
      </c>
      <c r="I29" s="127">
        <v>0.26881720430107503</v>
      </c>
      <c r="J29" s="33"/>
      <c r="K29" s="36">
        <v>90.333333333333329</v>
      </c>
      <c r="L29" s="36">
        <v>16.333333333333332</v>
      </c>
      <c r="M29" s="36">
        <v>66</v>
      </c>
      <c r="N29" s="36">
        <v>96.333333333333329</v>
      </c>
      <c r="O29" s="36">
        <v>92.666666666666671</v>
      </c>
      <c r="P29" s="36">
        <v>95</v>
      </c>
      <c r="Q29" s="36">
        <v>98.333333333333329</v>
      </c>
      <c r="R29" s="127">
        <v>3.5087719298245501</v>
      </c>
      <c r="S29" s="33"/>
      <c r="T29" s="36">
        <v>1311.2650000000001</v>
      </c>
      <c r="U29" s="36">
        <v>220.13399999999999</v>
      </c>
      <c r="V29" s="36">
        <v>639.43499999999995</v>
      </c>
      <c r="W29" s="36">
        <v>1065.27</v>
      </c>
      <c r="X29" s="36">
        <v>1028.998</v>
      </c>
      <c r="Y29" s="36">
        <v>1048.8969999999999</v>
      </c>
      <c r="Z29" s="36">
        <v>1007.673</v>
      </c>
      <c r="AA29" s="33">
        <v>-3.9302238446673021</v>
      </c>
    </row>
    <row r="30" spans="1:27" x14ac:dyDescent="0.25">
      <c r="A30" s="30" t="s">
        <v>42</v>
      </c>
      <c r="B30" s="134">
        <v>117.66666666666667</v>
      </c>
      <c r="C30" s="134">
        <v>136</v>
      </c>
      <c r="D30" s="31">
        <v>127</v>
      </c>
      <c r="E30" s="31">
        <v>122.66666666666667</v>
      </c>
      <c r="F30" s="31">
        <v>123.33333333333333</v>
      </c>
      <c r="G30" s="31">
        <v>122.66666666666667</v>
      </c>
      <c r="H30" s="31">
        <v>122</v>
      </c>
      <c r="I30" s="126">
        <v>-0.54347826086956763</v>
      </c>
      <c r="J30" s="33"/>
      <c r="K30" s="31">
        <v>99.666666666666671</v>
      </c>
      <c r="L30" s="31">
        <v>47.666666666666664</v>
      </c>
      <c r="M30" s="31">
        <v>94.333333333333329</v>
      </c>
      <c r="N30" s="31">
        <v>97.333333333333329</v>
      </c>
      <c r="O30" s="31">
        <v>102.66666666666667</v>
      </c>
      <c r="P30" s="31">
        <v>108.33333333333333</v>
      </c>
      <c r="Q30" s="31">
        <v>106</v>
      </c>
      <c r="R30" s="126">
        <v>-2.1538461538461506</v>
      </c>
      <c r="S30" s="33"/>
      <c r="T30" s="31">
        <v>1254.8499999999999</v>
      </c>
      <c r="U30" s="31">
        <v>254.18</v>
      </c>
      <c r="V30" s="31">
        <v>783.18799999999999</v>
      </c>
      <c r="W30" s="31">
        <v>1107.306</v>
      </c>
      <c r="X30" s="31">
        <v>905.18399999999997</v>
      </c>
      <c r="Y30" s="31">
        <v>869.89</v>
      </c>
      <c r="Z30" s="31">
        <v>833.46</v>
      </c>
      <c r="AA30" s="32">
        <v>-4.1878858246444883</v>
      </c>
    </row>
    <row r="31" spans="1:27" x14ac:dyDescent="0.25">
      <c r="A31" s="35" t="s">
        <v>43</v>
      </c>
      <c r="B31" s="135">
        <v>1543.6666666666667</v>
      </c>
      <c r="C31" s="135">
        <v>1474.3333333333333</v>
      </c>
      <c r="D31" s="36">
        <v>1407.3333333333333</v>
      </c>
      <c r="E31" s="36">
        <v>1399.6666666666667</v>
      </c>
      <c r="F31" s="36">
        <v>1420</v>
      </c>
      <c r="G31" s="36">
        <v>1401.3333333333333</v>
      </c>
      <c r="H31" s="36">
        <v>1380.6666666666667</v>
      </c>
      <c r="I31" s="127">
        <v>-1.4747859181731604</v>
      </c>
      <c r="J31" s="33"/>
      <c r="K31" s="36">
        <v>1242.3333333333333</v>
      </c>
      <c r="L31" s="36">
        <v>669.66666666666663</v>
      </c>
      <c r="M31" s="36">
        <v>852.33333333333337</v>
      </c>
      <c r="N31" s="36">
        <v>891.33333333333337</v>
      </c>
      <c r="O31" s="36">
        <v>885.33333333333337</v>
      </c>
      <c r="P31" s="36">
        <v>901.33333333333337</v>
      </c>
      <c r="Q31" s="36">
        <v>882.33333333333337</v>
      </c>
      <c r="R31" s="127">
        <v>-2.1079881656804744</v>
      </c>
      <c r="S31" s="33"/>
      <c r="T31" s="36">
        <v>16334.361000000001</v>
      </c>
      <c r="U31" s="36">
        <v>6316.4849999999997</v>
      </c>
      <c r="V31" s="36">
        <v>11074.424999999999</v>
      </c>
      <c r="W31" s="36">
        <v>13919.870999999999</v>
      </c>
      <c r="X31" s="36">
        <v>14825.549000000001</v>
      </c>
      <c r="Y31" s="36">
        <v>14393.401</v>
      </c>
      <c r="Z31" s="36">
        <v>13999.258</v>
      </c>
      <c r="AA31" s="33">
        <v>-2.7383590577376382</v>
      </c>
    </row>
    <row r="32" spans="1:27" x14ac:dyDescent="0.25">
      <c r="A32" s="112" t="s">
        <v>49</v>
      </c>
      <c r="B32" s="133">
        <v>973</v>
      </c>
      <c r="C32" s="133">
        <v>980</v>
      </c>
      <c r="D32" s="73">
        <v>935.33333333333337</v>
      </c>
      <c r="E32" s="73">
        <v>948</v>
      </c>
      <c r="F32" s="73">
        <v>958.66666666666663</v>
      </c>
      <c r="G32" s="73">
        <v>959</v>
      </c>
      <c r="H32" s="73">
        <v>959</v>
      </c>
      <c r="I32" s="125">
        <v>0</v>
      </c>
      <c r="J32" s="28"/>
      <c r="K32" s="73">
        <v>846.66666666666663</v>
      </c>
      <c r="L32" s="73">
        <v>391</v>
      </c>
      <c r="M32" s="73">
        <v>778.66666666666663</v>
      </c>
      <c r="N32" s="73">
        <v>776</v>
      </c>
      <c r="O32" s="73">
        <v>794.33333333333337</v>
      </c>
      <c r="P32" s="73">
        <v>801</v>
      </c>
      <c r="Q32" s="73">
        <v>812.66666666666663</v>
      </c>
      <c r="R32" s="125">
        <v>1.4565126924677374</v>
      </c>
      <c r="S32" s="28"/>
      <c r="T32" s="73">
        <v>15102.236999999999</v>
      </c>
      <c r="U32" s="73">
        <v>2539.9229999999998</v>
      </c>
      <c r="V32" s="73">
        <v>7366.7489999999998</v>
      </c>
      <c r="W32" s="73">
        <v>11064.807000000001</v>
      </c>
      <c r="X32" s="73">
        <v>11371.968999999999</v>
      </c>
      <c r="Y32" s="73">
        <v>11795.584000000001</v>
      </c>
      <c r="Z32" s="73">
        <v>11904.388000000001</v>
      </c>
      <c r="AA32" s="74">
        <v>0.92241299794906251</v>
      </c>
    </row>
    <row r="33" spans="1:27" x14ac:dyDescent="0.25">
      <c r="A33" s="35" t="s">
        <v>70</v>
      </c>
      <c r="B33" s="135">
        <v>165</v>
      </c>
      <c r="C33" s="135">
        <v>172</v>
      </c>
      <c r="D33" s="36">
        <v>172</v>
      </c>
      <c r="E33" s="36">
        <v>160</v>
      </c>
      <c r="F33" s="36">
        <v>160</v>
      </c>
      <c r="G33" s="36">
        <v>160</v>
      </c>
      <c r="H33" s="36">
        <v>157</v>
      </c>
      <c r="I33" s="127">
        <v>-1.8750000000000044</v>
      </c>
      <c r="J33" s="33"/>
      <c r="K33" s="36">
        <v>150.66666666666666</v>
      </c>
      <c r="L33" s="36">
        <v>121</v>
      </c>
      <c r="M33" s="36">
        <v>145</v>
      </c>
      <c r="N33" s="36">
        <v>126.66666666666667</v>
      </c>
      <c r="O33" s="36">
        <v>129.33333333333334</v>
      </c>
      <c r="P33" s="36">
        <v>130</v>
      </c>
      <c r="Q33" s="36">
        <v>130.66666666666666</v>
      </c>
      <c r="R33" s="127">
        <v>0.512820512820511</v>
      </c>
      <c r="S33" s="33"/>
      <c r="T33" s="36">
        <v>2988.5129999999999</v>
      </c>
      <c r="U33" s="36">
        <v>367.91899999999998</v>
      </c>
      <c r="V33" s="36">
        <v>816.40499999999997</v>
      </c>
      <c r="W33" s="36">
        <v>2019.0350000000001</v>
      </c>
      <c r="X33" s="36">
        <v>2066.7249999999999</v>
      </c>
      <c r="Y33" s="36">
        <v>2069.1379999999999</v>
      </c>
      <c r="Z33" s="36">
        <v>2099.9760000000001</v>
      </c>
      <c r="AA33" s="33">
        <v>1.4903790853969312</v>
      </c>
    </row>
    <row r="34" spans="1:27" x14ac:dyDescent="0.25">
      <c r="A34" s="30" t="s">
        <v>42</v>
      </c>
      <c r="B34" s="134">
        <v>624</v>
      </c>
      <c r="C34" s="134">
        <v>623</v>
      </c>
      <c r="D34" s="31">
        <v>578.33333333333337</v>
      </c>
      <c r="E34" s="31">
        <v>603</v>
      </c>
      <c r="F34" s="31">
        <v>613.66666666666663</v>
      </c>
      <c r="G34" s="31">
        <v>614</v>
      </c>
      <c r="H34" s="31">
        <v>613</v>
      </c>
      <c r="I34" s="126">
        <v>-0.16286644951140072</v>
      </c>
      <c r="J34" s="33"/>
      <c r="K34" s="31">
        <v>531.33333333333337</v>
      </c>
      <c r="L34" s="31">
        <v>192</v>
      </c>
      <c r="M34" s="31">
        <v>473.33333333333331</v>
      </c>
      <c r="N34" s="31">
        <v>493</v>
      </c>
      <c r="O34" s="31">
        <v>506.66666666666669</v>
      </c>
      <c r="P34" s="31">
        <v>513.66666666666663</v>
      </c>
      <c r="Q34" s="31">
        <v>513.66666666666663</v>
      </c>
      <c r="R34" s="126">
        <v>0</v>
      </c>
      <c r="S34" s="33"/>
      <c r="T34" s="31">
        <v>9422.9940000000006</v>
      </c>
      <c r="U34" s="31">
        <v>1688.4369999999999</v>
      </c>
      <c r="V34" s="31">
        <v>4743.4040000000005</v>
      </c>
      <c r="W34" s="31">
        <v>7026.34</v>
      </c>
      <c r="X34" s="31">
        <v>7289.6480000000001</v>
      </c>
      <c r="Y34" s="31">
        <v>7540.55</v>
      </c>
      <c r="Z34" s="31">
        <v>7299.4669999999996</v>
      </c>
      <c r="AA34" s="32">
        <v>-3.197154053749407</v>
      </c>
    </row>
    <row r="35" spans="1:27" x14ac:dyDescent="0.25">
      <c r="A35" s="35" t="s">
        <v>43</v>
      </c>
      <c r="B35" s="135">
        <v>184</v>
      </c>
      <c r="C35" s="135">
        <v>185</v>
      </c>
      <c r="D35" s="36">
        <v>185</v>
      </c>
      <c r="E35" s="36">
        <v>185</v>
      </c>
      <c r="F35" s="36">
        <v>185</v>
      </c>
      <c r="G35" s="36">
        <v>185</v>
      </c>
      <c r="H35" s="36">
        <v>189</v>
      </c>
      <c r="I35" s="127">
        <v>2.1621621621621623</v>
      </c>
      <c r="J35" s="33"/>
      <c r="K35" s="36">
        <v>164.66666666666666</v>
      </c>
      <c r="L35" s="36">
        <v>78</v>
      </c>
      <c r="M35" s="36">
        <v>160.33333333333334</v>
      </c>
      <c r="N35" s="36">
        <v>156.33333333333334</v>
      </c>
      <c r="O35" s="36">
        <v>158.33333333333334</v>
      </c>
      <c r="P35" s="36">
        <v>157.33333333333334</v>
      </c>
      <c r="Q35" s="36">
        <v>168.33333333333334</v>
      </c>
      <c r="R35" s="127">
        <v>6.991525423728806</v>
      </c>
      <c r="S35" s="33"/>
      <c r="T35" s="36">
        <v>2690.73</v>
      </c>
      <c r="U35" s="36">
        <v>483.56700000000001</v>
      </c>
      <c r="V35" s="36">
        <v>1806.94</v>
      </c>
      <c r="W35" s="36">
        <v>2019.432</v>
      </c>
      <c r="X35" s="36">
        <v>2015.596</v>
      </c>
      <c r="Y35" s="36">
        <v>2185.8960000000002</v>
      </c>
      <c r="Z35" s="36">
        <v>2504.9450000000002</v>
      </c>
      <c r="AA35" s="33">
        <v>14.595799617182159</v>
      </c>
    </row>
    <row r="36" spans="1:27" ht="15" x14ac:dyDescent="0.25">
      <c r="A36" s="72" t="s">
        <v>82</v>
      </c>
      <c r="B36" s="133">
        <v>3552</v>
      </c>
      <c r="C36" s="133">
        <v>3549.6666666666665</v>
      </c>
      <c r="D36" s="73">
        <v>3521.6666666666665</v>
      </c>
      <c r="E36" s="73">
        <v>3408.6666666666665</v>
      </c>
      <c r="F36" s="73">
        <v>3347</v>
      </c>
      <c r="G36" s="73">
        <v>3310</v>
      </c>
      <c r="H36" s="73">
        <v>3295.6666666666665</v>
      </c>
      <c r="I36" s="125">
        <v>-0.43303121852971138</v>
      </c>
      <c r="J36" s="28"/>
      <c r="K36" s="73">
        <v>3215.3333333333335</v>
      </c>
      <c r="L36" s="73">
        <v>2234</v>
      </c>
      <c r="M36" s="73">
        <v>2862.6666666666665</v>
      </c>
      <c r="N36" s="73">
        <v>2857</v>
      </c>
      <c r="O36" s="73">
        <v>2885.6666666666665</v>
      </c>
      <c r="P36" s="73">
        <v>2870.3333333333335</v>
      </c>
      <c r="Q36" s="73">
        <v>2730</v>
      </c>
      <c r="R36" s="125">
        <v>-4.889095343165728</v>
      </c>
      <c r="S36" s="28"/>
      <c r="T36" s="73">
        <v>63286.332000000002</v>
      </c>
      <c r="U36" s="73">
        <v>21331.17</v>
      </c>
      <c r="V36" s="73">
        <v>38344.947</v>
      </c>
      <c r="W36" s="73">
        <v>50694.555</v>
      </c>
      <c r="X36" s="73">
        <v>50006.705999999998</v>
      </c>
      <c r="Y36" s="73">
        <v>49508.89</v>
      </c>
      <c r="Z36" s="73">
        <v>47443.24</v>
      </c>
      <c r="AA36" s="74">
        <v>-4.1722809782243182</v>
      </c>
    </row>
    <row r="37" spans="1:27" x14ac:dyDescent="0.25">
      <c r="A37" s="35" t="s">
        <v>70</v>
      </c>
      <c r="B37" s="135">
        <v>1619.3333333333335</v>
      </c>
      <c r="C37" s="135">
        <v>1654</v>
      </c>
      <c r="D37" s="36">
        <v>1650.3333333333333</v>
      </c>
      <c r="E37" s="36">
        <v>1677.3333333333333</v>
      </c>
      <c r="F37" s="36">
        <v>1676</v>
      </c>
      <c r="G37" s="36">
        <v>1642.6666666666667</v>
      </c>
      <c r="H37" s="36">
        <v>1692.3333333333333</v>
      </c>
      <c r="I37" s="127">
        <v>3.0235389610389518</v>
      </c>
      <c r="J37" s="33"/>
      <c r="K37" s="36">
        <v>1410.3333333333333</v>
      </c>
      <c r="L37" s="36">
        <v>1060</v>
      </c>
      <c r="M37" s="36">
        <v>1315</v>
      </c>
      <c r="N37" s="36">
        <v>1356.3333333333333</v>
      </c>
      <c r="O37" s="36">
        <v>1382</v>
      </c>
      <c r="P37" s="36">
        <v>1364</v>
      </c>
      <c r="Q37" s="36">
        <v>1332</v>
      </c>
      <c r="R37" s="127">
        <v>-2.346041055718473</v>
      </c>
      <c r="S37" s="33"/>
      <c r="T37" s="36">
        <v>29140.932000000001</v>
      </c>
      <c r="U37" s="36">
        <v>9881.625</v>
      </c>
      <c r="V37" s="36">
        <v>17753.774000000001</v>
      </c>
      <c r="W37" s="36">
        <v>24598.992000000002</v>
      </c>
      <c r="X37" s="36">
        <v>24691.478999999999</v>
      </c>
      <c r="Y37" s="36">
        <v>24442.109999999997</v>
      </c>
      <c r="Z37" s="36">
        <v>24528.741999999998</v>
      </c>
      <c r="AA37" s="33">
        <v>0.35443748514347728</v>
      </c>
    </row>
    <row r="38" spans="1:27" x14ac:dyDescent="0.25">
      <c r="A38" s="30" t="s">
        <v>42</v>
      </c>
      <c r="B38" s="134">
        <v>1172.3333333333333</v>
      </c>
      <c r="C38" s="134">
        <v>1153.6666666666667</v>
      </c>
      <c r="D38" s="31">
        <v>1150.6666666666667</v>
      </c>
      <c r="E38" s="31">
        <v>1099</v>
      </c>
      <c r="F38" s="31">
        <v>1085.3333333333333</v>
      </c>
      <c r="G38" s="31">
        <v>1086.6666666666667</v>
      </c>
      <c r="H38" s="31">
        <v>1030.3333333333333</v>
      </c>
      <c r="I38" s="126">
        <v>-5.1840490797546153</v>
      </c>
      <c r="J38" s="33"/>
      <c r="K38" s="31">
        <v>1095.6666666666667</v>
      </c>
      <c r="L38" s="31">
        <v>724</v>
      </c>
      <c r="M38" s="31">
        <v>927</v>
      </c>
      <c r="N38" s="31">
        <v>937.66666666666663</v>
      </c>
      <c r="O38" s="31">
        <v>984.66666666666663</v>
      </c>
      <c r="P38" s="31">
        <v>990</v>
      </c>
      <c r="Q38" s="31">
        <v>893</v>
      </c>
      <c r="R38" s="126">
        <v>-9.797979797979794</v>
      </c>
      <c r="S38" s="33"/>
      <c r="T38" s="31">
        <v>22453.111000000001</v>
      </c>
      <c r="U38" s="31">
        <v>7076.4260000000004</v>
      </c>
      <c r="V38" s="31">
        <v>13222.005999999999</v>
      </c>
      <c r="W38" s="31">
        <v>17688.082999999999</v>
      </c>
      <c r="X38" s="31">
        <v>17474.626</v>
      </c>
      <c r="Y38" s="31">
        <v>17407.198</v>
      </c>
      <c r="Z38" s="31">
        <v>15604.293</v>
      </c>
      <c r="AA38" s="32">
        <v>-10.35723842516183</v>
      </c>
    </row>
    <row r="39" spans="1:27" x14ac:dyDescent="0.25">
      <c r="A39" s="35" t="s">
        <v>43</v>
      </c>
      <c r="B39" s="135">
        <v>760.33333333333337</v>
      </c>
      <c r="C39" s="135">
        <v>742</v>
      </c>
      <c r="D39" s="36">
        <v>720.66666666666663</v>
      </c>
      <c r="E39" s="36">
        <v>632.33333333333337</v>
      </c>
      <c r="F39" s="36">
        <v>585.66666666666663</v>
      </c>
      <c r="G39" s="36">
        <v>580.66666666666663</v>
      </c>
      <c r="H39" s="36">
        <v>573</v>
      </c>
      <c r="I39" s="127">
        <v>-1.3203214695751919</v>
      </c>
      <c r="J39" s="33"/>
      <c r="K39" s="36">
        <v>709.33333333333337</v>
      </c>
      <c r="L39" s="36">
        <v>450</v>
      </c>
      <c r="M39" s="36">
        <v>620.66666666666663</v>
      </c>
      <c r="N39" s="36">
        <v>563</v>
      </c>
      <c r="O39" s="36">
        <v>519</v>
      </c>
      <c r="P39" s="36">
        <v>516.33333333333337</v>
      </c>
      <c r="Q39" s="36">
        <v>505</v>
      </c>
      <c r="R39" s="127">
        <v>-2.1949644932214407</v>
      </c>
      <c r="S39" s="33"/>
      <c r="T39" s="36">
        <v>11692.289000000001</v>
      </c>
      <c r="U39" s="36">
        <v>4373.1189999999997</v>
      </c>
      <c r="V39" s="36">
        <v>7369.1670000000004</v>
      </c>
      <c r="W39" s="36">
        <v>8407.48</v>
      </c>
      <c r="X39" s="36">
        <v>7840.6009999999997</v>
      </c>
      <c r="Y39" s="36">
        <v>7659.5820000000003</v>
      </c>
      <c r="Z39" s="36">
        <v>7310.2049999999999</v>
      </c>
      <c r="AA39" s="33">
        <v>-4.5613063480487659</v>
      </c>
    </row>
    <row r="40" spans="1:27" ht="15" x14ac:dyDescent="0.25">
      <c r="A40" s="87" t="s">
        <v>83</v>
      </c>
      <c r="B40" s="133">
        <v>623.66666666666663</v>
      </c>
      <c r="C40" s="133">
        <v>629.33333333333337</v>
      </c>
      <c r="D40" s="73">
        <v>616</v>
      </c>
      <c r="E40" s="73">
        <v>639</v>
      </c>
      <c r="F40" s="73">
        <v>630</v>
      </c>
      <c r="G40" s="73">
        <v>635</v>
      </c>
      <c r="H40" s="73">
        <v>667</v>
      </c>
      <c r="I40" s="125">
        <v>5.0393700787401574</v>
      </c>
      <c r="J40" s="28"/>
      <c r="K40" s="73">
        <v>493.66666666666669</v>
      </c>
      <c r="L40" s="73">
        <v>227.66666666666666</v>
      </c>
      <c r="M40" s="73">
        <v>410.33333333333331</v>
      </c>
      <c r="N40" s="73">
        <v>405.66666666666669</v>
      </c>
      <c r="O40" s="73">
        <v>397</v>
      </c>
      <c r="P40" s="73">
        <v>406.66666666666669</v>
      </c>
      <c r="Q40" s="73">
        <v>429.66666666666669</v>
      </c>
      <c r="R40" s="125">
        <v>5.6557377049180291</v>
      </c>
      <c r="S40" s="28"/>
      <c r="T40" s="73">
        <v>8528.5740000000005</v>
      </c>
      <c r="U40" s="73">
        <v>2301.0590000000002</v>
      </c>
      <c r="V40" s="73">
        <v>5770.8270000000002</v>
      </c>
      <c r="W40" s="73">
        <v>7004.5749999999998</v>
      </c>
      <c r="X40" s="73">
        <v>6661.3469999999998</v>
      </c>
      <c r="Y40" s="73">
        <v>6823.1350000000002</v>
      </c>
      <c r="Z40" s="73">
        <v>6006.4520000000002</v>
      </c>
      <c r="AA40" s="74">
        <v>-11.969322019863304</v>
      </c>
    </row>
    <row r="41" spans="1:27" x14ac:dyDescent="0.25">
      <c r="A41" s="35" t="s">
        <v>42</v>
      </c>
      <c r="B41" s="136">
        <v>623.66666666666663</v>
      </c>
      <c r="C41" s="136">
        <v>629.33333333333337</v>
      </c>
      <c r="D41" s="138">
        <v>616</v>
      </c>
      <c r="E41" s="138">
        <v>639</v>
      </c>
      <c r="F41" s="138">
        <v>630</v>
      </c>
      <c r="G41" s="138">
        <v>635</v>
      </c>
      <c r="H41" s="138">
        <v>667</v>
      </c>
      <c r="I41" s="127">
        <v>5.0393700787401574</v>
      </c>
      <c r="J41" s="33"/>
      <c r="K41" s="138">
        <v>493.66666666666669</v>
      </c>
      <c r="L41" s="138">
        <v>227.66666666666666</v>
      </c>
      <c r="M41" s="138">
        <v>410.33333333333331</v>
      </c>
      <c r="N41" s="138">
        <v>405.66666666666669</v>
      </c>
      <c r="O41" s="138">
        <v>397</v>
      </c>
      <c r="P41" s="138">
        <v>406.66666666666669</v>
      </c>
      <c r="Q41" s="138">
        <v>429.66666666666669</v>
      </c>
      <c r="R41" s="127">
        <v>5.6557377049180291</v>
      </c>
      <c r="S41" s="33"/>
      <c r="T41" s="136">
        <v>8528.5740000000005</v>
      </c>
      <c r="U41" s="136">
        <v>2301.0590000000002</v>
      </c>
      <c r="V41" s="136">
        <v>5770.8270000000002</v>
      </c>
      <c r="W41" s="136">
        <v>7004.5749999999998</v>
      </c>
      <c r="X41" s="136">
        <v>6661.3469999999998</v>
      </c>
      <c r="Y41" s="136">
        <v>6823.1350000000002</v>
      </c>
      <c r="Z41" s="136">
        <v>6006.4520000000002</v>
      </c>
      <c r="AA41" s="33">
        <v>-11.969322019863304</v>
      </c>
    </row>
    <row r="42" spans="1:27" ht="15" x14ac:dyDescent="0.25">
      <c r="A42" s="72" t="s">
        <v>95</v>
      </c>
      <c r="B42" s="133">
        <v>341.66666666666669</v>
      </c>
      <c r="C42" s="133">
        <v>344</v>
      </c>
      <c r="D42" s="73">
        <v>343</v>
      </c>
      <c r="E42" s="73">
        <v>344</v>
      </c>
      <c r="F42" s="73">
        <v>345.66666666666669</v>
      </c>
      <c r="G42" s="73">
        <v>344</v>
      </c>
      <c r="H42" s="73">
        <v>341</v>
      </c>
      <c r="I42" s="125">
        <v>-0.8720930232558155</v>
      </c>
      <c r="J42" s="28"/>
      <c r="K42" s="73">
        <v>284.33333333333331</v>
      </c>
      <c r="L42" s="73">
        <v>170</v>
      </c>
      <c r="M42" s="73">
        <v>244.66666666666666</v>
      </c>
      <c r="N42" s="73">
        <v>245.66666666666666</v>
      </c>
      <c r="O42" s="73">
        <v>250.33333333333334</v>
      </c>
      <c r="P42" s="73">
        <v>249.66666666666666</v>
      </c>
      <c r="Q42" s="73">
        <v>247.33333333333334</v>
      </c>
      <c r="R42" s="125">
        <v>-0.93457943925232545</v>
      </c>
      <c r="S42" s="28"/>
      <c r="T42" s="73">
        <v>5322.66</v>
      </c>
      <c r="U42" s="73">
        <v>1276.2239999999999</v>
      </c>
      <c r="V42" s="73">
        <v>3185.5059999999999</v>
      </c>
      <c r="W42" s="73">
        <v>4079.0140000000001</v>
      </c>
      <c r="X42" s="73">
        <v>3848.7869999999998</v>
      </c>
      <c r="Y42" s="73">
        <v>4171.55</v>
      </c>
      <c r="Z42" s="73">
        <v>4077.34</v>
      </c>
      <c r="AA42" s="74">
        <v>-2.258393163212713</v>
      </c>
    </row>
    <row r="43" spans="1:27" x14ac:dyDescent="0.25">
      <c r="A43" s="75" t="s">
        <v>14</v>
      </c>
      <c r="B43" s="132">
        <v>844.66666666666663</v>
      </c>
      <c r="C43" s="132">
        <v>707</v>
      </c>
      <c r="D43" s="27">
        <v>683</v>
      </c>
      <c r="E43" s="27">
        <v>541.33333333333337</v>
      </c>
      <c r="F43" s="27">
        <v>525</v>
      </c>
      <c r="G43" s="27">
        <v>521.66666666666663</v>
      </c>
      <c r="H43" s="27">
        <v>529</v>
      </c>
      <c r="I43" s="24">
        <v>1.4057507987220497</v>
      </c>
      <c r="J43" s="28"/>
      <c r="K43" s="27">
        <v>705.33333333333337</v>
      </c>
      <c r="L43" s="27">
        <v>300</v>
      </c>
      <c r="M43" s="27">
        <v>431</v>
      </c>
      <c r="N43" s="27">
        <v>343</v>
      </c>
      <c r="O43" s="27">
        <v>347.33333333333331</v>
      </c>
      <c r="P43" s="27">
        <v>345</v>
      </c>
      <c r="Q43" s="27">
        <v>356.66666666666669</v>
      </c>
      <c r="R43" s="24">
        <v>3.3816425120773097</v>
      </c>
      <c r="S43" s="28"/>
      <c r="T43" s="27">
        <v>16679.099999999999</v>
      </c>
      <c r="U43" s="27">
        <v>4409.8540000000003</v>
      </c>
      <c r="V43" s="27">
        <v>6914.7629999999999</v>
      </c>
      <c r="W43" s="27">
        <v>6984.5119999999997</v>
      </c>
      <c r="X43" s="27">
        <v>7294.6639999999998</v>
      </c>
      <c r="Y43" s="27">
        <v>7405.3509999999997</v>
      </c>
      <c r="Z43" s="27">
        <v>7478.3779999999997</v>
      </c>
      <c r="AA43" s="28">
        <v>0.98613826677493854</v>
      </c>
    </row>
    <row r="44" spans="1:27" x14ac:dyDescent="0.25">
      <c r="A44" s="30" t="s">
        <v>70</v>
      </c>
      <c r="B44" s="134">
        <v>156.33333333333334</v>
      </c>
      <c r="C44" s="134">
        <v>138</v>
      </c>
      <c r="D44" s="31">
        <v>148.66666666666666</v>
      </c>
      <c r="E44" s="31">
        <v>138.33333333333334</v>
      </c>
      <c r="F44" s="31">
        <v>130</v>
      </c>
      <c r="G44" s="31">
        <v>122.66666666666667</v>
      </c>
      <c r="H44" s="31">
        <v>119.66666666666667</v>
      </c>
      <c r="I44" s="126">
        <v>-2.4456521739130488</v>
      </c>
      <c r="J44" s="33"/>
      <c r="K44" s="31">
        <v>140</v>
      </c>
      <c r="L44" s="31">
        <v>64.666666666666671</v>
      </c>
      <c r="M44" s="31">
        <v>103.66666666666667</v>
      </c>
      <c r="N44" s="31">
        <v>98</v>
      </c>
      <c r="O44" s="31">
        <v>98.333333333333329</v>
      </c>
      <c r="P44" s="31">
        <v>97.666666666666671</v>
      </c>
      <c r="Q44" s="31">
        <v>91</v>
      </c>
      <c r="R44" s="126">
        <v>-6.8259385665529031</v>
      </c>
      <c r="S44" s="33"/>
      <c r="T44" s="31">
        <v>4648.9120000000003</v>
      </c>
      <c r="U44" s="31">
        <v>1199.277</v>
      </c>
      <c r="V44" s="31">
        <v>1620.319</v>
      </c>
      <c r="W44" s="31">
        <v>2054.3029999999999</v>
      </c>
      <c r="X44" s="31">
        <v>2221.027</v>
      </c>
      <c r="Y44" s="31">
        <v>2392.6350000000002</v>
      </c>
      <c r="Z44" s="31">
        <v>2265.9749999999999</v>
      </c>
      <c r="AA44" s="32">
        <v>-5.2937451805227465</v>
      </c>
    </row>
    <row r="45" spans="1:27" ht="15" x14ac:dyDescent="0.25">
      <c r="A45" s="35" t="s">
        <v>96</v>
      </c>
      <c r="B45" s="135">
        <v>688.33333333333337</v>
      </c>
      <c r="C45" s="135">
        <v>569</v>
      </c>
      <c r="D45" s="135">
        <v>534.33333333333326</v>
      </c>
      <c r="E45" s="135">
        <v>403</v>
      </c>
      <c r="F45" s="135">
        <v>395</v>
      </c>
      <c r="G45" s="135">
        <v>399</v>
      </c>
      <c r="H45" s="135">
        <v>409.33333333333331</v>
      </c>
      <c r="I45" s="127">
        <v>2.589807852965742</v>
      </c>
      <c r="J45" s="33"/>
      <c r="K45" s="36">
        <v>565.33333333333337</v>
      </c>
      <c r="L45" s="36">
        <v>235.33333333333334</v>
      </c>
      <c r="M45" s="36">
        <v>327.33333333333337</v>
      </c>
      <c r="N45" s="36">
        <v>245</v>
      </c>
      <c r="O45" s="36">
        <v>249</v>
      </c>
      <c r="P45" s="36">
        <v>247.33333333333334</v>
      </c>
      <c r="Q45" s="36">
        <v>265.66666666666669</v>
      </c>
      <c r="R45" s="127">
        <v>7.4123989218328967</v>
      </c>
      <c r="S45" s="33"/>
      <c r="T45" s="36">
        <v>12030.187999999998</v>
      </c>
      <c r="U45" s="36">
        <v>3210.5770000000002</v>
      </c>
      <c r="V45" s="36">
        <v>5294.4439999999995</v>
      </c>
      <c r="W45" s="36">
        <v>4930.2089999999998</v>
      </c>
      <c r="X45" s="36">
        <v>5073.6369999999997</v>
      </c>
      <c r="Y45" s="36">
        <v>5012.7160000000003</v>
      </c>
      <c r="Z45" s="36">
        <v>5212.4030000000002</v>
      </c>
      <c r="AA45" s="33">
        <v>3.9836088858814289</v>
      </c>
    </row>
    <row r="46" spans="1:27" ht="15" x14ac:dyDescent="0.25">
      <c r="A46" s="72" t="s">
        <v>97</v>
      </c>
      <c r="B46" s="133">
        <v>73</v>
      </c>
      <c r="C46" s="133">
        <v>75.333333333333329</v>
      </c>
      <c r="D46" s="73">
        <v>75</v>
      </c>
      <c r="E46" s="73">
        <v>76</v>
      </c>
      <c r="F46" s="73">
        <v>84</v>
      </c>
      <c r="G46" s="73">
        <v>75</v>
      </c>
      <c r="H46" s="73">
        <v>77</v>
      </c>
      <c r="I46" s="125">
        <v>2.6666666666666616</v>
      </c>
      <c r="J46" s="28"/>
      <c r="K46" s="73">
        <v>58.333333333333336</v>
      </c>
      <c r="L46" s="73">
        <v>20.666666666666668</v>
      </c>
      <c r="M46" s="73">
        <v>46.666666666666664</v>
      </c>
      <c r="N46" s="73">
        <v>39.333333333333336</v>
      </c>
      <c r="O46" s="73">
        <v>37.333333333333336</v>
      </c>
      <c r="P46" s="73">
        <v>36.333333333333336</v>
      </c>
      <c r="Q46" s="73">
        <v>46.666666666666664</v>
      </c>
      <c r="R46" s="125">
        <v>28.440366972477051</v>
      </c>
      <c r="S46" s="28"/>
      <c r="T46" s="73">
        <v>890.76099999999997</v>
      </c>
      <c r="U46" s="73">
        <v>224.49</v>
      </c>
      <c r="V46" s="73">
        <v>374.7</v>
      </c>
      <c r="W46" s="73">
        <v>507.39699999999999</v>
      </c>
      <c r="X46" s="73">
        <v>489.10700000000003</v>
      </c>
      <c r="Y46" s="73">
        <v>459.7</v>
      </c>
      <c r="Z46" s="73">
        <v>606.23400000000004</v>
      </c>
      <c r="AA46" s="74">
        <v>31.87600609092889</v>
      </c>
    </row>
    <row r="47" spans="1:27" x14ac:dyDescent="0.25">
      <c r="A47" s="75" t="s">
        <v>16</v>
      </c>
      <c r="B47" s="201">
        <v>1010</v>
      </c>
      <c r="C47" s="201">
        <v>973</v>
      </c>
      <c r="D47" s="27">
        <v>964</v>
      </c>
      <c r="E47" s="27">
        <v>919</v>
      </c>
      <c r="F47" s="27">
        <v>906</v>
      </c>
      <c r="G47" s="27">
        <v>905.33333333333337</v>
      </c>
      <c r="H47" s="27">
        <v>901.33333333333337</v>
      </c>
      <c r="I47" s="24">
        <v>-0.44182621502208974</v>
      </c>
      <c r="J47" s="28"/>
      <c r="K47" s="27">
        <v>840</v>
      </c>
      <c r="L47" s="27">
        <v>248.66666666666666</v>
      </c>
      <c r="M47" s="27">
        <v>601</v>
      </c>
      <c r="N47" s="27">
        <v>626.33333333333337</v>
      </c>
      <c r="O47" s="27">
        <v>612.66666666666663</v>
      </c>
      <c r="P47" s="27">
        <v>628.66666666666663</v>
      </c>
      <c r="Q47" s="27">
        <v>640.33333333333337</v>
      </c>
      <c r="R47" s="24">
        <v>1.8557794273595052</v>
      </c>
      <c r="S47" s="28"/>
      <c r="T47" s="27">
        <v>18612.48</v>
      </c>
      <c r="U47" s="27">
        <v>2601.2089999999998</v>
      </c>
      <c r="V47" s="27">
        <v>9108.6970000000001</v>
      </c>
      <c r="W47" s="27">
        <v>11248.4</v>
      </c>
      <c r="X47" s="27">
        <v>11669.637000000001</v>
      </c>
      <c r="Y47" s="27">
        <v>11626.824000000001</v>
      </c>
      <c r="Z47" s="27">
        <v>11391.683999999999</v>
      </c>
      <c r="AA47" s="28">
        <v>-2.0223923575346192</v>
      </c>
    </row>
    <row r="48" spans="1:27" x14ac:dyDescent="0.25">
      <c r="A48" s="30" t="s">
        <v>70</v>
      </c>
      <c r="B48" s="134">
        <v>150</v>
      </c>
      <c r="C48" s="134">
        <v>184</v>
      </c>
      <c r="D48" s="31">
        <v>184</v>
      </c>
      <c r="E48" s="31">
        <v>184.66666666666666</v>
      </c>
      <c r="F48" s="31">
        <v>183</v>
      </c>
      <c r="G48" s="31">
        <v>183</v>
      </c>
      <c r="H48" s="31">
        <v>173</v>
      </c>
      <c r="I48" s="126">
        <v>-5.4644808743169353</v>
      </c>
      <c r="J48" s="33"/>
      <c r="K48" s="31">
        <v>125</v>
      </c>
      <c r="L48" s="31">
        <v>47</v>
      </c>
      <c r="M48" s="31">
        <v>113</v>
      </c>
      <c r="N48" s="31">
        <v>121.33333333333333</v>
      </c>
      <c r="O48" s="31">
        <v>141.66666666666666</v>
      </c>
      <c r="P48" s="31">
        <v>138.66666666666666</v>
      </c>
      <c r="Q48" s="31">
        <v>136.33333333333334</v>
      </c>
      <c r="R48" s="126">
        <v>-1.6826923076922906</v>
      </c>
      <c r="S48" s="33"/>
      <c r="T48" s="31">
        <v>2764.23</v>
      </c>
      <c r="U48" s="31">
        <v>386.26400000000001</v>
      </c>
      <c r="V48" s="31">
        <v>1352.79</v>
      </c>
      <c r="W48" s="31">
        <v>2158.96</v>
      </c>
      <c r="X48" s="31">
        <v>2519.4810000000002</v>
      </c>
      <c r="Y48" s="31">
        <v>2470.1329999999998</v>
      </c>
      <c r="Z48" s="31">
        <v>2453.2730000000001</v>
      </c>
      <c r="AA48" s="32">
        <v>-0.68255434019138805</v>
      </c>
    </row>
    <row r="49" spans="1:27" ht="15" x14ac:dyDescent="0.25">
      <c r="A49" s="35" t="s">
        <v>98</v>
      </c>
      <c r="B49" s="202">
        <v>860</v>
      </c>
      <c r="C49" s="202">
        <v>789</v>
      </c>
      <c r="D49" s="202">
        <v>780</v>
      </c>
      <c r="E49" s="202">
        <v>734.33333333333337</v>
      </c>
      <c r="F49" s="202">
        <v>723</v>
      </c>
      <c r="G49" s="202">
        <v>722.33333333333337</v>
      </c>
      <c r="H49" s="202">
        <v>728.33333333333337</v>
      </c>
      <c r="I49" s="127">
        <v>0.83064143977849003</v>
      </c>
      <c r="J49" s="33"/>
      <c r="K49" s="36">
        <v>715</v>
      </c>
      <c r="L49" s="36">
        <v>201.66666666666666</v>
      </c>
      <c r="M49" s="36">
        <v>488</v>
      </c>
      <c r="N49" s="36">
        <v>505</v>
      </c>
      <c r="O49" s="36">
        <v>471</v>
      </c>
      <c r="P49" s="36">
        <v>490</v>
      </c>
      <c r="Q49" s="36">
        <v>504</v>
      </c>
      <c r="R49" s="127">
        <v>2.857142857142847</v>
      </c>
      <c r="S49" s="33"/>
      <c r="T49" s="36">
        <v>15848.25</v>
      </c>
      <c r="U49" s="36">
        <v>2214.9450000000002</v>
      </c>
      <c r="V49" s="36">
        <v>7755.9070000000002</v>
      </c>
      <c r="W49" s="36">
        <v>9089.4399999999987</v>
      </c>
      <c r="X49" s="36">
        <v>9150.1560000000009</v>
      </c>
      <c r="Y49" s="36">
        <v>9156.6909999999989</v>
      </c>
      <c r="Z49" s="36">
        <v>8938.4110000000001</v>
      </c>
      <c r="AA49" s="33">
        <v>-2.3838305780985558</v>
      </c>
    </row>
    <row r="50" spans="1:27" x14ac:dyDescent="0.25">
      <c r="A50" s="72" t="s">
        <v>17</v>
      </c>
      <c r="B50" s="133">
        <v>259</v>
      </c>
      <c r="C50" s="133">
        <v>259</v>
      </c>
      <c r="D50" s="73">
        <v>259</v>
      </c>
      <c r="E50" s="73">
        <v>252.33333333333334</v>
      </c>
      <c r="F50" s="73">
        <v>239</v>
      </c>
      <c r="G50" s="73">
        <v>241</v>
      </c>
      <c r="H50" s="73">
        <v>241</v>
      </c>
      <c r="I50" s="125">
        <v>0</v>
      </c>
      <c r="J50" s="28"/>
      <c r="K50" s="73">
        <v>200</v>
      </c>
      <c r="L50" s="73">
        <v>60.666666666666664</v>
      </c>
      <c r="M50" s="73">
        <v>102.66666666666667</v>
      </c>
      <c r="N50" s="73">
        <v>137.66666666666666</v>
      </c>
      <c r="O50" s="73">
        <v>137.66666666666666</v>
      </c>
      <c r="P50" s="73">
        <v>122</v>
      </c>
      <c r="Q50" s="73">
        <v>106</v>
      </c>
      <c r="R50" s="125">
        <v>-13.11475409836066</v>
      </c>
      <c r="S50" s="28"/>
      <c r="T50" s="73">
        <v>3732.6680000000001</v>
      </c>
      <c r="U50" s="73">
        <v>834.91899999999998</v>
      </c>
      <c r="V50" s="73">
        <v>1021.74</v>
      </c>
      <c r="W50" s="73">
        <v>933.32899999999995</v>
      </c>
      <c r="X50" s="73">
        <v>1002.022</v>
      </c>
      <c r="Y50" s="73">
        <v>1237.73</v>
      </c>
      <c r="Z50" s="73">
        <v>1215.604</v>
      </c>
      <c r="AA50" s="74">
        <v>-1.787627350068266</v>
      </c>
    </row>
    <row r="51" spans="1:27" x14ac:dyDescent="0.25">
      <c r="A51" s="35" t="s">
        <v>42</v>
      </c>
      <c r="B51" s="202">
        <v>205</v>
      </c>
      <c r="C51" s="202">
        <v>205</v>
      </c>
      <c r="D51" s="36">
        <v>205</v>
      </c>
      <c r="E51" s="36">
        <v>205</v>
      </c>
      <c r="F51" s="36">
        <v>205</v>
      </c>
      <c r="G51" s="36">
        <v>207</v>
      </c>
      <c r="H51" s="36">
        <v>207</v>
      </c>
      <c r="I51" s="127">
        <v>0</v>
      </c>
      <c r="J51" s="33"/>
      <c r="K51" s="36">
        <v>146</v>
      </c>
      <c r="L51" s="36">
        <v>34.666666666666664</v>
      </c>
      <c r="M51" s="36">
        <v>69.666666666666671</v>
      </c>
      <c r="N51" s="36">
        <v>121</v>
      </c>
      <c r="O51" s="36">
        <v>124.66666666666667</v>
      </c>
      <c r="P51" s="36">
        <v>111.66666666666667</v>
      </c>
      <c r="Q51" s="36">
        <v>96</v>
      </c>
      <c r="R51" s="127">
        <v>-14.029850746268657</v>
      </c>
      <c r="S51" s="33"/>
      <c r="T51" s="36">
        <v>2928.2910000000002</v>
      </c>
      <c r="U51" s="36">
        <v>258.56</v>
      </c>
      <c r="V51" s="36">
        <v>441.77100000000002</v>
      </c>
      <c r="W51" s="36">
        <v>849.11699999999996</v>
      </c>
      <c r="X51" s="36">
        <v>901.88099999999997</v>
      </c>
      <c r="Y51" s="36">
        <v>1124.8689999999999</v>
      </c>
      <c r="Z51" s="36">
        <v>1095.683</v>
      </c>
      <c r="AA51" s="33">
        <v>-2.5946132394083166</v>
      </c>
    </row>
    <row r="52" spans="1:27" x14ac:dyDescent="0.25">
      <c r="A52" s="30" t="s">
        <v>43</v>
      </c>
      <c r="B52" s="134">
        <v>54</v>
      </c>
      <c r="C52" s="134">
        <v>54</v>
      </c>
      <c r="D52" s="31">
        <v>54</v>
      </c>
      <c r="E52" s="31">
        <v>47.333333333333336</v>
      </c>
      <c r="F52" s="31">
        <v>34</v>
      </c>
      <c r="G52" s="31">
        <v>34</v>
      </c>
      <c r="H52" s="31">
        <v>34</v>
      </c>
      <c r="I52" s="126">
        <v>0</v>
      </c>
      <c r="J52" s="33"/>
      <c r="K52" s="31">
        <v>54</v>
      </c>
      <c r="L52" s="31">
        <v>26</v>
      </c>
      <c r="M52" s="31">
        <v>33</v>
      </c>
      <c r="N52" s="31">
        <v>16.666666666666668</v>
      </c>
      <c r="O52" s="31">
        <v>13</v>
      </c>
      <c r="P52" s="31">
        <v>10.333333333333334</v>
      </c>
      <c r="Q52" s="31">
        <v>10</v>
      </c>
      <c r="R52" s="126">
        <v>-3.2258064516129115</v>
      </c>
      <c r="S52" s="33"/>
      <c r="T52" s="31">
        <v>804.37699999999995</v>
      </c>
      <c r="U52" s="31">
        <v>576.35900000000004</v>
      </c>
      <c r="V52" s="31">
        <v>579.96900000000005</v>
      </c>
      <c r="W52" s="31">
        <v>84.212000000000003</v>
      </c>
      <c r="X52" s="31">
        <v>100.14100000000001</v>
      </c>
      <c r="Y52" s="31">
        <v>112.861</v>
      </c>
      <c r="Z52" s="31">
        <v>119.92100000000001</v>
      </c>
      <c r="AA52" s="32">
        <v>6.2554824075632842</v>
      </c>
    </row>
    <row r="53" spans="1:27" x14ac:dyDescent="0.25">
      <c r="A53" s="76" t="s">
        <v>99</v>
      </c>
      <c r="B53" s="201">
        <v>660.33333333333337</v>
      </c>
      <c r="C53" s="201">
        <v>654.33333333333337</v>
      </c>
      <c r="D53" s="27">
        <v>647</v>
      </c>
      <c r="E53" s="27">
        <v>645</v>
      </c>
      <c r="F53" s="27">
        <v>633</v>
      </c>
      <c r="G53" s="27">
        <v>632</v>
      </c>
      <c r="H53" s="27">
        <v>475</v>
      </c>
      <c r="I53" s="24">
        <v>-24.841772151898734</v>
      </c>
      <c r="J53" s="28"/>
      <c r="K53" s="27">
        <v>441.33333333333331</v>
      </c>
      <c r="L53" s="27">
        <v>152.33333333333334</v>
      </c>
      <c r="M53" s="27">
        <v>250.66666666666666</v>
      </c>
      <c r="N53" s="27">
        <v>264</v>
      </c>
      <c r="O53" s="27">
        <v>271.66666666666669</v>
      </c>
      <c r="P53" s="27">
        <v>267.66666666666669</v>
      </c>
      <c r="Q53" s="27">
        <v>256.66666666666669</v>
      </c>
      <c r="R53" s="24">
        <v>-4.1095890410958846</v>
      </c>
      <c r="S53" s="28"/>
      <c r="T53" s="27">
        <v>6208.1980000000003</v>
      </c>
      <c r="U53" s="27">
        <v>865.04100000000005</v>
      </c>
      <c r="V53" s="27">
        <v>2393.5749999999998</v>
      </c>
      <c r="W53" s="27">
        <v>3401.3249999999998</v>
      </c>
      <c r="X53" s="27">
        <v>3290.0540000000001</v>
      </c>
      <c r="Y53" s="27">
        <v>3430.6860000000001</v>
      </c>
      <c r="Z53" s="27">
        <v>3184.7049999999999</v>
      </c>
      <c r="AA53" s="28">
        <v>-7.1700237212032896</v>
      </c>
    </row>
    <row r="54" spans="1:27" x14ac:dyDescent="0.25">
      <c r="A54" s="72" t="s">
        <v>19</v>
      </c>
      <c r="B54" s="133">
        <v>502</v>
      </c>
      <c r="C54" s="133">
        <v>502</v>
      </c>
      <c r="D54" s="73">
        <v>502</v>
      </c>
      <c r="E54" s="73">
        <v>502</v>
      </c>
      <c r="F54" s="73">
        <v>486</v>
      </c>
      <c r="G54" s="73">
        <v>488</v>
      </c>
      <c r="H54" s="73">
        <v>491</v>
      </c>
      <c r="I54" s="125">
        <v>0.61475409836064809</v>
      </c>
      <c r="J54" s="28"/>
      <c r="K54" s="73">
        <v>478.33333333333331</v>
      </c>
      <c r="L54" s="73">
        <v>196.33333333333334</v>
      </c>
      <c r="M54" s="73">
        <v>338.66666666666669</v>
      </c>
      <c r="N54" s="73">
        <v>378</v>
      </c>
      <c r="O54" s="73">
        <v>402.33333333333331</v>
      </c>
      <c r="P54" s="73">
        <v>393.66666666666669</v>
      </c>
      <c r="Q54" s="73">
        <v>388</v>
      </c>
      <c r="R54" s="125">
        <v>-1.4394580863674844</v>
      </c>
      <c r="S54" s="28"/>
      <c r="T54" s="73">
        <v>7992.7929999999997</v>
      </c>
      <c r="U54" s="73">
        <v>977.36300000000006</v>
      </c>
      <c r="V54" s="73">
        <v>3084.808</v>
      </c>
      <c r="W54" s="73">
        <v>5204.7160000000003</v>
      </c>
      <c r="X54" s="73">
        <v>5422.8280000000004</v>
      </c>
      <c r="Y54" s="73">
        <v>5808.5730000000003</v>
      </c>
      <c r="Z54" s="73">
        <v>5666.6369999999997</v>
      </c>
      <c r="AA54" s="74">
        <v>-2.4435605784760006</v>
      </c>
    </row>
    <row r="55" spans="1:27" x14ac:dyDescent="0.25">
      <c r="A55" s="35" t="s">
        <v>70</v>
      </c>
      <c r="B55" s="202">
        <v>201</v>
      </c>
      <c r="C55" s="202">
        <v>209</v>
      </c>
      <c r="D55" s="36">
        <v>210</v>
      </c>
      <c r="E55" s="36">
        <v>210</v>
      </c>
      <c r="F55" s="36">
        <v>200</v>
      </c>
      <c r="G55" s="36">
        <v>200</v>
      </c>
      <c r="H55" s="36">
        <v>202</v>
      </c>
      <c r="I55" s="127">
        <v>1.0000000000000009</v>
      </c>
      <c r="J55" s="33"/>
      <c r="K55" s="36">
        <v>193.66666666666666</v>
      </c>
      <c r="L55" s="36">
        <v>85.666666666666671</v>
      </c>
      <c r="M55" s="36">
        <v>147.66666666666666</v>
      </c>
      <c r="N55" s="36">
        <v>165</v>
      </c>
      <c r="O55" s="36">
        <v>178.33333333333334</v>
      </c>
      <c r="P55" s="36">
        <v>177.33333333333334</v>
      </c>
      <c r="Q55" s="36">
        <v>175.66666666666666</v>
      </c>
      <c r="R55" s="127">
        <v>-0.93984962406016281</v>
      </c>
      <c r="S55" s="33"/>
      <c r="T55" s="36">
        <v>3298.9160000000002</v>
      </c>
      <c r="U55" s="36">
        <v>506.99200000000002</v>
      </c>
      <c r="V55" s="36">
        <v>1381.4939999999999</v>
      </c>
      <c r="W55" s="36">
        <v>2380.7260000000001</v>
      </c>
      <c r="X55" s="36">
        <v>2511.9279999999999</v>
      </c>
      <c r="Y55" s="36">
        <v>2719.027</v>
      </c>
      <c r="Z55" s="36">
        <v>2657.4380000000001</v>
      </c>
      <c r="AA55" s="33">
        <v>-2.2651117476950366</v>
      </c>
    </row>
    <row r="56" spans="1:27" x14ac:dyDescent="0.25">
      <c r="A56" s="30" t="s">
        <v>42</v>
      </c>
      <c r="B56" s="137">
        <v>301</v>
      </c>
      <c r="C56" s="137">
        <v>293</v>
      </c>
      <c r="D56" s="139">
        <v>292</v>
      </c>
      <c r="E56" s="139">
        <v>292</v>
      </c>
      <c r="F56" s="139">
        <v>286</v>
      </c>
      <c r="G56" s="139">
        <v>288</v>
      </c>
      <c r="H56" s="139">
        <v>289</v>
      </c>
      <c r="I56" s="126">
        <v>0.34722222222223209</v>
      </c>
      <c r="J56" s="33"/>
      <c r="K56" s="139">
        <v>284.66666666666669</v>
      </c>
      <c r="L56" s="139">
        <v>110.66666666666667</v>
      </c>
      <c r="M56" s="139">
        <v>191</v>
      </c>
      <c r="N56" s="139">
        <v>213</v>
      </c>
      <c r="O56" s="139">
        <v>224</v>
      </c>
      <c r="P56" s="139">
        <v>216.33333333333334</v>
      </c>
      <c r="Q56" s="139">
        <v>212.33333333333334</v>
      </c>
      <c r="R56" s="126">
        <v>-1.8489984591679498</v>
      </c>
      <c r="S56" s="33"/>
      <c r="T56" s="139">
        <v>4693.8770000000004</v>
      </c>
      <c r="U56" s="139">
        <v>470.37099999999998</v>
      </c>
      <c r="V56" s="139">
        <v>1703.3140000000001</v>
      </c>
      <c r="W56" s="139">
        <v>2823.99</v>
      </c>
      <c r="X56" s="139">
        <v>2910.9</v>
      </c>
      <c r="Y56" s="139">
        <v>3089.5459999999998</v>
      </c>
      <c r="Z56" s="139">
        <v>3009.1990000000001</v>
      </c>
      <c r="AA56" s="32">
        <v>-2.6006086331130773</v>
      </c>
    </row>
    <row r="57" spans="1:27" x14ac:dyDescent="0.25">
      <c r="A57" s="75" t="s">
        <v>20</v>
      </c>
      <c r="B57" s="201">
        <v>634</v>
      </c>
      <c r="C57" s="201">
        <v>626</v>
      </c>
      <c r="D57" s="27">
        <v>616</v>
      </c>
      <c r="E57" s="27">
        <v>498</v>
      </c>
      <c r="F57" s="27">
        <v>466</v>
      </c>
      <c r="G57" s="27">
        <v>466</v>
      </c>
      <c r="H57" s="27">
        <v>457</v>
      </c>
      <c r="I57" s="24">
        <v>-1.9313304721029989</v>
      </c>
      <c r="J57" s="28"/>
      <c r="K57" s="27">
        <v>467</v>
      </c>
      <c r="L57" s="27">
        <v>116.66666666666667</v>
      </c>
      <c r="M57" s="27">
        <v>265.66666666666669</v>
      </c>
      <c r="N57" s="27">
        <v>296</v>
      </c>
      <c r="O57" s="27">
        <v>321</v>
      </c>
      <c r="P57" s="27">
        <v>313.33333333333331</v>
      </c>
      <c r="Q57" s="27">
        <v>320.66666666666669</v>
      </c>
      <c r="R57" s="24">
        <v>2.3404255319149136</v>
      </c>
      <c r="S57" s="28"/>
      <c r="T57" s="27">
        <v>6933.8530000000001</v>
      </c>
      <c r="U57" s="27">
        <v>1594.3230000000001</v>
      </c>
      <c r="V57" s="27">
        <v>3756.3220000000001</v>
      </c>
      <c r="W57" s="27">
        <v>4077.4580000000001</v>
      </c>
      <c r="X57" s="27">
        <v>4963.82</v>
      </c>
      <c r="Y57" s="27">
        <v>4598.268</v>
      </c>
      <c r="Z57" s="27">
        <v>4998.3509999999997</v>
      </c>
      <c r="AA57" s="28">
        <v>8.7007325366855515</v>
      </c>
    </row>
    <row r="58" spans="1:27" x14ac:dyDescent="0.25">
      <c r="A58" s="30" t="s">
        <v>42</v>
      </c>
      <c r="B58" s="134">
        <v>188</v>
      </c>
      <c r="C58" s="134">
        <v>180</v>
      </c>
      <c r="D58" s="31">
        <v>178</v>
      </c>
      <c r="E58" s="31">
        <v>178</v>
      </c>
      <c r="F58" s="31">
        <v>175</v>
      </c>
      <c r="G58" s="31">
        <v>175</v>
      </c>
      <c r="H58" s="31">
        <v>172.66666666666666</v>
      </c>
      <c r="I58" s="126">
        <v>-1.3333333333333419</v>
      </c>
      <c r="J58" s="203"/>
      <c r="K58" s="31">
        <v>170.33333333333334</v>
      </c>
      <c r="L58" s="31">
        <v>41.666666666666664</v>
      </c>
      <c r="M58" s="31">
        <v>136</v>
      </c>
      <c r="N58" s="31">
        <v>137</v>
      </c>
      <c r="O58" s="31">
        <v>151.33333333333334</v>
      </c>
      <c r="P58" s="31">
        <v>149.33333333333334</v>
      </c>
      <c r="Q58" s="31">
        <v>150</v>
      </c>
      <c r="R58" s="126">
        <v>0.44642857142855874</v>
      </c>
      <c r="S58" s="203"/>
      <c r="T58" s="31">
        <v>2555.85</v>
      </c>
      <c r="U58" s="31">
        <v>651.91899999999998</v>
      </c>
      <c r="V58" s="31">
        <v>1990.02</v>
      </c>
      <c r="W58" s="31">
        <v>1608.52</v>
      </c>
      <c r="X58" s="31">
        <v>2103.5940000000001</v>
      </c>
      <c r="Y58" s="31">
        <v>1965.21</v>
      </c>
      <c r="Z58" s="31">
        <v>2132.9490000000001</v>
      </c>
      <c r="AA58" s="32">
        <v>8.535423695177613</v>
      </c>
    </row>
    <row r="59" spans="1:27" x14ac:dyDescent="0.25">
      <c r="A59" s="35" t="s">
        <v>43</v>
      </c>
      <c r="B59" s="202">
        <v>446</v>
      </c>
      <c r="C59" s="202">
        <v>446</v>
      </c>
      <c r="D59" s="36">
        <v>438</v>
      </c>
      <c r="E59" s="36">
        <v>320</v>
      </c>
      <c r="F59" s="36">
        <v>291</v>
      </c>
      <c r="G59" s="36">
        <v>291</v>
      </c>
      <c r="H59" s="36">
        <v>284.33333333333331</v>
      </c>
      <c r="I59" s="127">
        <v>-2.2909507445589949</v>
      </c>
      <c r="J59" s="204"/>
      <c r="K59" s="36">
        <v>296.66666666666669</v>
      </c>
      <c r="L59" s="36">
        <v>75</v>
      </c>
      <c r="M59" s="36">
        <v>129.66666666666666</v>
      </c>
      <c r="N59" s="36">
        <v>159</v>
      </c>
      <c r="O59" s="36">
        <v>169.66666666666666</v>
      </c>
      <c r="P59" s="36">
        <v>164</v>
      </c>
      <c r="Q59" s="36">
        <v>170.66666666666666</v>
      </c>
      <c r="R59" s="127">
        <v>4.0650406504064929</v>
      </c>
      <c r="S59" s="204"/>
      <c r="T59" s="36">
        <v>4378.0029999999997</v>
      </c>
      <c r="U59" s="36">
        <v>942.404</v>
      </c>
      <c r="V59" s="36">
        <v>1766.3019999999999</v>
      </c>
      <c r="W59" s="36">
        <v>2468.9380000000001</v>
      </c>
      <c r="X59" s="36">
        <v>2860.2260000000001</v>
      </c>
      <c r="Y59" s="36">
        <v>2633.058</v>
      </c>
      <c r="Z59" s="36">
        <v>2865.402</v>
      </c>
      <c r="AA59" s="33">
        <v>8.8241124958128516</v>
      </c>
    </row>
    <row r="60" spans="1:27" x14ac:dyDescent="0.25">
      <c r="A60" s="110" t="s">
        <v>100</v>
      </c>
      <c r="B60" s="133">
        <v>194</v>
      </c>
      <c r="C60" s="133">
        <v>194</v>
      </c>
      <c r="D60" s="73">
        <v>174.66666666666666</v>
      </c>
      <c r="E60" s="73">
        <v>160.33333333333334</v>
      </c>
      <c r="F60" s="73">
        <v>163.66666666666666</v>
      </c>
      <c r="G60" s="73">
        <v>166.33333333333334</v>
      </c>
      <c r="H60" s="73">
        <v>165</v>
      </c>
      <c r="I60" s="125">
        <v>-0.80160320641282645</v>
      </c>
      <c r="J60" s="205"/>
      <c r="K60" s="73">
        <v>123.66666666666667</v>
      </c>
      <c r="L60" s="73">
        <v>100.33333333333333</v>
      </c>
      <c r="M60" s="73">
        <v>99</v>
      </c>
      <c r="N60" s="73">
        <v>86</v>
      </c>
      <c r="O60" s="73">
        <v>86.666666666666671</v>
      </c>
      <c r="P60" s="73">
        <v>89.666666666666671</v>
      </c>
      <c r="Q60" s="73">
        <v>88.666666666666671</v>
      </c>
      <c r="R60" s="125">
        <v>-1.1152416356877359</v>
      </c>
      <c r="S60" s="205"/>
      <c r="T60" s="73">
        <v>2778.143</v>
      </c>
      <c r="U60" s="73">
        <v>1073.8630000000001</v>
      </c>
      <c r="V60" s="73">
        <v>2088.1970000000001</v>
      </c>
      <c r="W60" s="73">
        <v>1492.432</v>
      </c>
      <c r="X60" s="73">
        <v>1414.046</v>
      </c>
      <c r="Y60" s="73">
        <v>1428.3119999999999</v>
      </c>
      <c r="Z60" s="73">
        <v>1429.259</v>
      </c>
      <c r="AA60" s="74">
        <v>6.6302040450549882E-2</v>
      </c>
    </row>
    <row r="61" spans="1:27" x14ac:dyDescent="0.25">
      <c r="A61" s="75" t="s">
        <v>22</v>
      </c>
      <c r="B61" s="201">
        <v>679</v>
      </c>
      <c r="C61" s="201">
        <v>673</v>
      </c>
      <c r="D61" s="27">
        <v>666.66666666666663</v>
      </c>
      <c r="E61" s="27">
        <v>658</v>
      </c>
      <c r="F61" s="27">
        <v>633.66666666666663</v>
      </c>
      <c r="G61" s="27">
        <v>608</v>
      </c>
      <c r="H61" s="27">
        <v>594.66666666666663</v>
      </c>
      <c r="I61" s="24">
        <v>-2.1929824561403577</v>
      </c>
      <c r="J61" s="28"/>
      <c r="K61" s="27">
        <v>649</v>
      </c>
      <c r="L61" s="27">
        <v>201</v>
      </c>
      <c r="M61" s="27">
        <v>451</v>
      </c>
      <c r="N61" s="27">
        <v>576.66666666666663</v>
      </c>
      <c r="O61" s="27">
        <v>581</v>
      </c>
      <c r="P61" s="27">
        <v>570.33333333333337</v>
      </c>
      <c r="Q61" s="27">
        <v>492.66666666666669</v>
      </c>
      <c r="R61" s="24">
        <v>-13.617767387492696</v>
      </c>
      <c r="S61" s="28"/>
      <c r="T61" s="27">
        <v>25948.771000000001</v>
      </c>
      <c r="U61" s="27">
        <v>7123.8919999999998</v>
      </c>
      <c r="V61" s="27">
        <v>15723.474</v>
      </c>
      <c r="W61" s="27">
        <v>21218.291000000001</v>
      </c>
      <c r="X61" s="27">
        <v>20230.427</v>
      </c>
      <c r="Y61" s="27">
        <v>20775.492999999999</v>
      </c>
      <c r="Z61" s="27">
        <v>19464.312000000002</v>
      </c>
      <c r="AA61" s="28">
        <v>-6.3111907861825305</v>
      </c>
    </row>
    <row r="62" spans="1:27" x14ac:dyDescent="0.25">
      <c r="A62" s="30" t="s">
        <v>42</v>
      </c>
      <c r="B62" s="134">
        <v>405</v>
      </c>
      <c r="C62" s="134">
        <v>412.33333333333331</v>
      </c>
      <c r="D62" s="31">
        <v>412</v>
      </c>
      <c r="E62" s="31">
        <v>412</v>
      </c>
      <c r="F62" s="31">
        <v>401.66666666666669</v>
      </c>
      <c r="G62" s="31">
        <v>391.66666666666669</v>
      </c>
      <c r="H62" s="31">
        <v>386</v>
      </c>
      <c r="I62" s="126">
        <v>-1.4468085106382977</v>
      </c>
      <c r="J62" s="33"/>
      <c r="K62" s="31">
        <v>386.66666666666669</v>
      </c>
      <c r="L62" s="31">
        <v>117.33333333333333</v>
      </c>
      <c r="M62" s="31">
        <v>270.66666666666669</v>
      </c>
      <c r="N62" s="31">
        <v>366.33333333333331</v>
      </c>
      <c r="O62" s="31">
        <v>374</v>
      </c>
      <c r="P62" s="31">
        <v>373.33333333333331</v>
      </c>
      <c r="Q62" s="31">
        <v>338</v>
      </c>
      <c r="R62" s="126">
        <v>-9.4642857142857135</v>
      </c>
      <c r="S62" s="33"/>
      <c r="T62" s="31">
        <v>15686.671</v>
      </c>
      <c r="U62" s="31">
        <v>3821.1320000000001</v>
      </c>
      <c r="V62" s="31">
        <v>9634.2569999999996</v>
      </c>
      <c r="W62" s="31">
        <v>13666.1</v>
      </c>
      <c r="X62" s="31">
        <v>12869.78</v>
      </c>
      <c r="Y62" s="31">
        <v>13617.883</v>
      </c>
      <c r="Z62" s="31">
        <v>13196.584000000001</v>
      </c>
      <c r="AA62" s="32">
        <v>-3.0937187520262754</v>
      </c>
    </row>
    <row r="63" spans="1:27" x14ac:dyDescent="0.25">
      <c r="A63" s="35" t="s">
        <v>43</v>
      </c>
      <c r="B63" s="202">
        <v>274</v>
      </c>
      <c r="C63" s="202">
        <v>260.66666666666669</v>
      </c>
      <c r="D63" s="206">
        <v>254.66666666666666</v>
      </c>
      <c r="E63" s="206">
        <v>246</v>
      </c>
      <c r="F63" s="206">
        <v>232</v>
      </c>
      <c r="G63" s="206">
        <v>216.33333333333334</v>
      </c>
      <c r="H63" s="206">
        <v>208.66666666666666</v>
      </c>
      <c r="I63" s="127">
        <v>-3.5439137134052445</v>
      </c>
      <c r="J63" s="33"/>
      <c r="K63" s="36">
        <v>262.33333333333331</v>
      </c>
      <c r="L63" s="36">
        <v>83.666666666666671</v>
      </c>
      <c r="M63" s="36">
        <v>180.33333333333334</v>
      </c>
      <c r="N63" s="36">
        <v>210.33333333333334</v>
      </c>
      <c r="O63" s="36">
        <v>207</v>
      </c>
      <c r="P63" s="36">
        <v>197</v>
      </c>
      <c r="Q63" s="36">
        <v>154.66666666666666</v>
      </c>
      <c r="R63" s="127">
        <v>-21.489001692047381</v>
      </c>
      <c r="S63" s="33"/>
      <c r="T63" s="36">
        <v>10262.1</v>
      </c>
      <c r="U63" s="36">
        <v>3302.76</v>
      </c>
      <c r="V63" s="36">
        <v>6089.2169999999996</v>
      </c>
      <c r="W63" s="36">
        <v>7552.1909999999998</v>
      </c>
      <c r="X63" s="36">
        <v>7360.6469999999999</v>
      </c>
      <c r="Y63" s="36">
        <v>7157.61</v>
      </c>
      <c r="Z63" s="36">
        <v>6267.7280000000001</v>
      </c>
      <c r="AA63" s="33">
        <v>-12.432669564281928</v>
      </c>
    </row>
    <row r="64" spans="1:27" x14ac:dyDescent="0.25">
      <c r="A64" s="72" t="s">
        <v>24</v>
      </c>
      <c r="B64" s="133">
        <v>85</v>
      </c>
      <c r="C64" s="133">
        <v>85</v>
      </c>
      <c r="D64" s="151" t="s">
        <v>165</v>
      </c>
      <c r="E64" s="151" t="s">
        <v>165</v>
      </c>
      <c r="F64" s="151" t="s">
        <v>165</v>
      </c>
      <c r="G64" s="151" t="s">
        <v>165</v>
      </c>
      <c r="H64" s="151" t="s">
        <v>165</v>
      </c>
      <c r="I64" s="125" t="s">
        <v>166</v>
      </c>
      <c r="J64" s="28"/>
      <c r="K64" s="73">
        <v>75</v>
      </c>
      <c r="L64" s="73">
        <v>75</v>
      </c>
      <c r="M64" s="73" t="s">
        <v>165</v>
      </c>
      <c r="N64" s="73" t="s">
        <v>165</v>
      </c>
      <c r="O64" s="73" t="s">
        <v>165</v>
      </c>
      <c r="P64" s="73" t="s">
        <v>165</v>
      </c>
      <c r="Q64" s="73" t="s">
        <v>165</v>
      </c>
      <c r="R64" s="125" t="s">
        <v>166</v>
      </c>
      <c r="S64" s="28"/>
      <c r="T64" s="73">
        <v>822.62699999999995</v>
      </c>
      <c r="U64" s="73">
        <v>492.55099999999999</v>
      </c>
      <c r="V64" s="73" t="s">
        <v>165</v>
      </c>
      <c r="W64" s="73" t="s">
        <v>165</v>
      </c>
      <c r="X64" s="73" t="s">
        <v>165</v>
      </c>
      <c r="Y64" s="73" t="s">
        <v>165</v>
      </c>
      <c r="Z64" s="73" t="s">
        <v>165</v>
      </c>
      <c r="AA64" s="74" t="s">
        <v>166</v>
      </c>
    </row>
    <row r="65" spans="1:27" x14ac:dyDescent="0.25">
      <c r="A65" s="35" t="s">
        <v>42</v>
      </c>
      <c r="B65" s="202">
        <v>62</v>
      </c>
      <c r="C65" s="202">
        <v>62</v>
      </c>
      <c r="D65" s="207" t="s">
        <v>165</v>
      </c>
      <c r="E65" s="207" t="s">
        <v>165</v>
      </c>
      <c r="F65" s="207" t="s">
        <v>165</v>
      </c>
      <c r="G65" s="207" t="s">
        <v>165</v>
      </c>
      <c r="H65" s="207" t="s">
        <v>165</v>
      </c>
      <c r="I65" s="127" t="s">
        <v>166</v>
      </c>
      <c r="J65" s="33"/>
      <c r="K65" s="36">
        <v>53</v>
      </c>
      <c r="L65" s="36">
        <v>53</v>
      </c>
      <c r="M65" s="36" t="s">
        <v>165</v>
      </c>
      <c r="N65" s="36" t="s">
        <v>165</v>
      </c>
      <c r="O65" s="36" t="s">
        <v>165</v>
      </c>
      <c r="P65" s="36" t="s">
        <v>165</v>
      </c>
      <c r="Q65" s="36" t="s">
        <v>165</v>
      </c>
      <c r="R65" s="127" t="s">
        <v>166</v>
      </c>
      <c r="S65" s="33"/>
      <c r="T65" s="36">
        <v>639.67499999999995</v>
      </c>
      <c r="U65" s="36">
        <v>384.57499999999999</v>
      </c>
      <c r="V65" s="36" t="s">
        <v>165</v>
      </c>
      <c r="W65" s="36" t="s">
        <v>165</v>
      </c>
      <c r="X65" s="36" t="s">
        <v>165</v>
      </c>
      <c r="Y65" s="36" t="s">
        <v>165</v>
      </c>
      <c r="Z65" s="36" t="s">
        <v>165</v>
      </c>
      <c r="AA65" s="33" t="s">
        <v>166</v>
      </c>
    </row>
    <row r="66" spans="1:27" x14ac:dyDescent="0.25">
      <c r="A66" s="30" t="s">
        <v>43</v>
      </c>
      <c r="B66" s="134">
        <v>23</v>
      </c>
      <c r="C66" s="134">
        <v>23</v>
      </c>
      <c r="D66" s="152" t="s">
        <v>165</v>
      </c>
      <c r="E66" s="152" t="s">
        <v>165</v>
      </c>
      <c r="F66" s="152" t="s">
        <v>165</v>
      </c>
      <c r="G66" s="152" t="s">
        <v>165</v>
      </c>
      <c r="H66" s="152" t="s">
        <v>165</v>
      </c>
      <c r="I66" s="126" t="s">
        <v>166</v>
      </c>
      <c r="J66" s="33"/>
      <c r="K66" s="31">
        <v>22</v>
      </c>
      <c r="L66" s="31">
        <v>22</v>
      </c>
      <c r="M66" s="31" t="s">
        <v>165</v>
      </c>
      <c r="N66" s="31" t="s">
        <v>165</v>
      </c>
      <c r="O66" s="31" t="s">
        <v>165</v>
      </c>
      <c r="P66" s="31" t="s">
        <v>165</v>
      </c>
      <c r="Q66" s="31" t="s">
        <v>165</v>
      </c>
      <c r="R66" s="126" t="s">
        <v>166</v>
      </c>
      <c r="S66" s="33"/>
      <c r="T66" s="31">
        <v>182.952</v>
      </c>
      <c r="U66" s="31">
        <v>107.976</v>
      </c>
      <c r="V66" s="31" t="s">
        <v>165</v>
      </c>
      <c r="W66" s="31" t="s">
        <v>165</v>
      </c>
      <c r="X66" s="31" t="s">
        <v>165</v>
      </c>
      <c r="Y66" s="31" t="s">
        <v>165</v>
      </c>
      <c r="Z66" s="31" t="s">
        <v>165</v>
      </c>
      <c r="AA66" s="32" t="s">
        <v>166</v>
      </c>
    </row>
    <row r="67" spans="1:27" x14ac:dyDescent="0.25">
      <c r="A67" s="76" t="s">
        <v>101</v>
      </c>
      <c r="B67" s="201">
        <v>532</v>
      </c>
      <c r="C67" s="201">
        <v>532</v>
      </c>
      <c r="D67" s="27">
        <v>532</v>
      </c>
      <c r="E67" s="27">
        <v>532</v>
      </c>
      <c r="F67" s="27">
        <v>532</v>
      </c>
      <c r="G67" s="27">
        <v>532</v>
      </c>
      <c r="H67" s="27">
        <v>531</v>
      </c>
      <c r="I67" s="24">
        <v>-0.1879699248120259</v>
      </c>
      <c r="J67" s="28"/>
      <c r="K67" s="27">
        <v>426.66666666666669</v>
      </c>
      <c r="L67" s="27">
        <v>129</v>
      </c>
      <c r="M67" s="27">
        <v>284.33333333333331</v>
      </c>
      <c r="N67" s="27">
        <v>359.66666666666669</v>
      </c>
      <c r="O67" s="27">
        <v>343</v>
      </c>
      <c r="P67" s="27">
        <v>345</v>
      </c>
      <c r="Q67" s="27">
        <v>386</v>
      </c>
      <c r="R67" s="24">
        <v>11.884057971014483</v>
      </c>
      <c r="S67" s="28"/>
      <c r="T67" s="27">
        <v>4330.6779999999999</v>
      </c>
      <c r="U67" s="27">
        <v>446.36599999999999</v>
      </c>
      <c r="V67" s="27">
        <v>1629.569</v>
      </c>
      <c r="W67" s="27">
        <v>2371.665</v>
      </c>
      <c r="X67" s="27">
        <v>2630.3850000000002</v>
      </c>
      <c r="Y67" s="27">
        <v>3269.4459999999999</v>
      </c>
      <c r="Z67" s="27">
        <v>2945.1660000000002</v>
      </c>
      <c r="AA67" s="28">
        <v>-9.9184999538147967</v>
      </c>
    </row>
    <row r="68" spans="1:27" ht="15" x14ac:dyDescent="0.25">
      <c r="A68" s="72" t="s">
        <v>102</v>
      </c>
      <c r="B68" s="133">
        <v>484</v>
      </c>
      <c r="C68" s="133">
        <v>482</v>
      </c>
      <c r="D68" s="73">
        <v>482</v>
      </c>
      <c r="E68" s="73">
        <v>482</v>
      </c>
      <c r="F68" s="73">
        <v>284</v>
      </c>
      <c r="G68" s="73">
        <v>284</v>
      </c>
      <c r="H68" s="73">
        <v>171</v>
      </c>
      <c r="I68" s="125">
        <v>-39.7887323943662</v>
      </c>
      <c r="J68" s="28"/>
      <c r="K68" s="73">
        <v>130.66666666666666</v>
      </c>
      <c r="L68" s="73">
        <v>31.333333333333332</v>
      </c>
      <c r="M68" s="73">
        <v>58.333333333333336</v>
      </c>
      <c r="N68" s="73">
        <v>56.333333333333336</v>
      </c>
      <c r="O68" s="73">
        <v>117</v>
      </c>
      <c r="P68" s="73">
        <v>94.666666666666671</v>
      </c>
      <c r="Q68" s="73">
        <v>87</v>
      </c>
      <c r="R68" s="125">
        <v>-8.0985915492957758</v>
      </c>
      <c r="S68" s="28"/>
      <c r="T68" s="73">
        <v>1573.6130000000001</v>
      </c>
      <c r="U68" s="73">
        <v>47.228000000000002</v>
      </c>
      <c r="V68" s="73">
        <v>187.35</v>
      </c>
      <c r="W68" s="73">
        <v>276.00400000000002</v>
      </c>
      <c r="X68" s="73">
        <v>1140.604</v>
      </c>
      <c r="Y68" s="73">
        <v>927.70399999999995</v>
      </c>
      <c r="Z68" s="73">
        <v>485.28399999999999</v>
      </c>
      <c r="AA68" s="74">
        <v>-47.68978036097721</v>
      </c>
    </row>
    <row r="69" spans="1:27" x14ac:dyDescent="0.25">
      <c r="A69" s="75" t="s">
        <v>27</v>
      </c>
      <c r="B69" s="201">
        <v>1002</v>
      </c>
      <c r="C69" s="201">
        <v>1002</v>
      </c>
      <c r="D69" s="27">
        <v>1002</v>
      </c>
      <c r="E69" s="27">
        <v>1002</v>
      </c>
      <c r="F69" s="27">
        <v>997</v>
      </c>
      <c r="G69" s="27">
        <v>991.66666666666663</v>
      </c>
      <c r="H69" s="27">
        <v>981.66666666666663</v>
      </c>
      <c r="I69" s="24">
        <v>-1.0084033613445342</v>
      </c>
      <c r="J69" s="28"/>
      <c r="K69" s="27">
        <v>915.66666666666663</v>
      </c>
      <c r="L69" s="27">
        <v>200</v>
      </c>
      <c r="M69" s="27">
        <v>737.66666666666663</v>
      </c>
      <c r="N69" s="27">
        <v>779</v>
      </c>
      <c r="O69" s="27">
        <v>786</v>
      </c>
      <c r="P69" s="27">
        <v>750.66666666666663</v>
      </c>
      <c r="Q69" s="27">
        <v>718</v>
      </c>
      <c r="R69" s="24">
        <v>-4.3516873889875569</v>
      </c>
      <c r="S69" s="28"/>
      <c r="T69" s="27">
        <v>13395.838</v>
      </c>
      <c r="U69" s="27">
        <v>1633.635</v>
      </c>
      <c r="V69" s="27">
        <v>6817.8050000000003</v>
      </c>
      <c r="W69" s="27">
        <v>8385.4410000000007</v>
      </c>
      <c r="X69" s="27">
        <v>8129.7820000000002</v>
      </c>
      <c r="Y69" s="27">
        <v>7715.951</v>
      </c>
      <c r="Z69" s="27">
        <v>7804.1930000000002</v>
      </c>
      <c r="AA69" s="28">
        <v>1.1436309017514468</v>
      </c>
    </row>
    <row r="70" spans="1:27" s="2" customFormat="1" x14ac:dyDescent="0.25">
      <c r="A70" s="30" t="s">
        <v>42</v>
      </c>
      <c r="B70" s="134">
        <v>541</v>
      </c>
      <c r="C70" s="134">
        <v>541</v>
      </c>
      <c r="D70" s="31">
        <v>539.33333333333337</v>
      </c>
      <c r="E70" s="31">
        <v>538</v>
      </c>
      <c r="F70" s="31">
        <v>545.66666666666663</v>
      </c>
      <c r="G70" s="31">
        <v>544</v>
      </c>
      <c r="H70" s="31">
        <v>543.33333333333337</v>
      </c>
      <c r="I70" s="126">
        <v>-0.1225490196078316</v>
      </c>
      <c r="J70" s="90"/>
      <c r="K70" s="31">
        <v>518.33333333333337</v>
      </c>
      <c r="L70" s="31">
        <v>94</v>
      </c>
      <c r="M70" s="31">
        <v>397</v>
      </c>
      <c r="N70" s="31">
        <v>424.66666666666669</v>
      </c>
      <c r="O70" s="31">
        <v>428</v>
      </c>
      <c r="P70" s="31">
        <v>412</v>
      </c>
      <c r="Q70" s="31">
        <v>402</v>
      </c>
      <c r="R70" s="126">
        <v>-2.4271844660194164</v>
      </c>
      <c r="S70" s="90"/>
      <c r="T70" s="31">
        <v>8092.87</v>
      </c>
      <c r="U70" s="31">
        <v>1132.8399999999999</v>
      </c>
      <c r="V70" s="31">
        <v>3961.3380000000002</v>
      </c>
      <c r="W70" s="31">
        <v>4639.2280000000001</v>
      </c>
      <c r="X70" s="31">
        <v>4590.6899999999996</v>
      </c>
      <c r="Y70" s="31">
        <v>4272.6930000000002</v>
      </c>
      <c r="Z70" s="31">
        <v>4504.7669999999998</v>
      </c>
      <c r="AA70" s="32">
        <v>5.4315627170030689</v>
      </c>
    </row>
    <row r="71" spans="1:27" x14ac:dyDescent="0.25">
      <c r="A71" s="15" t="s">
        <v>43</v>
      </c>
      <c r="B71" s="208">
        <v>461</v>
      </c>
      <c r="C71" s="208">
        <v>461</v>
      </c>
      <c r="D71" s="116">
        <v>462.66666666666669</v>
      </c>
      <c r="E71" s="116">
        <v>464</v>
      </c>
      <c r="F71" s="116">
        <v>451.33333333333331</v>
      </c>
      <c r="G71" s="116">
        <v>447.66666666666669</v>
      </c>
      <c r="H71" s="116">
        <v>438.33333333333331</v>
      </c>
      <c r="I71" s="209">
        <v>-2.0848845867460941</v>
      </c>
      <c r="J71" s="33"/>
      <c r="K71" s="116">
        <v>397.33333333333331</v>
      </c>
      <c r="L71" s="116">
        <v>106</v>
      </c>
      <c r="M71" s="116">
        <v>340.66666666666669</v>
      </c>
      <c r="N71" s="116">
        <v>354.33333333333331</v>
      </c>
      <c r="O71" s="116">
        <v>358</v>
      </c>
      <c r="P71" s="116">
        <v>338.66666666666669</v>
      </c>
      <c r="Q71" s="116">
        <v>316</v>
      </c>
      <c r="R71" s="209">
        <v>-6.692913385826782</v>
      </c>
      <c r="S71" s="33"/>
      <c r="T71" s="116">
        <v>5302.9679999999998</v>
      </c>
      <c r="U71" s="116">
        <v>500.79500000000002</v>
      </c>
      <c r="V71" s="116">
        <v>2856.4670000000001</v>
      </c>
      <c r="W71" s="116">
        <v>3746.2130000000002</v>
      </c>
      <c r="X71" s="116">
        <v>3539.0920000000001</v>
      </c>
      <c r="Y71" s="116">
        <v>3443.2579999999998</v>
      </c>
      <c r="Z71" s="116">
        <v>3299.4259999999999</v>
      </c>
      <c r="AA71" s="117">
        <v>-4.1772065874819742</v>
      </c>
    </row>
    <row r="72" spans="1:27" x14ac:dyDescent="0.25">
      <c r="A72" s="76"/>
      <c r="B72" s="36"/>
      <c r="C72" s="36"/>
      <c r="D72" s="36"/>
      <c r="E72" s="36"/>
      <c r="F72" s="36"/>
      <c r="G72" s="33"/>
      <c r="H72" s="33"/>
      <c r="I72" s="33"/>
      <c r="J72" s="33"/>
      <c r="K72" s="36"/>
      <c r="L72" s="36"/>
      <c r="M72" s="36"/>
      <c r="N72" s="36"/>
      <c r="O72" s="36"/>
      <c r="P72" s="33"/>
      <c r="Q72" s="33"/>
      <c r="R72" s="33"/>
      <c r="S72" s="33"/>
      <c r="T72" s="36"/>
      <c r="U72" s="36"/>
      <c r="V72" s="36"/>
      <c r="W72" s="36"/>
      <c r="X72" s="36"/>
      <c r="Y72" s="33"/>
      <c r="Z72" s="33"/>
      <c r="AA72" s="33"/>
    </row>
    <row r="73" spans="1:27" s="160" customFormat="1" ht="10.5" x14ac:dyDescent="0.15">
      <c r="A73" s="78" t="s">
        <v>50</v>
      </c>
      <c r="B73" s="79"/>
      <c r="C73" s="51"/>
      <c r="D73" s="51"/>
      <c r="E73" s="51"/>
      <c r="F73" s="51"/>
      <c r="G73" s="51"/>
      <c r="H73" s="51"/>
      <c r="I73" s="52"/>
      <c r="J73" s="54"/>
      <c r="K73" s="54"/>
      <c r="L73" s="54"/>
      <c r="M73" s="54"/>
      <c r="N73" s="54"/>
      <c r="O73" s="54"/>
      <c r="P73" s="54"/>
      <c r="Q73" s="54"/>
      <c r="R73" s="54"/>
      <c r="S73" s="54"/>
      <c r="T73" s="54"/>
      <c r="U73" s="54"/>
      <c r="V73" s="54"/>
      <c r="W73" s="54"/>
      <c r="X73" s="54"/>
      <c r="Y73" s="54"/>
      <c r="Z73" s="54"/>
      <c r="AA73" s="54"/>
    </row>
    <row r="74" spans="1:27" s="160" customFormat="1" ht="10.5" x14ac:dyDescent="0.15">
      <c r="A74" s="156" t="s">
        <v>122</v>
      </c>
      <c r="B74" s="168"/>
      <c r="C74" s="54"/>
      <c r="D74" s="54"/>
      <c r="E74" s="54"/>
      <c r="F74" s="54"/>
      <c r="G74" s="54"/>
      <c r="H74" s="54"/>
      <c r="I74" s="55"/>
      <c r="J74" s="54"/>
      <c r="K74" s="54"/>
      <c r="L74" s="54"/>
      <c r="M74" s="54"/>
      <c r="N74" s="54"/>
      <c r="O74" s="54"/>
      <c r="P74" s="54"/>
      <c r="Q74" s="54"/>
      <c r="R74" s="54"/>
      <c r="S74" s="54"/>
      <c r="T74" s="54"/>
      <c r="U74" s="54"/>
      <c r="V74" s="54"/>
      <c r="W74" s="54"/>
      <c r="X74" s="54"/>
      <c r="Y74" s="54"/>
      <c r="Z74" s="54"/>
      <c r="AA74" s="54"/>
    </row>
    <row r="75" spans="1:27" s="160" customFormat="1" ht="12" x14ac:dyDescent="0.15">
      <c r="A75" s="53" t="s">
        <v>31</v>
      </c>
      <c r="B75" s="54"/>
      <c r="C75" s="54"/>
      <c r="D75" s="54"/>
      <c r="E75" s="54"/>
      <c r="F75" s="54"/>
      <c r="G75" s="54"/>
      <c r="H75" s="54"/>
      <c r="I75" s="55"/>
      <c r="J75" s="54"/>
      <c r="K75" s="54"/>
      <c r="L75" s="54"/>
      <c r="M75" s="54"/>
      <c r="N75" s="54"/>
      <c r="O75" s="54"/>
      <c r="P75" s="54"/>
      <c r="Q75" s="54"/>
      <c r="R75" s="54"/>
      <c r="S75" s="54"/>
      <c r="T75" s="54"/>
      <c r="U75" s="54"/>
      <c r="V75" s="54"/>
      <c r="W75" s="54"/>
      <c r="X75" s="54"/>
      <c r="Y75" s="54"/>
      <c r="Z75" s="54"/>
      <c r="AA75" s="54"/>
    </row>
    <row r="76" spans="1:27" s="160" customFormat="1" ht="14.25" customHeight="1" x14ac:dyDescent="0.15">
      <c r="A76" s="248" t="s">
        <v>32</v>
      </c>
      <c r="B76" s="249"/>
      <c r="C76" s="249"/>
      <c r="D76" s="249"/>
      <c r="E76" s="249"/>
      <c r="F76" s="249"/>
      <c r="G76" s="249"/>
      <c r="H76" s="249"/>
      <c r="I76" s="250"/>
      <c r="J76" s="54"/>
      <c r="K76" s="54"/>
      <c r="L76" s="54"/>
      <c r="M76" s="54"/>
      <c r="N76" s="54"/>
      <c r="O76" s="54"/>
      <c r="P76" s="54"/>
      <c r="Q76" s="54"/>
      <c r="R76" s="54"/>
      <c r="S76" s="54"/>
      <c r="T76" s="54"/>
      <c r="U76" s="54"/>
      <c r="V76" s="54"/>
      <c r="W76" s="54"/>
      <c r="X76" s="54"/>
      <c r="Y76" s="54"/>
      <c r="Z76" s="54"/>
      <c r="AA76" s="54"/>
    </row>
    <row r="77" spans="1:27" s="160" customFormat="1" ht="12" x14ac:dyDescent="0.15">
      <c r="A77" s="53" t="s">
        <v>33</v>
      </c>
      <c r="B77" s="54"/>
      <c r="C77" s="54"/>
      <c r="D77" s="54"/>
      <c r="E77" s="54"/>
      <c r="F77" s="54"/>
      <c r="G77" s="54"/>
      <c r="H77" s="54"/>
      <c r="I77" s="55"/>
      <c r="J77" s="54"/>
      <c r="K77" s="54"/>
      <c r="L77" s="174"/>
      <c r="M77" s="54"/>
      <c r="N77" s="175"/>
      <c r="O77" s="175"/>
      <c r="P77" s="54"/>
      <c r="Q77" s="54"/>
      <c r="R77" s="54"/>
      <c r="S77" s="54"/>
      <c r="T77" s="54"/>
      <c r="U77" s="54"/>
      <c r="V77" s="54"/>
      <c r="W77" s="54"/>
      <c r="X77" s="54"/>
      <c r="Y77" s="54"/>
      <c r="Z77" s="54"/>
      <c r="AA77" s="54"/>
    </row>
    <row r="78" spans="1:27" s="160" customFormat="1" ht="12" x14ac:dyDescent="0.15">
      <c r="A78" s="53" t="s">
        <v>34</v>
      </c>
      <c r="B78" s="54"/>
      <c r="C78" s="54"/>
      <c r="D78" s="54"/>
      <c r="E78" s="54"/>
      <c r="F78" s="54"/>
      <c r="G78" s="54"/>
      <c r="H78" s="54"/>
      <c r="I78" s="55"/>
      <c r="J78" s="54"/>
      <c r="K78" s="54"/>
      <c r="L78" s="54"/>
      <c r="M78" s="54"/>
      <c r="N78" s="54"/>
      <c r="O78" s="54"/>
      <c r="P78" s="54"/>
      <c r="Q78" s="54"/>
      <c r="R78" s="54"/>
      <c r="S78" s="54"/>
      <c r="T78" s="54"/>
      <c r="U78" s="54"/>
      <c r="V78" s="54"/>
      <c r="W78" s="54"/>
      <c r="X78" s="54"/>
      <c r="Y78" s="54"/>
      <c r="Z78" s="54"/>
      <c r="AA78" s="54"/>
    </row>
    <row r="79" spans="1:27" s="160" customFormat="1" ht="12" x14ac:dyDescent="0.15">
      <c r="A79" s="56" t="s">
        <v>39</v>
      </c>
      <c r="B79" s="54"/>
      <c r="C79" s="54"/>
      <c r="D79" s="54"/>
      <c r="E79" s="54"/>
      <c r="F79" s="54"/>
      <c r="G79" s="54"/>
      <c r="H79" s="54"/>
      <c r="I79" s="55"/>
      <c r="J79" s="54"/>
      <c r="K79" s="54"/>
      <c r="L79" s="54"/>
      <c r="M79" s="54"/>
      <c r="N79" s="54"/>
      <c r="O79" s="54"/>
      <c r="P79" s="54"/>
      <c r="Q79" s="54"/>
      <c r="R79" s="54"/>
      <c r="S79" s="54"/>
      <c r="T79" s="54"/>
      <c r="U79" s="54"/>
      <c r="V79" s="54"/>
      <c r="W79" s="54"/>
      <c r="X79" s="54"/>
      <c r="Y79" s="54"/>
      <c r="Z79" s="54"/>
      <c r="AA79" s="54"/>
    </row>
    <row r="80" spans="1:27" s="160" customFormat="1" ht="12" x14ac:dyDescent="0.15">
      <c r="A80" s="56" t="s">
        <v>105</v>
      </c>
      <c r="B80" s="54"/>
      <c r="C80" s="54"/>
      <c r="D80" s="54"/>
      <c r="E80" s="54"/>
      <c r="F80" s="54"/>
      <c r="G80" s="54"/>
      <c r="H80" s="54"/>
      <c r="I80" s="55"/>
      <c r="J80" s="54"/>
      <c r="K80" s="54"/>
      <c r="L80" s="54"/>
      <c r="M80" s="54"/>
      <c r="N80" s="54"/>
      <c r="O80" s="54"/>
      <c r="P80" s="54"/>
      <c r="Q80" s="54"/>
      <c r="R80" s="54"/>
      <c r="S80" s="54"/>
      <c r="T80" s="54"/>
      <c r="U80" s="54"/>
      <c r="V80" s="54"/>
      <c r="W80" s="54"/>
      <c r="X80" s="54"/>
      <c r="Y80" s="54"/>
      <c r="Z80" s="54"/>
      <c r="AA80" s="54"/>
    </row>
    <row r="81" spans="1:27" s="160" customFormat="1" ht="35.450000000000003" customHeight="1" x14ac:dyDescent="0.15">
      <c r="A81" s="251" t="s">
        <v>108</v>
      </c>
      <c r="B81" s="252"/>
      <c r="C81" s="252"/>
      <c r="D81" s="252"/>
      <c r="E81" s="252"/>
      <c r="F81" s="252"/>
      <c r="G81" s="252"/>
      <c r="H81" s="252"/>
      <c r="I81" s="253"/>
      <c r="J81" s="54"/>
      <c r="K81" s="54"/>
      <c r="L81" s="54"/>
      <c r="M81" s="54"/>
      <c r="N81" s="54"/>
      <c r="O81" s="54"/>
      <c r="P81" s="54"/>
      <c r="Q81" s="54"/>
      <c r="R81" s="54"/>
      <c r="S81" s="54"/>
      <c r="T81" s="54"/>
      <c r="U81" s="54"/>
      <c r="V81" s="54"/>
      <c r="W81" s="54"/>
      <c r="X81" s="54"/>
      <c r="Y81" s="54"/>
      <c r="Z81" s="54"/>
      <c r="AA81" s="54"/>
    </row>
    <row r="82" spans="1:27" s="160" customFormat="1" ht="10.5" x14ac:dyDescent="0.15">
      <c r="A82" s="123" t="s">
        <v>123</v>
      </c>
      <c r="B82" s="54"/>
      <c r="C82" s="54"/>
      <c r="D82" s="54"/>
      <c r="E82" s="54"/>
      <c r="F82" s="54"/>
      <c r="G82" s="54"/>
      <c r="H82" s="54"/>
      <c r="I82" s="55"/>
      <c r="J82" s="54"/>
      <c r="K82" s="54"/>
      <c r="L82" s="223"/>
      <c r="M82" s="54"/>
      <c r="N82" s="54"/>
      <c r="O82" s="54"/>
      <c r="P82" s="54"/>
      <c r="Q82" s="54"/>
      <c r="R82" s="54"/>
      <c r="S82" s="54"/>
      <c r="T82" s="54"/>
      <c r="U82" s="54"/>
      <c r="V82" s="54"/>
      <c r="W82" s="54"/>
      <c r="X82" s="54"/>
      <c r="Y82" s="54"/>
      <c r="Z82" s="54"/>
      <c r="AA82" s="54"/>
    </row>
    <row r="83" spans="1:27" s="160" customFormat="1" ht="32.25" customHeight="1" x14ac:dyDescent="0.15">
      <c r="A83" s="251" t="s">
        <v>107</v>
      </c>
      <c r="B83" s="252"/>
      <c r="C83" s="252"/>
      <c r="D83" s="252"/>
      <c r="E83" s="252"/>
      <c r="F83" s="252"/>
      <c r="G83" s="252"/>
      <c r="H83" s="252"/>
      <c r="I83" s="253"/>
      <c r="J83" s="54"/>
      <c r="K83" s="54"/>
      <c r="L83" s="54"/>
      <c r="M83" s="54"/>
      <c r="N83" s="54"/>
      <c r="O83" s="54"/>
      <c r="P83" s="54"/>
      <c r="Q83" s="54"/>
      <c r="R83" s="54"/>
      <c r="S83" s="54"/>
      <c r="T83" s="54"/>
      <c r="U83" s="54"/>
      <c r="V83" s="54"/>
      <c r="W83" s="54"/>
      <c r="X83" s="54"/>
      <c r="Y83" s="54"/>
      <c r="Z83" s="54"/>
      <c r="AA83" s="54"/>
    </row>
    <row r="84" spans="1:27" s="160" customFormat="1" ht="10.5" x14ac:dyDescent="0.15">
      <c r="A84" s="56" t="s">
        <v>124</v>
      </c>
      <c r="B84" s="198"/>
      <c r="C84" s="198"/>
      <c r="D84" s="198"/>
      <c r="E84" s="198"/>
      <c r="F84" s="198"/>
      <c r="G84" s="198"/>
      <c r="H84" s="198"/>
      <c r="I84" s="199"/>
      <c r="J84" s="54"/>
      <c r="K84" s="54"/>
      <c r="L84" s="54"/>
      <c r="M84" s="54"/>
      <c r="N84" s="54"/>
      <c r="O84" s="54"/>
      <c r="P84" s="54"/>
      <c r="Q84" s="54"/>
      <c r="R84" s="54"/>
      <c r="S84" s="54"/>
      <c r="T84" s="54"/>
      <c r="U84" s="54"/>
      <c r="V84" s="54"/>
      <c r="W84" s="54"/>
      <c r="X84" s="54"/>
      <c r="Y84" s="54"/>
      <c r="Z84" s="54"/>
      <c r="AA84" s="54"/>
    </row>
    <row r="85" spans="1:27" s="160" customFormat="1" ht="10.5" x14ac:dyDescent="0.15">
      <c r="A85" s="217" t="s">
        <v>125</v>
      </c>
      <c r="B85" s="198"/>
      <c r="C85" s="198"/>
      <c r="D85" s="198"/>
      <c r="E85" s="198"/>
      <c r="F85" s="198"/>
      <c r="G85" s="198"/>
      <c r="H85" s="198"/>
      <c r="I85" s="199"/>
      <c r="J85" s="54"/>
      <c r="K85" s="54"/>
      <c r="L85" s="54"/>
      <c r="M85" s="54"/>
      <c r="N85" s="54"/>
      <c r="O85" s="54"/>
      <c r="P85" s="54"/>
      <c r="Q85" s="54"/>
      <c r="R85" s="54"/>
      <c r="S85" s="54"/>
      <c r="T85" s="54"/>
      <c r="U85" s="54"/>
      <c r="V85" s="54"/>
      <c r="W85" s="54"/>
      <c r="X85" s="54"/>
      <c r="Y85" s="54"/>
      <c r="Z85" s="54"/>
      <c r="AA85" s="54"/>
    </row>
    <row r="86" spans="1:27" s="160" customFormat="1" ht="10.5" x14ac:dyDescent="0.15">
      <c r="A86" s="56" t="s">
        <v>126</v>
      </c>
      <c r="B86" s="198"/>
      <c r="C86" s="198"/>
      <c r="D86" s="198"/>
      <c r="E86" s="198"/>
      <c r="F86" s="198"/>
      <c r="G86" s="198"/>
      <c r="H86" s="198"/>
      <c r="I86" s="199"/>
      <c r="J86" s="54"/>
      <c r="K86" s="54"/>
      <c r="L86" s="54"/>
      <c r="M86" s="54"/>
      <c r="N86" s="54"/>
      <c r="O86" s="54"/>
      <c r="P86" s="54"/>
      <c r="Q86" s="54"/>
      <c r="R86" s="54"/>
      <c r="S86" s="54"/>
      <c r="T86" s="54"/>
      <c r="U86" s="54"/>
      <c r="V86" s="54"/>
      <c r="W86" s="54"/>
      <c r="X86" s="54"/>
      <c r="Y86" s="54"/>
      <c r="Z86" s="54"/>
      <c r="AA86" s="54"/>
    </row>
    <row r="87" spans="1:27" s="160" customFormat="1" ht="10.5" x14ac:dyDescent="0.15">
      <c r="A87" s="217" t="s">
        <v>127</v>
      </c>
      <c r="B87" s="198"/>
      <c r="C87" s="198"/>
      <c r="D87" s="198"/>
      <c r="E87" s="198"/>
      <c r="F87" s="198"/>
      <c r="G87" s="198"/>
      <c r="H87" s="198"/>
      <c r="I87" s="199"/>
      <c r="J87" s="54"/>
      <c r="K87" s="54"/>
      <c r="L87" s="54"/>
      <c r="M87" s="54"/>
      <c r="N87" s="54"/>
      <c r="O87" s="54"/>
      <c r="P87" s="54"/>
      <c r="Q87" s="54"/>
      <c r="R87" s="54"/>
      <c r="S87" s="54"/>
      <c r="T87" s="54"/>
      <c r="U87" s="54"/>
      <c r="V87" s="54"/>
      <c r="W87" s="54"/>
      <c r="X87" s="54"/>
      <c r="Y87" s="54"/>
      <c r="Z87" s="54"/>
      <c r="AA87" s="54"/>
    </row>
    <row r="88" spans="1:27" s="160" customFormat="1" ht="10.5" x14ac:dyDescent="0.15">
      <c r="A88" s="56" t="s">
        <v>128</v>
      </c>
      <c r="B88" s="80"/>
      <c r="C88" s="54"/>
      <c r="D88" s="54"/>
      <c r="E88" s="54"/>
      <c r="F88" s="54"/>
      <c r="G88" s="54"/>
      <c r="H88" s="54"/>
      <c r="I88" s="55"/>
      <c r="J88" s="54"/>
      <c r="K88" s="54"/>
      <c r="L88" s="54"/>
      <c r="M88" s="54"/>
      <c r="N88" s="54"/>
      <c r="O88" s="54"/>
      <c r="P88" s="54"/>
      <c r="Q88" s="54"/>
      <c r="R88" s="54"/>
      <c r="S88" s="54"/>
      <c r="T88" s="54"/>
      <c r="U88" s="54"/>
      <c r="V88" s="54"/>
      <c r="W88" s="54"/>
      <c r="X88" s="54"/>
      <c r="Y88" s="54"/>
      <c r="Z88" s="54"/>
      <c r="AA88" s="54"/>
    </row>
    <row r="89" spans="1:27" s="160" customFormat="1" ht="10.5" x14ac:dyDescent="0.15">
      <c r="A89" s="56" t="s">
        <v>129</v>
      </c>
      <c r="B89" s="80"/>
      <c r="C89" s="54"/>
      <c r="D89" s="54"/>
      <c r="E89" s="54"/>
      <c r="F89" s="54"/>
      <c r="G89" s="54"/>
      <c r="H89" s="54"/>
      <c r="I89" s="55"/>
      <c r="J89" s="54"/>
      <c r="K89" s="54"/>
      <c r="L89" s="54"/>
      <c r="M89" s="54"/>
      <c r="N89" s="54"/>
      <c r="O89" s="54"/>
      <c r="P89" s="54"/>
      <c r="Q89" s="54"/>
      <c r="R89" s="54"/>
      <c r="S89" s="54"/>
      <c r="T89" s="54"/>
      <c r="U89" s="54"/>
      <c r="V89" s="54"/>
      <c r="W89" s="54"/>
      <c r="X89" s="54"/>
      <c r="Y89" s="54"/>
      <c r="Z89" s="54"/>
      <c r="AA89" s="54"/>
    </row>
    <row r="90" spans="1:27" s="160" customFormat="1" ht="10.5" x14ac:dyDescent="0.15">
      <c r="A90" s="56" t="s">
        <v>130</v>
      </c>
      <c r="B90" s="80"/>
      <c r="C90" s="54"/>
      <c r="D90" s="54"/>
      <c r="E90" s="54"/>
      <c r="F90" s="54"/>
      <c r="G90" s="54"/>
      <c r="H90" s="54"/>
      <c r="I90" s="55"/>
      <c r="J90" s="54"/>
      <c r="K90" s="54"/>
      <c r="L90" s="54"/>
      <c r="M90" s="54"/>
      <c r="N90" s="54"/>
      <c r="O90" s="54"/>
      <c r="P90" s="54"/>
      <c r="Q90" s="54"/>
      <c r="R90" s="54"/>
      <c r="S90" s="54"/>
      <c r="T90" s="54"/>
      <c r="U90" s="54"/>
      <c r="V90" s="54"/>
      <c r="W90" s="54"/>
      <c r="X90" s="54"/>
      <c r="Y90" s="54"/>
      <c r="Z90" s="54"/>
      <c r="AA90" s="54"/>
    </row>
    <row r="91" spans="1:27" s="160" customFormat="1" ht="10.5" x14ac:dyDescent="0.15">
      <c r="A91" s="56" t="s">
        <v>131</v>
      </c>
      <c r="B91" s="80"/>
      <c r="C91" s="54"/>
      <c r="D91" s="54"/>
      <c r="E91" s="54"/>
      <c r="F91" s="54"/>
      <c r="G91" s="54"/>
      <c r="H91" s="54"/>
      <c r="I91" s="55"/>
      <c r="J91" s="54"/>
      <c r="K91" s="54"/>
      <c r="L91" s="54"/>
      <c r="M91" s="54"/>
      <c r="N91" s="54"/>
      <c r="O91" s="54"/>
      <c r="P91" s="54"/>
      <c r="Q91" s="54"/>
      <c r="R91" s="54"/>
      <c r="S91" s="54"/>
      <c r="T91" s="54"/>
      <c r="U91" s="54"/>
      <c r="V91" s="54"/>
      <c r="W91" s="54"/>
      <c r="X91" s="54"/>
      <c r="Y91" s="54"/>
      <c r="Z91" s="54"/>
      <c r="AA91" s="54"/>
    </row>
    <row r="92" spans="1:27" s="160" customFormat="1" ht="10.5" x14ac:dyDescent="0.15">
      <c r="A92" s="63" t="s">
        <v>28</v>
      </c>
      <c r="B92" s="80"/>
      <c r="C92" s="54"/>
      <c r="D92" s="54"/>
      <c r="E92" s="54"/>
      <c r="F92" s="54"/>
      <c r="G92" s="54"/>
      <c r="H92" s="54"/>
      <c r="I92" s="55"/>
      <c r="J92" s="81"/>
      <c r="K92" s="81"/>
      <c r="L92" s="81"/>
      <c r="M92" s="81"/>
      <c r="N92" s="81"/>
      <c r="O92" s="81"/>
      <c r="P92" s="81"/>
      <c r="Q92" s="81"/>
      <c r="R92" s="81"/>
      <c r="S92" s="81"/>
      <c r="T92" s="81"/>
      <c r="U92" s="81"/>
      <c r="V92" s="81"/>
      <c r="W92" s="81"/>
      <c r="X92" s="81"/>
      <c r="Y92" s="81"/>
      <c r="Z92" s="81"/>
      <c r="AA92" s="81"/>
    </row>
    <row r="93" spans="1:27" s="160" customFormat="1" ht="10.5" x14ac:dyDescent="0.15">
      <c r="A93" s="53" t="s">
        <v>29</v>
      </c>
      <c r="B93" s="54"/>
      <c r="C93" s="81"/>
      <c r="D93" s="81"/>
      <c r="E93" s="81"/>
      <c r="F93" s="81"/>
      <c r="G93" s="81"/>
      <c r="H93" s="81"/>
      <c r="I93" s="82"/>
      <c r="J93" s="84"/>
      <c r="K93" s="84"/>
      <c r="L93" s="84"/>
      <c r="M93" s="84"/>
      <c r="N93" s="84"/>
      <c r="O93" s="84"/>
      <c r="P93" s="84"/>
      <c r="Q93" s="84"/>
      <c r="R93" s="84"/>
      <c r="S93" s="84"/>
      <c r="T93" s="84"/>
      <c r="U93" s="84"/>
      <c r="V93" s="84"/>
      <c r="W93" s="84"/>
      <c r="X93" s="84"/>
      <c r="Y93" s="84"/>
      <c r="Z93" s="84"/>
      <c r="AA93" s="84"/>
    </row>
    <row r="94" spans="1:27" s="160" customFormat="1" ht="10.5" x14ac:dyDescent="0.15">
      <c r="A94" s="53" t="s">
        <v>168</v>
      </c>
      <c r="B94" s="54"/>
      <c r="C94" s="81"/>
      <c r="D94" s="81"/>
      <c r="E94" s="81"/>
      <c r="F94" s="81"/>
      <c r="G94" s="81"/>
      <c r="H94" s="81"/>
      <c r="I94" s="82"/>
      <c r="J94" s="84"/>
      <c r="K94" s="84"/>
      <c r="L94" s="84"/>
      <c r="M94" s="84"/>
      <c r="N94" s="84"/>
      <c r="O94" s="84"/>
      <c r="P94" s="84"/>
      <c r="Q94" s="84"/>
      <c r="R94" s="84"/>
      <c r="S94" s="84"/>
      <c r="T94" s="84"/>
      <c r="U94" s="84"/>
      <c r="V94" s="84"/>
      <c r="W94" s="84"/>
      <c r="X94" s="84"/>
      <c r="Y94" s="84"/>
      <c r="Z94" s="84"/>
      <c r="AA94" s="84"/>
    </row>
    <row r="95" spans="1:27" s="160" customFormat="1" ht="10.5" x14ac:dyDescent="0.15">
      <c r="A95" s="53" t="s">
        <v>75</v>
      </c>
      <c r="B95" s="54"/>
      <c r="C95" s="81"/>
      <c r="D95" s="81"/>
      <c r="E95" s="81"/>
      <c r="F95" s="81"/>
      <c r="G95" s="81"/>
      <c r="H95" s="81"/>
      <c r="I95" s="82"/>
      <c r="J95" s="84"/>
      <c r="K95" s="84"/>
      <c r="L95" s="84"/>
      <c r="M95" s="84"/>
      <c r="N95" s="84"/>
      <c r="O95" s="84"/>
      <c r="P95" s="84"/>
      <c r="Q95" s="84"/>
      <c r="R95" s="84"/>
      <c r="S95" s="84"/>
      <c r="T95" s="84"/>
      <c r="U95" s="84"/>
      <c r="V95" s="84"/>
      <c r="W95" s="84"/>
      <c r="X95" s="84"/>
      <c r="Y95" s="84"/>
      <c r="Z95" s="84"/>
      <c r="AA95" s="84"/>
    </row>
    <row r="96" spans="1:27" s="160" customFormat="1" ht="12" x14ac:dyDescent="0.15">
      <c r="A96" s="53" t="s">
        <v>37</v>
      </c>
      <c r="B96" s="83"/>
      <c r="C96" s="84"/>
      <c r="D96" s="84"/>
      <c r="E96" s="84"/>
      <c r="F96" s="84"/>
      <c r="G96" s="84"/>
      <c r="H96" s="84"/>
      <c r="I96" s="85"/>
      <c r="J96" s="84"/>
      <c r="K96" s="84"/>
      <c r="L96" s="84"/>
      <c r="M96" s="84"/>
      <c r="N96" s="84"/>
      <c r="O96" s="84"/>
      <c r="P96" s="84"/>
      <c r="Q96" s="84"/>
      <c r="R96" s="84"/>
      <c r="S96" s="84"/>
      <c r="T96" s="84"/>
      <c r="U96" s="84"/>
      <c r="V96" s="84"/>
      <c r="W96" s="84"/>
      <c r="X96" s="84"/>
      <c r="Y96" s="84"/>
      <c r="Z96" s="84"/>
      <c r="AA96" s="84"/>
    </row>
    <row r="97" spans="1:27" s="160" customFormat="1" ht="10.5" x14ac:dyDescent="0.15">
      <c r="B97" s="83"/>
      <c r="C97" s="84"/>
      <c r="D97" s="84"/>
      <c r="E97" s="84"/>
      <c r="F97" s="84"/>
      <c r="G97" s="84"/>
      <c r="H97" s="84"/>
      <c r="I97" s="85"/>
      <c r="J97" s="84"/>
      <c r="K97" s="84"/>
      <c r="L97" s="84"/>
      <c r="M97" s="84"/>
      <c r="N97" s="84"/>
      <c r="O97" s="84"/>
      <c r="P97" s="84"/>
      <c r="Q97" s="84"/>
      <c r="R97" s="84"/>
      <c r="S97" s="84"/>
      <c r="T97" s="84"/>
      <c r="U97" s="84"/>
      <c r="V97" s="84"/>
      <c r="W97" s="84"/>
      <c r="X97" s="84"/>
      <c r="Y97" s="84"/>
      <c r="Z97" s="84"/>
      <c r="AA97" s="84"/>
    </row>
    <row r="98" spans="1:27" s="160" customFormat="1" ht="11.25" x14ac:dyDescent="0.15">
      <c r="A98" s="64" t="str">
        <f>'1.1 V.A Mov.parque.auto'!A50</f>
        <v>Actualizado el 14 de agosto de 2025.</v>
      </c>
      <c r="B98" s="171"/>
      <c r="C98" s="171"/>
      <c r="D98" s="171"/>
      <c r="E98" s="171"/>
      <c r="F98" s="171"/>
      <c r="G98" s="171"/>
      <c r="H98" s="171"/>
      <c r="I98" s="172" t="s">
        <v>74</v>
      </c>
      <c r="J98" s="184"/>
      <c r="K98" s="184"/>
      <c r="L98" s="184"/>
      <c r="M98" s="184"/>
      <c r="N98" s="184"/>
      <c r="O98" s="184"/>
      <c r="P98" s="184"/>
      <c r="Q98" s="184"/>
      <c r="R98" s="184"/>
      <c r="S98" s="184"/>
      <c r="T98" s="184"/>
      <c r="U98" s="184"/>
      <c r="V98" s="184"/>
      <c r="W98" s="184"/>
      <c r="X98" s="184"/>
      <c r="Y98" s="184"/>
      <c r="Z98" s="184"/>
      <c r="AA98" s="184"/>
    </row>
    <row r="99" spans="1:27" x14ac:dyDescent="0.25">
      <c r="F99" s="21"/>
      <c r="G99" s="21"/>
      <c r="H99" s="21"/>
      <c r="I99" s="21"/>
      <c r="J99" s="21"/>
      <c r="K99" s="21"/>
      <c r="L99" s="224"/>
      <c r="M99" s="21"/>
      <c r="N99" s="21"/>
      <c r="O99" s="21"/>
      <c r="P99" s="21"/>
      <c r="Q99" s="21"/>
      <c r="R99" s="21"/>
      <c r="S99" s="21"/>
      <c r="T99" s="21"/>
      <c r="U99" s="21"/>
      <c r="V99" s="21"/>
      <c r="W99" s="21"/>
      <c r="X99" s="21"/>
      <c r="Y99" s="21"/>
      <c r="Z99" s="21"/>
      <c r="AA99" s="77"/>
    </row>
  </sheetData>
  <mergeCells count="10">
    <mergeCell ref="A1:AA2"/>
    <mergeCell ref="A3:AA4"/>
    <mergeCell ref="A5:AA5"/>
    <mergeCell ref="A7:A8"/>
    <mergeCell ref="B7:I7"/>
    <mergeCell ref="A81:I81"/>
    <mergeCell ref="A83:I83"/>
    <mergeCell ref="A76:I76"/>
    <mergeCell ref="T7:AA7"/>
    <mergeCell ref="K7:R7"/>
  </mergeCells>
  <hyperlinks>
    <hyperlink ref="I98" location="Índice!A1" display="inicio" xr:uid="{2EC40BA2-86F7-4C24-9D8B-92C554A5239A}"/>
  </hyperlinks>
  <printOptions horizontalCentered="1" verticalCentered="1"/>
  <pageMargins left="0.75000000000000011" right="0.75000000000000011" top="1" bottom="1" header="0.5" footer="0.5"/>
  <pageSetup scale="24" orientation="portrait"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01D6-4020-4053-BA24-FE672E8FC838}">
  <sheetPr>
    <pageSetUpPr fitToPage="1"/>
  </sheetPr>
  <dimension ref="A1:N99"/>
  <sheetViews>
    <sheetView showGridLines="0" zoomScale="80" zoomScaleNormal="80" workbookViewId="0">
      <selection activeCell="A3" sqref="A3:M4"/>
    </sheetView>
  </sheetViews>
  <sheetFormatPr baseColWidth="10" defaultColWidth="11.42578125" defaultRowHeight="14.25" x14ac:dyDescent="0.25"/>
  <cols>
    <col min="1" max="1" width="50.5703125" style="17" customWidth="1"/>
    <col min="2" max="2" width="0.7109375" style="17" customWidth="1"/>
    <col min="3" max="5" width="14.7109375" style="17" customWidth="1"/>
    <col min="6" max="6" width="0.7109375" style="17" customWidth="1"/>
    <col min="7" max="9" width="15.7109375" style="17" customWidth="1"/>
    <col min="10" max="10" width="0.7109375" style="17" customWidth="1"/>
    <col min="11" max="11" width="14.7109375" style="17" customWidth="1"/>
    <col min="12" max="12" width="14.42578125" style="17" customWidth="1"/>
    <col min="13" max="13" width="14.7109375" style="17" customWidth="1"/>
    <col min="14" max="16384" width="11.42578125" style="17"/>
  </cols>
  <sheetData>
    <row r="1" spans="1:14" s="14" customFormat="1" ht="60" customHeight="1" x14ac:dyDescent="0.2"/>
    <row r="2" spans="1:14" s="14" customFormat="1" ht="30.75" customHeight="1" x14ac:dyDescent="0.2"/>
    <row r="3" spans="1:14" s="111" customFormat="1" ht="11.1" customHeight="1" x14ac:dyDescent="0.2">
      <c r="A3" s="257" t="s">
        <v>0</v>
      </c>
      <c r="B3" s="257"/>
      <c r="C3" s="257"/>
      <c r="D3" s="257"/>
      <c r="E3" s="257"/>
      <c r="F3" s="257"/>
      <c r="G3" s="257"/>
      <c r="H3" s="257"/>
      <c r="I3" s="257"/>
      <c r="J3" s="257"/>
      <c r="K3" s="257"/>
      <c r="L3" s="257"/>
      <c r="M3" s="257"/>
    </row>
    <row r="4" spans="1:14" s="111" customFormat="1" ht="15.95" customHeight="1" x14ac:dyDescent="0.2">
      <c r="A4" s="257"/>
      <c r="B4" s="257"/>
      <c r="C4" s="257"/>
      <c r="D4" s="257"/>
      <c r="E4" s="257"/>
      <c r="F4" s="257"/>
      <c r="G4" s="257"/>
      <c r="H4" s="257"/>
      <c r="I4" s="257"/>
      <c r="J4" s="257"/>
      <c r="K4" s="257"/>
      <c r="L4" s="257"/>
      <c r="M4" s="257"/>
    </row>
    <row r="5" spans="1:14" s="14" customFormat="1" ht="36" customHeight="1" x14ac:dyDescent="0.2">
      <c r="A5" s="266" t="s">
        <v>169</v>
      </c>
      <c r="B5" s="266"/>
      <c r="C5" s="266"/>
      <c r="D5" s="266"/>
      <c r="E5" s="266"/>
      <c r="F5" s="266"/>
      <c r="G5" s="266"/>
      <c r="H5" s="266"/>
      <c r="I5" s="266"/>
      <c r="J5" s="266"/>
      <c r="K5" s="266"/>
      <c r="L5" s="266"/>
      <c r="M5" s="266"/>
    </row>
    <row r="6" spans="1:14" s="14" customFormat="1" ht="12.75" x14ac:dyDescent="0.2">
      <c r="A6"/>
      <c r="B6"/>
      <c r="C6"/>
      <c r="D6"/>
      <c r="E6"/>
      <c r="F6"/>
      <c r="G6"/>
      <c r="H6"/>
      <c r="I6"/>
      <c r="J6"/>
      <c r="K6"/>
      <c r="L6"/>
      <c r="M6"/>
    </row>
    <row r="7" spans="1:14" s="14" customFormat="1" ht="12" x14ac:dyDescent="0.2">
      <c r="A7" s="262" t="s">
        <v>1</v>
      </c>
      <c r="B7" s="106"/>
      <c r="C7" s="255" t="s">
        <v>2</v>
      </c>
      <c r="D7" s="255"/>
      <c r="E7" s="255"/>
      <c r="F7" s="19"/>
      <c r="G7" s="255" t="s">
        <v>3</v>
      </c>
      <c r="H7" s="255"/>
      <c r="I7" s="255"/>
      <c r="J7" s="19"/>
      <c r="K7" s="255" t="s">
        <v>4</v>
      </c>
      <c r="L7" s="255"/>
      <c r="M7" s="255"/>
      <c r="N7" s="21"/>
    </row>
    <row r="8" spans="1:14" s="14" customFormat="1" ht="24" x14ac:dyDescent="0.2">
      <c r="A8" s="267"/>
      <c r="B8" s="106"/>
      <c r="C8" s="20" t="s">
        <v>161</v>
      </c>
      <c r="D8" s="20" t="s">
        <v>162</v>
      </c>
      <c r="E8" s="23" t="s">
        <v>90</v>
      </c>
      <c r="F8" s="107"/>
      <c r="G8" s="20" t="s">
        <v>161</v>
      </c>
      <c r="H8" s="20" t="s">
        <v>162</v>
      </c>
      <c r="I8" s="23" t="s">
        <v>90</v>
      </c>
      <c r="J8" s="107"/>
      <c r="K8" s="20" t="s">
        <v>161</v>
      </c>
      <c r="L8" s="20" t="s">
        <v>162</v>
      </c>
      <c r="M8" s="23" t="s">
        <v>90</v>
      </c>
      <c r="N8" s="25"/>
    </row>
    <row r="9" spans="1:14" x14ac:dyDescent="0.25">
      <c r="A9" s="29" t="s">
        <v>40</v>
      </c>
      <c r="B9" s="88"/>
      <c r="C9" s="27">
        <v>19579.666666666668</v>
      </c>
      <c r="D9" s="27">
        <v>19568</v>
      </c>
      <c r="E9" s="226">
        <v>-5.9585624542468629E-2</v>
      </c>
      <c r="F9" s="28"/>
      <c r="G9" s="27">
        <v>14603.666666666666</v>
      </c>
      <c r="H9" s="27">
        <v>14554.333333333334</v>
      </c>
      <c r="I9" s="28">
        <v>-0.33781470406974989</v>
      </c>
      <c r="J9" s="28"/>
      <c r="K9" s="27">
        <v>234312.42600000001</v>
      </c>
      <c r="L9" s="27">
        <v>231968.55799999999</v>
      </c>
      <c r="M9" s="28">
        <v>-1.0003174138105697</v>
      </c>
      <c r="N9" s="25"/>
    </row>
    <row r="10" spans="1:14" x14ac:dyDescent="0.25">
      <c r="A10" s="87" t="s">
        <v>67</v>
      </c>
      <c r="B10" s="88"/>
      <c r="C10" s="73">
        <v>4467.333333333333</v>
      </c>
      <c r="D10" s="73">
        <v>4465.6666666666661</v>
      </c>
      <c r="E10" s="74">
        <v>-3.7307864497837517E-2</v>
      </c>
      <c r="F10" s="28"/>
      <c r="G10" s="73">
        <v>3655.9999999999995</v>
      </c>
      <c r="H10" s="73">
        <v>3579.6666666666665</v>
      </c>
      <c r="I10" s="74">
        <v>-2.0878920495988273</v>
      </c>
      <c r="J10" s="28"/>
      <c r="K10" s="73">
        <v>64132.575000000004</v>
      </c>
      <c r="L10" s="73">
        <v>62667.209999999992</v>
      </c>
      <c r="M10" s="74">
        <v>-2.2848996785175268</v>
      </c>
      <c r="N10" s="25"/>
    </row>
    <row r="11" spans="1:14" x14ac:dyDescent="0.25">
      <c r="A11" s="88" t="s">
        <v>42</v>
      </c>
      <c r="B11" s="88"/>
      <c r="C11" s="27">
        <v>7931.666666666667</v>
      </c>
      <c r="D11" s="27">
        <v>7944.9999999999991</v>
      </c>
      <c r="E11" s="28">
        <v>0.16810254255092971</v>
      </c>
      <c r="F11" s="28"/>
      <c r="G11" s="27">
        <v>5964.333333333333</v>
      </c>
      <c r="H11" s="27">
        <v>5989</v>
      </c>
      <c r="I11" s="28">
        <v>0.41356955233891046</v>
      </c>
      <c r="J11" s="28"/>
      <c r="K11" s="27">
        <v>98011.835000000021</v>
      </c>
      <c r="L11" s="27">
        <v>97304.050999999978</v>
      </c>
      <c r="M11" s="28">
        <v>-0.72214136180599464</v>
      </c>
      <c r="N11" s="25"/>
    </row>
    <row r="12" spans="1:14" x14ac:dyDescent="0.25">
      <c r="A12" s="87" t="s">
        <v>43</v>
      </c>
      <c r="B12" s="88"/>
      <c r="C12" s="73">
        <v>7180.6666666666661</v>
      </c>
      <c r="D12" s="73">
        <v>7157.333333333333</v>
      </c>
      <c r="E12" s="74">
        <v>-0.32494661591309093</v>
      </c>
      <c r="F12" s="28"/>
      <c r="G12" s="73">
        <v>4983.3333333333321</v>
      </c>
      <c r="H12" s="73">
        <v>4985.6666666666679</v>
      </c>
      <c r="I12" s="74">
        <v>4.682274247496121E-2</v>
      </c>
      <c r="J12" s="28"/>
      <c r="K12" s="73">
        <v>72168.016000000003</v>
      </c>
      <c r="L12" s="73">
        <v>71997.297000000006</v>
      </c>
      <c r="M12" s="74">
        <v>-0.23655770168324874</v>
      </c>
      <c r="N12" s="25"/>
    </row>
    <row r="13" spans="1:14" ht="15" x14ac:dyDescent="0.25">
      <c r="A13" s="88" t="s">
        <v>44</v>
      </c>
      <c r="B13" s="88"/>
      <c r="C13" s="27">
        <v>2999</v>
      </c>
      <c r="D13" s="27">
        <v>3001.6666666666665</v>
      </c>
      <c r="E13" s="28">
        <v>8.891852839834069E-2</v>
      </c>
      <c r="F13" s="28"/>
      <c r="G13" s="27">
        <v>2409.6666666666665</v>
      </c>
      <c r="H13" s="27">
        <v>2355.3333333333335</v>
      </c>
      <c r="I13" s="28">
        <v>-2.2548070272513376</v>
      </c>
      <c r="J13" s="28"/>
      <c r="K13" s="27">
        <v>38634.44</v>
      </c>
      <c r="L13" s="27">
        <v>36951.03</v>
      </c>
      <c r="M13" s="28">
        <v>-4.3572781176587583</v>
      </c>
      <c r="N13" s="25"/>
    </row>
    <row r="14" spans="1:14" x14ac:dyDescent="0.25">
      <c r="A14" s="34" t="s">
        <v>41</v>
      </c>
      <c r="B14" s="14"/>
      <c r="C14" s="31">
        <v>1653</v>
      </c>
      <c r="D14" s="31">
        <v>1654.3333333333333</v>
      </c>
      <c r="E14" s="32">
        <v>8.0661423674133204E-2</v>
      </c>
      <c r="F14" s="33"/>
      <c r="G14" s="31">
        <v>1394.3333333333333</v>
      </c>
      <c r="H14" s="31">
        <v>1344</v>
      </c>
      <c r="I14" s="32">
        <v>-3.6098493903896633</v>
      </c>
      <c r="J14" s="33"/>
      <c r="K14" s="31">
        <v>24174.863000000001</v>
      </c>
      <c r="L14" s="31">
        <v>22488.624</v>
      </c>
      <c r="M14" s="32">
        <v>-6.9751749989234728</v>
      </c>
      <c r="N14" s="25"/>
    </row>
    <row r="15" spans="1:14" x14ac:dyDescent="0.25">
      <c r="A15" s="14" t="s">
        <v>42</v>
      </c>
      <c r="B15" s="14"/>
      <c r="C15" s="36">
        <v>867</v>
      </c>
      <c r="D15" s="36">
        <v>868.33333333333337</v>
      </c>
      <c r="E15" s="33">
        <v>0.15378700499808495</v>
      </c>
      <c r="F15" s="33"/>
      <c r="G15" s="36">
        <v>720.33333333333337</v>
      </c>
      <c r="H15" s="36">
        <v>722.66666666666663</v>
      </c>
      <c r="I15" s="33">
        <v>0.3239241092086953</v>
      </c>
      <c r="J15" s="33"/>
      <c r="K15" s="36">
        <v>10718.379000000001</v>
      </c>
      <c r="L15" s="36">
        <v>10582.255999999999</v>
      </c>
      <c r="M15" s="33">
        <v>-1.2699961440064911</v>
      </c>
      <c r="N15" s="25"/>
    </row>
    <row r="16" spans="1:14" x14ac:dyDescent="0.25">
      <c r="A16" s="34" t="s">
        <v>43</v>
      </c>
      <c r="B16" s="14"/>
      <c r="C16" s="31">
        <v>479</v>
      </c>
      <c r="D16" s="31">
        <v>479</v>
      </c>
      <c r="E16" s="32">
        <v>0</v>
      </c>
      <c r="F16" s="33"/>
      <c r="G16" s="31">
        <v>295</v>
      </c>
      <c r="H16" s="31">
        <v>288.66666666666669</v>
      </c>
      <c r="I16" s="32">
        <v>-2.1468926553672274</v>
      </c>
      <c r="J16" s="33"/>
      <c r="K16" s="31">
        <v>3741.1979999999999</v>
      </c>
      <c r="L16" s="31">
        <v>3880.15</v>
      </c>
      <c r="M16" s="32">
        <v>3.7141044125438061</v>
      </c>
      <c r="N16" s="25"/>
    </row>
    <row r="17" spans="1:14" ht="15" x14ac:dyDescent="0.25">
      <c r="A17" s="88" t="s">
        <v>45</v>
      </c>
      <c r="B17" s="88"/>
      <c r="C17" s="27">
        <v>2107.3333333333335</v>
      </c>
      <c r="D17" s="27">
        <v>2116.6666666666665</v>
      </c>
      <c r="E17" s="28">
        <v>0.44289781714645926</v>
      </c>
      <c r="F17" s="28"/>
      <c r="G17" s="27">
        <v>1597.3333333333333</v>
      </c>
      <c r="H17" s="27">
        <v>1594.3333333333333</v>
      </c>
      <c r="I17" s="28">
        <v>-0.18781302170284286</v>
      </c>
      <c r="J17" s="28"/>
      <c r="K17" s="27">
        <v>25024.292000000001</v>
      </c>
      <c r="L17" s="27">
        <v>25091.927</v>
      </c>
      <c r="M17" s="28">
        <v>0.27027737687843612</v>
      </c>
      <c r="N17" s="25"/>
    </row>
    <row r="18" spans="1:14" x14ac:dyDescent="0.25">
      <c r="A18" s="34" t="s">
        <v>41</v>
      </c>
      <c r="B18" s="14"/>
      <c r="C18" s="31">
        <v>142</v>
      </c>
      <c r="D18" s="31">
        <v>142</v>
      </c>
      <c r="E18" s="32">
        <v>0</v>
      </c>
      <c r="F18" s="33"/>
      <c r="G18" s="31">
        <v>95.333333333333329</v>
      </c>
      <c r="H18" s="31">
        <v>93.666666666666671</v>
      </c>
      <c r="I18" s="32">
        <v>-1.748251748251739</v>
      </c>
      <c r="J18" s="33"/>
      <c r="K18" s="31">
        <v>2499.9140000000002</v>
      </c>
      <c r="L18" s="31">
        <v>2519.7840000000001</v>
      </c>
      <c r="M18" s="32">
        <v>0.79482734206055561</v>
      </c>
      <c r="N18" s="25"/>
    </row>
    <row r="19" spans="1:14" x14ac:dyDescent="0.25">
      <c r="A19" s="14" t="s">
        <v>42</v>
      </c>
      <c r="B19" s="14"/>
      <c r="C19" s="36">
        <v>340.66666666666669</v>
      </c>
      <c r="D19" s="36">
        <v>341</v>
      </c>
      <c r="E19" s="33">
        <v>9.7847358121327943E-2</v>
      </c>
      <c r="F19" s="33"/>
      <c r="G19" s="36">
        <v>186.66666666666666</v>
      </c>
      <c r="H19" s="36">
        <v>191.33333333333334</v>
      </c>
      <c r="I19" s="33">
        <v>2.5000000000000133</v>
      </c>
      <c r="J19" s="33"/>
      <c r="K19" s="36">
        <v>3446.06</v>
      </c>
      <c r="L19" s="36">
        <v>3668.0680000000002</v>
      </c>
      <c r="M19" s="33">
        <v>6.4423718681624997</v>
      </c>
      <c r="N19" s="25"/>
    </row>
    <row r="20" spans="1:14" x14ac:dyDescent="0.25">
      <c r="A20" s="34" t="s">
        <v>43</v>
      </c>
      <c r="B20" s="14"/>
      <c r="C20" s="31">
        <v>1624.6666666666667</v>
      </c>
      <c r="D20" s="31">
        <v>1633.6666666666667</v>
      </c>
      <c r="E20" s="32">
        <v>0.55395978662289291</v>
      </c>
      <c r="F20" s="33"/>
      <c r="G20" s="31">
        <v>1315.3333333333333</v>
      </c>
      <c r="H20" s="31">
        <v>1309.3333333333333</v>
      </c>
      <c r="I20" s="32">
        <v>-0.45615813482007272</v>
      </c>
      <c r="J20" s="33"/>
      <c r="K20" s="31">
        <v>19078.317999999999</v>
      </c>
      <c r="L20" s="31">
        <v>18904.075000000001</v>
      </c>
      <c r="M20" s="32">
        <v>-0.91330378285967573</v>
      </c>
      <c r="N20" s="25"/>
    </row>
    <row r="21" spans="1:14" ht="15" x14ac:dyDescent="0.25">
      <c r="A21" s="88" t="s">
        <v>46</v>
      </c>
      <c r="B21" s="88"/>
      <c r="C21" s="27">
        <v>997</v>
      </c>
      <c r="D21" s="27">
        <v>1001</v>
      </c>
      <c r="E21" s="28">
        <v>0.40120361083249012</v>
      </c>
      <c r="F21" s="28"/>
      <c r="G21" s="27">
        <v>921.66666666666663</v>
      </c>
      <c r="H21" s="27">
        <v>918</v>
      </c>
      <c r="I21" s="28">
        <v>-0.39783001808317842</v>
      </c>
      <c r="J21" s="28"/>
      <c r="K21" s="27">
        <v>11819.398999999999</v>
      </c>
      <c r="L21" s="27">
        <v>11328.620999999999</v>
      </c>
      <c r="M21" s="28">
        <v>-4.1523092671632451</v>
      </c>
      <c r="N21" s="25"/>
    </row>
    <row r="22" spans="1:14" x14ac:dyDescent="0.25">
      <c r="A22" s="34" t="s">
        <v>41</v>
      </c>
      <c r="B22" s="14"/>
      <c r="C22" s="31">
        <v>64</v>
      </c>
      <c r="D22" s="31">
        <v>64</v>
      </c>
      <c r="E22" s="32">
        <v>0</v>
      </c>
      <c r="F22" s="33"/>
      <c r="G22" s="31">
        <v>61.666666666666664</v>
      </c>
      <c r="H22" s="31">
        <v>61</v>
      </c>
      <c r="I22" s="32">
        <v>-1.0810810810810811</v>
      </c>
      <c r="J22" s="33"/>
      <c r="K22" s="31">
        <v>855.58299999999997</v>
      </c>
      <c r="L22" s="31">
        <v>880.15</v>
      </c>
      <c r="M22" s="32">
        <v>2.8713754247104095</v>
      </c>
      <c r="N22" s="25"/>
    </row>
    <row r="23" spans="1:14" x14ac:dyDescent="0.25">
      <c r="A23" s="14" t="s">
        <v>42</v>
      </c>
      <c r="B23" s="14"/>
      <c r="C23" s="36">
        <v>665</v>
      </c>
      <c r="D23" s="36">
        <v>669</v>
      </c>
      <c r="E23" s="33">
        <v>0.60150375939849177</v>
      </c>
      <c r="F23" s="33"/>
      <c r="G23" s="36">
        <v>613.66666666666663</v>
      </c>
      <c r="H23" s="36">
        <v>609.33333333333337</v>
      </c>
      <c r="I23" s="33">
        <v>-0.70613796849536836</v>
      </c>
      <c r="J23" s="33"/>
      <c r="K23" s="36">
        <v>8449.9789999999994</v>
      </c>
      <c r="L23" s="36">
        <v>7953.4669999999996</v>
      </c>
      <c r="M23" s="33">
        <v>-5.8758962596238362</v>
      </c>
      <c r="N23" s="25"/>
    </row>
    <row r="24" spans="1:14" x14ac:dyDescent="0.25">
      <c r="A24" s="34" t="s">
        <v>43</v>
      </c>
      <c r="B24" s="14"/>
      <c r="C24" s="31">
        <v>268</v>
      </c>
      <c r="D24" s="31">
        <v>268</v>
      </c>
      <c r="E24" s="32">
        <v>0</v>
      </c>
      <c r="F24" s="33"/>
      <c r="G24" s="31">
        <v>246.33333333333334</v>
      </c>
      <c r="H24" s="31">
        <v>247.66666666666666</v>
      </c>
      <c r="I24" s="32">
        <v>0.5412719891745521</v>
      </c>
      <c r="J24" s="33"/>
      <c r="K24" s="31">
        <v>2513.837</v>
      </c>
      <c r="L24" s="31">
        <v>2495.0039999999999</v>
      </c>
      <c r="M24" s="32">
        <v>-0.74917347465249806</v>
      </c>
      <c r="N24" s="25"/>
    </row>
    <row r="25" spans="1:14" ht="15" x14ac:dyDescent="0.25">
      <c r="A25" s="88" t="s">
        <v>47</v>
      </c>
      <c r="B25" s="88"/>
      <c r="C25" s="27">
        <v>951.33333333333337</v>
      </c>
      <c r="D25" s="27">
        <v>944.33333333333337</v>
      </c>
      <c r="E25" s="28">
        <v>-0.73580939032936721</v>
      </c>
      <c r="F25" s="28"/>
      <c r="G25" s="27">
        <v>497</v>
      </c>
      <c r="H25" s="27">
        <v>493</v>
      </c>
      <c r="I25" s="28">
        <v>-0.80482897384306362</v>
      </c>
      <c r="J25" s="28"/>
      <c r="K25" s="27">
        <v>7011.3720000000003</v>
      </c>
      <c r="L25" s="27">
        <v>6655.3620000000001</v>
      </c>
      <c r="M25" s="28">
        <v>-5.0776082056407823</v>
      </c>
      <c r="N25" s="25"/>
    </row>
    <row r="26" spans="1:14" x14ac:dyDescent="0.25">
      <c r="A26" s="34" t="s">
        <v>42</v>
      </c>
      <c r="B26" s="14"/>
      <c r="C26" s="31">
        <v>317.66666666666669</v>
      </c>
      <c r="D26" s="31">
        <v>324.66666666666669</v>
      </c>
      <c r="E26" s="32">
        <v>2.2035676810073346</v>
      </c>
      <c r="F26" s="33"/>
      <c r="G26" s="31">
        <v>191.33333333333334</v>
      </c>
      <c r="H26" s="31">
        <v>197.66666666666666</v>
      </c>
      <c r="I26" s="32">
        <v>3.3101045296167086</v>
      </c>
      <c r="J26" s="33"/>
      <c r="K26" s="31">
        <v>2983.5369999999998</v>
      </c>
      <c r="L26" s="31">
        <v>2933.2649999999999</v>
      </c>
      <c r="M26" s="32">
        <v>-1.6849799415928124</v>
      </c>
      <c r="N26" s="25"/>
    </row>
    <row r="27" spans="1:14" x14ac:dyDescent="0.25">
      <c r="A27" s="14" t="s">
        <v>43</v>
      </c>
      <c r="B27" s="14"/>
      <c r="C27" s="36">
        <v>633.66666666666663</v>
      </c>
      <c r="D27" s="36">
        <v>619.66666666666663</v>
      </c>
      <c r="E27" s="33">
        <v>-2.2093634928984751</v>
      </c>
      <c r="F27" s="33"/>
      <c r="G27" s="36">
        <v>305.66666666666669</v>
      </c>
      <c r="H27" s="36">
        <v>295.33333333333331</v>
      </c>
      <c r="I27" s="33">
        <v>-3.3805888767720949</v>
      </c>
      <c r="J27" s="33"/>
      <c r="K27" s="36">
        <v>4027.835</v>
      </c>
      <c r="L27" s="36">
        <v>3722.0970000000002</v>
      </c>
      <c r="M27" s="33">
        <v>-7.5906287124472556</v>
      </c>
      <c r="N27" s="25"/>
    </row>
    <row r="28" spans="1:14" x14ac:dyDescent="0.25">
      <c r="A28" s="112" t="s">
        <v>48</v>
      </c>
      <c r="B28" s="211"/>
      <c r="C28" s="73">
        <v>1634.6666666666667</v>
      </c>
      <c r="D28" s="73">
        <v>1627</v>
      </c>
      <c r="E28" s="74">
        <v>-0.46900489396412004</v>
      </c>
      <c r="F28" s="28"/>
      <c r="G28" s="73">
        <v>1095.3333333333333</v>
      </c>
      <c r="H28" s="73">
        <v>1086.6666666666667</v>
      </c>
      <c r="I28" s="74">
        <v>-0.79123554473522484</v>
      </c>
      <c r="J28" s="28"/>
      <c r="K28" s="73">
        <v>15842.83</v>
      </c>
      <c r="L28" s="73">
        <v>15840.391</v>
      </c>
      <c r="M28" s="74">
        <v>-1.5394976781302194E-2</v>
      </c>
      <c r="N28" s="25"/>
    </row>
    <row r="29" spans="1:14" x14ac:dyDescent="0.25">
      <c r="A29" s="14" t="s">
        <v>70</v>
      </c>
      <c r="B29" s="14"/>
      <c r="C29" s="36">
        <v>124</v>
      </c>
      <c r="D29" s="36">
        <v>124.33333333333333</v>
      </c>
      <c r="E29" s="33">
        <v>0.26881720430107503</v>
      </c>
      <c r="F29" s="33"/>
      <c r="G29" s="36">
        <v>99.666666666666671</v>
      </c>
      <c r="H29" s="36">
        <v>98.333333333333329</v>
      </c>
      <c r="I29" s="33">
        <v>-1.3377926421404784</v>
      </c>
      <c r="J29" s="33"/>
      <c r="K29" s="36">
        <v>1038.653</v>
      </c>
      <c r="L29" s="36">
        <v>1007.673</v>
      </c>
      <c r="M29" s="33">
        <v>-2.9827093360342727</v>
      </c>
      <c r="N29" s="25"/>
    </row>
    <row r="30" spans="1:14" x14ac:dyDescent="0.25">
      <c r="A30" s="34" t="s">
        <v>42</v>
      </c>
      <c r="B30" s="14"/>
      <c r="C30" s="31">
        <v>122</v>
      </c>
      <c r="D30" s="31">
        <v>122</v>
      </c>
      <c r="E30" s="32">
        <v>0</v>
      </c>
      <c r="F30" s="33"/>
      <c r="G30" s="31">
        <v>107</v>
      </c>
      <c r="H30" s="31">
        <v>106</v>
      </c>
      <c r="I30" s="32">
        <v>-0.93457943925233655</v>
      </c>
      <c r="J30" s="33"/>
      <c r="K30" s="31">
        <v>856.98199999999997</v>
      </c>
      <c r="L30" s="31">
        <v>833.46</v>
      </c>
      <c r="M30" s="32">
        <v>-2.7447484311222348</v>
      </c>
      <c r="N30" s="25"/>
    </row>
    <row r="31" spans="1:14" x14ac:dyDescent="0.25">
      <c r="A31" s="14" t="s">
        <v>43</v>
      </c>
      <c r="B31" s="14"/>
      <c r="C31" s="36">
        <v>1388.6666666666667</v>
      </c>
      <c r="D31" s="36">
        <v>1380.6666666666667</v>
      </c>
      <c r="E31" s="33">
        <v>-0.57609217474795527</v>
      </c>
      <c r="F31" s="33"/>
      <c r="G31" s="36">
        <v>888.66666666666663</v>
      </c>
      <c r="H31" s="36">
        <v>882.33333333333337</v>
      </c>
      <c r="I31" s="33">
        <v>-0.71267816954238006</v>
      </c>
      <c r="J31" s="33"/>
      <c r="K31" s="36">
        <v>13947.195</v>
      </c>
      <c r="L31" s="36">
        <v>13999.258</v>
      </c>
      <c r="M31" s="33">
        <v>0.37328652822306019</v>
      </c>
      <c r="N31" s="25"/>
    </row>
    <row r="32" spans="1:14" x14ac:dyDescent="0.25">
      <c r="A32" s="112" t="s">
        <v>49</v>
      </c>
      <c r="B32" s="211"/>
      <c r="C32" s="73">
        <v>959</v>
      </c>
      <c r="D32" s="73">
        <v>959</v>
      </c>
      <c r="E32" s="74">
        <v>0</v>
      </c>
      <c r="F32" s="28"/>
      <c r="G32" s="73">
        <v>818</v>
      </c>
      <c r="H32" s="73">
        <v>812.66666666666663</v>
      </c>
      <c r="I32" s="74">
        <v>-0.65199674001630292</v>
      </c>
      <c r="J32" s="28"/>
      <c r="K32" s="73">
        <v>12016.74</v>
      </c>
      <c r="L32" s="73">
        <v>11904.388000000001</v>
      </c>
      <c r="M32" s="74">
        <v>-0.93496239412684812</v>
      </c>
      <c r="N32" s="25"/>
    </row>
    <row r="33" spans="1:14" x14ac:dyDescent="0.25">
      <c r="A33" s="14" t="s">
        <v>70</v>
      </c>
      <c r="B33" s="14"/>
      <c r="C33" s="36">
        <v>157</v>
      </c>
      <c r="D33" s="36">
        <v>157</v>
      </c>
      <c r="E33" s="33">
        <v>0</v>
      </c>
      <c r="F33" s="33"/>
      <c r="G33" s="36">
        <v>131</v>
      </c>
      <c r="H33" s="36">
        <v>130.66666666666666</v>
      </c>
      <c r="I33" s="33">
        <v>-0.25445292620865922</v>
      </c>
      <c r="J33" s="33"/>
      <c r="K33" s="36">
        <v>2091.058</v>
      </c>
      <c r="L33" s="36">
        <v>2099.9760000000001</v>
      </c>
      <c r="M33" s="33">
        <v>0.42648267049503197</v>
      </c>
      <c r="N33" s="25"/>
    </row>
    <row r="34" spans="1:14" x14ac:dyDescent="0.25">
      <c r="A34" s="34" t="s">
        <v>42</v>
      </c>
      <c r="B34" s="14"/>
      <c r="C34" s="31">
        <v>613</v>
      </c>
      <c r="D34" s="31">
        <v>613</v>
      </c>
      <c r="E34" s="32">
        <v>0</v>
      </c>
      <c r="F34" s="33"/>
      <c r="G34" s="31">
        <v>520.33333333333337</v>
      </c>
      <c r="H34" s="31">
        <v>513.66666666666663</v>
      </c>
      <c r="I34" s="32">
        <v>-1.2812299807815619</v>
      </c>
      <c r="J34" s="33"/>
      <c r="K34" s="31">
        <v>7482.3940000000002</v>
      </c>
      <c r="L34" s="31">
        <v>7299.4669999999996</v>
      </c>
      <c r="M34" s="32">
        <v>-2.4447656725908873</v>
      </c>
      <c r="N34" s="25"/>
    </row>
    <row r="35" spans="1:14" x14ac:dyDescent="0.25">
      <c r="A35" s="14" t="s">
        <v>43</v>
      </c>
      <c r="B35" s="14"/>
      <c r="C35" s="36">
        <v>189</v>
      </c>
      <c r="D35" s="36">
        <v>189</v>
      </c>
      <c r="E35" s="33">
        <v>0</v>
      </c>
      <c r="F35" s="33"/>
      <c r="G35" s="36">
        <v>166.66666666666666</v>
      </c>
      <c r="H35" s="36">
        <v>168.33333333333334</v>
      </c>
      <c r="I35" s="33">
        <v>1.0000000000000009</v>
      </c>
      <c r="J35" s="33"/>
      <c r="K35" s="36">
        <v>2443.288</v>
      </c>
      <c r="L35" s="36">
        <v>2504.9450000000002</v>
      </c>
      <c r="M35" s="33">
        <v>2.5235256752376367</v>
      </c>
      <c r="N35" s="25"/>
    </row>
    <row r="36" spans="1:14" ht="15" x14ac:dyDescent="0.25">
      <c r="A36" s="87" t="s">
        <v>82</v>
      </c>
      <c r="B36" s="211"/>
      <c r="C36" s="73">
        <v>3309</v>
      </c>
      <c r="D36" s="73">
        <v>3295.6666666666665</v>
      </c>
      <c r="E36" s="74">
        <v>-0.40294147275108383</v>
      </c>
      <c r="F36" s="28"/>
      <c r="G36" s="73">
        <v>2782</v>
      </c>
      <c r="H36" s="73">
        <v>2730</v>
      </c>
      <c r="I36" s="74">
        <v>-1.8691588785046731</v>
      </c>
      <c r="J36" s="28"/>
      <c r="K36" s="73">
        <v>47242.487999999998</v>
      </c>
      <c r="L36" s="73">
        <v>47443.24</v>
      </c>
      <c r="M36" s="74">
        <v>0.42493951630997451</v>
      </c>
      <c r="N36" s="25"/>
    </row>
    <row r="37" spans="1:14" x14ac:dyDescent="0.25">
      <c r="A37" s="14" t="s">
        <v>70</v>
      </c>
      <c r="B37" s="14"/>
      <c r="C37" s="36">
        <v>1700.6666666666667</v>
      </c>
      <c r="D37" s="36">
        <v>1692.3333333333333</v>
      </c>
      <c r="E37" s="33">
        <v>-0.49000392003136772</v>
      </c>
      <c r="F37" s="33"/>
      <c r="G37" s="36">
        <v>1366.3333333333333</v>
      </c>
      <c r="H37" s="36">
        <v>1332</v>
      </c>
      <c r="I37" s="33">
        <v>-2.5128080019516941</v>
      </c>
      <c r="J37" s="33"/>
      <c r="K37" s="36">
        <v>24531.555999999997</v>
      </c>
      <c r="L37" s="36">
        <v>24528.741999999998</v>
      </c>
      <c r="M37" s="33">
        <v>-1.1470939715352291E-2</v>
      </c>
      <c r="N37" s="25"/>
    </row>
    <row r="38" spans="1:14" x14ac:dyDescent="0.25">
      <c r="A38" s="34" t="s">
        <v>42</v>
      </c>
      <c r="B38" s="14"/>
      <c r="C38" s="31">
        <v>1032.3333333333333</v>
      </c>
      <c r="D38" s="31">
        <v>1030.3333333333333</v>
      </c>
      <c r="E38" s="32">
        <v>-0.19373587342589316</v>
      </c>
      <c r="F38" s="33"/>
      <c r="G38" s="31">
        <v>909</v>
      </c>
      <c r="H38" s="31">
        <v>893</v>
      </c>
      <c r="I38" s="32">
        <v>-1.7601760176017556</v>
      </c>
      <c r="J38" s="33"/>
      <c r="K38" s="31">
        <v>15407.703</v>
      </c>
      <c r="L38" s="31">
        <v>15604.293</v>
      </c>
      <c r="M38" s="32">
        <v>1.2759202328861186</v>
      </c>
      <c r="N38" s="25"/>
    </row>
    <row r="39" spans="1:14" x14ac:dyDescent="0.25">
      <c r="A39" s="14" t="s">
        <v>43</v>
      </c>
      <c r="B39" s="14"/>
      <c r="C39" s="36">
        <v>576</v>
      </c>
      <c r="D39" s="36">
        <v>573</v>
      </c>
      <c r="E39" s="33">
        <v>-0.52083333333333703</v>
      </c>
      <c r="F39" s="33"/>
      <c r="G39" s="36">
        <v>506.66666666666669</v>
      </c>
      <c r="H39" s="36">
        <v>505</v>
      </c>
      <c r="I39" s="33">
        <v>-0.32894736842105088</v>
      </c>
      <c r="J39" s="33"/>
      <c r="K39" s="36">
        <v>7303.2290000000003</v>
      </c>
      <c r="L39" s="36">
        <v>7310.2049999999999</v>
      </c>
      <c r="M39" s="33">
        <v>9.5519392860321517E-2</v>
      </c>
      <c r="N39" s="25"/>
    </row>
    <row r="40" spans="1:14" ht="15" x14ac:dyDescent="0.25">
      <c r="A40" s="87" t="s">
        <v>83</v>
      </c>
      <c r="B40" s="88"/>
      <c r="C40" s="73">
        <v>654</v>
      </c>
      <c r="D40" s="73">
        <v>667</v>
      </c>
      <c r="E40" s="74">
        <v>1.9877675840978659</v>
      </c>
      <c r="F40" s="28"/>
      <c r="G40" s="73">
        <v>420.66666666666669</v>
      </c>
      <c r="H40" s="73">
        <v>429.66666666666669</v>
      </c>
      <c r="I40" s="74">
        <v>2.1394611727416857</v>
      </c>
      <c r="J40" s="28"/>
      <c r="K40" s="73">
        <v>6459.2659999999996</v>
      </c>
      <c r="L40" s="73">
        <v>6006.4520000000002</v>
      </c>
      <c r="M40" s="74">
        <v>-7.0103011704425793</v>
      </c>
      <c r="N40" s="25"/>
    </row>
    <row r="41" spans="1:14" x14ac:dyDescent="0.25">
      <c r="A41" s="14" t="s">
        <v>42</v>
      </c>
      <c r="B41" s="14"/>
      <c r="C41" s="36">
        <v>654</v>
      </c>
      <c r="D41" s="36">
        <v>667</v>
      </c>
      <c r="E41" s="33">
        <v>1.9877675840978659</v>
      </c>
      <c r="F41" s="33"/>
      <c r="G41" s="36">
        <v>420.66666666666669</v>
      </c>
      <c r="H41" s="36">
        <v>429.66666666666669</v>
      </c>
      <c r="I41" s="33">
        <v>2.1394611727416857</v>
      </c>
      <c r="J41" s="33"/>
      <c r="K41" s="36">
        <v>6459.2659999999996</v>
      </c>
      <c r="L41" s="36">
        <v>6006.4520000000002</v>
      </c>
      <c r="M41" s="33">
        <v>-7.0103011704425793</v>
      </c>
      <c r="N41" s="25"/>
    </row>
    <row r="42" spans="1:14" ht="15" x14ac:dyDescent="0.25">
      <c r="A42" s="87" t="s">
        <v>95</v>
      </c>
      <c r="B42" s="88"/>
      <c r="C42" s="73">
        <v>345.33333333333331</v>
      </c>
      <c r="D42" s="73">
        <v>341</v>
      </c>
      <c r="E42" s="74">
        <v>-1.2548262548262468</v>
      </c>
      <c r="F42" s="28"/>
      <c r="G42" s="73">
        <v>239.66666666666666</v>
      </c>
      <c r="H42" s="73">
        <v>247.33333333333334</v>
      </c>
      <c r="I42" s="74">
        <v>3.1988873435326859</v>
      </c>
      <c r="J42" s="28"/>
      <c r="K42" s="73">
        <v>4041.5929999999998</v>
      </c>
      <c r="L42" s="73">
        <v>4077.34</v>
      </c>
      <c r="M42" s="74">
        <v>0.88447797687694063</v>
      </c>
      <c r="N42" s="25"/>
    </row>
    <row r="43" spans="1:14" x14ac:dyDescent="0.25">
      <c r="A43" s="88" t="s">
        <v>14</v>
      </c>
      <c r="B43" s="88"/>
      <c r="C43" s="27">
        <v>531.33333333333337</v>
      </c>
      <c r="D43" s="27">
        <v>529</v>
      </c>
      <c r="E43" s="28">
        <v>-0.43914680050188837</v>
      </c>
      <c r="F43" s="28"/>
      <c r="G43" s="27">
        <v>355.66666666666669</v>
      </c>
      <c r="H43" s="27">
        <v>356.66666666666669</v>
      </c>
      <c r="I43" s="28">
        <v>0.281162136832247</v>
      </c>
      <c r="J43" s="28"/>
      <c r="K43" s="27">
        <v>7591.4489999999996</v>
      </c>
      <c r="L43" s="27">
        <v>7478.3779999999997</v>
      </c>
      <c r="M43" s="28">
        <v>-1.489452145433634</v>
      </c>
      <c r="N43" s="25"/>
    </row>
    <row r="44" spans="1:14" x14ac:dyDescent="0.25">
      <c r="A44" s="34" t="s">
        <v>70</v>
      </c>
      <c r="B44" s="14"/>
      <c r="C44" s="31">
        <v>116.33333333333333</v>
      </c>
      <c r="D44" s="31">
        <v>119.66666666666667</v>
      </c>
      <c r="E44" s="32">
        <v>2.8653295128939993</v>
      </c>
      <c r="F44" s="33"/>
      <c r="G44" s="31">
        <v>86.333333333333329</v>
      </c>
      <c r="H44" s="31">
        <v>91</v>
      </c>
      <c r="I44" s="32">
        <v>5.4054054054054168</v>
      </c>
      <c r="J44" s="33"/>
      <c r="K44" s="31">
        <v>2234.44</v>
      </c>
      <c r="L44" s="31">
        <v>2265.9749999999999</v>
      </c>
      <c r="M44" s="32">
        <v>1.4113155869031946</v>
      </c>
      <c r="N44" s="25"/>
    </row>
    <row r="45" spans="1:14" ht="15" x14ac:dyDescent="0.25">
      <c r="A45" s="14" t="s">
        <v>96</v>
      </c>
      <c r="B45" s="14"/>
      <c r="C45" s="36">
        <v>415</v>
      </c>
      <c r="D45" s="36">
        <v>409.33333333333331</v>
      </c>
      <c r="E45" s="33">
        <v>-1.3654618473895597</v>
      </c>
      <c r="F45" s="33"/>
      <c r="G45" s="36">
        <v>269.33333333333331</v>
      </c>
      <c r="H45" s="36">
        <v>265.66666666666669</v>
      </c>
      <c r="I45" s="33">
        <v>-1.3613861386138515</v>
      </c>
      <c r="J45" s="33"/>
      <c r="K45" s="36">
        <v>5357.009</v>
      </c>
      <c r="L45" s="36">
        <v>5212.4030000000002</v>
      </c>
      <c r="M45" s="33">
        <v>-2.6993794484944766</v>
      </c>
      <c r="N45" s="25"/>
    </row>
    <row r="46" spans="1:14" ht="15" x14ac:dyDescent="0.25">
      <c r="A46" s="87" t="s">
        <v>97</v>
      </c>
      <c r="B46" s="88"/>
      <c r="C46" s="73">
        <v>75.666666666666671</v>
      </c>
      <c r="D46" s="73">
        <v>77</v>
      </c>
      <c r="E46" s="74">
        <v>1.7621145374449254</v>
      </c>
      <c r="F46" s="28"/>
      <c r="G46" s="73">
        <v>44</v>
      </c>
      <c r="H46" s="73">
        <v>46.666666666666664</v>
      </c>
      <c r="I46" s="74">
        <v>6.0606060606060552</v>
      </c>
      <c r="J46" s="28"/>
      <c r="K46" s="73">
        <v>521.60299999999995</v>
      </c>
      <c r="L46" s="73">
        <v>606.23400000000004</v>
      </c>
      <c r="M46" s="74">
        <v>16.22517508526602</v>
      </c>
      <c r="N46" s="25"/>
    </row>
    <row r="47" spans="1:14" x14ac:dyDescent="0.25">
      <c r="A47" s="88" t="s">
        <v>16</v>
      </c>
      <c r="B47" s="88"/>
      <c r="C47" s="27">
        <v>902</v>
      </c>
      <c r="D47" s="27">
        <v>901.33333333333337</v>
      </c>
      <c r="E47" s="28">
        <v>-7.3909830007390376E-2</v>
      </c>
      <c r="F47" s="28"/>
      <c r="G47" s="27">
        <v>638</v>
      </c>
      <c r="H47" s="27">
        <v>640.33333333333337</v>
      </c>
      <c r="I47" s="28">
        <v>0.36572622779520447</v>
      </c>
      <c r="J47" s="28"/>
      <c r="K47" s="27">
        <v>10873.558999999999</v>
      </c>
      <c r="L47" s="27">
        <v>11391.683999999999</v>
      </c>
      <c r="M47" s="28">
        <v>4.7649992058717894</v>
      </c>
      <c r="N47" s="25"/>
    </row>
    <row r="48" spans="1:14" x14ac:dyDescent="0.25">
      <c r="A48" s="34" t="s">
        <v>70</v>
      </c>
      <c r="B48" s="14"/>
      <c r="C48" s="31">
        <v>173</v>
      </c>
      <c r="D48" s="31">
        <v>173</v>
      </c>
      <c r="E48" s="32">
        <v>0</v>
      </c>
      <c r="F48" s="33"/>
      <c r="G48" s="31">
        <v>135.66666666666666</v>
      </c>
      <c r="H48" s="31">
        <v>136.33333333333334</v>
      </c>
      <c r="I48" s="32">
        <v>0.49140049140050657</v>
      </c>
      <c r="J48" s="33"/>
      <c r="K48" s="31">
        <v>2335.2959999999998</v>
      </c>
      <c r="L48" s="31">
        <v>2453.2730000000001</v>
      </c>
      <c r="M48" s="32">
        <v>5.0519077667242396</v>
      </c>
      <c r="N48" s="25"/>
    </row>
    <row r="49" spans="1:14" ht="15" x14ac:dyDescent="0.25">
      <c r="A49" s="14" t="s">
        <v>98</v>
      </c>
      <c r="B49" s="14"/>
      <c r="C49" s="36">
        <v>729</v>
      </c>
      <c r="D49" s="36">
        <v>728.33333333333337</v>
      </c>
      <c r="E49" s="33">
        <v>-9.1449474165516964E-2</v>
      </c>
      <c r="F49" s="33"/>
      <c r="G49" s="36">
        <v>502.33333333333331</v>
      </c>
      <c r="H49" s="36">
        <v>504</v>
      </c>
      <c r="I49" s="33">
        <v>0.33178500331785266</v>
      </c>
      <c r="J49" s="33"/>
      <c r="K49" s="36">
        <v>8538.262999999999</v>
      </c>
      <c r="L49" s="36">
        <v>8938.4110000000001</v>
      </c>
      <c r="M49" s="33">
        <v>4.68652699032579</v>
      </c>
      <c r="N49" s="25"/>
    </row>
    <row r="50" spans="1:14" x14ac:dyDescent="0.25">
      <c r="A50" s="87" t="s">
        <v>17</v>
      </c>
      <c r="B50" s="88"/>
      <c r="C50" s="73">
        <v>241</v>
      </c>
      <c r="D50" s="73">
        <v>241</v>
      </c>
      <c r="E50" s="74">
        <v>0</v>
      </c>
      <c r="F50" s="28"/>
      <c r="G50" s="73">
        <v>107</v>
      </c>
      <c r="H50" s="73">
        <v>106</v>
      </c>
      <c r="I50" s="74">
        <v>-0.93457943925233655</v>
      </c>
      <c r="J50" s="28"/>
      <c r="K50" s="73">
        <v>1220.9100000000001</v>
      </c>
      <c r="L50" s="73">
        <v>1215.604</v>
      </c>
      <c r="M50" s="74">
        <v>-0.43459386850791537</v>
      </c>
      <c r="N50" s="25"/>
    </row>
    <row r="51" spans="1:14" x14ac:dyDescent="0.25">
      <c r="A51" s="14" t="s">
        <v>42</v>
      </c>
      <c r="B51" s="14"/>
      <c r="C51" s="36">
        <v>207</v>
      </c>
      <c r="D51" s="36">
        <v>207</v>
      </c>
      <c r="E51" s="33">
        <v>0</v>
      </c>
      <c r="F51" s="33"/>
      <c r="G51" s="36">
        <v>97.333333333333329</v>
      </c>
      <c r="H51" s="36">
        <v>96</v>
      </c>
      <c r="I51" s="33">
        <v>-1.3698630136986245</v>
      </c>
      <c r="J51" s="33"/>
      <c r="K51" s="36">
        <v>1105.354</v>
      </c>
      <c r="L51" s="36">
        <v>1095.683</v>
      </c>
      <c r="M51" s="33">
        <v>-0.87492332773030368</v>
      </c>
      <c r="N51" s="25"/>
    </row>
    <row r="52" spans="1:14" x14ac:dyDescent="0.25">
      <c r="A52" s="34" t="s">
        <v>43</v>
      </c>
      <c r="B52" s="14"/>
      <c r="C52" s="31">
        <v>34</v>
      </c>
      <c r="D52" s="31">
        <v>34</v>
      </c>
      <c r="E52" s="32">
        <v>0</v>
      </c>
      <c r="F52" s="33"/>
      <c r="G52" s="31">
        <v>9.6666666666666661</v>
      </c>
      <c r="H52" s="31">
        <v>10</v>
      </c>
      <c r="I52" s="32">
        <v>3.4482758620689724</v>
      </c>
      <c r="J52" s="33"/>
      <c r="K52" s="31">
        <v>115.556</v>
      </c>
      <c r="L52" s="31">
        <v>119.92100000000001</v>
      </c>
      <c r="M52" s="32">
        <v>3.7773893177333928</v>
      </c>
      <c r="N52" s="25"/>
    </row>
    <row r="53" spans="1:14" x14ac:dyDescent="0.25">
      <c r="A53" s="76" t="s">
        <v>99</v>
      </c>
      <c r="B53" s="76"/>
      <c r="C53" s="27">
        <v>475</v>
      </c>
      <c r="D53" s="27">
        <v>475</v>
      </c>
      <c r="E53" s="28">
        <v>0</v>
      </c>
      <c r="F53" s="28"/>
      <c r="G53" s="27">
        <v>261</v>
      </c>
      <c r="H53" s="27">
        <v>256.66666666666669</v>
      </c>
      <c r="I53" s="28">
        <v>-1.6602809706257937</v>
      </c>
      <c r="J53" s="28"/>
      <c r="K53" s="27">
        <v>3117.069</v>
      </c>
      <c r="L53" s="27">
        <v>3184.7049999999999</v>
      </c>
      <c r="M53" s="28">
        <v>2.1698589283714931</v>
      </c>
      <c r="N53" s="25"/>
    </row>
    <row r="54" spans="1:14" x14ac:dyDescent="0.25">
      <c r="A54" s="87" t="s">
        <v>19</v>
      </c>
      <c r="B54" s="88"/>
      <c r="C54" s="73">
        <v>489.33333333333331</v>
      </c>
      <c r="D54" s="73">
        <v>491</v>
      </c>
      <c r="E54" s="74">
        <v>0.34059945504087974</v>
      </c>
      <c r="F54" s="28"/>
      <c r="G54" s="118">
        <v>383</v>
      </c>
      <c r="H54" s="118">
        <v>388</v>
      </c>
      <c r="I54" s="74">
        <v>1.3054830287206221</v>
      </c>
      <c r="J54" s="28"/>
      <c r="K54" s="118">
        <v>5565.8530000000001</v>
      </c>
      <c r="L54" s="118">
        <v>5666.6369999999997</v>
      </c>
      <c r="M54" s="74">
        <v>1.8107556918948386</v>
      </c>
      <c r="N54" s="25"/>
    </row>
    <row r="55" spans="1:14" x14ac:dyDescent="0.25">
      <c r="A55" s="14" t="s">
        <v>70</v>
      </c>
      <c r="B55" s="14"/>
      <c r="C55" s="36">
        <v>200.33333333333334</v>
      </c>
      <c r="D55" s="36">
        <v>202</v>
      </c>
      <c r="E55" s="33">
        <v>0.83194675540765317</v>
      </c>
      <c r="F55" s="33"/>
      <c r="G55" s="119">
        <v>173</v>
      </c>
      <c r="H55" s="119">
        <v>175.66666666666666</v>
      </c>
      <c r="I55" s="33">
        <v>1.5414258188824581</v>
      </c>
      <c r="J55" s="33"/>
      <c r="K55" s="119">
        <v>2584.527</v>
      </c>
      <c r="L55" s="119">
        <v>2657.4380000000001</v>
      </c>
      <c r="M55" s="33">
        <v>2.8210577796246694</v>
      </c>
      <c r="N55" s="25"/>
    </row>
    <row r="56" spans="1:14" x14ac:dyDescent="0.25">
      <c r="A56" s="34" t="s">
        <v>42</v>
      </c>
      <c r="B56" s="14"/>
      <c r="C56" s="31">
        <v>289</v>
      </c>
      <c r="D56" s="31">
        <v>289</v>
      </c>
      <c r="E56" s="32">
        <v>0</v>
      </c>
      <c r="F56" s="33"/>
      <c r="G56" s="120">
        <v>210</v>
      </c>
      <c r="H56" s="120">
        <v>212.33333333333334</v>
      </c>
      <c r="I56" s="32">
        <v>1.1111111111111072</v>
      </c>
      <c r="J56" s="33"/>
      <c r="K56" s="120">
        <v>2981.326</v>
      </c>
      <c r="L56" s="120">
        <v>3009.1990000000001</v>
      </c>
      <c r="M56" s="32">
        <v>0.93491956263755949</v>
      </c>
      <c r="N56" s="25"/>
    </row>
    <row r="57" spans="1:14" x14ac:dyDescent="0.25">
      <c r="A57" s="88" t="s">
        <v>20</v>
      </c>
      <c r="B57" s="88"/>
      <c r="C57" s="27">
        <v>457</v>
      </c>
      <c r="D57" s="27">
        <v>457</v>
      </c>
      <c r="E57" s="28">
        <v>0</v>
      </c>
      <c r="F57" s="28"/>
      <c r="G57" s="121">
        <v>305</v>
      </c>
      <c r="H57" s="121">
        <v>320.66666666666669</v>
      </c>
      <c r="I57" s="28">
        <v>5.1366120218579336</v>
      </c>
      <c r="J57" s="28"/>
      <c r="K57" s="121">
        <v>4750.8019999999997</v>
      </c>
      <c r="L57" s="121">
        <v>4998.3509999999997</v>
      </c>
      <c r="M57" s="28">
        <v>5.2106781128744117</v>
      </c>
      <c r="N57" s="25"/>
    </row>
    <row r="58" spans="1:14" x14ac:dyDescent="0.25">
      <c r="A58" s="34" t="s">
        <v>42</v>
      </c>
      <c r="B58" s="14"/>
      <c r="C58" s="31">
        <v>173</v>
      </c>
      <c r="D58" s="31">
        <v>172.66666666666666</v>
      </c>
      <c r="E58" s="32">
        <v>-0.19267822736031004</v>
      </c>
      <c r="F58" s="33"/>
      <c r="G58" s="120">
        <v>149</v>
      </c>
      <c r="H58" s="120">
        <v>150</v>
      </c>
      <c r="I58" s="32">
        <v>0.67114093959732557</v>
      </c>
      <c r="J58" s="33"/>
      <c r="K58" s="120">
        <v>2107.3229999999999</v>
      </c>
      <c r="L58" s="120">
        <v>2132.9490000000001</v>
      </c>
      <c r="M58" s="32">
        <v>1.2160451909840164</v>
      </c>
      <c r="N58" s="25"/>
    </row>
    <row r="59" spans="1:14" x14ac:dyDescent="0.25">
      <c r="A59" s="14" t="s">
        <v>43</v>
      </c>
      <c r="B59" s="14"/>
      <c r="C59" s="36">
        <v>284</v>
      </c>
      <c r="D59" s="36">
        <v>284.33333333333331</v>
      </c>
      <c r="E59" s="33">
        <v>0.11737089201877549</v>
      </c>
      <c r="F59" s="33"/>
      <c r="G59" s="119">
        <v>156</v>
      </c>
      <c r="H59" s="119">
        <v>170.66666666666666</v>
      </c>
      <c r="I59" s="33">
        <v>9.4017094017093896</v>
      </c>
      <c r="J59" s="33"/>
      <c r="K59" s="119">
        <v>2643.4789999999998</v>
      </c>
      <c r="L59" s="119">
        <v>2865.402</v>
      </c>
      <c r="M59" s="33">
        <v>8.3951111395248468</v>
      </c>
      <c r="N59" s="25"/>
    </row>
    <row r="60" spans="1:14" x14ac:dyDescent="0.25">
      <c r="A60" s="110" t="s">
        <v>100</v>
      </c>
      <c r="B60" s="88"/>
      <c r="C60" s="73">
        <v>165.33333333333334</v>
      </c>
      <c r="D60" s="73">
        <v>165</v>
      </c>
      <c r="E60" s="74">
        <v>-0.20161290322581182</v>
      </c>
      <c r="F60" s="28"/>
      <c r="G60" s="118">
        <v>88.666666666666671</v>
      </c>
      <c r="H60" s="118">
        <v>88.666666666666671</v>
      </c>
      <c r="I60" s="74">
        <v>0</v>
      </c>
      <c r="J60" s="28"/>
      <c r="K60" s="118">
        <v>1428.5640000000001</v>
      </c>
      <c r="L60" s="118">
        <v>1429.259</v>
      </c>
      <c r="M60" s="74">
        <v>4.8650252981308206E-2</v>
      </c>
      <c r="N60" s="25"/>
    </row>
    <row r="61" spans="1:14" x14ac:dyDescent="0.25">
      <c r="A61" s="88" t="s">
        <v>22</v>
      </c>
      <c r="B61" s="88"/>
      <c r="C61" s="27">
        <v>598</v>
      </c>
      <c r="D61" s="27">
        <v>594.66666666666663</v>
      </c>
      <c r="E61" s="28">
        <v>-0.55741360089186509</v>
      </c>
      <c r="F61" s="28"/>
      <c r="G61" s="121">
        <v>502.33333333333331</v>
      </c>
      <c r="H61" s="121">
        <v>492.66666666666669</v>
      </c>
      <c r="I61" s="28">
        <v>-1.9243530192435188</v>
      </c>
      <c r="J61" s="28"/>
      <c r="K61" s="121">
        <v>19926.614000000001</v>
      </c>
      <c r="L61" s="121">
        <v>19464.312000000002</v>
      </c>
      <c r="M61" s="28">
        <v>-2.3200228598797557</v>
      </c>
      <c r="N61" s="25"/>
    </row>
    <row r="62" spans="1:14" x14ac:dyDescent="0.25">
      <c r="A62" s="34" t="s">
        <v>42</v>
      </c>
      <c r="B62" s="14"/>
      <c r="C62" s="31">
        <v>386</v>
      </c>
      <c r="D62" s="31">
        <v>386</v>
      </c>
      <c r="E62" s="32">
        <v>0</v>
      </c>
      <c r="F62" s="33"/>
      <c r="G62" s="120">
        <v>346</v>
      </c>
      <c r="H62" s="120">
        <v>338</v>
      </c>
      <c r="I62" s="32">
        <v>-2.3121387283236983</v>
      </c>
      <c r="J62" s="33"/>
      <c r="K62" s="120">
        <v>13747.9</v>
      </c>
      <c r="L62" s="120">
        <v>13196.584000000001</v>
      </c>
      <c r="M62" s="32">
        <v>-4.0101833734606629</v>
      </c>
      <c r="N62" s="25"/>
    </row>
    <row r="63" spans="1:14" x14ac:dyDescent="0.25">
      <c r="A63" s="14" t="s">
        <v>43</v>
      </c>
      <c r="B63" s="14"/>
      <c r="C63" s="36">
        <v>212</v>
      </c>
      <c r="D63" s="36">
        <v>208.66666666666666</v>
      </c>
      <c r="E63" s="33">
        <v>-1.5723270440251569</v>
      </c>
      <c r="F63" s="33"/>
      <c r="G63" s="119">
        <v>156.33333333333334</v>
      </c>
      <c r="H63" s="119">
        <v>154.66666666666666</v>
      </c>
      <c r="I63" s="33">
        <v>-1.0660980810234699</v>
      </c>
      <c r="J63" s="33"/>
      <c r="K63" s="119">
        <v>6178.7139999999999</v>
      </c>
      <c r="L63" s="119">
        <v>6267.7280000000001</v>
      </c>
      <c r="M63" s="33">
        <v>1.4406557740008763</v>
      </c>
      <c r="N63" s="25"/>
    </row>
    <row r="64" spans="1:14" x14ac:dyDescent="0.25">
      <c r="A64" s="87" t="s">
        <v>24</v>
      </c>
      <c r="B64" s="88"/>
      <c r="C64" s="73" t="s">
        <v>165</v>
      </c>
      <c r="D64" s="73" t="s">
        <v>165</v>
      </c>
      <c r="E64" s="74" t="s">
        <v>166</v>
      </c>
      <c r="F64" s="28"/>
      <c r="G64" s="73" t="s">
        <v>165</v>
      </c>
      <c r="H64" s="73" t="s">
        <v>165</v>
      </c>
      <c r="I64" s="74" t="s">
        <v>166</v>
      </c>
      <c r="J64" s="28"/>
      <c r="K64" s="73" t="s">
        <v>165</v>
      </c>
      <c r="L64" s="73" t="s">
        <v>165</v>
      </c>
      <c r="M64" s="74" t="s">
        <v>166</v>
      </c>
      <c r="N64" s="25"/>
    </row>
    <row r="65" spans="1:14" x14ac:dyDescent="0.25">
      <c r="A65" s="14" t="s">
        <v>42</v>
      </c>
      <c r="B65" s="14"/>
      <c r="C65" s="36" t="s">
        <v>165</v>
      </c>
      <c r="D65" s="36" t="s">
        <v>165</v>
      </c>
      <c r="E65" s="33" t="s">
        <v>166</v>
      </c>
      <c r="F65" s="33"/>
      <c r="G65" s="36" t="s">
        <v>165</v>
      </c>
      <c r="H65" s="36" t="s">
        <v>165</v>
      </c>
      <c r="I65" s="33" t="s">
        <v>166</v>
      </c>
      <c r="J65" s="33"/>
      <c r="K65" s="36" t="s">
        <v>165</v>
      </c>
      <c r="L65" s="36" t="s">
        <v>165</v>
      </c>
      <c r="M65" s="33" t="s">
        <v>166</v>
      </c>
      <c r="N65" s="25"/>
    </row>
    <row r="66" spans="1:14" x14ac:dyDescent="0.25">
      <c r="A66" s="34" t="s">
        <v>43</v>
      </c>
      <c r="B66" s="14"/>
      <c r="C66" s="31" t="s">
        <v>165</v>
      </c>
      <c r="D66" s="31" t="s">
        <v>165</v>
      </c>
      <c r="E66" s="32" t="s">
        <v>166</v>
      </c>
      <c r="F66" s="33"/>
      <c r="G66" s="31" t="s">
        <v>165</v>
      </c>
      <c r="H66" s="31" t="s">
        <v>165</v>
      </c>
      <c r="I66" s="32" t="s">
        <v>166</v>
      </c>
      <c r="J66" s="33"/>
      <c r="K66" s="31" t="s">
        <v>165</v>
      </c>
      <c r="L66" s="31" t="s">
        <v>165</v>
      </c>
      <c r="M66" s="32" t="s">
        <v>166</v>
      </c>
      <c r="N66" s="25"/>
    </row>
    <row r="67" spans="1:14" x14ac:dyDescent="0.25">
      <c r="A67" s="76" t="s">
        <v>101</v>
      </c>
      <c r="B67" s="76"/>
      <c r="C67" s="27">
        <v>531</v>
      </c>
      <c r="D67" s="27">
        <v>531</v>
      </c>
      <c r="E67" s="28">
        <v>0</v>
      </c>
      <c r="F67" s="28"/>
      <c r="G67" s="121">
        <v>352.66666666666669</v>
      </c>
      <c r="H67" s="121">
        <v>386</v>
      </c>
      <c r="I67" s="28">
        <v>9.4517958412098313</v>
      </c>
      <c r="J67" s="28"/>
      <c r="K67" s="121">
        <v>3340.2159999999999</v>
      </c>
      <c r="L67" s="121">
        <v>2945.1660000000002</v>
      </c>
      <c r="M67" s="28">
        <v>-11.827079446359146</v>
      </c>
      <c r="N67" s="25"/>
    </row>
    <row r="68" spans="1:14" ht="15" x14ac:dyDescent="0.25">
      <c r="A68" s="87" t="s">
        <v>102</v>
      </c>
      <c r="B68" s="88"/>
      <c r="C68" s="73">
        <v>171</v>
      </c>
      <c r="D68" s="73">
        <v>171</v>
      </c>
      <c r="E68" s="74">
        <v>0</v>
      </c>
      <c r="F68" s="28"/>
      <c r="G68" s="118">
        <v>67</v>
      </c>
      <c r="H68" s="118">
        <v>87</v>
      </c>
      <c r="I68" s="74">
        <v>29.850746268656714</v>
      </c>
      <c r="J68" s="28"/>
      <c r="K68" s="118">
        <v>466.18299999999999</v>
      </c>
      <c r="L68" s="118">
        <v>485.28399999999999</v>
      </c>
      <c r="M68" s="74">
        <v>4.0973180060190906</v>
      </c>
      <c r="N68" s="25"/>
    </row>
    <row r="69" spans="1:14" x14ac:dyDescent="0.25">
      <c r="A69" s="88" t="s">
        <v>27</v>
      </c>
      <c r="B69" s="88"/>
      <c r="C69" s="27">
        <v>986.33333333333337</v>
      </c>
      <c r="D69" s="27">
        <v>981.66666666666663</v>
      </c>
      <c r="E69" s="28">
        <v>-0.47313281514025363</v>
      </c>
      <c r="F69" s="28"/>
      <c r="G69" s="121">
        <v>718</v>
      </c>
      <c r="H69" s="121">
        <v>718</v>
      </c>
      <c r="I69" s="28">
        <v>0</v>
      </c>
      <c r="J69" s="28"/>
      <c r="K69" s="121">
        <v>7417.1840000000002</v>
      </c>
      <c r="L69" s="121">
        <v>7804.1930000000002</v>
      </c>
      <c r="M69" s="28">
        <v>5.2177349247369387</v>
      </c>
      <c r="N69" s="25"/>
    </row>
    <row r="70" spans="1:14" s="2" customFormat="1" x14ac:dyDescent="0.25">
      <c r="A70" s="34" t="s">
        <v>42</v>
      </c>
      <c r="B70" s="43"/>
      <c r="C70" s="31">
        <v>544</v>
      </c>
      <c r="D70" s="31">
        <v>543.33333333333337</v>
      </c>
      <c r="E70" s="32">
        <v>-0.1225490196078316</v>
      </c>
      <c r="F70" s="90"/>
      <c r="G70" s="120">
        <v>396.66666666666669</v>
      </c>
      <c r="H70" s="120">
        <v>402</v>
      </c>
      <c r="I70" s="32">
        <v>1.3445378151260456</v>
      </c>
      <c r="J70" s="90"/>
      <c r="K70" s="120">
        <v>4098.5209999999997</v>
      </c>
      <c r="L70" s="120">
        <v>4504.7669999999998</v>
      </c>
      <c r="M70" s="32">
        <v>9.912014602340701</v>
      </c>
      <c r="N70" s="219"/>
    </row>
    <row r="71" spans="1:14" x14ac:dyDescent="0.25">
      <c r="A71" s="16" t="s">
        <v>43</v>
      </c>
      <c r="B71" s="14"/>
      <c r="C71" s="116">
        <v>442.33333333333331</v>
      </c>
      <c r="D71" s="116">
        <v>438.33333333333331</v>
      </c>
      <c r="E71" s="117">
        <v>-0.9042954031650341</v>
      </c>
      <c r="F71" s="33"/>
      <c r="G71" s="210">
        <v>321.33333333333331</v>
      </c>
      <c r="H71" s="210">
        <v>316</v>
      </c>
      <c r="I71" s="117">
        <v>-1.6597510373443924</v>
      </c>
      <c r="J71" s="33"/>
      <c r="K71" s="210">
        <v>3318.663</v>
      </c>
      <c r="L71" s="210">
        <v>3299.4259999999999</v>
      </c>
      <c r="M71" s="117">
        <v>-0.57966114667262758</v>
      </c>
      <c r="N71" s="25"/>
    </row>
    <row r="72" spans="1:14" x14ac:dyDescent="0.25">
      <c r="A72" s="43"/>
      <c r="B72" s="14"/>
      <c r="C72" s="89"/>
      <c r="D72" s="89"/>
      <c r="E72" s="122"/>
      <c r="F72" s="33"/>
      <c r="G72" s="89"/>
      <c r="H72" s="89"/>
      <c r="I72" s="90"/>
      <c r="J72" s="33"/>
      <c r="K72" s="89"/>
      <c r="L72" s="89"/>
      <c r="M72" s="90"/>
    </row>
    <row r="73" spans="1:14" s="160" customFormat="1" ht="10.5" x14ac:dyDescent="0.15">
      <c r="A73" s="78" t="s">
        <v>50</v>
      </c>
      <c r="B73" s="79"/>
      <c r="C73" s="51"/>
      <c r="D73" s="51"/>
      <c r="E73" s="51"/>
      <c r="F73" s="51"/>
      <c r="G73" s="51"/>
      <c r="H73" s="51"/>
      <c r="I73" s="91"/>
      <c r="J73" s="91"/>
      <c r="K73" s="91"/>
      <c r="L73" s="91"/>
      <c r="M73" s="92"/>
      <c r="N73" s="162"/>
    </row>
    <row r="74" spans="1:14" s="160" customFormat="1" ht="10.5" x14ac:dyDescent="0.15">
      <c r="A74" s="156" t="s">
        <v>122</v>
      </c>
      <c r="B74" s="168"/>
      <c r="C74" s="54"/>
      <c r="D74" s="54"/>
      <c r="E74" s="54"/>
      <c r="F74" s="54"/>
      <c r="G74" s="54"/>
      <c r="H74" s="54"/>
      <c r="M74" s="93"/>
    </row>
    <row r="75" spans="1:14" s="160" customFormat="1" ht="12" x14ac:dyDescent="0.15">
      <c r="A75" s="53" t="s">
        <v>31</v>
      </c>
      <c r="B75" s="54"/>
      <c r="C75" s="54"/>
      <c r="D75" s="54"/>
      <c r="E75" s="54"/>
      <c r="F75" s="54"/>
      <c r="G75" s="54"/>
      <c r="H75" s="54"/>
      <c r="M75" s="93"/>
    </row>
    <row r="76" spans="1:14" s="160" customFormat="1" ht="14.25" customHeight="1" x14ac:dyDescent="0.15">
      <c r="A76" s="248" t="s">
        <v>32</v>
      </c>
      <c r="B76" s="249"/>
      <c r="C76" s="249"/>
      <c r="D76" s="249"/>
      <c r="E76" s="249"/>
      <c r="F76" s="249"/>
      <c r="G76" s="249"/>
      <c r="H76" s="249"/>
      <c r="I76" s="218"/>
      <c r="J76" s="220"/>
      <c r="K76" s="221"/>
      <c r="L76" s="221"/>
      <c r="M76" s="94"/>
    </row>
    <row r="77" spans="1:14" s="160" customFormat="1" ht="12" x14ac:dyDescent="0.15">
      <c r="A77" s="53" t="s">
        <v>33</v>
      </c>
      <c r="B77" s="54"/>
      <c r="C77" s="54"/>
      <c r="D77" s="54"/>
      <c r="E77" s="54"/>
      <c r="F77" s="54"/>
      <c r="G77" s="54"/>
      <c r="H77" s="54"/>
      <c r="M77" s="93"/>
    </row>
    <row r="78" spans="1:14" s="160" customFormat="1" ht="12" x14ac:dyDescent="0.15">
      <c r="A78" s="53" t="s">
        <v>34</v>
      </c>
      <c r="B78" s="54"/>
      <c r="C78" s="54"/>
      <c r="D78" s="54"/>
      <c r="E78" s="54"/>
      <c r="F78" s="54"/>
      <c r="G78" s="54"/>
      <c r="H78" s="54"/>
      <c r="M78" s="93"/>
    </row>
    <row r="79" spans="1:14" s="160" customFormat="1" ht="12" x14ac:dyDescent="0.15">
      <c r="A79" s="56" t="s">
        <v>39</v>
      </c>
      <c r="B79" s="54"/>
      <c r="C79" s="54"/>
      <c r="D79" s="54"/>
      <c r="E79" s="54"/>
      <c r="F79" s="54"/>
      <c r="G79" s="54"/>
      <c r="H79" s="54"/>
      <c r="M79" s="93"/>
    </row>
    <row r="80" spans="1:14" s="160" customFormat="1" ht="12" x14ac:dyDescent="0.15">
      <c r="A80" s="56" t="s">
        <v>105</v>
      </c>
      <c r="B80" s="54"/>
      <c r="C80" s="54"/>
      <c r="D80" s="54"/>
      <c r="E80" s="54"/>
      <c r="F80" s="54"/>
      <c r="G80" s="54"/>
      <c r="H80" s="54"/>
      <c r="M80" s="93"/>
    </row>
    <row r="81" spans="1:13" s="160" customFormat="1" ht="45.75" customHeight="1" x14ac:dyDescent="0.15">
      <c r="A81" s="251" t="s">
        <v>108</v>
      </c>
      <c r="B81" s="252"/>
      <c r="C81" s="252"/>
      <c r="D81" s="252"/>
      <c r="E81" s="252"/>
      <c r="F81" s="252"/>
      <c r="G81" s="252"/>
      <c r="H81" s="252"/>
      <c r="M81" s="93"/>
    </row>
    <row r="82" spans="1:13" s="160" customFormat="1" ht="10.5" x14ac:dyDescent="0.15">
      <c r="A82" s="123" t="s">
        <v>72</v>
      </c>
      <c r="B82" s="54"/>
      <c r="C82" s="54"/>
      <c r="D82" s="54"/>
      <c r="E82" s="54"/>
      <c r="F82" s="54"/>
      <c r="G82" s="54"/>
      <c r="H82" s="54"/>
      <c r="M82" s="93"/>
    </row>
    <row r="83" spans="1:13" s="160" customFormat="1" ht="32.25" customHeight="1" x14ac:dyDescent="0.15">
      <c r="A83" s="251" t="s">
        <v>107</v>
      </c>
      <c r="B83" s="252"/>
      <c r="C83" s="252"/>
      <c r="D83" s="252"/>
      <c r="E83" s="252"/>
      <c r="F83" s="252"/>
      <c r="G83" s="252"/>
      <c r="H83" s="252"/>
      <c r="M83" s="93"/>
    </row>
    <row r="84" spans="1:13" s="160" customFormat="1" ht="12" x14ac:dyDescent="0.15">
      <c r="A84" s="56" t="s">
        <v>109</v>
      </c>
      <c r="B84" s="198"/>
      <c r="C84" s="198"/>
      <c r="D84" s="198"/>
      <c r="E84" s="198"/>
      <c r="F84" s="198"/>
      <c r="G84" s="198"/>
      <c r="H84" s="198"/>
      <c r="M84" s="93"/>
    </row>
    <row r="85" spans="1:13" s="160" customFormat="1" ht="12" x14ac:dyDescent="0.15">
      <c r="A85" s="217" t="s">
        <v>110</v>
      </c>
      <c r="B85" s="198"/>
      <c r="C85" s="198"/>
      <c r="D85" s="198"/>
      <c r="E85" s="198"/>
      <c r="F85" s="198"/>
      <c r="G85" s="198"/>
      <c r="H85" s="198"/>
      <c r="M85" s="93"/>
    </row>
    <row r="86" spans="1:13" s="160" customFormat="1" ht="12" x14ac:dyDescent="0.15">
      <c r="A86" s="56" t="s">
        <v>111</v>
      </c>
      <c r="B86" s="198"/>
      <c r="C86" s="198"/>
      <c r="D86" s="198"/>
      <c r="E86" s="198"/>
      <c r="F86" s="198"/>
      <c r="G86" s="198"/>
      <c r="H86" s="198"/>
      <c r="M86" s="93"/>
    </row>
    <row r="87" spans="1:13" s="160" customFormat="1" ht="12" x14ac:dyDescent="0.15">
      <c r="A87" s="217" t="s">
        <v>112</v>
      </c>
      <c r="B87" s="198"/>
      <c r="C87" s="198"/>
      <c r="D87" s="198"/>
      <c r="E87" s="198"/>
      <c r="F87" s="198"/>
      <c r="G87" s="198"/>
      <c r="H87" s="198"/>
      <c r="M87" s="93"/>
    </row>
    <row r="88" spans="1:13" s="160" customFormat="1" ht="12" x14ac:dyDescent="0.15">
      <c r="A88" s="56" t="s">
        <v>113</v>
      </c>
      <c r="B88" s="80"/>
      <c r="C88" s="54"/>
      <c r="D88" s="54"/>
      <c r="E88" s="54"/>
      <c r="F88" s="54"/>
      <c r="G88" s="54"/>
      <c r="H88" s="54"/>
      <c r="M88" s="93"/>
    </row>
    <row r="89" spans="1:13" s="160" customFormat="1" ht="12" x14ac:dyDescent="0.15">
      <c r="A89" s="56" t="s">
        <v>114</v>
      </c>
      <c r="B89" s="80"/>
      <c r="C89" s="54"/>
      <c r="D89" s="54"/>
      <c r="E89" s="54"/>
      <c r="F89" s="54"/>
      <c r="G89" s="54"/>
      <c r="H89" s="54"/>
      <c r="M89" s="93"/>
    </row>
    <row r="90" spans="1:13" s="160" customFormat="1" ht="12" x14ac:dyDescent="0.15">
      <c r="A90" s="56" t="s">
        <v>115</v>
      </c>
      <c r="B90" s="80"/>
      <c r="C90" s="54"/>
      <c r="D90" s="54"/>
      <c r="E90" s="54"/>
      <c r="F90" s="54"/>
      <c r="G90" s="54"/>
      <c r="H90" s="54"/>
      <c r="M90" s="93"/>
    </row>
    <row r="91" spans="1:13" s="160" customFormat="1" ht="12" x14ac:dyDescent="0.15">
      <c r="A91" s="56" t="s">
        <v>116</v>
      </c>
      <c r="B91" s="80"/>
      <c r="C91" s="54"/>
      <c r="D91" s="54"/>
      <c r="E91" s="54"/>
      <c r="F91" s="54"/>
      <c r="G91" s="54"/>
      <c r="H91" s="54"/>
      <c r="M91" s="93"/>
    </row>
    <row r="92" spans="1:13" s="160" customFormat="1" ht="10.5" x14ac:dyDescent="0.15">
      <c r="A92" s="63" t="s">
        <v>28</v>
      </c>
      <c r="B92" s="80"/>
      <c r="C92" s="54"/>
      <c r="D92" s="54"/>
      <c r="E92" s="54"/>
      <c r="F92" s="54"/>
      <c r="G92" s="54"/>
      <c r="H92" s="54"/>
      <c r="M92" s="93"/>
    </row>
    <row r="93" spans="1:13" s="160" customFormat="1" ht="10.5" x14ac:dyDescent="0.15">
      <c r="A93" s="53" t="s">
        <v>29</v>
      </c>
      <c r="B93" s="54"/>
      <c r="C93" s="81"/>
      <c r="D93" s="81"/>
      <c r="E93" s="81"/>
      <c r="F93" s="81"/>
      <c r="G93" s="81"/>
      <c r="H93" s="81"/>
      <c r="M93" s="93"/>
    </row>
    <row r="94" spans="1:13" s="160" customFormat="1" ht="10.5" x14ac:dyDescent="0.15">
      <c r="A94" s="53" t="s">
        <v>168</v>
      </c>
      <c r="B94" s="83"/>
      <c r="C94" s="84"/>
      <c r="D94" s="84"/>
      <c r="E94" s="84"/>
      <c r="F94" s="84"/>
      <c r="G94" s="84"/>
      <c r="H94" s="84"/>
      <c r="M94" s="93"/>
    </row>
    <row r="95" spans="1:13" s="160" customFormat="1" ht="10.5" x14ac:dyDescent="0.15">
      <c r="A95" s="53" t="s">
        <v>76</v>
      </c>
      <c r="B95" s="83"/>
      <c r="C95" s="84"/>
      <c r="D95" s="84"/>
      <c r="E95" s="84"/>
      <c r="F95" s="84"/>
      <c r="G95" s="84"/>
      <c r="H95" s="84"/>
      <c r="M95" s="93"/>
    </row>
    <row r="96" spans="1:13" s="160" customFormat="1" ht="12" x14ac:dyDescent="0.15">
      <c r="A96" s="53" t="s">
        <v>37</v>
      </c>
      <c r="B96" s="83"/>
      <c r="C96" s="84"/>
      <c r="D96" s="84"/>
      <c r="E96" s="84"/>
      <c r="F96" s="84"/>
      <c r="G96" s="84"/>
      <c r="H96" s="84"/>
      <c r="M96" s="93"/>
    </row>
    <row r="97" spans="1:13" s="160" customFormat="1" ht="10.5" x14ac:dyDescent="0.15">
      <c r="C97" s="164"/>
      <c r="D97" s="166"/>
      <c r="E97" s="164"/>
      <c r="F97" s="164"/>
      <c r="H97" s="169"/>
      <c r="M97" s="93"/>
    </row>
    <row r="98" spans="1:13" s="160" customFormat="1" ht="11.25" x14ac:dyDescent="0.15">
      <c r="A98" s="64" t="str">
        <f>'1.1 V.A Mov.parque.auto'!A50</f>
        <v>Actualizado el 14 de agosto de 2025.</v>
      </c>
      <c r="B98" s="171"/>
      <c r="C98" s="171"/>
      <c r="D98" s="171"/>
      <c r="E98" s="171"/>
      <c r="F98" s="171"/>
      <c r="G98" s="171"/>
      <c r="H98" s="171"/>
      <c r="I98" s="171"/>
      <c r="J98" s="171"/>
      <c r="K98" s="171"/>
      <c r="L98" s="171"/>
      <c r="M98" s="172" t="s">
        <v>74</v>
      </c>
    </row>
    <row r="99" spans="1:13" s="160" customFormat="1" ht="10.5" x14ac:dyDescent="0.15">
      <c r="A99" s="83"/>
      <c r="B99" s="83"/>
      <c r="C99" s="164"/>
      <c r="D99" s="166"/>
      <c r="E99" s="164"/>
      <c r="F99" s="164"/>
      <c r="H99" s="169"/>
    </row>
  </sheetData>
  <mergeCells count="9">
    <mergeCell ref="A5:M5"/>
    <mergeCell ref="A3:M4"/>
    <mergeCell ref="A81:H81"/>
    <mergeCell ref="A83:H83"/>
    <mergeCell ref="A76:H76"/>
    <mergeCell ref="G7:I7"/>
    <mergeCell ref="K7:M7"/>
    <mergeCell ref="A7:A8"/>
    <mergeCell ref="C7:E7"/>
  </mergeCells>
  <hyperlinks>
    <hyperlink ref="M98" location="Índice!A1" display="inicio" xr:uid="{2D49FEB7-538D-44FF-8D38-67150645E908}"/>
  </hyperlinks>
  <printOptions horizontalCentered="1" verticalCentered="1"/>
  <pageMargins left="0.75000000000000011" right="0.75000000000000011" top="1" bottom="1" header="0.5" footer="0.5"/>
  <pageSetup scale="45" orientation="portrait"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BB06-9B7B-4459-93DC-03EE80DD2B72}">
  <sheetPr>
    <pageSetUpPr fitToPage="1"/>
  </sheetPr>
  <dimension ref="A1:P99"/>
  <sheetViews>
    <sheetView showGridLines="0" zoomScale="80" zoomScaleNormal="80" workbookViewId="0">
      <selection activeCell="A3" sqref="A3:M4"/>
    </sheetView>
  </sheetViews>
  <sheetFormatPr baseColWidth="10" defaultColWidth="11.42578125" defaultRowHeight="14.25" x14ac:dyDescent="0.25"/>
  <cols>
    <col min="1" max="1" width="52" style="17" customWidth="1"/>
    <col min="2" max="2" width="0.85546875" style="17" customWidth="1"/>
    <col min="3" max="3" width="16" style="17" customWidth="1"/>
    <col min="4" max="4" width="13.5703125" style="17" customWidth="1"/>
    <col min="5" max="5" width="13.85546875" style="17" customWidth="1"/>
    <col min="6" max="6" width="0.85546875" style="17" customWidth="1"/>
    <col min="7" max="9" width="15.7109375" style="17" customWidth="1"/>
    <col min="10" max="10" width="0.7109375" style="17" customWidth="1"/>
    <col min="11" max="11" width="14.7109375" style="17" customWidth="1"/>
    <col min="12" max="12" width="14.42578125" style="17" bestFit="1" customWidth="1"/>
    <col min="13" max="13" width="13.7109375" style="17" customWidth="1"/>
    <col min="14" max="16384" width="11.42578125" style="17"/>
  </cols>
  <sheetData>
    <row r="1" spans="1:16" s="14" customFormat="1" ht="60" customHeight="1" x14ac:dyDescent="0.2"/>
    <row r="2" spans="1:16" s="14" customFormat="1" ht="30.75" customHeight="1" x14ac:dyDescent="0.2"/>
    <row r="3" spans="1:16" s="111" customFormat="1" ht="11.1" customHeight="1" x14ac:dyDescent="0.2">
      <c r="A3" s="257" t="s">
        <v>0</v>
      </c>
      <c r="B3" s="257"/>
      <c r="C3" s="257"/>
      <c r="D3" s="257"/>
      <c r="E3" s="257"/>
      <c r="F3" s="257"/>
      <c r="G3" s="257"/>
      <c r="H3" s="257"/>
      <c r="I3" s="257"/>
      <c r="J3" s="257"/>
      <c r="K3" s="257"/>
      <c r="L3" s="257"/>
      <c r="M3" s="257"/>
    </row>
    <row r="4" spans="1:16" s="111" customFormat="1" ht="15.75" customHeight="1" x14ac:dyDescent="0.2">
      <c r="A4" s="257"/>
      <c r="B4" s="257"/>
      <c r="C4" s="257"/>
      <c r="D4" s="257"/>
      <c r="E4" s="257"/>
      <c r="F4" s="257"/>
      <c r="G4" s="257"/>
      <c r="H4" s="257"/>
      <c r="I4" s="257"/>
      <c r="J4" s="257"/>
      <c r="K4" s="257"/>
      <c r="L4" s="257"/>
      <c r="M4" s="257"/>
    </row>
    <row r="5" spans="1:16" s="14" customFormat="1" ht="36" customHeight="1" x14ac:dyDescent="0.2">
      <c r="A5" s="266" t="s">
        <v>173</v>
      </c>
      <c r="B5" s="266"/>
      <c r="C5" s="266"/>
      <c r="D5" s="266"/>
      <c r="E5" s="266"/>
      <c r="F5" s="266"/>
      <c r="G5" s="266"/>
      <c r="H5" s="266"/>
      <c r="I5" s="266"/>
      <c r="J5" s="266"/>
      <c r="K5" s="266"/>
      <c r="L5" s="266"/>
      <c r="M5" s="266"/>
    </row>
    <row r="6" spans="1:16" s="14" customFormat="1" ht="12.75" x14ac:dyDescent="0.2">
      <c r="A6"/>
      <c r="B6"/>
      <c r="C6"/>
      <c r="D6"/>
      <c r="E6"/>
      <c r="F6"/>
      <c r="G6"/>
      <c r="H6"/>
      <c r="I6"/>
      <c r="J6"/>
      <c r="K6"/>
      <c r="L6"/>
      <c r="M6"/>
      <c r="N6"/>
    </row>
    <row r="7" spans="1:16" s="14" customFormat="1" ht="12" x14ac:dyDescent="0.2">
      <c r="A7" s="262" t="s">
        <v>1</v>
      </c>
      <c r="B7" s="106"/>
      <c r="C7" s="255" t="s">
        <v>2</v>
      </c>
      <c r="D7" s="255"/>
      <c r="E7" s="255"/>
      <c r="F7" s="19"/>
      <c r="G7" s="255" t="s">
        <v>3</v>
      </c>
      <c r="H7" s="255"/>
      <c r="I7" s="255"/>
      <c r="J7" s="19"/>
      <c r="K7" s="255" t="s">
        <v>4</v>
      </c>
      <c r="L7" s="255"/>
      <c r="M7" s="255"/>
    </row>
    <row r="8" spans="1:16" s="14" customFormat="1" ht="24" x14ac:dyDescent="0.2">
      <c r="A8" s="267"/>
      <c r="B8" s="106"/>
      <c r="C8" s="20">
        <v>2024</v>
      </c>
      <c r="D8" s="20" t="s">
        <v>157</v>
      </c>
      <c r="E8" s="23" t="s">
        <v>68</v>
      </c>
      <c r="F8" s="107"/>
      <c r="G8" s="20">
        <v>2024</v>
      </c>
      <c r="H8" s="20" t="s">
        <v>157</v>
      </c>
      <c r="I8" s="23" t="s">
        <v>68</v>
      </c>
      <c r="J8" s="107"/>
      <c r="K8" s="20">
        <v>2024</v>
      </c>
      <c r="L8" s="20" t="s">
        <v>157</v>
      </c>
      <c r="M8" s="23" t="s">
        <v>68</v>
      </c>
    </row>
    <row r="9" spans="1:16" x14ac:dyDescent="0.25">
      <c r="A9" s="29" t="s">
        <v>40</v>
      </c>
      <c r="B9" s="88"/>
      <c r="C9" s="27">
        <v>19858</v>
      </c>
      <c r="D9" s="27">
        <v>19573.833333333332</v>
      </c>
      <c r="E9" s="28">
        <v>-1.4309933863766111</v>
      </c>
      <c r="F9" s="28"/>
      <c r="G9" s="27">
        <v>14729.833333333334</v>
      </c>
      <c r="H9" s="27">
        <v>14579</v>
      </c>
      <c r="I9" s="28">
        <v>-1.0239989137691086</v>
      </c>
      <c r="J9" s="28"/>
      <c r="K9" s="121">
        <v>477798.02600000001</v>
      </c>
      <c r="L9" s="121">
        <v>466280.984</v>
      </c>
      <c r="M9" s="28">
        <v>-2.4104415199069917</v>
      </c>
      <c r="N9" s="25"/>
      <c r="O9" s="212"/>
      <c r="P9" s="213"/>
    </row>
    <row r="10" spans="1:16" x14ac:dyDescent="0.25">
      <c r="A10" s="87" t="s">
        <v>67</v>
      </c>
      <c r="B10" s="88"/>
      <c r="C10" s="73">
        <v>4416.4999999999991</v>
      </c>
      <c r="D10" s="73">
        <v>4466.5000000000009</v>
      </c>
      <c r="E10" s="74">
        <v>1.1321181931394086</v>
      </c>
      <c r="F10" s="28"/>
      <c r="G10" s="73">
        <v>3663.666666666667</v>
      </c>
      <c r="H10" s="73">
        <v>3617.8333333333335</v>
      </c>
      <c r="I10" s="74">
        <v>-1.2510235647347878</v>
      </c>
      <c r="J10" s="28"/>
      <c r="K10" s="118">
        <v>127812.38299999999</v>
      </c>
      <c r="L10" s="118">
        <v>126799.785</v>
      </c>
      <c r="M10" s="74">
        <v>-0.79225343916792257</v>
      </c>
      <c r="N10" s="25"/>
      <c r="O10" s="212"/>
      <c r="P10" s="213"/>
    </row>
    <row r="11" spans="1:16" x14ac:dyDescent="0.25">
      <c r="A11" s="88" t="s">
        <v>42</v>
      </c>
      <c r="B11" s="88"/>
      <c r="C11" s="27">
        <v>7940.833333333333</v>
      </c>
      <c r="D11" s="27">
        <v>7938.3333333333339</v>
      </c>
      <c r="E11" s="28">
        <v>-3.1482841851182553E-2</v>
      </c>
      <c r="F11" s="28"/>
      <c r="G11" s="27">
        <v>5995.1666666666679</v>
      </c>
      <c r="H11" s="27">
        <v>5976.6666666666661</v>
      </c>
      <c r="I11" s="28">
        <v>-0.30858191320789485</v>
      </c>
      <c r="J11" s="28"/>
      <c r="K11" s="121">
        <v>201963.995</v>
      </c>
      <c r="L11" s="121">
        <v>195315.88599999997</v>
      </c>
      <c r="M11" s="28">
        <v>-3.291729795699494</v>
      </c>
      <c r="N11" s="25"/>
      <c r="O11" s="212"/>
      <c r="P11" s="213"/>
    </row>
    <row r="12" spans="1:16" x14ac:dyDescent="0.25">
      <c r="A12" s="87" t="s">
        <v>43</v>
      </c>
      <c r="B12" s="88"/>
      <c r="C12" s="73">
        <v>7500.6666666666652</v>
      </c>
      <c r="D12" s="73">
        <v>7169</v>
      </c>
      <c r="E12" s="74">
        <v>-4.4218291707403541</v>
      </c>
      <c r="F12" s="28"/>
      <c r="G12" s="73">
        <v>5071.0000000000009</v>
      </c>
      <c r="H12" s="73">
        <v>4984.5</v>
      </c>
      <c r="I12" s="74">
        <v>-1.7057779530664785</v>
      </c>
      <c r="J12" s="28"/>
      <c r="K12" s="118">
        <v>148021.64799999999</v>
      </c>
      <c r="L12" s="118">
        <v>144165.31299999999</v>
      </c>
      <c r="M12" s="74">
        <v>-2.6052506860347879</v>
      </c>
      <c r="N12" s="25"/>
      <c r="O12" s="212"/>
      <c r="P12" s="213"/>
    </row>
    <row r="13" spans="1:16" ht="15" x14ac:dyDescent="0.25">
      <c r="A13" s="88" t="s">
        <v>44</v>
      </c>
      <c r="B13" s="88"/>
      <c r="C13" s="27">
        <v>3005.3333333333335</v>
      </c>
      <c r="D13" s="27">
        <v>3000.3333333333335</v>
      </c>
      <c r="E13" s="28">
        <v>-0.16637089618456447</v>
      </c>
      <c r="F13" s="28"/>
      <c r="G13" s="27">
        <v>2414.3333333333335</v>
      </c>
      <c r="H13" s="27">
        <v>2382.5</v>
      </c>
      <c r="I13" s="28">
        <v>-1.3185144277233274</v>
      </c>
      <c r="J13" s="28"/>
      <c r="K13" s="121">
        <v>77928.331999999995</v>
      </c>
      <c r="L13" s="121">
        <v>75585.47</v>
      </c>
      <c r="M13" s="28">
        <v>-3.0064316017953452</v>
      </c>
      <c r="N13" s="25"/>
      <c r="O13" s="212"/>
      <c r="P13" s="213"/>
    </row>
    <row r="14" spans="1:16" x14ac:dyDescent="0.25">
      <c r="A14" s="34" t="s">
        <v>41</v>
      </c>
      <c r="B14" s="14"/>
      <c r="C14" s="31">
        <v>1634</v>
      </c>
      <c r="D14" s="31">
        <v>1653.6666666666667</v>
      </c>
      <c r="E14" s="32">
        <v>1.2035903712770413</v>
      </c>
      <c r="F14" s="33"/>
      <c r="G14" s="31">
        <v>1391</v>
      </c>
      <c r="H14" s="31">
        <v>1369.1666666666667</v>
      </c>
      <c r="I14" s="32">
        <v>-1.5696141864366076</v>
      </c>
      <c r="J14" s="33"/>
      <c r="K14" s="120">
        <v>47646.565999999999</v>
      </c>
      <c r="L14" s="120">
        <v>46663.487000000001</v>
      </c>
      <c r="M14" s="32">
        <v>-2.0632735630937149</v>
      </c>
      <c r="N14" s="25"/>
      <c r="O14" s="212"/>
      <c r="P14" s="213"/>
    </row>
    <row r="15" spans="1:16" x14ac:dyDescent="0.25">
      <c r="A15" s="14" t="s">
        <v>42</v>
      </c>
      <c r="B15" s="14"/>
      <c r="C15" s="36">
        <v>886.16666666666663</v>
      </c>
      <c r="D15" s="36">
        <v>867.66666666666663</v>
      </c>
      <c r="E15" s="33">
        <v>-2.0876434079368011</v>
      </c>
      <c r="F15" s="33"/>
      <c r="G15" s="36">
        <v>725.33333333333337</v>
      </c>
      <c r="H15" s="36">
        <v>721.5</v>
      </c>
      <c r="I15" s="33">
        <v>-0.52849264705883137</v>
      </c>
      <c r="J15" s="33"/>
      <c r="K15" s="119">
        <v>22354.885999999999</v>
      </c>
      <c r="L15" s="119">
        <v>21300.634999999998</v>
      </c>
      <c r="M15" s="33">
        <v>-4.7159757379214522</v>
      </c>
      <c r="N15" s="25"/>
      <c r="O15" s="212"/>
      <c r="P15" s="213"/>
    </row>
    <row r="16" spans="1:16" x14ac:dyDescent="0.25">
      <c r="A16" s="34" t="s">
        <v>43</v>
      </c>
      <c r="B16" s="14"/>
      <c r="C16" s="31">
        <v>485.16666666666669</v>
      </c>
      <c r="D16" s="31">
        <v>479</v>
      </c>
      <c r="E16" s="32">
        <v>-1.27104087942288</v>
      </c>
      <c r="F16" s="33"/>
      <c r="G16" s="31">
        <v>298</v>
      </c>
      <c r="H16" s="31">
        <v>291.83333333333331</v>
      </c>
      <c r="I16" s="32">
        <v>-2.069351230425065</v>
      </c>
      <c r="J16" s="33"/>
      <c r="K16" s="120">
        <v>7926.88</v>
      </c>
      <c r="L16" s="120">
        <v>7621.348</v>
      </c>
      <c r="M16" s="32">
        <v>-3.8543790242819398</v>
      </c>
      <c r="N16" s="25"/>
      <c r="O16" s="212"/>
      <c r="P16" s="213"/>
    </row>
    <row r="17" spans="1:16" ht="15" x14ac:dyDescent="0.25">
      <c r="A17" s="88" t="s">
        <v>45</v>
      </c>
      <c r="B17" s="88"/>
      <c r="C17" s="27">
        <v>2102.1666666666665</v>
      </c>
      <c r="D17" s="27">
        <v>2112</v>
      </c>
      <c r="E17" s="28">
        <v>0.46777134702291612</v>
      </c>
      <c r="F17" s="28"/>
      <c r="G17" s="27">
        <v>1603.3333333333333</v>
      </c>
      <c r="H17" s="27">
        <v>1595.8333333333333</v>
      </c>
      <c r="I17" s="28">
        <v>-0.46777546777546641</v>
      </c>
      <c r="J17" s="28"/>
      <c r="K17" s="121">
        <v>51281.946000000004</v>
      </c>
      <c r="L17" s="121">
        <v>50116.218999999997</v>
      </c>
      <c r="M17" s="28">
        <v>-2.2731723168227802</v>
      </c>
      <c r="N17" s="25"/>
      <c r="O17" s="212"/>
      <c r="P17" s="213"/>
    </row>
    <row r="18" spans="1:16" x14ac:dyDescent="0.25">
      <c r="A18" s="34" t="s">
        <v>41</v>
      </c>
      <c r="B18" s="14"/>
      <c r="C18" s="31">
        <v>142</v>
      </c>
      <c r="D18" s="31">
        <v>142</v>
      </c>
      <c r="E18" s="32">
        <v>0</v>
      </c>
      <c r="F18" s="33"/>
      <c r="G18" s="31">
        <v>97.333333333333329</v>
      </c>
      <c r="H18" s="31">
        <v>94.5</v>
      </c>
      <c r="I18" s="32">
        <v>-2.910958904109584</v>
      </c>
      <c r="J18" s="33"/>
      <c r="K18" s="120">
        <v>5739.0619999999999</v>
      </c>
      <c r="L18" s="120">
        <v>5019.6980000000003</v>
      </c>
      <c r="M18" s="32">
        <v>-12.534522191954011</v>
      </c>
      <c r="N18" s="25"/>
      <c r="O18" s="212"/>
      <c r="P18" s="213"/>
    </row>
    <row r="19" spans="1:16" x14ac:dyDescent="0.25">
      <c r="A19" s="14" t="s">
        <v>42</v>
      </c>
      <c r="B19" s="14"/>
      <c r="C19" s="36">
        <v>341.33333333333331</v>
      </c>
      <c r="D19" s="36">
        <v>340.83333333333331</v>
      </c>
      <c r="E19" s="33">
        <v>-0.146484375</v>
      </c>
      <c r="F19" s="33"/>
      <c r="G19" s="36">
        <v>187.83333333333334</v>
      </c>
      <c r="H19" s="36">
        <v>189</v>
      </c>
      <c r="I19" s="33">
        <v>0.62111801242235032</v>
      </c>
      <c r="J19" s="33"/>
      <c r="K19" s="119">
        <v>7027.7780000000002</v>
      </c>
      <c r="L19" s="119">
        <v>7114.1279999999997</v>
      </c>
      <c r="M19" s="33">
        <v>1.2286956133218618</v>
      </c>
      <c r="N19" s="25"/>
      <c r="O19" s="212"/>
      <c r="P19" s="213"/>
    </row>
    <row r="20" spans="1:16" x14ac:dyDescent="0.25">
      <c r="A20" s="34" t="s">
        <v>43</v>
      </c>
      <c r="B20" s="14"/>
      <c r="C20" s="31">
        <v>1618.8333333333333</v>
      </c>
      <c r="D20" s="31">
        <v>1629.1666666666667</v>
      </c>
      <c r="E20" s="32">
        <v>0.63831977761763525</v>
      </c>
      <c r="F20" s="33"/>
      <c r="G20" s="31">
        <v>1318.1666666666667</v>
      </c>
      <c r="H20" s="31">
        <v>1312.3333333333333</v>
      </c>
      <c r="I20" s="32">
        <v>-0.44253382222785298</v>
      </c>
      <c r="J20" s="33"/>
      <c r="K20" s="120">
        <v>38515.106</v>
      </c>
      <c r="L20" s="120">
        <v>37982.392999999996</v>
      </c>
      <c r="M20" s="32">
        <v>-1.3831274409578542</v>
      </c>
      <c r="N20" s="25"/>
      <c r="O20" s="212"/>
      <c r="P20" s="213"/>
    </row>
    <row r="21" spans="1:16" ht="15" x14ac:dyDescent="0.25">
      <c r="A21" s="88" t="s">
        <v>46</v>
      </c>
      <c r="B21" s="88"/>
      <c r="C21" s="27">
        <v>978.16666666666663</v>
      </c>
      <c r="D21" s="27">
        <v>999</v>
      </c>
      <c r="E21" s="28">
        <v>2.1298347248253524</v>
      </c>
      <c r="F21" s="28"/>
      <c r="G21" s="27">
        <v>904.83333333333337</v>
      </c>
      <c r="H21" s="27">
        <v>919.83333333333337</v>
      </c>
      <c r="I21" s="28">
        <v>1.6577638607478296</v>
      </c>
      <c r="J21" s="28"/>
      <c r="K21" s="121">
        <v>25538.552</v>
      </c>
      <c r="L21" s="121">
        <v>23148.02</v>
      </c>
      <c r="M21" s="28">
        <v>-9.3604837110576984</v>
      </c>
      <c r="N21" s="25"/>
      <c r="O21" s="212"/>
      <c r="P21" s="213"/>
    </row>
    <row r="22" spans="1:16" x14ac:dyDescent="0.25">
      <c r="A22" s="34" t="s">
        <v>41</v>
      </c>
      <c r="B22" s="14"/>
      <c r="C22" s="31">
        <v>63</v>
      </c>
      <c r="D22" s="31">
        <v>64</v>
      </c>
      <c r="E22" s="32">
        <v>1.5873015873015817</v>
      </c>
      <c r="F22" s="33"/>
      <c r="G22" s="31">
        <v>60.833333333333336</v>
      </c>
      <c r="H22" s="31">
        <v>61.333333333333336</v>
      </c>
      <c r="I22" s="32">
        <v>0.82191780821918581</v>
      </c>
      <c r="J22" s="33"/>
      <c r="K22" s="120">
        <v>1792.914</v>
      </c>
      <c r="L22" s="120">
        <v>1735.7329999999999</v>
      </c>
      <c r="M22" s="32">
        <v>-3.1892773440332367</v>
      </c>
      <c r="N22" s="25"/>
      <c r="O22" s="212"/>
      <c r="P22" s="213"/>
    </row>
    <row r="23" spans="1:16" x14ac:dyDescent="0.25">
      <c r="A23" s="14" t="s">
        <v>42</v>
      </c>
      <c r="B23" s="14"/>
      <c r="C23" s="36">
        <v>648.16666666666663</v>
      </c>
      <c r="D23" s="36">
        <v>667</v>
      </c>
      <c r="E23" s="33">
        <v>2.905631267678066</v>
      </c>
      <c r="F23" s="33"/>
      <c r="G23" s="36">
        <v>594.33333333333337</v>
      </c>
      <c r="H23" s="36">
        <v>611.5</v>
      </c>
      <c r="I23" s="33">
        <v>2.8883903533370558</v>
      </c>
      <c r="J23" s="33"/>
      <c r="K23" s="119">
        <v>18520.767</v>
      </c>
      <c r="L23" s="119">
        <v>16403.446</v>
      </c>
      <c r="M23" s="33">
        <v>-11.432145331778109</v>
      </c>
      <c r="N23" s="25"/>
      <c r="O23" s="212"/>
      <c r="P23" s="213"/>
    </row>
    <row r="24" spans="1:16" x14ac:dyDescent="0.25">
      <c r="A24" s="34" t="s">
        <v>43</v>
      </c>
      <c r="B24" s="14"/>
      <c r="C24" s="31">
        <v>267</v>
      </c>
      <c r="D24" s="31">
        <v>268</v>
      </c>
      <c r="E24" s="32">
        <v>0.37453183520599342</v>
      </c>
      <c r="F24" s="33"/>
      <c r="G24" s="31">
        <v>249.66666666666666</v>
      </c>
      <c r="H24" s="31">
        <v>247</v>
      </c>
      <c r="I24" s="32">
        <v>-1.0680907877169576</v>
      </c>
      <c r="J24" s="33"/>
      <c r="K24" s="120">
        <v>5224.8710000000001</v>
      </c>
      <c r="L24" s="120">
        <v>5008.8410000000003</v>
      </c>
      <c r="M24" s="32">
        <v>-4.1346475348386535</v>
      </c>
      <c r="N24" s="25"/>
      <c r="O24" s="212"/>
      <c r="P24" s="213"/>
    </row>
    <row r="25" spans="1:16" ht="15" x14ac:dyDescent="0.25">
      <c r="A25" s="88" t="s">
        <v>47</v>
      </c>
      <c r="B25" s="88"/>
      <c r="C25" s="27">
        <v>950</v>
      </c>
      <c r="D25" s="27">
        <v>947.83333333333337</v>
      </c>
      <c r="E25" s="28">
        <v>-0.22807017543858832</v>
      </c>
      <c r="F25" s="28"/>
      <c r="G25" s="27">
        <v>485.33333333333331</v>
      </c>
      <c r="H25" s="27">
        <v>495</v>
      </c>
      <c r="I25" s="28">
        <v>1.9917582417582347</v>
      </c>
      <c r="J25" s="28"/>
      <c r="K25" s="121">
        <v>14200.235000000001</v>
      </c>
      <c r="L25" s="121">
        <v>13666.734</v>
      </c>
      <c r="M25" s="28">
        <v>-3.7569871202835725</v>
      </c>
      <c r="N25" s="25"/>
      <c r="O25" s="212"/>
      <c r="P25" s="213"/>
    </row>
    <row r="26" spans="1:16" x14ac:dyDescent="0.25">
      <c r="A26" s="34" t="s">
        <v>42</v>
      </c>
      <c r="B26" s="14"/>
      <c r="C26" s="31">
        <v>300.83333333333331</v>
      </c>
      <c r="D26" s="31">
        <v>321.16666666666669</v>
      </c>
      <c r="E26" s="32">
        <v>6.7590027700831223</v>
      </c>
      <c r="F26" s="33"/>
      <c r="G26" s="31">
        <v>164.5</v>
      </c>
      <c r="H26" s="31">
        <v>194.5</v>
      </c>
      <c r="I26" s="32">
        <v>18.237082066869291</v>
      </c>
      <c r="J26" s="33"/>
      <c r="K26" s="120">
        <v>5530.1940000000004</v>
      </c>
      <c r="L26" s="120">
        <v>5916.8019999999997</v>
      </c>
      <c r="M26" s="32">
        <v>6.990857825240826</v>
      </c>
      <c r="N26" s="25"/>
      <c r="O26" s="212"/>
      <c r="P26" s="213"/>
    </row>
    <row r="27" spans="1:16" x14ac:dyDescent="0.25">
      <c r="A27" s="14" t="s">
        <v>43</v>
      </c>
      <c r="B27" s="14"/>
      <c r="C27" s="36">
        <v>649.16666666666663</v>
      </c>
      <c r="D27" s="36">
        <v>626.66666666666663</v>
      </c>
      <c r="E27" s="33">
        <v>-3.4659820282413323</v>
      </c>
      <c r="F27" s="33"/>
      <c r="G27" s="36">
        <v>320.83333333333331</v>
      </c>
      <c r="H27" s="36">
        <v>300.5</v>
      </c>
      <c r="I27" s="33">
        <v>-6.3376623376623309</v>
      </c>
      <c r="J27" s="33"/>
      <c r="K27" s="119">
        <v>8670.0409999999993</v>
      </c>
      <c r="L27" s="119">
        <v>7749.9319999999998</v>
      </c>
      <c r="M27" s="33">
        <v>-10.612510367598027</v>
      </c>
      <c r="N27" s="25"/>
      <c r="O27" s="212"/>
      <c r="P27" s="213"/>
    </row>
    <row r="28" spans="1:16" x14ac:dyDescent="0.25">
      <c r="A28" s="112" t="s">
        <v>48</v>
      </c>
      <c r="B28" s="211"/>
      <c r="C28" s="73">
        <v>1649.3333333333333</v>
      </c>
      <c r="D28" s="73">
        <v>1630.8333333333333</v>
      </c>
      <c r="E28" s="74">
        <v>-1.1216653193209414</v>
      </c>
      <c r="F28" s="28"/>
      <c r="G28" s="73">
        <v>1100</v>
      </c>
      <c r="H28" s="73">
        <v>1091</v>
      </c>
      <c r="I28" s="74">
        <v>-0.8181818181818179</v>
      </c>
      <c r="J28" s="28"/>
      <c r="K28" s="118">
        <v>32467.544000000002</v>
      </c>
      <c r="L28" s="118">
        <v>31683.221000000001</v>
      </c>
      <c r="M28" s="74">
        <v>-2.4157139819383944</v>
      </c>
      <c r="N28" s="25"/>
      <c r="O28" s="212"/>
      <c r="P28" s="213"/>
    </row>
    <row r="29" spans="1:16" x14ac:dyDescent="0.25">
      <c r="A29" s="14" t="s">
        <v>70</v>
      </c>
      <c r="B29" s="14"/>
      <c r="C29" s="36">
        <v>124.5</v>
      </c>
      <c r="D29" s="36">
        <v>124.16666666666667</v>
      </c>
      <c r="E29" s="33">
        <v>-0.26773761713519972</v>
      </c>
      <c r="F29" s="33"/>
      <c r="G29" s="36">
        <v>95.666666666666671</v>
      </c>
      <c r="H29" s="36">
        <v>99</v>
      </c>
      <c r="I29" s="33">
        <v>3.4843205574912828</v>
      </c>
      <c r="J29" s="33"/>
      <c r="K29" s="119">
        <v>2140.8739999999998</v>
      </c>
      <c r="L29" s="119">
        <v>2046.326</v>
      </c>
      <c r="M29" s="33">
        <v>-4.4163271635789814</v>
      </c>
      <c r="N29" s="25"/>
      <c r="O29" s="212"/>
      <c r="P29" s="213"/>
    </row>
    <row r="30" spans="1:16" x14ac:dyDescent="0.25">
      <c r="A30" s="34" t="s">
        <v>42</v>
      </c>
      <c r="B30" s="14"/>
      <c r="C30" s="31">
        <v>122.83333333333333</v>
      </c>
      <c r="D30" s="31">
        <v>122</v>
      </c>
      <c r="E30" s="32">
        <v>-0.67842605156037683</v>
      </c>
      <c r="F30" s="33"/>
      <c r="G30" s="31">
        <v>107</v>
      </c>
      <c r="H30" s="31">
        <v>106.5</v>
      </c>
      <c r="I30" s="32">
        <v>-0.46728971962616273</v>
      </c>
      <c r="J30" s="33"/>
      <c r="K30" s="120">
        <v>1745.079</v>
      </c>
      <c r="L30" s="120">
        <v>1690.442</v>
      </c>
      <c r="M30" s="32">
        <v>-3.1309184283347613</v>
      </c>
      <c r="N30" s="25"/>
      <c r="O30" s="212"/>
      <c r="P30" s="213"/>
    </row>
    <row r="31" spans="1:16" x14ac:dyDescent="0.25">
      <c r="A31" s="14" t="s">
        <v>43</v>
      </c>
      <c r="B31" s="14"/>
      <c r="C31" s="36">
        <v>1402</v>
      </c>
      <c r="D31" s="36">
        <v>1384.6666666666667</v>
      </c>
      <c r="E31" s="33">
        <v>-1.2363290537327543</v>
      </c>
      <c r="F31" s="33"/>
      <c r="G31" s="36">
        <v>897.33333333333337</v>
      </c>
      <c r="H31" s="36">
        <v>885.5</v>
      </c>
      <c r="I31" s="33">
        <v>-1.3187221396731119</v>
      </c>
      <c r="J31" s="33"/>
      <c r="K31" s="119">
        <v>28581.591</v>
      </c>
      <c r="L31" s="119">
        <v>27946.453000000001</v>
      </c>
      <c r="M31" s="33">
        <v>-2.2221925994252656</v>
      </c>
      <c r="N31" s="25"/>
      <c r="O31" s="212"/>
      <c r="P31" s="213"/>
    </row>
    <row r="32" spans="1:16" x14ac:dyDescent="0.25">
      <c r="A32" s="112" t="s">
        <v>49</v>
      </c>
      <c r="B32" s="211"/>
      <c r="C32" s="73">
        <v>959.5</v>
      </c>
      <c r="D32" s="73">
        <v>959</v>
      </c>
      <c r="E32" s="74">
        <v>-5.2110474205313562E-2</v>
      </c>
      <c r="F32" s="28"/>
      <c r="G32" s="73">
        <v>797</v>
      </c>
      <c r="H32" s="73">
        <v>815.33333333333337</v>
      </c>
      <c r="I32" s="74">
        <v>2.3002927645336735</v>
      </c>
      <c r="J32" s="28"/>
      <c r="K32" s="118">
        <v>23402.379000000001</v>
      </c>
      <c r="L32" s="118">
        <v>23921.128000000001</v>
      </c>
      <c r="M32" s="74">
        <v>2.2166507088873244</v>
      </c>
      <c r="N32" s="25"/>
      <c r="O32" s="212"/>
      <c r="P32" s="213"/>
    </row>
    <row r="33" spans="1:16" x14ac:dyDescent="0.25">
      <c r="A33" s="14" t="s">
        <v>70</v>
      </c>
      <c r="B33" s="14"/>
      <c r="C33" s="36">
        <v>160</v>
      </c>
      <c r="D33" s="36">
        <v>157</v>
      </c>
      <c r="E33" s="33">
        <v>-1.8750000000000044</v>
      </c>
      <c r="F33" s="33"/>
      <c r="G33" s="36">
        <v>128.83333333333334</v>
      </c>
      <c r="H33" s="36">
        <v>130.83333333333334</v>
      </c>
      <c r="I33" s="33">
        <v>1.5523932729624823</v>
      </c>
      <c r="J33" s="33"/>
      <c r="K33" s="119">
        <v>4129.9080000000004</v>
      </c>
      <c r="L33" s="119">
        <v>4191.0339999999997</v>
      </c>
      <c r="M33" s="33">
        <v>1.4800813964862991</v>
      </c>
      <c r="N33" s="25"/>
      <c r="O33" s="212"/>
      <c r="P33" s="213"/>
    </row>
    <row r="34" spans="1:16" x14ac:dyDescent="0.25">
      <c r="A34" s="34" t="s">
        <v>42</v>
      </c>
      <c r="B34" s="14"/>
      <c r="C34" s="31">
        <v>614.5</v>
      </c>
      <c r="D34" s="31">
        <v>613</v>
      </c>
      <c r="E34" s="32">
        <v>-0.24410089503661414</v>
      </c>
      <c r="F34" s="33"/>
      <c r="G34" s="31">
        <v>511.66666666666669</v>
      </c>
      <c r="H34" s="31">
        <v>517</v>
      </c>
      <c r="I34" s="32">
        <v>1.0423452768729691</v>
      </c>
      <c r="J34" s="33"/>
      <c r="K34" s="120">
        <v>15019.427</v>
      </c>
      <c r="L34" s="120">
        <v>14781.861000000001</v>
      </c>
      <c r="M34" s="32">
        <v>-1.5817247888351482</v>
      </c>
      <c r="N34" s="25"/>
      <c r="O34" s="212"/>
      <c r="P34" s="213"/>
    </row>
    <row r="35" spans="1:16" x14ac:dyDescent="0.25">
      <c r="A35" s="14" t="s">
        <v>43</v>
      </c>
      <c r="B35" s="14"/>
      <c r="C35" s="36">
        <v>185</v>
      </c>
      <c r="D35" s="36">
        <v>189</v>
      </c>
      <c r="E35" s="33">
        <v>2.1621621621621623</v>
      </c>
      <c r="F35" s="33"/>
      <c r="G35" s="36">
        <v>156.5</v>
      </c>
      <c r="H35" s="36">
        <v>167.5</v>
      </c>
      <c r="I35" s="33">
        <v>7.0287539936102261</v>
      </c>
      <c r="J35" s="33"/>
      <c r="K35" s="119">
        <v>4253.0439999999999</v>
      </c>
      <c r="L35" s="119">
        <v>4948.2330000000002</v>
      </c>
      <c r="M35" s="33">
        <v>16.345680881740243</v>
      </c>
      <c r="N35" s="25"/>
      <c r="O35" s="212"/>
      <c r="P35" s="213"/>
    </row>
    <row r="36" spans="1:16" ht="15" x14ac:dyDescent="0.25">
      <c r="A36" s="87" t="s">
        <v>82</v>
      </c>
      <c r="B36" s="211"/>
      <c r="C36" s="73">
        <v>3320.1666666666665</v>
      </c>
      <c r="D36" s="73">
        <v>3302.3333333333335</v>
      </c>
      <c r="E36" s="74">
        <v>-0.53712163044022931</v>
      </c>
      <c r="F36" s="28"/>
      <c r="G36" s="73">
        <v>2867.6666666666665</v>
      </c>
      <c r="H36" s="73">
        <v>2756</v>
      </c>
      <c r="I36" s="74">
        <v>-3.893990468441233</v>
      </c>
      <c r="J36" s="28"/>
      <c r="K36" s="118">
        <v>97011.125</v>
      </c>
      <c r="L36" s="118">
        <v>94685.728000000003</v>
      </c>
      <c r="M36" s="74">
        <v>-2.397041576417136</v>
      </c>
      <c r="N36" s="25"/>
      <c r="O36" s="212"/>
      <c r="P36" s="213"/>
    </row>
    <row r="37" spans="1:16" x14ac:dyDescent="0.25">
      <c r="A37" s="14" t="s">
        <v>70</v>
      </c>
      <c r="B37" s="14"/>
      <c r="C37" s="36">
        <v>1650.3333333333333</v>
      </c>
      <c r="D37" s="36">
        <v>1696.5</v>
      </c>
      <c r="E37" s="33">
        <v>2.7974146637043118</v>
      </c>
      <c r="F37" s="33"/>
      <c r="G37" s="36">
        <v>1370.1666666666665</v>
      </c>
      <c r="H37" s="36">
        <v>1349.1666666666665</v>
      </c>
      <c r="I37" s="33">
        <v>-1.5326602603089601</v>
      </c>
      <c r="J37" s="33"/>
      <c r="K37" s="119">
        <v>47926.334999999999</v>
      </c>
      <c r="L37" s="119">
        <v>49060.298000000003</v>
      </c>
      <c r="M37" s="33">
        <v>2.3660540702726385</v>
      </c>
      <c r="N37" s="25"/>
      <c r="O37" s="212"/>
      <c r="P37" s="213"/>
    </row>
    <row r="38" spans="1:16" x14ac:dyDescent="0.25">
      <c r="A38" s="34" t="s">
        <v>42</v>
      </c>
      <c r="B38" s="14"/>
      <c r="C38" s="31">
        <v>1089.5</v>
      </c>
      <c r="D38" s="31">
        <v>1031.3333333333333</v>
      </c>
      <c r="E38" s="32">
        <v>-5.3388404466880868</v>
      </c>
      <c r="F38" s="33"/>
      <c r="G38" s="31">
        <v>982.33333333333337</v>
      </c>
      <c r="H38" s="31">
        <v>901</v>
      </c>
      <c r="I38" s="32">
        <v>-8.2796063793688539</v>
      </c>
      <c r="J38" s="33"/>
      <c r="K38" s="120">
        <v>34048.85</v>
      </c>
      <c r="L38" s="120">
        <v>31011.995999999999</v>
      </c>
      <c r="M38" s="32">
        <v>-8.9191088685814606</v>
      </c>
      <c r="N38" s="25"/>
      <c r="O38" s="212"/>
      <c r="P38" s="213"/>
    </row>
    <row r="39" spans="1:16" x14ac:dyDescent="0.25">
      <c r="A39" s="14" t="s">
        <v>43</v>
      </c>
      <c r="B39" s="14"/>
      <c r="C39" s="36">
        <v>580.33333333333337</v>
      </c>
      <c r="D39" s="36">
        <v>574.5</v>
      </c>
      <c r="E39" s="33">
        <v>-1.0051694428489411</v>
      </c>
      <c r="F39" s="33"/>
      <c r="G39" s="36">
        <v>515.16666666666663</v>
      </c>
      <c r="H39" s="36">
        <v>505.83333333333331</v>
      </c>
      <c r="I39" s="33">
        <v>-1.8117114202523377</v>
      </c>
      <c r="J39" s="33"/>
      <c r="K39" s="119">
        <v>15035.94</v>
      </c>
      <c r="L39" s="119">
        <v>14613.433999999999</v>
      </c>
      <c r="M39" s="33">
        <v>-2.8099739690368608</v>
      </c>
      <c r="N39" s="25"/>
      <c r="O39" s="212"/>
      <c r="P39" s="213"/>
    </row>
    <row r="40" spans="1:16" ht="15" x14ac:dyDescent="0.25">
      <c r="A40" s="87" t="s">
        <v>83</v>
      </c>
      <c r="B40" s="88"/>
      <c r="C40" s="73">
        <v>634.33333333333337</v>
      </c>
      <c r="D40" s="73">
        <v>660.5</v>
      </c>
      <c r="E40" s="74">
        <v>4.1250656857593215</v>
      </c>
      <c r="F40" s="28"/>
      <c r="G40" s="73">
        <v>404.66666666666669</v>
      </c>
      <c r="H40" s="73">
        <v>425.16666666666669</v>
      </c>
      <c r="I40" s="74">
        <v>5.0658978583196124</v>
      </c>
      <c r="J40" s="28"/>
      <c r="K40" s="118">
        <v>13295.81</v>
      </c>
      <c r="L40" s="118">
        <v>12465.718000000001</v>
      </c>
      <c r="M40" s="74">
        <v>-6.2432600947215589</v>
      </c>
      <c r="N40" s="25"/>
      <c r="O40" s="212"/>
      <c r="P40" s="213"/>
    </row>
    <row r="41" spans="1:16" x14ac:dyDescent="0.25">
      <c r="A41" s="14" t="s">
        <v>42</v>
      </c>
      <c r="B41" s="14"/>
      <c r="C41" s="36">
        <v>634.33333333333337</v>
      </c>
      <c r="D41" s="36">
        <v>660.5</v>
      </c>
      <c r="E41" s="33">
        <v>4.1250656857593215</v>
      </c>
      <c r="F41" s="33"/>
      <c r="G41" s="36">
        <v>404.66666666666669</v>
      </c>
      <c r="H41" s="36">
        <v>425.16666666666669</v>
      </c>
      <c r="I41" s="33">
        <v>5.0658978583196124</v>
      </c>
      <c r="J41" s="33"/>
      <c r="K41" s="119">
        <v>13295.81</v>
      </c>
      <c r="L41" s="119">
        <v>12465.718000000001</v>
      </c>
      <c r="M41" s="33">
        <v>-6.2432600947215589</v>
      </c>
      <c r="N41" s="25"/>
      <c r="O41" s="212"/>
      <c r="P41" s="213"/>
    </row>
    <row r="42" spans="1:16" ht="15" x14ac:dyDescent="0.25">
      <c r="A42" s="87" t="s">
        <v>95</v>
      </c>
      <c r="B42" s="88"/>
      <c r="C42" s="73">
        <v>344.5</v>
      </c>
      <c r="D42" s="73">
        <v>343.16666666666669</v>
      </c>
      <c r="E42" s="74">
        <v>-0.38703434929849845</v>
      </c>
      <c r="F42" s="28"/>
      <c r="G42" s="73">
        <v>244.66666666666666</v>
      </c>
      <c r="H42" s="73">
        <v>243.5</v>
      </c>
      <c r="I42" s="74">
        <v>-0.47683923705721387</v>
      </c>
      <c r="J42" s="28"/>
      <c r="K42" s="118">
        <v>8053.7030000000004</v>
      </c>
      <c r="L42" s="118">
        <v>8118.933</v>
      </c>
      <c r="M42" s="74">
        <v>0.80993798753195012</v>
      </c>
      <c r="N42" s="25"/>
      <c r="O42" s="212"/>
      <c r="P42" s="213"/>
    </row>
    <row r="43" spans="1:16" x14ac:dyDescent="0.25">
      <c r="A43" s="88" t="s">
        <v>14</v>
      </c>
      <c r="B43" s="88"/>
      <c r="C43" s="27">
        <v>517.66666666666663</v>
      </c>
      <c r="D43" s="27">
        <v>530.16666666666663</v>
      </c>
      <c r="E43" s="28">
        <v>2.4146812620734037</v>
      </c>
      <c r="F43" s="28"/>
      <c r="G43" s="27">
        <v>336.5</v>
      </c>
      <c r="H43" s="27">
        <v>356.16666666666669</v>
      </c>
      <c r="I43" s="28">
        <v>5.8444774640911357</v>
      </c>
      <c r="J43" s="28"/>
      <c r="K43" s="121">
        <v>14492.147999999999</v>
      </c>
      <c r="L43" s="121">
        <v>15069.826999999999</v>
      </c>
      <c r="M43" s="28">
        <v>3.9861516733061153</v>
      </c>
      <c r="N43" s="25"/>
      <c r="O43" s="212"/>
      <c r="P43" s="213"/>
    </row>
    <row r="44" spans="1:16" x14ac:dyDescent="0.25">
      <c r="A44" s="34" t="s">
        <v>70</v>
      </c>
      <c r="B44" s="14"/>
      <c r="C44" s="31">
        <v>122.33333333333333</v>
      </c>
      <c r="D44" s="31">
        <v>118</v>
      </c>
      <c r="E44" s="32">
        <v>-3.5422343324250649</v>
      </c>
      <c r="F44" s="33"/>
      <c r="G44" s="31">
        <v>97.5</v>
      </c>
      <c r="H44" s="31">
        <v>88.666666666666671</v>
      </c>
      <c r="I44" s="32">
        <v>-9.059829059829049</v>
      </c>
      <c r="J44" s="33"/>
      <c r="K44" s="120">
        <v>4708.8860000000004</v>
      </c>
      <c r="L44" s="120">
        <v>4500.415</v>
      </c>
      <c r="M44" s="32">
        <v>-4.4271829897772115</v>
      </c>
      <c r="N44" s="25"/>
      <c r="O44" s="212"/>
      <c r="P44" s="213"/>
    </row>
    <row r="45" spans="1:16" ht="15" x14ac:dyDescent="0.25">
      <c r="A45" s="14" t="s">
        <v>96</v>
      </c>
      <c r="B45" s="14"/>
      <c r="C45" s="36">
        <v>395.33333333333331</v>
      </c>
      <c r="D45" s="36">
        <v>412.16666666666669</v>
      </c>
      <c r="E45" s="33">
        <v>4.2580101180438534</v>
      </c>
      <c r="F45" s="33"/>
      <c r="G45" s="36">
        <v>239</v>
      </c>
      <c r="H45" s="36">
        <v>267.5</v>
      </c>
      <c r="I45" s="33">
        <v>11.924686192468625</v>
      </c>
      <c r="J45" s="33"/>
      <c r="K45" s="119">
        <v>9783.2619999999988</v>
      </c>
      <c r="L45" s="119">
        <v>10569.412</v>
      </c>
      <c r="M45" s="33">
        <v>8.0356633605437757</v>
      </c>
      <c r="N45" s="25"/>
      <c r="O45" s="214"/>
      <c r="P45" s="213"/>
    </row>
    <row r="46" spans="1:16" ht="15" x14ac:dyDescent="0.25">
      <c r="A46" s="87" t="s">
        <v>97</v>
      </c>
      <c r="B46" s="88"/>
      <c r="C46" s="73">
        <v>79.5</v>
      </c>
      <c r="D46" s="73">
        <v>76.333333333333329</v>
      </c>
      <c r="E46" s="74">
        <v>-3.9832285115304011</v>
      </c>
      <c r="F46" s="28"/>
      <c r="G46" s="73">
        <v>36.5</v>
      </c>
      <c r="H46" s="73">
        <v>45.333333333333336</v>
      </c>
      <c r="I46" s="74">
        <v>24.200913242009147</v>
      </c>
      <c r="J46" s="28"/>
      <c r="K46" s="118">
        <v>950.274</v>
      </c>
      <c r="L46" s="118">
        <v>1127.837</v>
      </c>
      <c r="M46" s="74">
        <v>18.685452827289815</v>
      </c>
      <c r="N46" s="25"/>
      <c r="O46" s="212"/>
      <c r="P46" s="213"/>
    </row>
    <row r="47" spans="1:16" x14ac:dyDescent="0.25">
      <c r="A47" s="88" t="s">
        <v>16</v>
      </c>
      <c r="B47" s="88"/>
      <c r="C47" s="27">
        <v>905.66666666666663</v>
      </c>
      <c r="D47" s="27">
        <v>901.66666666666663</v>
      </c>
      <c r="E47" s="28">
        <v>-0.44166359955833956</v>
      </c>
      <c r="F47" s="28"/>
      <c r="G47" s="27">
        <v>619.5</v>
      </c>
      <c r="H47" s="27">
        <v>639.16666666666663</v>
      </c>
      <c r="I47" s="28">
        <v>3.1746031746031633</v>
      </c>
      <c r="J47" s="28"/>
      <c r="K47" s="121">
        <v>23009.245999999999</v>
      </c>
      <c r="L47" s="121">
        <v>22265.242999999999</v>
      </c>
      <c r="M47" s="28">
        <v>-3.2334957868675906</v>
      </c>
      <c r="N47" s="25"/>
      <c r="O47" s="212"/>
      <c r="P47" s="213"/>
    </row>
    <row r="48" spans="1:16" x14ac:dyDescent="0.25">
      <c r="A48" s="34" t="s">
        <v>70</v>
      </c>
      <c r="B48" s="14"/>
      <c r="C48" s="31">
        <v>183</v>
      </c>
      <c r="D48" s="31">
        <v>173</v>
      </c>
      <c r="E48" s="32">
        <v>-5.4644808743169353</v>
      </c>
      <c r="F48" s="33"/>
      <c r="G48" s="31">
        <v>135.33333333333334</v>
      </c>
      <c r="H48" s="31">
        <v>136</v>
      </c>
      <c r="I48" s="32">
        <v>0.49261083743841194</v>
      </c>
      <c r="J48" s="33"/>
      <c r="K48" s="120">
        <v>4857.4380000000001</v>
      </c>
      <c r="L48" s="120">
        <v>4788.5690000000004</v>
      </c>
      <c r="M48" s="32">
        <v>-1.4178050239653017</v>
      </c>
      <c r="N48" s="25"/>
      <c r="O48" s="212"/>
      <c r="P48" s="213"/>
    </row>
    <row r="49" spans="1:16" ht="15" x14ac:dyDescent="0.25">
      <c r="A49" s="14" t="s">
        <v>98</v>
      </c>
      <c r="B49" s="14"/>
      <c r="C49" s="36">
        <v>722.66666666666663</v>
      </c>
      <c r="D49" s="36">
        <v>728.66666666666663</v>
      </c>
      <c r="E49" s="33">
        <v>0.83025830258303124</v>
      </c>
      <c r="F49" s="33"/>
      <c r="G49" s="36">
        <v>484.16666666666669</v>
      </c>
      <c r="H49" s="36">
        <v>503.16666666666669</v>
      </c>
      <c r="I49" s="33">
        <v>3.9242685025817625</v>
      </c>
      <c r="J49" s="33"/>
      <c r="K49" s="119">
        <v>18151.808000000001</v>
      </c>
      <c r="L49" s="119">
        <v>17476.673999999999</v>
      </c>
      <c r="M49" s="33">
        <v>-3.7193760533386078</v>
      </c>
      <c r="N49" s="25"/>
      <c r="O49" s="212"/>
      <c r="P49" s="213"/>
    </row>
    <row r="50" spans="1:16" x14ac:dyDescent="0.25">
      <c r="A50" s="87" t="s">
        <v>17</v>
      </c>
      <c r="B50" s="88"/>
      <c r="C50" s="73">
        <v>241</v>
      </c>
      <c r="D50" s="73">
        <v>241</v>
      </c>
      <c r="E50" s="74">
        <v>0</v>
      </c>
      <c r="F50" s="28"/>
      <c r="G50" s="73">
        <v>122.5</v>
      </c>
      <c r="H50" s="73">
        <v>106.5</v>
      </c>
      <c r="I50" s="74">
        <v>-13.061224489795919</v>
      </c>
      <c r="J50" s="28"/>
      <c r="K50" s="118">
        <v>2316.7600000000002</v>
      </c>
      <c r="L50" s="118">
        <v>2436.5140000000001</v>
      </c>
      <c r="M50" s="74">
        <v>5.1690291614150841</v>
      </c>
      <c r="N50" s="25"/>
      <c r="O50" s="212"/>
      <c r="P50" s="213"/>
    </row>
    <row r="51" spans="1:16" x14ac:dyDescent="0.25">
      <c r="A51" s="14" t="s">
        <v>42</v>
      </c>
      <c r="B51" s="14"/>
      <c r="C51" s="36">
        <v>207</v>
      </c>
      <c r="D51" s="36">
        <v>207</v>
      </c>
      <c r="E51" s="33">
        <v>0</v>
      </c>
      <c r="F51" s="33"/>
      <c r="G51" s="36">
        <v>111.66666666666667</v>
      </c>
      <c r="H51" s="36">
        <v>96.666666666666671</v>
      </c>
      <c r="I51" s="33">
        <v>-13.432835820895516</v>
      </c>
      <c r="J51" s="33"/>
      <c r="K51" s="119">
        <v>2098.4160000000002</v>
      </c>
      <c r="L51" s="119">
        <v>2201.0369999999998</v>
      </c>
      <c r="M51" s="33">
        <v>4.8904030468696291</v>
      </c>
      <c r="N51" s="25"/>
      <c r="O51" s="212"/>
      <c r="P51" s="213"/>
    </row>
    <row r="52" spans="1:16" x14ac:dyDescent="0.25">
      <c r="A52" s="34" t="s">
        <v>43</v>
      </c>
      <c r="B52" s="14"/>
      <c r="C52" s="31">
        <v>34</v>
      </c>
      <c r="D52" s="31">
        <v>34</v>
      </c>
      <c r="E52" s="32">
        <v>0</v>
      </c>
      <c r="F52" s="33"/>
      <c r="G52" s="31">
        <v>10.833333333333334</v>
      </c>
      <c r="H52" s="31">
        <v>9.8333333333333339</v>
      </c>
      <c r="I52" s="32">
        <v>-9.2307692307692317</v>
      </c>
      <c r="J52" s="33"/>
      <c r="K52" s="120">
        <v>218.34399999999999</v>
      </c>
      <c r="L52" s="120">
        <v>235.477</v>
      </c>
      <c r="M52" s="32">
        <v>7.8467922177847926</v>
      </c>
      <c r="N52" s="25"/>
      <c r="O52" s="212"/>
      <c r="P52" s="213"/>
    </row>
    <row r="53" spans="1:16" x14ac:dyDescent="0.25">
      <c r="A53" s="76" t="s">
        <v>99</v>
      </c>
      <c r="B53" s="76"/>
      <c r="C53" s="27">
        <v>632</v>
      </c>
      <c r="D53" s="27">
        <v>475</v>
      </c>
      <c r="E53" s="28">
        <v>-24.841772151898734</v>
      </c>
      <c r="F53" s="28"/>
      <c r="G53" s="27">
        <v>268.5</v>
      </c>
      <c r="H53" s="27">
        <v>258.83333333333331</v>
      </c>
      <c r="I53" s="28">
        <v>-3.6002482929857305</v>
      </c>
      <c r="J53" s="28"/>
      <c r="K53" s="121">
        <v>6585.3019999999997</v>
      </c>
      <c r="L53" s="121">
        <v>6301.7740000000003</v>
      </c>
      <c r="M53" s="28">
        <v>-4.3054669322682422</v>
      </c>
      <c r="N53" s="25"/>
      <c r="O53" s="212"/>
      <c r="P53" s="213"/>
    </row>
    <row r="54" spans="1:16" x14ac:dyDescent="0.25">
      <c r="A54" s="87" t="s">
        <v>19</v>
      </c>
      <c r="B54" s="88"/>
      <c r="C54" s="73">
        <v>487.83333333333331</v>
      </c>
      <c r="D54" s="73">
        <v>490.16666666666669</v>
      </c>
      <c r="E54" s="74">
        <v>0.47830543218312371</v>
      </c>
      <c r="F54" s="28"/>
      <c r="G54" s="118">
        <v>388.83333333333331</v>
      </c>
      <c r="H54" s="118">
        <v>385.5</v>
      </c>
      <c r="I54" s="74">
        <v>-0.85726532361765084</v>
      </c>
      <c r="J54" s="28"/>
      <c r="K54" s="118">
        <v>11087.825000000001</v>
      </c>
      <c r="L54" s="118">
        <v>11232.49</v>
      </c>
      <c r="M54" s="74">
        <v>1.3047193656104739</v>
      </c>
      <c r="N54" s="25"/>
      <c r="O54" s="212"/>
      <c r="P54" s="213"/>
    </row>
    <row r="55" spans="1:16" x14ac:dyDescent="0.25">
      <c r="A55" s="14" t="s">
        <v>70</v>
      </c>
      <c r="B55" s="14"/>
      <c r="C55" s="36">
        <v>200</v>
      </c>
      <c r="D55" s="36">
        <v>201.16666666666666</v>
      </c>
      <c r="E55" s="33">
        <v>0.5833333333333357</v>
      </c>
      <c r="F55" s="33"/>
      <c r="G55" s="119">
        <v>174.33333333333334</v>
      </c>
      <c r="H55" s="119">
        <v>174.33333333333334</v>
      </c>
      <c r="I55" s="33">
        <v>0</v>
      </c>
      <c r="J55" s="33"/>
      <c r="K55" s="119">
        <v>5169.9930000000004</v>
      </c>
      <c r="L55" s="119">
        <v>5241.9650000000001</v>
      </c>
      <c r="M55" s="33">
        <v>1.3921102020834519</v>
      </c>
      <c r="N55" s="25"/>
      <c r="O55" s="212"/>
      <c r="P55" s="213"/>
    </row>
    <row r="56" spans="1:16" x14ac:dyDescent="0.25">
      <c r="A56" s="34" t="s">
        <v>42</v>
      </c>
      <c r="B56" s="14"/>
      <c r="C56" s="31">
        <v>287.83333333333331</v>
      </c>
      <c r="D56" s="31">
        <v>289</v>
      </c>
      <c r="E56" s="32">
        <v>0.40532715691952159</v>
      </c>
      <c r="F56" s="33"/>
      <c r="G56" s="120">
        <v>214.5</v>
      </c>
      <c r="H56" s="120">
        <v>211.16666666666666</v>
      </c>
      <c r="I56" s="32">
        <v>-1.5540015540015606</v>
      </c>
      <c r="J56" s="33"/>
      <c r="K56" s="120">
        <v>5917.8320000000003</v>
      </c>
      <c r="L56" s="120">
        <v>5990.5249999999996</v>
      </c>
      <c r="M56" s="32">
        <v>1.228372147097101</v>
      </c>
      <c r="N56" s="25"/>
      <c r="O56" s="212"/>
      <c r="P56" s="213"/>
    </row>
    <row r="57" spans="1:16" x14ac:dyDescent="0.25">
      <c r="A57" s="88" t="s">
        <v>20</v>
      </c>
      <c r="B57" s="88"/>
      <c r="C57" s="27">
        <v>466</v>
      </c>
      <c r="D57" s="27">
        <v>457</v>
      </c>
      <c r="E57" s="28">
        <v>-1.9313304721029989</v>
      </c>
      <c r="F57" s="28"/>
      <c r="G57" s="121">
        <v>305.16666666666669</v>
      </c>
      <c r="H57" s="121">
        <v>312.83333333333331</v>
      </c>
      <c r="I57" s="28">
        <v>2.5122883670125384</v>
      </c>
      <c r="J57" s="28"/>
      <c r="K57" s="121">
        <v>9044.7420000000002</v>
      </c>
      <c r="L57" s="121">
        <v>9749.1530000000002</v>
      </c>
      <c r="M57" s="28">
        <v>7.7880717880067785</v>
      </c>
      <c r="N57" s="25"/>
      <c r="O57" s="212"/>
      <c r="P57" s="213"/>
    </row>
    <row r="58" spans="1:16" x14ac:dyDescent="0.25">
      <c r="A58" s="34" t="s">
        <v>42</v>
      </c>
      <c r="B58" s="14"/>
      <c r="C58" s="31">
        <v>175</v>
      </c>
      <c r="D58" s="31">
        <v>172.83333333333334</v>
      </c>
      <c r="E58" s="32">
        <v>-1.2380952380952381</v>
      </c>
      <c r="F58" s="33"/>
      <c r="G58" s="120">
        <v>145.16666666666666</v>
      </c>
      <c r="H58" s="120">
        <v>149.5</v>
      </c>
      <c r="I58" s="32">
        <v>2.9850746268656803</v>
      </c>
      <c r="J58" s="33"/>
      <c r="K58" s="120">
        <v>3825.0839999999998</v>
      </c>
      <c r="L58" s="120">
        <v>4240.2719999999999</v>
      </c>
      <c r="M58" s="32">
        <v>10.854349865257863</v>
      </c>
      <c r="N58" s="25"/>
      <c r="O58" s="212"/>
      <c r="P58" s="213"/>
    </row>
    <row r="59" spans="1:16" x14ac:dyDescent="0.25">
      <c r="A59" s="14" t="s">
        <v>43</v>
      </c>
      <c r="B59" s="14"/>
      <c r="C59" s="36">
        <v>291</v>
      </c>
      <c r="D59" s="36">
        <v>284.16666666666669</v>
      </c>
      <c r="E59" s="33">
        <v>-2.3482245131729584</v>
      </c>
      <c r="F59" s="33"/>
      <c r="G59" s="119">
        <v>160</v>
      </c>
      <c r="H59" s="119">
        <v>163.33333333333334</v>
      </c>
      <c r="I59" s="33">
        <v>2.0833333333333481</v>
      </c>
      <c r="J59" s="33"/>
      <c r="K59" s="119">
        <v>5219.6580000000004</v>
      </c>
      <c r="L59" s="119">
        <v>5508.8810000000003</v>
      </c>
      <c r="M59" s="33">
        <v>5.5410335313156533</v>
      </c>
      <c r="N59" s="25"/>
      <c r="O59" s="212"/>
      <c r="P59" s="213"/>
    </row>
    <row r="60" spans="1:16" x14ac:dyDescent="0.25">
      <c r="A60" s="110" t="s">
        <v>100</v>
      </c>
      <c r="B60" s="88"/>
      <c r="C60" s="73">
        <v>165.66666666666666</v>
      </c>
      <c r="D60" s="73">
        <v>165.16666666666666</v>
      </c>
      <c r="E60" s="74">
        <v>-0.30181086519114331</v>
      </c>
      <c r="F60" s="28"/>
      <c r="G60" s="118">
        <v>88.666666666666671</v>
      </c>
      <c r="H60" s="118">
        <v>88.666666666666671</v>
      </c>
      <c r="I60" s="74">
        <v>0</v>
      </c>
      <c r="J60" s="28"/>
      <c r="K60" s="118">
        <v>2848.8159999999998</v>
      </c>
      <c r="L60" s="118">
        <v>2857.8229999999999</v>
      </c>
      <c r="M60" s="74">
        <v>0.3161664354595084</v>
      </c>
      <c r="N60" s="25"/>
      <c r="O60" s="212"/>
      <c r="P60" s="213"/>
    </row>
    <row r="61" spans="1:16" x14ac:dyDescent="0.25">
      <c r="A61" s="88" t="s">
        <v>22</v>
      </c>
      <c r="B61" s="88"/>
      <c r="C61" s="27">
        <v>611.33333333333337</v>
      </c>
      <c r="D61" s="27">
        <v>596.33333333333337</v>
      </c>
      <c r="E61" s="28">
        <v>-2.4536532170119973</v>
      </c>
      <c r="F61" s="28"/>
      <c r="G61" s="121">
        <v>573.66666666666663</v>
      </c>
      <c r="H61" s="121">
        <v>497.5</v>
      </c>
      <c r="I61" s="28">
        <v>-13.277164439279488</v>
      </c>
      <c r="J61" s="28"/>
      <c r="K61" s="121">
        <v>41028.084999999999</v>
      </c>
      <c r="L61" s="121">
        <v>39390.925999999999</v>
      </c>
      <c r="M61" s="28">
        <v>-3.9903373506221418</v>
      </c>
      <c r="N61" s="25"/>
      <c r="O61" s="212"/>
      <c r="P61" s="213"/>
    </row>
    <row r="62" spans="1:16" x14ac:dyDescent="0.25">
      <c r="A62" s="34" t="s">
        <v>42</v>
      </c>
      <c r="B62" s="14"/>
      <c r="C62" s="31">
        <v>392.83333333333331</v>
      </c>
      <c r="D62" s="31">
        <v>386</v>
      </c>
      <c r="E62" s="32">
        <v>-1.7394993635977851</v>
      </c>
      <c r="F62" s="33"/>
      <c r="G62" s="120">
        <v>375.5</v>
      </c>
      <c r="H62" s="120">
        <v>342</v>
      </c>
      <c r="I62" s="32">
        <v>-8.9214380825565875</v>
      </c>
      <c r="J62" s="33"/>
      <c r="K62" s="120">
        <v>27178.066999999999</v>
      </c>
      <c r="L62" s="120">
        <v>26944.484</v>
      </c>
      <c r="M62" s="32">
        <v>-0.85945405903958827</v>
      </c>
      <c r="N62" s="25"/>
      <c r="O62" s="212"/>
      <c r="P62" s="213"/>
    </row>
    <row r="63" spans="1:16" x14ac:dyDescent="0.25">
      <c r="A63" s="14" t="s">
        <v>43</v>
      </c>
      <c r="B63" s="14"/>
      <c r="C63" s="36">
        <v>218.5</v>
      </c>
      <c r="D63" s="36">
        <v>210.33333333333334</v>
      </c>
      <c r="E63" s="33">
        <v>-3.7376048817696406</v>
      </c>
      <c r="F63" s="33"/>
      <c r="G63" s="119">
        <v>198.16666666666666</v>
      </c>
      <c r="H63" s="119">
        <v>155.5</v>
      </c>
      <c r="I63" s="33">
        <v>-21.530698065601339</v>
      </c>
      <c r="J63" s="33"/>
      <c r="K63" s="119">
        <v>13850.018</v>
      </c>
      <c r="L63" s="119">
        <v>12446.441999999999</v>
      </c>
      <c r="M63" s="33">
        <v>-10.134109572998396</v>
      </c>
      <c r="N63" s="25"/>
      <c r="O63" s="212"/>
      <c r="P63" s="213"/>
    </row>
    <row r="64" spans="1:16" x14ac:dyDescent="0.25">
      <c r="A64" s="87" t="s">
        <v>24</v>
      </c>
      <c r="B64" s="88"/>
      <c r="C64" s="73" t="s">
        <v>165</v>
      </c>
      <c r="D64" s="73" t="s">
        <v>165</v>
      </c>
      <c r="E64" s="74" t="s">
        <v>166</v>
      </c>
      <c r="F64" s="28"/>
      <c r="G64" s="73" t="s">
        <v>165</v>
      </c>
      <c r="H64" s="73" t="s">
        <v>165</v>
      </c>
      <c r="I64" s="74" t="s">
        <v>166</v>
      </c>
      <c r="J64" s="28"/>
      <c r="K64" s="73" t="s">
        <v>165</v>
      </c>
      <c r="L64" s="73" t="s">
        <v>165</v>
      </c>
      <c r="M64" s="74" t="s">
        <v>166</v>
      </c>
      <c r="N64" s="25"/>
      <c r="O64" s="212"/>
      <c r="P64" s="213"/>
    </row>
    <row r="65" spans="1:16" x14ac:dyDescent="0.25">
      <c r="A65" s="14" t="s">
        <v>42</v>
      </c>
      <c r="B65" s="14"/>
      <c r="C65" s="36" t="s">
        <v>165</v>
      </c>
      <c r="D65" s="36" t="s">
        <v>165</v>
      </c>
      <c r="E65" s="33" t="s">
        <v>166</v>
      </c>
      <c r="F65" s="33"/>
      <c r="G65" s="36" t="s">
        <v>165</v>
      </c>
      <c r="H65" s="36" t="s">
        <v>165</v>
      </c>
      <c r="I65" s="33" t="s">
        <v>166</v>
      </c>
      <c r="J65" s="33"/>
      <c r="K65" s="36" t="s">
        <v>165</v>
      </c>
      <c r="L65" s="36" t="s">
        <v>165</v>
      </c>
      <c r="M65" s="33" t="s">
        <v>166</v>
      </c>
      <c r="N65" s="25"/>
      <c r="O65" s="212"/>
      <c r="P65" s="213"/>
    </row>
    <row r="66" spans="1:16" x14ac:dyDescent="0.25">
      <c r="A66" s="34" t="s">
        <v>43</v>
      </c>
      <c r="B66" s="14"/>
      <c r="C66" s="31" t="s">
        <v>165</v>
      </c>
      <c r="D66" s="31" t="s">
        <v>165</v>
      </c>
      <c r="E66" s="32" t="s">
        <v>166</v>
      </c>
      <c r="F66" s="33"/>
      <c r="G66" s="31" t="s">
        <v>165</v>
      </c>
      <c r="H66" s="31" t="s">
        <v>165</v>
      </c>
      <c r="I66" s="32" t="s">
        <v>166</v>
      </c>
      <c r="J66" s="33"/>
      <c r="K66" s="31" t="s">
        <v>165</v>
      </c>
      <c r="L66" s="31" t="s">
        <v>165</v>
      </c>
      <c r="M66" s="32" t="s">
        <v>166</v>
      </c>
      <c r="N66" s="25"/>
      <c r="O66" s="212"/>
      <c r="P66" s="213"/>
    </row>
    <row r="67" spans="1:16" x14ac:dyDescent="0.25">
      <c r="A67" s="76" t="s">
        <v>101</v>
      </c>
      <c r="B67" s="76"/>
      <c r="C67" s="27">
        <v>532</v>
      </c>
      <c r="D67" s="27">
        <v>531</v>
      </c>
      <c r="E67" s="28">
        <v>-0.1879699248120259</v>
      </c>
      <c r="F67" s="28"/>
      <c r="G67" s="121">
        <v>332.5</v>
      </c>
      <c r="H67" s="121">
        <v>369.33333333333331</v>
      </c>
      <c r="I67" s="28">
        <v>11.077694235588975</v>
      </c>
      <c r="J67" s="28"/>
      <c r="K67" s="121">
        <v>6126.8370000000004</v>
      </c>
      <c r="L67" s="121">
        <v>6285.3819999999996</v>
      </c>
      <c r="M67" s="28">
        <v>2.5877136930523736</v>
      </c>
      <c r="N67" s="25"/>
      <c r="O67" s="212"/>
      <c r="P67" s="213"/>
    </row>
    <row r="68" spans="1:16" ht="15" x14ac:dyDescent="0.25">
      <c r="A68" s="87" t="s">
        <v>102</v>
      </c>
      <c r="B68" s="88"/>
      <c r="C68" s="73">
        <v>284</v>
      </c>
      <c r="D68" s="73">
        <v>171</v>
      </c>
      <c r="E68" s="74">
        <v>-39.7887323943662</v>
      </c>
      <c r="F68" s="28"/>
      <c r="G68" s="73">
        <v>92.666666666666671</v>
      </c>
      <c r="H68" s="73">
        <v>77</v>
      </c>
      <c r="I68" s="74">
        <v>-16.906474820143892</v>
      </c>
      <c r="J68" s="28"/>
      <c r="K68" s="73">
        <v>1822.0630000000001</v>
      </c>
      <c r="L68" s="73">
        <v>951.46699999999998</v>
      </c>
      <c r="M68" s="74">
        <v>-47.780784747838034</v>
      </c>
      <c r="N68" s="25"/>
      <c r="O68" s="212"/>
      <c r="P68" s="213"/>
    </row>
    <row r="69" spans="1:16" x14ac:dyDescent="0.25">
      <c r="A69" s="88" t="s">
        <v>27</v>
      </c>
      <c r="B69" s="88"/>
      <c r="C69" s="27">
        <v>991.83333333333337</v>
      </c>
      <c r="D69" s="27">
        <v>984</v>
      </c>
      <c r="E69" s="28">
        <v>-0.78978322970929549</v>
      </c>
      <c r="F69" s="28"/>
      <c r="G69" s="27">
        <v>743</v>
      </c>
      <c r="H69" s="27">
        <v>718</v>
      </c>
      <c r="I69" s="28">
        <v>-3.3647375504710642</v>
      </c>
      <c r="J69" s="28"/>
      <c r="K69" s="27">
        <v>15306.302</v>
      </c>
      <c r="L69" s="27">
        <v>15221.377</v>
      </c>
      <c r="M69" s="28">
        <v>-0.5548368247274782</v>
      </c>
      <c r="N69" s="25"/>
      <c r="O69" s="212"/>
      <c r="P69" s="213"/>
    </row>
    <row r="70" spans="1:16" s="2" customFormat="1" x14ac:dyDescent="0.25">
      <c r="A70" s="34" t="s">
        <v>42</v>
      </c>
      <c r="B70" s="43"/>
      <c r="C70" s="31">
        <v>544</v>
      </c>
      <c r="D70" s="31">
        <v>543.66666666666663</v>
      </c>
      <c r="E70" s="32">
        <v>-6.1274509803932453E-2</v>
      </c>
      <c r="F70" s="90"/>
      <c r="G70" s="31">
        <v>408.83333333333331</v>
      </c>
      <c r="H70" s="31">
        <v>399.33333333333331</v>
      </c>
      <c r="I70" s="32">
        <v>-2.3236852833265376</v>
      </c>
      <c r="J70" s="90"/>
      <c r="K70" s="31">
        <v>8505.3279999999995</v>
      </c>
      <c r="L70" s="31">
        <v>8603.2880000000005</v>
      </c>
      <c r="M70" s="32">
        <v>1.1517486450846048</v>
      </c>
      <c r="N70" s="219"/>
      <c r="O70" s="215"/>
      <c r="P70" s="216"/>
    </row>
    <row r="71" spans="1:16" x14ac:dyDescent="0.25">
      <c r="A71" s="16" t="s">
        <v>43</v>
      </c>
      <c r="B71" s="14"/>
      <c r="C71" s="116">
        <v>447.83333333333331</v>
      </c>
      <c r="D71" s="116">
        <v>440.33333333333331</v>
      </c>
      <c r="E71" s="117">
        <v>-1.6747301823595073</v>
      </c>
      <c r="F71" s="33"/>
      <c r="G71" s="116">
        <v>334.16666666666669</v>
      </c>
      <c r="H71" s="116">
        <v>318.66666666666669</v>
      </c>
      <c r="I71" s="117">
        <v>-4.6384039900249423</v>
      </c>
      <c r="J71" s="33"/>
      <c r="K71" s="116">
        <v>6800.9740000000002</v>
      </c>
      <c r="L71" s="116">
        <v>6618.0889999999999</v>
      </c>
      <c r="M71" s="117">
        <v>-2.6891001200710418</v>
      </c>
      <c r="N71" s="25"/>
      <c r="O71" s="212"/>
      <c r="P71" s="213"/>
    </row>
    <row r="72" spans="1:16" x14ac:dyDescent="0.25">
      <c r="A72" s="43"/>
      <c r="B72" s="14"/>
      <c r="C72" s="89"/>
      <c r="D72" s="89"/>
      <c r="E72" s="90"/>
      <c r="F72" s="33"/>
      <c r="G72" s="89"/>
      <c r="H72" s="89"/>
      <c r="I72" s="90"/>
      <c r="J72" s="33"/>
      <c r="K72" s="89"/>
      <c r="L72" s="89"/>
      <c r="M72" s="90"/>
      <c r="N72" s="25"/>
      <c r="O72" s="25"/>
    </row>
    <row r="73" spans="1:16" s="160" customFormat="1" ht="10.5" x14ac:dyDescent="0.15">
      <c r="A73" s="78" t="s">
        <v>50</v>
      </c>
      <c r="B73" s="79"/>
      <c r="C73" s="51"/>
      <c r="D73" s="51"/>
      <c r="E73" s="51"/>
      <c r="F73" s="51"/>
      <c r="G73" s="51"/>
      <c r="H73" s="51"/>
      <c r="I73" s="91"/>
      <c r="J73" s="91"/>
      <c r="K73" s="91"/>
      <c r="L73" s="91"/>
      <c r="M73" s="92"/>
      <c r="N73" s="162"/>
    </row>
    <row r="74" spans="1:16" s="160" customFormat="1" ht="10.5" x14ac:dyDescent="0.15">
      <c r="A74" s="156" t="s">
        <v>122</v>
      </c>
      <c r="B74" s="168"/>
      <c r="C74" s="54"/>
      <c r="D74" s="54"/>
      <c r="E74" s="54"/>
      <c r="F74" s="54"/>
      <c r="G74" s="54"/>
      <c r="H74" s="54"/>
      <c r="M74" s="93"/>
      <c r="N74" s="162"/>
    </row>
    <row r="75" spans="1:16" s="160" customFormat="1" ht="12" x14ac:dyDescent="0.15">
      <c r="A75" s="53" t="s">
        <v>31</v>
      </c>
      <c r="B75" s="54"/>
      <c r="C75" s="54"/>
      <c r="D75" s="54"/>
      <c r="E75" s="54"/>
      <c r="F75" s="54"/>
      <c r="G75" s="54"/>
      <c r="H75" s="54"/>
      <c r="M75" s="93"/>
      <c r="N75" s="162"/>
    </row>
    <row r="76" spans="1:16" s="160" customFormat="1" ht="14.25" customHeight="1" x14ac:dyDescent="0.15">
      <c r="A76" s="248" t="s">
        <v>32</v>
      </c>
      <c r="B76" s="249"/>
      <c r="C76" s="249"/>
      <c r="D76" s="249"/>
      <c r="E76" s="249"/>
      <c r="F76" s="249"/>
      <c r="G76" s="249"/>
      <c r="H76" s="249"/>
      <c r="I76" s="218"/>
      <c r="J76" s="220"/>
      <c r="K76" s="221"/>
      <c r="L76" s="221"/>
      <c r="M76" s="94"/>
      <c r="N76" s="162"/>
    </row>
    <row r="77" spans="1:16" s="160" customFormat="1" ht="12" x14ac:dyDescent="0.15">
      <c r="A77" s="53" t="s">
        <v>33</v>
      </c>
      <c r="B77" s="54"/>
      <c r="C77" s="54"/>
      <c r="D77" s="54"/>
      <c r="E77" s="54"/>
      <c r="F77" s="54"/>
      <c r="G77" s="54"/>
      <c r="H77" s="54"/>
      <c r="M77" s="93"/>
      <c r="N77" s="162"/>
    </row>
    <row r="78" spans="1:16" s="160" customFormat="1" ht="12" x14ac:dyDescent="0.15">
      <c r="A78" s="53" t="s">
        <v>34</v>
      </c>
      <c r="B78" s="54"/>
      <c r="C78" s="54"/>
      <c r="D78" s="54"/>
      <c r="E78" s="54"/>
      <c r="F78" s="54"/>
      <c r="G78" s="54"/>
      <c r="H78" s="54"/>
      <c r="M78" s="93"/>
      <c r="N78" s="162"/>
    </row>
    <row r="79" spans="1:16" s="160" customFormat="1" ht="12" x14ac:dyDescent="0.15">
      <c r="A79" s="56" t="s">
        <v>39</v>
      </c>
      <c r="B79" s="54"/>
      <c r="C79" s="54"/>
      <c r="D79" s="54"/>
      <c r="E79" s="54"/>
      <c r="F79" s="54"/>
      <c r="G79" s="54"/>
      <c r="H79" s="54"/>
      <c r="M79" s="93"/>
      <c r="N79" s="162"/>
    </row>
    <row r="80" spans="1:16" s="160" customFormat="1" ht="12" x14ac:dyDescent="0.15">
      <c r="A80" s="56" t="s">
        <v>105</v>
      </c>
      <c r="B80" s="54"/>
      <c r="C80" s="54"/>
      <c r="D80" s="54"/>
      <c r="E80" s="54"/>
      <c r="F80" s="54"/>
      <c r="G80" s="54"/>
      <c r="H80" s="54"/>
      <c r="M80" s="93"/>
      <c r="N80" s="162"/>
    </row>
    <row r="81" spans="1:14" s="160" customFormat="1" ht="45.75" customHeight="1" x14ac:dyDescent="0.15">
      <c r="A81" s="251" t="s">
        <v>108</v>
      </c>
      <c r="B81" s="252"/>
      <c r="C81" s="252"/>
      <c r="D81" s="252"/>
      <c r="E81" s="252"/>
      <c r="F81" s="252"/>
      <c r="G81" s="252"/>
      <c r="H81" s="252"/>
      <c r="M81" s="93"/>
      <c r="N81" s="162"/>
    </row>
    <row r="82" spans="1:14" s="160" customFormat="1" ht="10.5" x14ac:dyDescent="0.15">
      <c r="A82" s="123" t="s">
        <v>72</v>
      </c>
      <c r="B82" s="54"/>
      <c r="C82" s="54"/>
      <c r="D82" s="54"/>
      <c r="E82" s="54"/>
      <c r="F82" s="54"/>
      <c r="G82" s="54"/>
      <c r="H82" s="54"/>
      <c r="M82" s="93"/>
      <c r="N82" s="162"/>
    </row>
    <row r="83" spans="1:14" s="160" customFormat="1" ht="32.25" customHeight="1" x14ac:dyDescent="0.15">
      <c r="A83" s="251" t="s">
        <v>107</v>
      </c>
      <c r="B83" s="252"/>
      <c r="C83" s="252"/>
      <c r="D83" s="252"/>
      <c r="E83" s="252"/>
      <c r="F83" s="252"/>
      <c r="G83" s="252"/>
      <c r="H83" s="252"/>
      <c r="M83" s="93"/>
      <c r="N83" s="162"/>
    </row>
    <row r="84" spans="1:14" s="160" customFormat="1" ht="12" x14ac:dyDescent="0.15">
      <c r="A84" s="56" t="s">
        <v>109</v>
      </c>
      <c r="B84" s="198"/>
      <c r="C84" s="198"/>
      <c r="D84" s="198"/>
      <c r="E84" s="198"/>
      <c r="F84" s="198"/>
      <c r="G84" s="198"/>
      <c r="H84" s="198"/>
      <c r="M84" s="93"/>
      <c r="N84" s="162"/>
    </row>
    <row r="85" spans="1:14" s="160" customFormat="1" ht="12" x14ac:dyDescent="0.15">
      <c r="A85" s="217" t="s">
        <v>110</v>
      </c>
      <c r="B85" s="198"/>
      <c r="C85" s="198"/>
      <c r="D85" s="198"/>
      <c r="E85" s="198"/>
      <c r="F85" s="198"/>
      <c r="G85" s="198"/>
      <c r="H85" s="198"/>
      <c r="M85" s="93"/>
      <c r="N85" s="162"/>
    </row>
    <row r="86" spans="1:14" s="160" customFormat="1" ht="12" x14ac:dyDescent="0.15">
      <c r="A86" s="56" t="s">
        <v>111</v>
      </c>
      <c r="B86" s="198"/>
      <c r="C86" s="198"/>
      <c r="D86" s="198"/>
      <c r="E86" s="198"/>
      <c r="F86" s="198"/>
      <c r="G86" s="198"/>
      <c r="H86" s="198"/>
      <c r="M86" s="93"/>
      <c r="N86" s="162"/>
    </row>
    <row r="87" spans="1:14" s="160" customFormat="1" ht="12" x14ac:dyDescent="0.15">
      <c r="A87" s="217" t="s">
        <v>112</v>
      </c>
      <c r="B87" s="198"/>
      <c r="C87" s="198"/>
      <c r="D87" s="198"/>
      <c r="E87" s="198"/>
      <c r="F87" s="198"/>
      <c r="G87" s="198"/>
      <c r="H87" s="198"/>
      <c r="M87" s="93"/>
      <c r="N87" s="162"/>
    </row>
    <row r="88" spans="1:14" s="160" customFormat="1" ht="12" x14ac:dyDescent="0.15">
      <c r="A88" s="56" t="s">
        <v>113</v>
      </c>
      <c r="B88" s="80"/>
      <c r="C88" s="54"/>
      <c r="D88" s="54"/>
      <c r="E88" s="54"/>
      <c r="F88" s="54"/>
      <c r="G88" s="54"/>
      <c r="H88" s="54"/>
      <c r="M88" s="93"/>
      <c r="N88" s="162"/>
    </row>
    <row r="89" spans="1:14" s="160" customFormat="1" ht="12" x14ac:dyDescent="0.15">
      <c r="A89" s="56" t="s">
        <v>114</v>
      </c>
      <c r="B89" s="80"/>
      <c r="C89" s="54"/>
      <c r="D89" s="54"/>
      <c r="E89" s="54"/>
      <c r="F89" s="54"/>
      <c r="G89" s="54"/>
      <c r="H89" s="54"/>
      <c r="M89" s="93"/>
      <c r="N89" s="162"/>
    </row>
    <row r="90" spans="1:14" s="160" customFormat="1" ht="12" x14ac:dyDescent="0.15">
      <c r="A90" s="56" t="s">
        <v>115</v>
      </c>
      <c r="B90" s="80"/>
      <c r="C90" s="54"/>
      <c r="D90" s="54"/>
      <c r="E90" s="54"/>
      <c r="F90" s="54"/>
      <c r="G90" s="54"/>
      <c r="H90" s="54"/>
      <c r="M90" s="93"/>
      <c r="N90" s="162"/>
    </row>
    <row r="91" spans="1:14" s="160" customFormat="1" ht="12" x14ac:dyDescent="0.15">
      <c r="A91" s="56" t="s">
        <v>116</v>
      </c>
      <c r="B91" s="80"/>
      <c r="C91" s="54"/>
      <c r="D91" s="54"/>
      <c r="E91" s="54"/>
      <c r="F91" s="54"/>
      <c r="G91" s="54"/>
      <c r="H91" s="54"/>
      <c r="M91" s="93"/>
      <c r="N91" s="162"/>
    </row>
    <row r="92" spans="1:14" s="160" customFormat="1" ht="10.5" x14ac:dyDescent="0.15">
      <c r="A92" s="63" t="s">
        <v>28</v>
      </c>
      <c r="B92" s="80"/>
      <c r="C92" s="54"/>
      <c r="D92" s="54"/>
      <c r="E92" s="54"/>
      <c r="F92" s="54"/>
      <c r="G92" s="54"/>
      <c r="H92" s="54"/>
      <c r="M92" s="93"/>
      <c r="N92" s="162"/>
    </row>
    <row r="93" spans="1:14" s="160" customFormat="1" ht="10.5" x14ac:dyDescent="0.15">
      <c r="A93" s="53" t="s">
        <v>29</v>
      </c>
      <c r="B93" s="54"/>
      <c r="C93" s="81"/>
      <c r="D93" s="81"/>
      <c r="E93" s="81"/>
      <c r="F93" s="81"/>
      <c r="G93" s="81"/>
      <c r="H93" s="81"/>
      <c r="M93" s="93"/>
      <c r="N93" s="162"/>
    </row>
    <row r="94" spans="1:14" s="160" customFormat="1" ht="10.5" x14ac:dyDescent="0.15">
      <c r="A94" s="53" t="s">
        <v>168</v>
      </c>
      <c r="B94" s="83"/>
      <c r="C94" s="84"/>
      <c r="D94" s="84"/>
      <c r="E94" s="84"/>
      <c r="F94" s="84"/>
      <c r="G94" s="84"/>
      <c r="H94" s="84"/>
      <c r="M94" s="93"/>
      <c r="N94" s="162"/>
    </row>
    <row r="95" spans="1:14" s="160" customFormat="1" ht="10.5" x14ac:dyDescent="0.15">
      <c r="A95" s="53" t="s">
        <v>77</v>
      </c>
      <c r="B95" s="83"/>
      <c r="C95" s="84"/>
      <c r="D95" s="84"/>
      <c r="E95" s="84"/>
      <c r="F95" s="84"/>
      <c r="G95" s="84"/>
      <c r="H95" s="84"/>
      <c r="M95" s="93"/>
      <c r="N95" s="162"/>
    </row>
    <row r="96" spans="1:14" s="160" customFormat="1" ht="12" x14ac:dyDescent="0.15">
      <c r="A96" s="53" t="s">
        <v>37</v>
      </c>
      <c r="B96" s="83"/>
      <c r="C96" s="84"/>
      <c r="D96" s="84"/>
      <c r="E96" s="84"/>
      <c r="F96" s="84"/>
      <c r="G96" s="84"/>
      <c r="H96" s="84"/>
      <c r="M96" s="93"/>
      <c r="N96" s="162"/>
    </row>
    <row r="97" spans="1:14" s="160" customFormat="1" ht="10.5" x14ac:dyDescent="0.15">
      <c r="C97" s="164"/>
      <c r="D97" s="166"/>
      <c r="E97" s="164"/>
      <c r="F97" s="164"/>
      <c r="H97" s="169"/>
      <c r="M97" s="93"/>
      <c r="N97" s="162"/>
    </row>
    <row r="98" spans="1:14" s="160" customFormat="1" ht="11.25" x14ac:dyDescent="0.15">
      <c r="A98" s="170" t="str">
        <f>'1.1 V.A Mov.parque.auto'!A50</f>
        <v>Actualizado el 14 de agosto de 2025.</v>
      </c>
      <c r="B98" s="171"/>
      <c r="C98" s="171"/>
      <c r="D98" s="171"/>
      <c r="E98" s="171"/>
      <c r="F98" s="171"/>
      <c r="G98" s="171"/>
      <c r="H98" s="171"/>
      <c r="I98" s="171"/>
      <c r="J98" s="171"/>
      <c r="K98" s="171"/>
      <c r="L98" s="171"/>
      <c r="M98" s="172" t="s">
        <v>74</v>
      </c>
      <c r="N98" s="162"/>
    </row>
    <row r="99" spans="1:14" s="160" customFormat="1" ht="10.5" x14ac:dyDescent="0.15">
      <c r="A99" s="83"/>
      <c r="B99" s="83"/>
      <c r="C99" s="164"/>
      <c r="D99" s="166"/>
      <c r="E99" s="164"/>
      <c r="F99" s="164"/>
      <c r="H99" s="169"/>
      <c r="N99" s="162"/>
    </row>
  </sheetData>
  <mergeCells count="9">
    <mergeCell ref="K7:M7"/>
    <mergeCell ref="A5:M5"/>
    <mergeCell ref="A3:M4"/>
    <mergeCell ref="A81:H81"/>
    <mergeCell ref="A83:H83"/>
    <mergeCell ref="A76:H76"/>
    <mergeCell ref="A7:A8"/>
    <mergeCell ref="C7:E7"/>
    <mergeCell ref="G7:I7"/>
  </mergeCells>
  <hyperlinks>
    <hyperlink ref="M98" location="Índice!A1" display="inicio" xr:uid="{74120FDF-EE71-4E8D-9755-EF748B750BB8}"/>
  </hyperlinks>
  <printOptions horizontalCentered="1" verticalCentered="1"/>
  <pageMargins left="0.75000000000000011" right="0.75000000000000011" top="1" bottom="1" header="0.5" footer="0.5"/>
  <pageSetup scale="40" orientation="portrait"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FE63-5CA6-4598-833C-7D2D2F81685C}">
  <sheetPr>
    <pageSetUpPr fitToPage="1"/>
  </sheetPr>
  <dimension ref="A1:O99"/>
  <sheetViews>
    <sheetView showGridLines="0" zoomScale="80" zoomScaleNormal="80" workbookViewId="0">
      <selection activeCell="A3" sqref="A3:M4"/>
    </sheetView>
  </sheetViews>
  <sheetFormatPr baseColWidth="10" defaultColWidth="11.42578125" defaultRowHeight="14.25" x14ac:dyDescent="0.25"/>
  <cols>
    <col min="1" max="1" width="51.7109375" style="17" customWidth="1"/>
    <col min="2" max="2" width="0.5703125" style="17" customWidth="1"/>
    <col min="3" max="3" width="18.140625" style="17" customWidth="1"/>
    <col min="4" max="4" width="12" style="17" customWidth="1"/>
    <col min="5" max="5" width="13.42578125" style="17" bestFit="1" customWidth="1"/>
    <col min="6" max="6" width="0.7109375" style="17" customWidth="1"/>
    <col min="7" max="8" width="15.7109375" style="17" customWidth="1"/>
    <col min="9" max="9" width="15.5703125" style="17" customWidth="1"/>
    <col min="10" max="10" width="0.85546875" style="17" customWidth="1"/>
    <col min="11" max="11" width="13.85546875" style="17" customWidth="1"/>
    <col min="12" max="12" width="13" style="17" customWidth="1"/>
    <col min="13" max="13" width="13.42578125" style="17" bestFit="1" customWidth="1"/>
    <col min="14" max="16384" width="11.42578125" style="17"/>
  </cols>
  <sheetData>
    <row r="1" spans="1:15" s="14" customFormat="1" ht="60" customHeight="1" x14ac:dyDescent="0.2"/>
    <row r="2" spans="1:15" s="14" customFormat="1" ht="30.75" customHeight="1" x14ac:dyDescent="0.2"/>
    <row r="3" spans="1:15" s="111" customFormat="1" ht="11.1" customHeight="1" x14ac:dyDescent="0.2">
      <c r="A3" s="257" t="s">
        <v>0</v>
      </c>
      <c r="B3" s="257"/>
      <c r="C3" s="257"/>
      <c r="D3" s="257"/>
      <c r="E3" s="257"/>
      <c r="F3" s="257"/>
      <c r="G3" s="257"/>
      <c r="H3" s="257"/>
      <c r="I3" s="257"/>
      <c r="J3" s="257"/>
      <c r="K3" s="257"/>
      <c r="L3" s="257"/>
      <c r="M3" s="257"/>
    </row>
    <row r="4" spans="1:15" s="111" customFormat="1" ht="15.95" customHeight="1" x14ac:dyDescent="0.2">
      <c r="A4" s="257"/>
      <c r="B4" s="257"/>
      <c r="C4" s="257"/>
      <c r="D4" s="257"/>
      <c r="E4" s="257"/>
      <c r="F4" s="257"/>
      <c r="G4" s="257"/>
      <c r="H4" s="257"/>
      <c r="I4" s="257"/>
      <c r="J4" s="257"/>
      <c r="K4" s="257"/>
      <c r="L4" s="257"/>
      <c r="M4" s="257"/>
    </row>
    <row r="5" spans="1:15" s="14" customFormat="1" ht="36" customHeight="1" x14ac:dyDescent="0.2">
      <c r="A5" s="266" t="s">
        <v>174</v>
      </c>
      <c r="B5" s="266"/>
      <c r="C5" s="266"/>
      <c r="D5" s="266"/>
      <c r="E5" s="266"/>
      <c r="F5" s="266"/>
      <c r="G5" s="266"/>
      <c r="H5" s="266"/>
      <c r="I5" s="266"/>
      <c r="J5" s="266"/>
      <c r="K5" s="266"/>
      <c r="L5" s="266"/>
      <c r="M5" s="266"/>
    </row>
    <row r="6" spans="1:15" s="14" customFormat="1" ht="12.75" x14ac:dyDescent="0.2">
      <c r="A6"/>
      <c r="B6"/>
      <c r="C6"/>
      <c r="D6"/>
      <c r="E6"/>
      <c r="F6"/>
      <c r="G6"/>
      <c r="H6"/>
      <c r="I6"/>
      <c r="J6"/>
      <c r="K6"/>
      <c r="L6"/>
      <c r="M6"/>
    </row>
    <row r="7" spans="1:15" s="14" customFormat="1" ht="12" x14ac:dyDescent="0.2">
      <c r="A7" s="262" t="s">
        <v>1</v>
      </c>
      <c r="B7" s="106"/>
      <c r="C7" s="255" t="s">
        <v>2</v>
      </c>
      <c r="D7" s="255"/>
      <c r="E7" s="255"/>
      <c r="F7" s="19"/>
      <c r="G7" s="255" t="s">
        <v>3</v>
      </c>
      <c r="H7" s="255"/>
      <c r="I7" s="255"/>
      <c r="J7" s="19"/>
      <c r="K7" s="255" t="s">
        <v>4</v>
      </c>
      <c r="L7" s="255"/>
      <c r="M7" s="255"/>
    </row>
    <row r="8" spans="1:15" s="14" customFormat="1" ht="24" x14ac:dyDescent="0.2">
      <c r="A8" s="263"/>
      <c r="B8" s="106"/>
      <c r="C8" s="20">
        <v>2024</v>
      </c>
      <c r="D8" s="20" t="s">
        <v>157</v>
      </c>
      <c r="E8" s="23" t="s">
        <v>69</v>
      </c>
      <c r="F8" s="24"/>
      <c r="G8" s="20">
        <v>2024</v>
      </c>
      <c r="H8" s="20" t="s">
        <v>157</v>
      </c>
      <c r="I8" s="23" t="s">
        <v>69</v>
      </c>
      <c r="J8" s="24"/>
      <c r="K8" s="20">
        <v>2024</v>
      </c>
      <c r="L8" s="20" t="s">
        <v>157</v>
      </c>
      <c r="M8" s="23" t="s">
        <v>69</v>
      </c>
    </row>
    <row r="9" spans="1:15" x14ac:dyDescent="0.25">
      <c r="A9" s="29" t="s">
        <v>40</v>
      </c>
      <c r="B9" s="88"/>
      <c r="C9" s="27">
        <v>19904.833333333332</v>
      </c>
      <c r="D9" s="27">
        <v>19717.5</v>
      </c>
      <c r="E9" s="28">
        <v>-0.94114494804443671</v>
      </c>
      <c r="F9" s="28"/>
      <c r="G9" s="27">
        <v>14773.833333333334</v>
      </c>
      <c r="H9" s="27">
        <v>14716.833333333334</v>
      </c>
      <c r="I9" s="28">
        <v>-0.38581726701487629</v>
      </c>
      <c r="J9" s="28"/>
      <c r="K9" s="27">
        <v>972516.92099999997</v>
      </c>
      <c r="L9" s="27">
        <v>961252.61399999994</v>
      </c>
      <c r="M9" s="28">
        <v>-1.1582633429572997</v>
      </c>
      <c r="N9" s="212"/>
      <c r="O9" s="213"/>
    </row>
    <row r="10" spans="1:15" x14ac:dyDescent="0.25">
      <c r="A10" s="87" t="s">
        <v>67</v>
      </c>
      <c r="B10" s="88"/>
      <c r="C10" s="118">
        <v>4441.416666666667</v>
      </c>
      <c r="D10" s="118">
        <v>4445.25</v>
      </c>
      <c r="E10" s="74">
        <v>8.6308797868550613E-2</v>
      </c>
      <c r="F10" s="28"/>
      <c r="G10" s="118">
        <v>3701.1666666666665</v>
      </c>
      <c r="H10" s="118">
        <v>3661.083333333333</v>
      </c>
      <c r="I10" s="74">
        <v>-1.0829918494168589</v>
      </c>
      <c r="J10" s="28"/>
      <c r="K10" s="118">
        <v>266590.64400000003</v>
      </c>
      <c r="L10" s="118">
        <v>261148.70399999997</v>
      </c>
      <c r="M10" s="74">
        <v>-2.0413094467036319</v>
      </c>
      <c r="N10" s="212"/>
      <c r="O10" s="213"/>
    </row>
    <row r="11" spans="1:15" x14ac:dyDescent="0.25">
      <c r="A11" s="88" t="s">
        <v>42</v>
      </c>
      <c r="B11" s="88"/>
      <c r="C11" s="121">
        <v>7938.5833333333339</v>
      </c>
      <c r="D11" s="121">
        <v>7944.583333333333</v>
      </c>
      <c r="E11" s="28">
        <v>7.55802357683244E-2</v>
      </c>
      <c r="F11" s="28"/>
      <c r="G11" s="121">
        <v>5989.0833333333321</v>
      </c>
      <c r="H11" s="121">
        <v>6020.416666666667</v>
      </c>
      <c r="I11" s="28">
        <v>0.52317410844733292</v>
      </c>
      <c r="J11" s="28"/>
      <c r="K11" s="121">
        <v>409547.72400000005</v>
      </c>
      <c r="L11" s="121">
        <v>406584.41399999993</v>
      </c>
      <c r="M11" s="28">
        <v>-0.72355670080591628</v>
      </c>
      <c r="N11" s="212"/>
      <c r="O11" s="213"/>
    </row>
    <row r="12" spans="1:15" x14ac:dyDescent="0.25">
      <c r="A12" s="87" t="s">
        <v>43</v>
      </c>
      <c r="B12" s="88"/>
      <c r="C12" s="118">
        <v>7524.833333333333</v>
      </c>
      <c r="D12" s="118">
        <v>7327.666666666667</v>
      </c>
      <c r="E12" s="74">
        <v>-2.6202130722718042</v>
      </c>
      <c r="F12" s="28"/>
      <c r="G12" s="118">
        <v>5083.5833333333339</v>
      </c>
      <c r="H12" s="118">
        <v>5035.3333333333339</v>
      </c>
      <c r="I12" s="74">
        <v>-0.94913364916479059</v>
      </c>
      <c r="J12" s="28"/>
      <c r="K12" s="118">
        <v>296378.55300000001</v>
      </c>
      <c r="L12" s="118">
        <v>293519.49599999993</v>
      </c>
      <c r="M12" s="74">
        <v>-0.96466393099641223</v>
      </c>
      <c r="N12" s="212"/>
      <c r="O12" s="213"/>
    </row>
    <row r="13" spans="1:15" ht="15" x14ac:dyDescent="0.25">
      <c r="A13" s="88" t="s">
        <v>44</v>
      </c>
      <c r="B13" s="88"/>
      <c r="C13" s="121">
        <v>3027</v>
      </c>
      <c r="D13" s="121">
        <v>3000.9166666666665</v>
      </c>
      <c r="E13" s="28">
        <v>-0.86168924127298929</v>
      </c>
      <c r="F13" s="28"/>
      <c r="G13" s="121">
        <v>2456.4166666666665</v>
      </c>
      <c r="H13" s="121">
        <v>2417.0833333333335</v>
      </c>
      <c r="I13" s="28">
        <v>-1.6012484309800734</v>
      </c>
      <c r="J13" s="28"/>
      <c r="K13" s="121">
        <v>164639.622</v>
      </c>
      <c r="L13" s="121">
        <v>158376.24600000001</v>
      </c>
      <c r="M13" s="28">
        <v>-3.8042944486352037</v>
      </c>
      <c r="N13" s="212"/>
      <c r="O13" s="213"/>
    </row>
    <row r="14" spans="1:15" x14ac:dyDescent="0.25">
      <c r="A14" s="34" t="s">
        <v>41</v>
      </c>
      <c r="B14" s="14"/>
      <c r="C14" s="120">
        <v>1645.5</v>
      </c>
      <c r="D14" s="120">
        <v>1653.9166666666667</v>
      </c>
      <c r="E14" s="32">
        <v>0.511495999189715</v>
      </c>
      <c r="F14" s="33"/>
      <c r="G14" s="120">
        <v>1419.3333333333333</v>
      </c>
      <c r="H14" s="120">
        <v>1401.25</v>
      </c>
      <c r="I14" s="32">
        <v>-1.2740723344292992</v>
      </c>
      <c r="J14" s="33"/>
      <c r="K14" s="120">
        <v>102354.97500000001</v>
      </c>
      <c r="L14" s="120">
        <v>97977.534</v>
      </c>
      <c r="M14" s="32">
        <v>-4.2767251909347941</v>
      </c>
      <c r="N14" s="212"/>
      <c r="O14" s="213"/>
    </row>
    <row r="15" spans="1:15" x14ac:dyDescent="0.25">
      <c r="A15" s="14" t="s">
        <v>42</v>
      </c>
      <c r="B15" s="14"/>
      <c r="C15" s="119">
        <v>891.91666666666663</v>
      </c>
      <c r="D15" s="119">
        <v>866.75</v>
      </c>
      <c r="E15" s="33">
        <v>-2.8216387928618136</v>
      </c>
      <c r="F15" s="33"/>
      <c r="G15" s="119">
        <v>737.25</v>
      </c>
      <c r="H15" s="119">
        <v>720.33333333333337</v>
      </c>
      <c r="I15" s="33">
        <v>-2.2945631287441981</v>
      </c>
      <c r="J15" s="33"/>
      <c r="K15" s="119">
        <v>45889.317000000003</v>
      </c>
      <c r="L15" s="119">
        <v>44588.307999999997</v>
      </c>
      <c r="M15" s="33">
        <v>-2.8351021219165329</v>
      </c>
      <c r="N15" s="212"/>
      <c r="O15" s="213"/>
    </row>
    <row r="16" spans="1:15" x14ac:dyDescent="0.25">
      <c r="A16" s="34" t="s">
        <v>43</v>
      </c>
      <c r="B16" s="14"/>
      <c r="C16" s="120">
        <v>489.58333333333331</v>
      </c>
      <c r="D16" s="120">
        <v>480.25</v>
      </c>
      <c r="E16" s="32">
        <v>-1.9063829787233977</v>
      </c>
      <c r="F16" s="33"/>
      <c r="G16" s="120">
        <v>299.83333333333331</v>
      </c>
      <c r="H16" s="120">
        <v>295.5</v>
      </c>
      <c r="I16" s="32">
        <v>-1.4452473596442417</v>
      </c>
      <c r="J16" s="33"/>
      <c r="K16" s="120">
        <v>16395.330000000002</v>
      </c>
      <c r="L16" s="120">
        <v>15810.404</v>
      </c>
      <c r="M16" s="32">
        <v>-3.567637857853434</v>
      </c>
      <c r="N16" s="212"/>
      <c r="O16" s="213"/>
    </row>
    <row r="17" spans="1:15" ht="15" x14ac:dyDescent="0.25">
      <c r="A17" s="88" t="s">
        <v>45</v>
      </c>
      <c r="B17" s="88"/>
      <c r="C17" s="121">
        <v>2105.5</v>
      </c>
      <c r="D17" s="121">
        <v>2110.5833333333335</v>
      </c>
      <c r="E17" s="28">
        <v>0.24143117232644506</v>
      </c>
      <c r="F17" s="28"/>
      <c r="G17" s="121">
        <v>1597.75</v>
      </c>
      <c r="H17" s="121">
        <v>1604.1666666666667</v>
      </c>
      <c r="I17" s="28">
        <v>0.40160642570281624</v>
      </c>
      <c r="J17" s="28"/>
      <c r="K17" s="121">
        <v>100169.31</v>
      </c>
      <c r="L17" s="121">
        <v>100427.90700000001</v>
      </c>
      <c r="M17" s="28">
        <v>0.25815990945730061</v>
      </c>
      <c r="N17" s="212"/>
      <c r="O17" s="213"/>
    </row>
    <row r="18" spans="1:15" x14ac:dyDescent="0.25">
      <c r="A18" s="34" t="s">
        <v>41</v>
      </c>
      <c r="B18" s="14"/>
      <c r="C18" s="120">
        <v>141.66666666666666</v>
      </c>
      <c r="D18" s="120">
        <v>142</v>
      </c>
      <c r="E18" s="32">
        <v>0.23529411764706687</v>
      </c>
      <c r="F18" s="33"/>
      <c r="G18" s="120">
        <v>96.75</v>
      </c>
      <c r="H18" s="120">
        <v>95.333333333333329</v>
      </c>
      <c r="I18" s="32">
        <v>-1.4642549526270532</v>
      </c>
      <c r="J18" s="33"/>
      <c r="K18" s="120">
        <v>11659.62</v>
      </c>
      <c r="L18" s="120">
        <v>10584.532999999999</v>
      </c>
      <c r="M18" s="32">
        <v>-9.220600671376955</v>
      </c>
      <c r="N18" s="212"/>
      <c r="O18" s="213"/>
    </row>
    <row r="19" spans="1:15" x14ac:dyDescent="0.25">
      <c r="A19" s="14" t="s">
        <v>42</v>
      </c>
      <c r="B19" s="14"/>
      <c r="C19" s="119">
        <v>341.16666666666669</v>
      </c>
      <c r="D19" s="119">
        <v>341.41666666666669</v>
      </c>
      <c r="E19" s="33">
        <v>7.3277967757690021E-2</v>
      </c>
      <c r="F19" s="33"/>
      <c r="G19" s="119">
        <v>183.83333333333334</v>
      </c>
      <c r="H19" s="119">
        <v>189.75</v>
      </c>
      <c r="I19" s="33">
        <v>3.2184950135992763</v>
      </c>
      <c r="J19" s="33"/>
      <c r="K19" s="119">
        <v>13875.071</v>
      </c>
      <c r="L19" s="119">
        <v>14258.279</v>
      </c>
      <c r="M19" s="33">
        <v>2.76184532677346</v>
      </c>
      <c r="N19" s="212"/>
      <c r="O19" s="213"/>
    </row>
    <row r="20" spans="1:15" x14ac:dyDescent="0.25">
      <c r="A20" s="34" t="s">
        <v>43</v>
      </c>
      <c r="B20" s="14"/>
      <c r="C20" s="120">
        <v>1622.6666666666667</v>
      </c>
      <c r="D20" s="120">
        <v>1627.1666666666667</v>
      </c>
      <c r="E20" s="32">
        <v>0.27732128184059235</v>
      </c>
      <c r="F20" s="33"/>
      <c r="G20" s="120">
        <v>1317.1666666666667</v>
      </c>
      <c r="H20" s="120">
        <v>1319.0833333333333</v>
      </c>
      <c r="I20" s="32">
        <v>0.14551436163481313</v>
      </c>
      <c r="J20" s="33"/>
      <c r="K20" s="120">
        <v>74634.619000000006</v>
      </c>
      <c r="L20" s="120">
        <v>75585.095000000001</v>
      </c>
      <c r="M20" s="32">
        <v>1.2735055296523967</v>
      </c>
      <c r="N20" s="212"/>
      <c r="O20" s="213"/>
    </row>
    <row r="21" spans="1:15" ht="15" x14ac:dyDescent="0.25">
      <c r="A21" s="88" t="s">
        <v>46</v>
      </c>
      <c r="B21" s="88"/>
      <c r="C21" s="121">
        <v>975.58333333333337</v>
      </c>
      <c r="D21" s="121">
        <v>995.16666666666663</v>
      </c>
      <c r="E21" s="28">
        <v>2.0073460322883596</v>
      </c>
      <c r="F21" s="28"/>
      <c r="G21" s="121">
        <v>900.25</v>
      </c>
      <c r="H21" s="121">
        <v>919</v>
      </c>
      <c r="I21" s="28">
        <v>2.0827547903360166</v>
      </c>
      <c r="J21" s="28"/>
      <c r="K21" s="121">
        <v>50121.286</v>
      </c>
      <c r="L21" s="121">
        <v>49993.411999999997</v>
      </c>
      <c r="M21" s="28">
        <v>-0.25512912817121647</v>
      </c>
      <c r="N21" s="212"/>
      <c r="O21" s="213"/>
    </row>
    <row r="22" spans="1:15" x14ac:dyDescent="0.25">
      <c r="A22" s="34" t="s">
        <v>41</v>
      </c>
      <c r="B22" s="14"/>
      <c r="C22" s="120">
        <v>63</v>
      </c>
      <c r="D22" s="120">
        <v>64</v>
      </c>
      <c r="E22" s="32">
        <v>1.5873015873015817</v>
      </c>
      <c r="F22" s="33"/>
      <c r="G22" s="120">
        <v>60.75</v>
      </c>
      <c r="H22" s="120">
        <v>61.5</v>
      </c>
      <c r="I22" s="32">
        <v>1.2345679012345734</v>
      </c>
      <c r="J22" s="33"/>
      <c r="K22" s="120">
        <v>3089.6959999999999</v>
      </c>
      <c r="L22" s="120">
        <v>3521.5259999999998</v>
      </c>
      <c r="M22" s="32">
        <v>13.976455936117983</v>
      </c>
      <c r="N22" s="212"/>
      <c r="O22" s="213"/>
    </row>
    <row r="23" spans="1:15" x14ac:dyDescent="0.25">
      <c r="A23" s="14" t="s">
        <v>42</v>
      </c>
      <c r="B23" s="14"/>
      <c r="C23" s="119">
        <v>645.58333333333337</v>
      </c>
      <c r="D23" s="119">
        <v>663.33333333333337</v>
      </c>
      <c r="E23" s="33">
        <v>2.7494514005421467</v>
      </c>
      <c r="F23" s="33"/>
      <c r="G23" s="119">
        <v>590.25</v>
      </c>
      <c r="H23" s="119">
        <v>609.91666666666663</v>
      </c>
      <c r="I23" s="33">
        <v>3.3319215021883286</v>
      </c>
      <c r="J23" s="33"/>
      <c r="K23" s="119">
        <v>36817.650999999998</v>
      </c>
      <c r="L23" s="119">
        <v>36003.921999999999</v>
      </c>
      <c r="M23" s="33">
        <v>-2.2101600126526288</v>
      </c>
      <c r="N23" s="212"/>
      <c r="O23" s="213"/>
    </row>
    <row r="24" spans="1:15" x14ac:dyDescent="0.25">
      <c r="A24" s="34" t="s">
        <v>43</v>
      </c>
      <c r="B24" s="14"/>
      <c r="C24" s="120">
        <v>267</v>
      </c>
      <c r="D24" s="120">
        <v>267.83333333333331</v>
      </c>
      <c r="E24" s="32">
        <v>0.31210986267165008</v>
      </c>
      <c r="F24" s="33"/>
      <c r="G24" s="120">
        <v>249.25</v>
      </c>
      <c r="H24" s="120">
        <v>247.58333333333334</v>
      </c>
      <c r="I24" s="32">
        <v>-0.66867268472082797</v>
      </c>
      <c r="J24" s="33"/>
      <c r="K24" s="120">
        <v>10213.939</v>
      </c>
      <c r="L24" s="120">
        <v>10467.964</v>
      </c>
      <c r="M24" s="32">
        <v>2.4870424622665199</v>
      </c>
      <c r="N24" s="212"/>
      <c r="O24" s="213"/>
    </row>
    <row r="25" spans="1:15" ht="15" x14ac:dyDescent="0.25">
      <c r="A25" s="88" t="s">
        <v>47</v>
      </c>
      <c r="B25" s="88"/>
      <c r="C25" s="121">
        <v>948.08333333333337</v>
      </c>
      <c r="D25" s="121">
        <v>953.75</v>
      </c>
      <c r="E25" s="28">
        <v>0.5976971082007454</v>
      </c>
      <c r="F25" s="28"/>
      <c r="G25" s="121">
        <v>471.66666666666669</v>
      </c>
      <c r="H25" s="121">
        <v>507.25</v>
      </c>
      <c r="I25" s="28">
        <v>7.5441696113074164</v>
      </c>
      <c r="J25" s="28"/>
      <c r="K25" s="121">
        <v>28372.694</v>
      </c>
      <c r="L25" s="121">
        <v>28475.353999999999</v>
      </c>
      <c r="M25" s="28">
        <v>0.36182676202689557</v>
      </c>
      <c r="N25" s="212"/>
      <c r="O25" s="213"/>
    </row>
    <row r="26" spans="1:15" x14ac:dyDescent="0.25">
      <c r="A26" s="34" t="s">
        <v>42</v>
      </c>
      <c r="B26" s="14"/>
      <c r="C26" s="120">
        <v>298.58333333333331</v>
      </c>
      <c r="D26" s="120">
        <v>316.83333333333331</v>
      </c>
      <c r="E26" s="32">
        <v>6.1121964833938058</v>
      </c>
      <c r="F26" s="33"/>
      <c r="G26" s="120">
        <v>157.75</v>
      </c>
      <c r="H26" s="120">
        <v>195.33333333333334</v>
      </c>
      <c r="I26" s="32">
        <v>23.824617010036974</v>
      </c>
      <c r="J26" s="33"/>
      <c r="K26" s="120">
        <v>10886.6</v>
      </c>
      <c r="L26" s="120">
        <v>12072.093999999999</v>
      </c>
      <c r="M26" s="32">
        <v>10.889478808810814</v>
      </c>
      <c r="N26" s="212"/>
      <c r="O26" s="213"/>
    </row>
    <row r="27" spans="1:15" x14ac:dyDescent="0.25">
      <c r="A27" s="14" t="s">
        <v>43</v>
      </c>
      <c r="B27" s="14"/>
      <c r="C27" s="119">
        <v>649.5</v>
      </c>
      <c r="D27" s="119">
        <v>636.91666666666663</v>
      </c>
      <c r="E27" s="33">
        <v>-1.9373877341544832</v>
      </c>
      <c r="F27" s="33"/>
      <c r="G27" s="119">
        <v>313.91666666666669</v>
      </c>
      <c r="H27" s="119">
        <v>311.91666666666669</v>
      </c>
      <c r="I27" s="33">
        <v>-0.63711176002123615</v>
      </c>
      <c r="J27" s="33"/>
      <c r="K27" s="119">
        <v>17486.094000000001</v>
      </c>
      <c r="L27" s="119">
        <v>16403.259999999998</v>
      </c>
      <c r="M27" s="33">
        <v>-6.1925436292404878</v>
      </c>
      <c r="N27" s="212"/>
      <c r="O27" s="213"/>
    </row>
    <row r="28" spans="1:15" x14ac:dyDescent="0.25">
      <c r="A28" s="112" t="s">
        <v>48</v>
      </c>
      <c r="B28" s="211"/>
      <c r="C28" s="118">
        <v>1660.5833333333333</v>
      </c>
      <c r="D28" s="118">
        <v>1638.1666666666667</v>
      </c>
      <c r="E28" s="74">
        <v>-1.3499272344055679</v>
      </c>
      <c r="F28" s="28"/>
      <c r="G28" s="118">
        <v>1098.1666666666667</v>
      </c>
      <c r="H28" s="118">
        <v>1096.1666666666667</v>
      </c>
      <c r="I28" s="74">
        <v>-0.18212171801487154</v>
      </c>
      <c r="J28" s="28"/>
      <c r="K28" s="118">
        <v>66539.298999999999</v>
      </c>
      <c r="L28" s="118">
        <v>64464.192999999999</v>
      </c>
      <c r="M28" s="74">
        <v>-3.1186171648727501</v>
      </c>
      <c r="N28" s="212"/>
      <c r="O28" s="213"/>
    </row>
    <row r="29" spans="1:15" x14ac:dyDescent="0.25">
      <c r="A29" s="14" t="s">
        <v>70</v>
      </c>
      <c r="B29" s="14"/>
      <c r="C29" s="119">
        <v>125.25</v>
      </c>
      <c r="D29" s="119">
        <v>125.83333333333333</v>
      </c>
      <c r="E29" s="33">
        <v>0.46573519627410853</v>
      </c>
      <c r="F29" s="33"/>
      <c r="G29" s="119">
        <v>95.583333333333329</v>
      </c>
      <c r="H29" s="119">
        <v>98.583333333333329</v>
      </c>
      <c r="I29" s="33">
        <v>3.1386224934611962</v>
      </c>
      <c r="J29" s="33"/>
      <c r="K29" s="119">
        <v>4398.82</v>
      </c>
      <c r="L29" s="119">
        <v>4112.1440000000002</v>
      </c>
      <c r="M29" s="33">
        <v>-6.5171114071500895</v>
      </c>
      <c r="N29" s="212"/>
      <c r="O29" s="213"/>
    </row>
    <row r="30" spans="1:15" x14ac:dyDescent="0.25">
      <c r="A30" s="34" t="s">
        <v>42</v>
      </c>
      <c r="B30" s="14"/>
      <c r="C30" s="120">
        <v>122</v>
      </c>
      <c r="D30" s="120">
        <v>122</v>
      </c>
      <c r="E30" s="32">
        <v>0</v>
      </c>
      <c r="F30" s="33"/>
      <c r="G30" s="120">
        <v>105.5</v>
      </c>
      <c r="H30" s="120">
        <v>107.16666666666667</v>
      </c>
      <c r="I30" s="32">
        <v>1.579778830963674</v>
      </c>
      <c r="J30" s="33"/>
      <c r="K30" s="120">
        <v>3590.6509999999998</v>
      </c>
      <c r="L30" s="120">
        <v>3537.7809999999999</v>
      </c>
      <c r="M30" s="32">
        <v>-1.4724349428557604</v>
      </c>
      <c r="N30" s="212"/>
      <c r="O30" s="213"/>
    </row>
    <row r="31" spans="1:15" x14ac:dyDescent="0.25">
      <c r="A31" s="14" t="s">
        <v>43</v>
      </c>
      <c r="B31" s="14"/>
      <c r="C31" s="119">
        <v>1413.3333333333333</v>
      </c>
      <c r="D31" s="119">
        <v>1390.3333333333333</v>
      </c>
      <c r="E31" s="33">
        <v>-1.6273584905660332</v>
      </c>
      <c r="F31" s="33"/>
      <c r="G31" s="119">
        <v>897.08333333333337</v>
      </c>
      <c r="H31" s="119">
        <v>890.41666666666663</v>
      </c>
      <c r="I31" s="33">
        <v>-0.74314909428705445</v>
      </c>
      <c r="J31" s="33"/>
      <c r="K31" s="119">
        <v>58549.828000000001</v>
      </c>
      <c r="L31" s="119">
        <v>56814.267999999996</v>
      </c>
      <c r="M31" s="33">
        <v>-2.9642444039289173</v>
      </c>
      <c r="N31" s="212"/>
      <c r="O31" s="213"/>
    </row>
    <row r="32" spans="1:15" x14ac:dyDescent="0.25">
      <c r="A32" s="112" t="s">
        <v>49</v>
      </c>
      <c r="B32" s="211"/>
      <c r="C32" s="118">
        <v>959.75</v>
      </c>
      <c r="D32" s="118">
        <v>959.58333333333337</v>
      </c>
      <c r="E32" s="74">
        <v>-1.7365633411470238E-2</v>
      </c>
      <c r="F32" s="28"/>
      <c r="G32" s="118">
        <v>796.5</v>
      </c>
      <c r="H32" s="118">
        <v>814</v>
      </c>
      <c r="I32" s="74">
        <v>2.1971123666038928</v>
      </c>
      <c r="J32" s="28"/>
      <c r="K32" s="118">
        <v>47277.273999999998</v>
      </c>
      <c r="L32" s="118">
        <v>48452.057999999997</v>
      </c>
      <c r="M32" s="74">
        <v>2.4848810022337631</v>
      </c>
      <c r="N32" s="212"/>
      <c r="O32" s="213"/>
    </row>
    <row r="33" spans="1:15" x14ac:dyDescent="0.25">
      <c r="A33" s="14" t="s">
        <v>70</v>
      </c>
      <c r="B33" s="14"/>
      <c r="C33" s="119">
        <v>160</v>
      </c>
      <c r="D33" s="119">
        <v>157.75</v>
      </c>
      <c r="E33" s="33">
        <v>-1.4062499999999978</v>
      </c>
      <c r="F33" s="33"/>
      <c r="G33" s="119">
        <v>129.33333333333334</v>
      </c>
      <c r="H33" s="119">
        <v>130.16666666666666</v>
      </c>
      <c r="I33" s="33">
        <v>0.644329896907192</v>
      </c>
      <c r="J33" s="33"/>
      <c r="K33" s="119">
        <v>8349.6020000000008</v>
      </c>
      <c r="L33" s="119">
        <v>8353.4009999999998</v>
      </c>
      <c r="M33" s="33">
        <v>4.5499174691188138E-2</v>
      </c>
      <c r="N33" s="212"/>
      <c r="O33" s="213"/>
    </row>
    <row r="34" spans="1:15" x14ac:dyDescent="0.25">
      <c r="A34" s="34" t="s">
        <v>42</v>
      </c>
      <c r="B34" s="14"/>
      <c r="C34" s="120">
        <v>614.75</v>
      </c>
      <c r="D34" s="120">
        <v>613.66666666666663</v>
      </c>
      <c r="E34" s="32">
        <v>-0.17622339704487233</v>
      </c>
      <c r="F34" s="33"/>
      <c r="G34" s="120">
        <v>510.5</v>
      </c>
      <c r="H34" s="120">
        <v>518.75</v>
      </c>
      <c r="I34" s="32">
        <v>1.6160626836434933</v>
      </c>
      <c r="J34" s="33"/>
      <c r="K34" s="120">
        <v>30667.164000000001</v>
      </c>
      <c r="L34" s="120">
        <v>30402.887999999999</v>
      </c>
      <c r="M34" s="32">
        <v>-0.86175558978979216</v>
      </c>
      <c r="N34" s="212"/>
      <c r="O34" s="213"/>
    </row>
    <row r="35" spans="1:15" x14ac:dyDescent="0.25">
      <c r="A35" s="14" t="s">
        <v>43</v>
      </c>
      <c r="B35" s="14"/>
      <c r="C35" s="119">
        <v>185</v>
      </c>
      <c r="D35" s="119">
        <v>188.16666666666666</v>
      </c>
      <c r="E35" s="33">
        <v>1.7117117117117164</v>
      </c>
      <c r="F35" s="33"/>
      <c r="G35" s="119">
        <v>156.66666666666666</v>
      </c>
      <c r="H35" s="119">
        <v>165.08333333333334</v>
      </c>
      <c r="I35" s="33">
        <v>5.3723404255319185</v>
      </c>
      <c r="J35" s="33"/>
      <c r="K35" s="119">
        <v>8260.5079999999998</v>
      </c>
      <c r="L35" s="119">
        <v>9695.7690000000002</v>
      </c>
      <c r="M35" s="33">
        <v>17.374972580378834</v>
      </c>
      <c r="N35" s="212"/>
      <c r="O35" s="213"/>
    </row>
    <row r="36" spans="1:15" ht="15" x14ac:dyDescent="0.25">
      <c r="A36" s="87" t="s">
        <v>82</v>
      </c>
      <c r="B36" s="211"/>
      <c r="C36" s="118">
        <v>3330.8333333333335</v>
      </c>
      <c r="D36" s="118">
        <v>3304.8333333333335</v>
      </c>
      <c r="E36" s="74">
        <v>-0.78058543907930655</v>
      </c>
      <c r="F36" s="28"/>
      <c r="G36" s="118">
        <v>2886.25</v>
      </c>
      <c r="H36" s="118">
        <v>2813.5</v>
      </c>
      <c r="I36" s="74">
        <v>-2.5205716760502428</v>
      </c>
      <c r="J36" s="28"/>
      <c r="K36" s="118">
        <v>202492.86799999999</v>
      </c>
      <c r="L36" s="118">
        <v>196915.19099999999</v>
      </c>
      <c r="M36" s="74">
        <v>-2.754505408062069</v>
      </c>
      <c r="N36" s="212"/>
      <c r="O36" s="213"/>
    </row>
    <row r="37" spans="1:15" x14ac:dyDescent="0.25">
      <c r="A37" s="14" t="s">
        <v>70</v>
      </c>
      <c r="B37" s="14"/>
      <c r="C37" s="119">
        <v>1661.8333333333333</v>
      </c>
      <c r="D37" s="119">
        <v>1668.4166666666667</v>
      </c>
      <c r="E37" s="33">
        <v>0.39614883161167569</v>
      </c>
      <c r="F37" s="33"/>
      <c r="G37" s="119">
        <v>1378.8333333333335</v>
      </c>
      <c r="H37" s="119">
        <v>1357.75</v>
      </c>
      <c r="I37" s="33">
        <v>-1.5290704702042857</v>
      </c>
      <c r="J37" s="33"/>
      <c r="K37" s="119">
        <v>99724.702000000005</v>
      </c>
      <c r="L37" s="119">
        <v>99390.034</v>
      </c>
      <c r="M37" s="33">
        <v>-0.33559187772754795</v>
      </c>
      <c r="N37" s="212"/>
      <c r="O37" s="213"/>
    </row>
    <row r="38" spans="1:15" x14ac:dyDescent="0.25">
      <c r="A38" s="34" t="s">
        <v>42</v>
      </c>
      <c r="B38" s="14"/>
      <c r="C38" s="120">
        <v>1089.25</v>
      </c>
      <c r="D38" s="120">
        <v>1058.75</v>
      </c>
      <c r="E38" s="32">
        <v>-2.8000918062887292</v>
      </c>
      <c r="F38" s="33"/>
      <c r="G38" s="120">
        <v>989.16666666666663</v>
      </c>
      <c r="H38" s="120">
        <v>945.5</v>
      </c>
      <c r="I38" s="32">
        <v>-4.4144903117101952</v>
      </c>
      <c r="J38" s="33"/>
      <c r="K38" s="120">
        <v>71462.486999999994</v>
      </c>
      <c r="L38" s="120">
        <v>67072.751999999993</v>
      </c>
      <c r="M38" s="32">
        <v>-6.1427123296170727</v>
      </c>
      <c r="N38" s="212"/>
      <c r="O38" s="213"/>
    </row>
    <row r="39" spans="1:15" x14ac:dyDescent="0.25">
      <c r="A39" s="14" t="s">
        <v>43</v>
      </c>
      <c r="B39" s="14"/>
      <c r="C39" s="119">
        <v>579.75</v>
      </c>
      <c r="D39" s="119">
        <v>577.66666666666663</v>
      </c>
      <c r="E39" s="33">
        <v>-0.35935029466724888</v>
      </c>
      <c r="F39" s="33"/>
      <c r="G39" s="119">
        <v>518.25</v>
      </c>
      <c r="H39" s="119">
        <v>510.25</v>
      </c>
      <c r="I39" s="33">
        <v>-1.5436565364206456</v>
      </c>
      <c r="J39" s="33"/>
      <c r="K39" s="119">
        <v>31305.679</v>
      </c>
      <c r="L39" s="119">
        <v>30452.404999999999</v>
      </c>
      <c r="M39" s="33">
        <v>-2.725620485663327</v>
      </c>
      <c r="N39" s="212"/>
      <c r="O39" s="213"/>
    </row>
    <row r="40" spans="1:15" ht="15" x14ac:dyDescent="0.25">
      <c r="A40" s="87" t="s">
        <v>83</v>
      </c>
      <c r="B40" s="88"/>
      <c r="C40" s="118">
        <v>633.75</v>
      </c>
      <c r="D40" s="118">
        <v>646.75</v>
      </c>
      <c r="E40" s="74">
        <v>2.051282051282044</v>
      </c>
      <c r="F40" s="28"/>
      <c r="G40" s="118">
        <v>398.58333333333331</v>
      </c>
      <c r="H40" s="118">
        <v>412.25</v>
      </c>
      <c r="I40" s="74">
        <v>3.428810370060642</v>
      </c>
      <c r="J40" s="28"/>
      <c r="K40" s="118">
        <v>27941.225999999999</v>
      </c>
      <c r="L40" s="118">
        <v>26531.931</v>
      </c>
      <c r="M40" s="74">
        <v>-5.0437836908086897</v>
      </c>
      <c r="N40" s="212"/>
      <c r="O40" s="213"/>
    </row>
    <row r="41" spans="1:15" x14ac:dyDescent="0.25">
      <c r="A41" s="14" t="s">
        <v>42</v>
      </c>
      <c r="B41" s="14"/>
      <c r="C41" s="119">
        <v>633.75</v>
      </c>
      <c r="D41" s="119">
        <v>646.75</v>
      </c>
      <c r="E41" s="33">
        <v>2.051282051282044</v>
      </c>
      <c r="F41" s="33"/>
      <c r="G41" s="119">
        <v>398.58333333333331</v>
      </c>
      <c r="H41" s="119">
        <v>412.25</v>
      </c>
      <c r="I41" s="33">
        <v>3.428810370060642</v>
      </c>
      <c r="J41" s="33"/>
      <c r="K41" s="119">
        <v>27941.225999999999</v>
      </c>
      <c r="L41" s="119">
        <v>26531.931</v>
      </c>
      <c r="M41" s="33">
        <v>-5.0437836908086897</v>
      </c>
      <c r="N41" s="212"/>
      <c r="O41" s="213"/>
    </row>
    <row r="42" spans="1:15" ht="15" x14ac:dyDescent="0.25">
      <c r="A42" s="87" t="s">
        <v>95</v>
      </c>
      <c r="B42" s="88"/>
      <c r="C42" s="118">
        <v>345.25</v>
      </c>
      <c r="D42" s="118">
        <v>343.58333333333331</v>
      </c>
      <c r="E42" s="74">
        <v>-0.48274197441467992</v>
      </c>
      <c r="F42" s="28"/>
      <c r="G42" s="118">
        <v>246.83333333333334</v>
      </c>
      <c r="H42" s="118">
        <v>248</v>
      </c>
      <c r="I42" s="74">
        <v>0.47265361242403436</v>
      </c>
      <c r="J42" s="28"/>
      <c r="K42" s="118">
        <v>16231.825999999999</v>
      </c>
      <c r="L42" s="118">
        <v>17043.850999999999</v>
      </c>
      <c r="M42" s="74">
        <v>5.00267191134256</v>
      </c>
      <c r="N42" s="212"/>
      <c r="O42" s="213"/>
    </row>
    <row r="43" spans="1:15" x14ac:dyDescent="0.25">
      <c r="A43" s="88" t="s">
        <v>14</v>
      </c>
      <c r="B43" s="88"/>
      <c r="C43" s="121">
        <v>516.66666666666663</v>
      </c>
      <c r="D43" s="121">
        <v>532</v>
      </c>
      <c r="E43" s="28">
        <v>2.9677419354838808</v>
      </c>
      <c r="F43" s="28"/>
      <c r="G43" s="121">
        <v>338.33333333333331</v>
      </c>
      <c r="H43" s="121">
        <v>357</v>
      </c>
      <c r="I43" s="28">
        <v>5.5172413793103559</v>
      </c>
      <c r="J43" s="28"/>
      <c r="K43" s="121">
        <v>29308.187000000002</v>
      </c>
      <c r="L43" s="121">
        <v>30488.134999999998</v>
      </c>
      <c r="M43" s="28">
        <v>4.0260013353947688</v>
      </c>
      <c r="N43" s="212"/>
      <c r="O43" s="213"/>
    </row>
    <row r="44" spans="1:15" x14ac:dyDescent="0.25">
      <c r="A44" s="34" t="s">
        <v>70</v>
      </c>
      <c r="B44" s="14"/>
      <c r="C44" s="120">
        <v>124</v>
      </c>
      <c r="D44" s="120">
        <v>117.75</v>
      </c>
      <c r="E44" s="32">
        <v>-5.0403225806451619</v>
      </c>
      <c r="F44" s="33"/>
      <c r="G44" s="120">
        <v>98.583333333333329</v>
      </c>
      <c r="H44" s="120">
        <v>91.166666666666671</v>
      </c>
      <c r="I44" s="32">
        <v>-7.5232459847844328</v>
      </c>
      <c r="J44" s="33"/>
      <c r="K44" s="120">
        <v>9390.8439999999991</v>
      </c>
      <c r="L44" s="120">
        <v>9216.2810000000009</v>
      </c>
      <c r="M44" s="32">
        <v>-1.8588638039349625</v>
      </c>
      <c r="N44" s="212"/>
      <c r="O44" s="213"/>
    </row>
    <row r="45" spans="1:15" ht="15" x14ac:dyDescent="0.25">
      <c r="A45" s="14" t="s">
        <v>96</v>
      </c>
      <c r="B45" s="14"/>
      <c r="C45" s="119">
        <v>392.66666666666669</v>
      </c>
      <c r="D45" s="119">
        <v>414.25</v>
      </c>
      <c r="E45" s="33">
        <v>5.4966044142614523</v>
      </c>
      <c r="F45" s="33"/>
      <c r="G45" s="119">
        <v>239.75</v>
      </c>
      <c r="H45" s="119">
        <v>265.83333333333337</v>
      </c>
      <c r="I45" s="33">
        <v>10.879388251651045</v>
      </c>
      <c r="J45" s="33"/>
      <c r="K45" s="119">
        <v>19917.343000000001</v>
      </c>
      <c r="L45" s="119">
        <v>21271.854000000003</v>
      </c>
      <c r="M45" s="33">
        <v>6.8006611122778837</v>
      </c>
      <c r="N45" s="214"/>
      <c r="O45" s="213"/>
    </row>
    <row r="46" spans="1:15" ht="15" x14ac:dyDescent="0.25">
      <c r="A46" s="87" t="s">
        <v>97</v>
      </c>
      <c r="B46" s="88"/>
      <c r="C46" s="118">
        <v>81.75</v>
      </c>
      <c r="D46" s="118">
        <v>75.666666666666671</v>
      </c>
      <c r="E46" s="74">
        <v>-7.4413863404689025</v>
      </c>
      <c r="F46" s="28"/>
      <c r="G46" s="118">
        <v>36.166666666666664</v>
      </c>
      <c r="H46" s="118">
        <v>42.333333333333336</v>
      </c>
      <c r="I46" s="74">
        <v>17.050691244239637</v>
      </c>
      <c r="J46" s="28"/>
      <c r="K46" s="118">
        <v>1931.6990000000001</v>
      </c>
      <c r="L46" s="118">
        <v>2062.5320000000002</v>
      </c>
      <c r="M46" s="74">
        <v>6.7729496158563052</v>
      </c>
      <c r="N46" s="212"/>
      <c r="O46" s="213"/>
    </row>
    <row r="47" spans="1:15" x14ac:dyDescent="0.25">
      <c r="A47" s="88" t="s">
        <v>16</v>
      </c>
      <c r="B47" s="88"/>
      <c r="C47" s="121">
        <v>905.83333333333337</v>
      </c>
      <c r="D47" s="121">
        <v>902</v>
      </c>
      <c r="E47" s="28">
        <v>-0.42318307267710242</v>
      </c>
      <c r="F47" s="28"/>
      <c r="G47" s="121">
        <v>602</v>
      </c>
      <c r="H47" s="121">
        <v>630.25</v>
      </c>
      <c r="I47" s="28">
        <v>4.692691029900331</v>
      </c>
      <c r="J47" s="28"/>
      <c r="K47" s="121">
        <v>44365.000999999997</v>
      </c>
      <c r="L47" s="121">
        <v>46004.243000000002</v>
      </c>
      <c r="M47" s="28">
        <v>3.6948990489147127</v>
      </c>
      <c r="N47" s="212"/>
      <c r="O47" s="213"/>
    </row>
    <row r="48" spans="1:15" x14ac:dyDescent="0.25">
      <c r="A48" s="34" t="s">
        <v>70</v>
      </c>
      <c r="B48" s="14"/>
      <c r="C48" s="120">
        <v>183</v>
      </c>
      <c r="D48" s="120">
        <v>178</v>
      </c>
      <c r="E48" s="32">
        <v>-2.732240437158473</v>
      </c>
      <c r="F48" s="33"/>
      <c r="G48" s="120">
        <v>133.66666666666666</v>
      </c>
      <c r="H48" s="120">
        <v>136.75</v>
      </c>
      <c r="I48" s="32">
        <v>2.3067331670822977</v>
      </c>
      <c r="J48" s="33"/>
      <c r="K48" s="120">
        <v>9474.1239999999998</v>
      </c>
      <c r="L48" s="120">
        <v>9921.7240000000002</v>
      </c>
      <c r="M48" s="32">
        <v>4.724447347322025</v>
      </c>
      <c r="N48" s="212"/>
      <c r="O48" s="213"/>
    </row>
    <row r="49" spans="1:15" ht="15" x14ac:dyDescent="0.25">
      <c r="A49" s="14" t="s">
        <v>98</v>
      </c>
      <c r="B49" s="14"/>
      <c r="C49" s="119">
        <v>722.83333333333337</v>
      </c>
      <c r="D49" s="119">
        <v>724</v>
      </c>
      <c r="E49" s="33">
        <v>0.16140189070785738</v>
      </c>
      <c r="F49" s="33"/>
      <c r="G49" s="119">
        <v>468.33333333333331</v>
      </c>
      <c r="H49" s="119">
        <v>493.5</v>
      </c>
      <c r="I49" s="33">
        <v>5.3736654804270589</v>
      </c>
      <c r="J49" s="33"/>
      <c r="K49" s="119">
        <v>34890.877</v>
      </c>
      <c r="L49" s="119">
        <v>36082.519</v>
      </c>
      <c r="M49" s="33">
        <v>3.4153397749216774</v>
      </c>
      <c r="N49" s="212"/>
      <c r="O49" s="213"/>
    </row>
    <row r="50" spans="1:15" x14ac:dyDescent="0.25">
      <c r="A50" s="87" t="s">
        <v>17</v>
      </c>
      <c r="B50" s="88"/>
      <c r="C50" s="118">
        <v>240</v>
      </c>
      <c r="D50" s="118">
        <v>241</v>
      </c>
      <c r="E50" s="74">
        <v>0.41666666666666519</v>
      </c>
      <c r="F50" s="28"/>
      <c r="G50" s="118">
        <v>125.33333333333333</v>
      </c>
      <c r="H50" s="118">
        <v>107.25</v>
      </c>
      <c r="I50" s="74">
        <v>-14.428191489361698</v>
      </c>
      <c r="J50" s="28"/>
      <c r="K50" s="118">
        <v>4631.2420000000002</v>
      </c>
      <c r="L50" s="118">
        <v>5151.45</v>
      </c>
      <c r="M50" s="74">
        <v>11.23258080661731</v>
      </c>
      <c r="N50" s="212"/>
      <c r="O50" s="213"/>
    </row>
    <row r="51" spans="1:15" x14ac:dyDescent="0.25">
      <c r="A51" s="14" t="s">
        <v>42</v>
      </c>
      <c r="B51" s="14"/>
      <c r="C51" s="119">
        <v>206</v>
      </c>
      <c r="D51" s="119">
        <v>207</v>
      </c>
      <c r="E51" s="33">
        <v>0.48543689320388328</v>
      </c>
      <c r="F51" s="33"/>
      <c r="G51" s="119">
        <v>113.33333333333333</v>
      </c>
      <c r="H51" s="119">
        <v>97.75</v>
      </c>
      <c r="I51" s="33">
        <v>-13.749999999999996</v>
      </c>
      <c r="J51" s="33"/>
      <c r="K51" s="119">
        <v>4172.576</v>
      </c>
      <c r="L51" s="119">
        <v>4667.5969999999998</v>
      </c>
      <c r="M51" s="33">
        <v>11.863678456665605</v>
      </c>
      <c r="N51" s="212"/>
      <c r="O51" s="213"/>
    </row>
    <row r="52" spans="1:15" x14ac:dyDescent="0.25">
      <c r="A52" s="34" t="s">
        <v>43</v>
      </c>
      <c r="B52" s="14"/>
      <c r="C52" s="120">
        <v>34</v>
      </c>
      <c r="D52" s="120">
        <v>34</v>
      </c>
      <c r="E52" s="32">
        <v>0</v>
      </c>
      <c r="F52" s="33"/>
      <c r="G52" s="120">
        <v>12</v>
      </c>
      <c r="H52" s="120">
        <v>9.5</v>
      </c>
      <c r="I52" s="32">
        <v>-20.833333333333336</v>
      </c>
      <c r="J52" s="33"/>
      <c r="K52" s="120">
        <v>458.666</v>
      </c>
      <c r="L52" s="120">
        <v>483.85300000000001</v>
      </c>
      <c r="M52" s="32">
        <v>5.4913597258135605</v>
      </c>
      <c r="N52" s="212"/>
      <c r="O52" s="213"/>
    </row>
    <row r="53" spans="1:15" x14ac:dyDescent="0.25">
      <c r="A53" s="76" t="s">
        <v>99</v>
      </c>
      <c r="B53" s="76"/>
      <c r="C53" s="121">
        <v>632.5</v>
      </c>
      <c r="D53" s="121">
        <v>552</v>
      </c>
      <c r="E53" s="28">
        <v>-12.727272727272732</v>
      </c>
      <c r="F53" s="28"/>
      <c r="G53" s="121">
        <v>269.33333333333331</v>
      </c>
      <c r="H53" s="121">
        <v>262.25</v>
      </c>
      <c r="I53" s="28">
        <v>-2.6299504950494934</v>
      </c>
      <c r="J53" s="28"/>
      <c r="K53" s="121">
        <v>13385.95</v>
      </c>
      <c r="L53" s="121">
        <v>12959.326999999999</v>
      </c>
      <c r="M53" s="28">
        <v>-3.187095424680364</v>
      </c>
      <c r="N53" s="212"/>
      <c r="O53" s="213"/>
    </row>
    <row r="54" spans="1:15" x14ac:dyDescent="0.25">
      <c r="A54" s="87" t="s">
        <v>19</v>
      </c>
      <c r="B54" s="88"/>
      <c r="C54" s="118">
        <v>486.91666666666669</v>
      </c>
      <c r="D54" s="118">
        <v>489.58333333333331</v>
      </c>
      <c r="E54" s="74">
        <v>0.54766387129898675</v>
      </c>
      <c r="F54" s="28"/>
      <c r="G54" s="118">
        <v>393.58333333333331</v>
      </c>
      <c r="H54" s="118">
        <v>387.91666666666669</v>
      </c>
      <c r="I54" s="74">
        <v>-1.4397628625873238</v>
      </c>
      <c r="J54" s="28"/>
      <c r="K54" s="118">
        <v>22687.800999999999</v>
      </c>
      <c r="L54" s="118">
        <v>22814.03</v>
      </c>
      <c r="M54" s="74">
        <v>0.55637388568419155</v>
      </c>
      <c r="N54" s="212"/>
      <c r="O54" s="213"/>
    </row>
    <row r="55" spans="1:15" x14ac:dyDescent="0.25">
      <c r="A55" s="14" t="s">
        <v>70</v>
      </c>
      <c r="B55" s="14"/>
      <c r="C55" s="119">
        <v>200</v>
      </c>
      <c r="D55" s="119">
        <v>200.58333333333334</v>
      </c>
      <c r="E55" s="33">
        <v>0.29166666666666785</v>
      </c>
      <c r="F55" s="33"/>
      <c r="G55" s="119">
        <v>175.5</v>
      </c>
      <c r="H55" s="119">
        <v>174.25</v>
      </c>
      <c r="I55" s="33">
        <v>-0.71225071225071712</v>
      </c>
      <c r="J55" s="33"/>
      <c r="K55" s="119">
        <v>10516.276</v>
      </c>
      <c r="L55" s="119">
        <v>10660.960999999999</v>
      </c>
      <c r="M55" s="33">
        <v>1.3758197293414431</v>
      </c>
      <c r="N55" s="212"/>
      <c r="O55" s="213"/>
    </row>
    <row r="56" spans="1:15" x14ac:dyDescent="0.25">
      <c r="A56" s="34" t="s">
        <v>42</v>
      </c>
      <c r="B56" s="14"/>
      <c r="C56" s="120">
        <v>286.91666666666669</v>
      </c>
      <c r="D56" s="120">
        <v>289</v>
      </c>
      <c r="E56" s="32">
        <v>0.72611094975312263</v>
      </c>
      <c r="F56" s="33"/>
      <c r="G56" s="120">
        <v>218.08333333333334</v>
      </c>
      <c r="H56" s="120">
        <v>213.66666666666666</v>
      </c>
      <c r="I56" s="32">
        <v>-2.025219717233484</v>
      </c>
      <c r="J56" s="33"/>
      <c r="K56" s="120">
        <v>12171.525</v>
      </c>
      <c r="L56" s="120">
        <v>12153.069</v>
      </c>
      <c r="M56" s="32">
        <v>-0.15163260150228286</v>
      </c>
      <c r="N56" s="212"/>
      <c r="O56" s="213"/>
    </row>
    <row r="57" spans="1:15" x14ac:dyDescent="0.25">
      <c r="A57" s="88" t="s">
        <v>20</v>
      </c>
      <c r="B57" s="88"/>
      <c r="C57" s="121">
        <v>466</v>
      </c>
      <c r="D57" s="121">
        <v>461.5</v>
      </c>
      <c r="E57" s="28">
        <v>-0.965665236051505</v>
      </c>
      <c r="F57" s="28"/>
      <c r="G57" s="121">
        <v>311.75</v>
      </c>
      <c r="H57" s="121">
        <v>314.33333333333331</v>
      </c>
      <c r="I57" s="28">
        <v>0.82865543972199251</v>
      </c>
      <c r="J57" s="28"/>
      <c r="K57" s="121">
        <v>18358.436000000002</v>
      </c>
      <c r="L57" s="121">
        <v>19366.937000000002</v>
      </c>
      <c r="M57" s="28">
        <v>5.4933927922836245</v>
      </c>
      <c r="N57" s="212"/>
      <c r="O57" s="213"/>
    </row>
    <row r="58" spans="1:15" x14ac:dyDescent="0.25">
      <c r="A58" s="34" t="s">
        <v>42</v>
      </c>
      <c r="B58" s="14"/>
      <c r="C58" s="120">
        <v>175</v>
      </c>
      <c r="D58" s="120">
        <v>173.91666666666666</v>
      </c>
      <c r="E58" s="32">
        <v>-0.61904761904761907</v>
      </c>
      <c r="F58" s="33"/>
      <c r="G58" s="120">
        <v>148.25</v>
      </c>
      <c r="H58" s="120">
        <v>150.33333333333334</v>
      </c>
      <c r="I58" s="32">
        <v>1.4052838673412005</v>
      </c>
      <c r="J58" s="33"/>
      <c r="K58" s="120">
        <v>7705.9620000000004</v>
      </c>
      <c r="L58" s="120">
        <v>8418.6260000000002</v>
      </c>
      <c r="M58" s="32">
        <v>9.2482158619520796</v>
      </c>
      <c r="N58" s="212"/>
      <c r="O58" s="213"/>
    </row>
    <row r="59" spans="1:15" x14ac:dyDescent="0.25">
      <c r="A59" s="14" t="s">
        <v>43</v>
      </c>
      <c r="B59" s="14"/>
      <c r="C59" s="119">
        <v>291</v>
      </c>
      <c r="D59" s="119">
        <v>287.58333333333331</v>
      </c>
      <c r="E59" s="33">
        <v>-1.1741122565864903</v>
      </c>
      <c r="F59" s="33"/>
      <c r="G59" s="119">
        <v>163.5</v>
      </c>
      <c r="H59" s="119">
        <v>164</v>
      </c>
      <c r="I59" s="33">
        <v>0.30581039755350758</v>
      </c>
      <c r="J59" s="33"/>
      <c r="K59" s="119">
        <v>10652.474</v>
      </c>
      <c r="L59" s="119">
        <v>10948.311</v>
      </c>
      <c r="M59" s="33">
        <v>2.7771670693587103</v>
      </c>
      <c r="N59" s="212"/>
      <c r="O59" s="213"/>
    </row>
    <row r="60" spans="1:15" x14ac:dyDescent="0.25">
      <c r="A60" s="110" t="s">
        <v>100</v>
      </c>
      <c r="B60" s="88"/>
      <c r="C60" s="118">
        <v>165.25</v>
      </c>
      <c r="D60" s="118">
        <v>165.58333333333334</v>
      </c>
      <c r="E60" s="74">
        <v>0.20171457387796465</v>
      </c>
      <c r="F60" s="28"/>
      <c r="G60" s="118">
        <v>88.583333333333329</v>
      </c>
      <c r="H60" s="118">
        <v>88.75</v>
      </c>
      <c r="I60" s="74">
        <v>0.18814675446849893</v>
      </c>
      <c r="J60" s="28"/>
      <c r="K60" s="118">
        <v>5788.473</v>
      </c>
      <c r="L60" s="118">
        <v>5733.0029999999997</v>
      </c>
      <c r="M60" s="74">
        <v>-0.95828381682009356</v>
      </c>
      <c r="N60" s="212"/>
      <c r="O60" s="213"/>
    </row>
    <row r="61" spans="1:15" x14ac:dyDescent="0.25">
      <c r="A61" s="88" t="s">
        <v>22</v>
      </c>
      <c r="B61" s="88"/>
      <c r="C61" s="121">
        <v>615.66666666666663</v>
      </c>
      <c r="D61" s="121">
        <v>599.25</v>
      </c>
      <c r="E61" s="28">
        <v>-2.6664861938278217</v>
      </c>
      <c r="F61" s="28"/>
      <c r="G61" s="121">
        <v>572.41666666666663</v>
      </c>
      <c r="H61" s="121">
        <v>533</v>
      </c>
      <c r="I61" s="28">
        <v>-6.8860096083854909</v>
      </c>
      <c r="J61" s="28"/>
      <c r="K61" s="121">
        <v>81182.626999999993</v>
      </c>
      <c r="L61" s="121">
        <v>80276.14</v>
      </c>
      <c r="M61" s="28">
        <v>-1.1166022011088628</v>
      </c>
      <c r="N61" s="212"/>
      <c r="O61" s="213"/>
    </row>
    <row r="62" spans="1:15" x14ac:dyDescent="0.25">
      <c r="A62" s="34" t="s">
        <v>42</v>
      </c>
      <c r="B62" s="14"/>
      <c r="C62" s="120">
        <v>393.41666666666669</v>
      </c>
      <c r="D62" s="120">
        <v>387.83333333333331</v>
      </c>
      <c r="E62" s="32">
        <v>-1.4191908493963235</v>
      </c>
      <c r="F62" s="33"/>
      <c r="G62" s="120">
        <v>374</v>
      </c>
      <c r="H62" s="120">
        <v>356.75</v>
      </c>
      <c r="I62" s="32">
        <v>-4.6122994652406435</v>
      </c>
      <c r="J62" s="33"/>
      <c r="K62" s="120">
        <v>54067.173000000003</v>
      </c>
      <c r="L62" s="120">
        <v>54402.78</v>
      </c>
      <c r="M62" s="32">
        <v>0.6207223003873219</v>
      </c>
      <c r="N62" s="212"/>
      <c r="O62" s="213"/>
    </row>
    <row r="63" spans="1:15" x14ac:dyDescent="0.25">
      <c r="A63" s="14" t="s">
        <v>43</v>
      </c>
      <c r="B63" s="14"/>
      <c r="C63" s="119">
        <v>222.25</v>
      </c>
      <c r="D63" s="119">
        <v>211.41666666666666</v>
      </c>
      <c r="E63" s="33">
        <v>-4.8743907011623566</v>
      </c>
      <c r="F63" s="33"/>
      <c r="G63" s="119">
        <v>198.41666666666666</v>
      </c>
      <c r="H63" s="119">
        <v>176.25</v>
      </c>
      <c r="I63" s="33">
        <v>-11.171776564468704</v>
      </c>
      <c r="J63" s="33"/>
      <c r="K63" s="119">
        <v>27115.454000000002</v>
      </c>
      <c r="L63" s="119">
        <v>25873.360000000001</v>
      </c>
      <c r="M63" s="33">
        <v>-4.5807604770327632</v>
      </c>
      <c r="N63" s="212"/>
      <c r="O63" s="213"/>
    </row>
    <row r="64" spans="1:15" x14ac:dyDescent="0.25">
      <c r="A64" s="87" t="s">
        <v>24</v>
      </c>
      <c r="B64" s="88"/>
      <c r="C64" s="73" t="s">
        <v>165</v>
      </c>
      <c r="D64" s="73" t="s">
        <v>165</v>
      </c>
      <c r="E64" s="74" t="s">
        <v>166</v>
      </c>
      <c r="F64" s="28"/>
      <c r="G64" s="73" t="s">
        <v>165</v>
      </c>
      <c r="H64" s="73" t="s">
        <v>165</v>
      </c>
      <c r="I64" s="74" t="s">
        <v>166</v>
      </c>
      <c r="J64" s="28"/>
      <c r="K64" s="73" t="s">
        <v>165</v>
      </c>
      <c r="L64" s="73" t="s">
        <v>165</v>
      </c>
      <c r="M64" s="74" t="s">
        <v>166</v>
      </c>
      <c r="N64" s="212"/>
      <c r="O64" s="213"/>
    </row>
    <row r="65" spans="1:15" x14ac:dyDescent="0.25">
      <c r="A65" s="14" t="s">
        <v>42</v>
      </c>
      <c r="B65" s="14"/>
      <c r="C65" s="36" t="s">
        <v>165</v>
      </c>
      <c r="D65" s="36" t="s">
        <v>165</v>
      </c>
      <c r="E65" s="33" t="s">
        <v>166</v>
      </c>
      <c r="F65" s="33"/>
      <c r="G65" s="36" t="s">
        <v>165</v>
      </c>
      <c r="H65" s="36" t="s">
        <v>165</v>
      </c>
      <c r="I65" s="33" t="s">
        <v>166</v>
      </c>
      <c r="J65" s="33"/>
      <c r="K65" s="36" t="s">
        <v>165</v>
      </c>
      <c r="L65" s="36" t="s">
        <v>165</v>
      </c>
      <c r="M65" s="33" t="s">
        <v>166</v>
      </c>
      <c r="N65" s="212"/>
      <c r="O65" s="213"/>
    </row>
    <row r="66" spans="1:15" x14ac:dyDescent="0.25">
      <c r="A66" s="34" t="s">
        <v>43</v>
      </c>
      <c r="B66" s="14"/>
      <c r="C66" s="31" t="s">
        <v>165</v>
      </c>
      <c r="D66" s="31" t="s">
        <v>165</v>
      </c>
      <c r="E66" s="32" t="s">
        <v>166</v>
      </c>
      <c r="F66" s="33"/>
      <c r="G66" s="31" t="s">
        <v>165</v>
      </c>
      <c r="H66" s="31" t="s">
        <v>165</v>
      </c>
      <c r="I66" s="32" t="s">
        <v>166</v>
      </c>
      <c r="J66" s="33"/>
      <c r="K66" s="31" t="s">
        <v>165</v>
      </c>
      <c r="L66" s="31" t="s">
        <v>165</v>
      </c>
      <c r="M66" s="32" t="s">
        <v>166</v>
      </c>
      <c r="N66" s="212"/>
      <c r="O66" s="213"/>
    </row>
    <row r="67" spans="1:15" x14ac:dyDescent="0.25">
      <c r="A67" s="76" t="s">
        <v>101</v>
      </c>
      <c r="B67" s="76"/>
      <c r="C67" s="121">
        <v>532</v>
      </c>
      <c r="D67" s="121">
        <v>531.33333333333337</v>
      </c>
      <c r="E67" s="28">
        <v>-0.12531328320801727</v>
      </c>
      <c r="F67" s="28"/>
      <c r="G67" s="121">
        <v>332.58333333333331</v>
      </c>
      <c r="H67" s="121">
        <v>358.08333333333331</v>
      </c>
      <c r="I67" s="28">
        <v>7.6672513154597777</v>
      </c>
      <c r="J67" s="28"/>
      <c r="K67" s="121">
        <v>11688.486999999999</v>
      </c>
      <c r="L67" s="121">
        <v>12810.499</v>
      </c>
      <c r="M67" s="28">
        <v>9.5992920212855779</v>
      </c>
      <c r="N67" s="212"/>
      <c r="O67" s="213"/>
    </row>
    <row r="68" spans="1:15" ht="15" x14ac:dyDescent="0.25">
      <c r="A68" s="87" t="s">
        <v>102</v>
      </c>
      <c r="B68" s="88"/>
      <c r="C68" s="118">
        <v>284</v>
      </c>
      <c r="D68" s="118">
        <v>227.5</v>
      </c>
      <c r="E68" s="74">
        <v>-19.8943661971831</v>
      </c>
      <c r="F68" s="28"/>
      <c r="G68" s="118">
        <v>98.25</v>
      </c>
      <c r="H68" s="118">
        <v>78.666666666666671</v>
      </c>
      <c r="I68" s="74">
        <v>-19.932145886344355</v>
      </c>
      <c r="J68" s="28"/>
      <c r="K68" s="118">
        <v>4288.83</v>
      </c>
      <c r="L68" s="118">
        <v>2385.7190000000001</v>
      </c>
      <c r="M68" s="74">
        <v>-44.373663679838096</v>
      </c>
      <c r="N68" s="212"/>
      <c r="O68" s="213"/>
    </row>
    <row r="69" spans="1:15" x14ac:dyDescent="0.25">
      <c r="A69" s="88" t="s">
        <v>27</v>
      </c>
      <c r="B69" s="88"/>
      <c r="C69" s="121">
        <v>991.91666666666663</v>
      </c>
      <c r="D69" s="121">
        <v>986.75</v>
      </c>
      <c r="E69" s="28">
        <v>-0.52087708980929071</v>
      </c>
      <c r="F69" s="28"/>
      <c r="G69" s="121">
        <v>753.08333333333337</v>
      </c>
      <c r="H69" s="121">
        <v>725.58333333333337</v>
      </c>
      <c r="I69" s="28">
        <v>-3.6516543100586496</v>
      </c>
      <c r="J69" s="28"/>
      <c r="K69" s="121">
        <v>31114.782999999999</v>
      </c>
      <c r="L69" s="121">
        <v>30520.455999999998</v>
      </c>
      <c r="M69" s="28">
        <v>-1.910111344822818</v>
      </c>
      <c r="N69" s="212"/>
      <c r="O69" s="213"/>
    </row>
    <row r="70" spans="1:15" s="2" customFormat="1" x14ac:dyDescent="0.25">
      <c r="A70" s="34" t="s">
        <v>42</v>
      </c>
      <c r="B70" s="43"/>
      <c r="C70" s="120">
        <v>544</v>
      </c>
      <c r="D70" s="120">
        <v>543.83333333333337</v>
      </c>
      <c r="E70" s="32">
        <v>-3.0637254901955124E-2</v>
      </c>
      <c r="F70" s="90"/>
      <c r="G70" s="120">
        <v>408.66666666666669</v>
      </c>
      <c r="H70" s="120">
        <v>402.66666666666669</v>
      </c>
      <c r="I70" s="32">
        <v>-1.4681892332789603</v>
      </c>
      <c r="J70" s="90"/>
      <c r="K70" s="120">
        <v>17174.594000000001</v>
      </c>
      <c r="L70" s="120">
        <v>17080.062999999998</v>
      </c>
      <c r="M70" s="32">
        <v>-0.55041184670800991</v>
      </c>
      <c r="N70" s="215"/>
      <c r="O70" s="216"/>
    </row>
    <row r="71" spans="1:15" x14ac:dyDescent="0.25">
      <c r="A71" s="16" t="s">
        <v>43</v>
      </c>
      <c r="B71" s="14"/>
      <c r="C71" s="210">
        <v>447.91666666666669</v>
      </c>
      <c r="D71" s="210">
        <v>442.91666666666669</v>
      </c>
      <c r="E71" s="117">
        <v>-1.1162790697674452</v>
      </c>
      <c r="F71" s="33"/>
      <c r="G71" s="210">
        <v>344.41666666666669</v>
      </c>
      <c r="H71" s="210">
        <v>322.91666666666669</v>
      </c>
      <c r="I71" s="117">
        <v>-6.2424389063634127</v>
      </c>
      <c r="J71" s="33"/>
      <c r="K71" s="210">
        <v>13940.189</v>
      </c>
      <c r="L71" s="210">
        <v>13440.393</v>
      </c>
      <c r="M71" s="117">
        <v>-3.5852885495311404</v>
      </c>
      <c r="N71" s="212"/>
      <c r="O71" s="213"/>
    </row>
    <row r="72" spans="1:15" x14ac:dyDescent="0.25">
      <c r="A72" s="14"/>
      <c r="B72" s="14"/>
      <c r="C72" s="36"/>
      <c r="D72" s="36"/>
      <c r="E72" s="33"/>
      <c r="F72" s="33"/>
      <c r="G72" s="36"/>
      <c r="H72" s="36"/>
      <c r="I72" s="33"/>
      <c r="J72" s="33"/>
      <c r="K72" s="36"/>
      <c r="L72" s="36"/>
      <c r="M72" s="33"/>
      <c r="N72" s="25"/>
    </row>
    <row r="73" spans="1:15" s="160" customFormat="1" ht="10.5" x14ac:dyDescent="0.15">
      <c r="A73" s="78" t="s">
        <v>50</v>
      </c>
      <c r="B73" s="79"/>
      <c r="C73" s="51"/>
      <c r="D73" s="51"/>
      <c r="E73" s="51"/>
      <c r="F73" s="51"/>
      <c r="G73" s="51"/>
      <c r="H73" s="51"/>
      <c r="I73" s="91"/>
      <c r="J73" s="91"/>
      <c r="K73" s="91"/>
      <c r="L73" s="91"/>
      <c r="M73" s="92"/>
    </row>
    <row r="74" spans="1:15" s="160" customFormat="1" ht="10.5" x14ac:dyDescent="0.15">
      <c r="A74" s="156" t="s">
        <v>122</v>
      </c>
      <c r="B74" s="168"/>
      <c r="C74" s="54"/>
      <c r="D74" s="54"/>
      <c r="E74" s="54"/>
      <c r="F74" s="54"/>
      <c r="G74" s="54"/>
      <c r="H74" s="54"/>
      <c r="M74" s="93"/>
    </row>
    <row r="75" spans="1:15" s="160" customFormat="1" ht="12" x14ac:dyDescent="0.15">
      <c r="A75" s="53" t="s">
        <v>31</v>
      </c>
      <c r="B75" s="54"/>
      <c r="C75" s="54"/>
      <c r="D75" s="54"/>
      <c r="E75" s="54"/>
      <c r="F75" s="54"/>
      <c r="G75" s="54"/>
      <c r="H75" s="54"/>
      <c r="M75" s="93"/>
    </row>
    <row r="76" spans="1:15" s="160" customFormat="1" ht="14.25" customHeight="1" x14ac:dyDescent="0.15">
      <c r="A76" s="248" t="s">
        <v>32</v>
      </c>
      <c r="B76" s="249"/>
      <c r="C76" s="249"/>
      <c r="D76" s="249"/>
      <c r="E76" s="249"/>
      <c r="F76" s="249"/>
      <c r="G76" s="249"/>
      <c r="H76" s="249"/>
      <c r="I76" s="218"/>
      <c r="J76" s="220"/>
      <c r="K76" s="221"/>
      <c r="L76" s="221"/>
      <c r="M76" s="94"/>
    </row>
    <row r="77" spans="1:15" s="160" customFormat="1" ht="12" x14ac:dyDescent="0.15">
      <c r="A77" s="53" t="s">
        <v>33</v>
      </c>
      <c r="B77" s="54"/>
      <c r="C77" s="54"/>
      <c r="D77" s="54"/>
      <c r="E77" s="54"/>
      <c r="F77" s="54"/>
      <c r="G77" s="54"/>
      <c r="H77" s="54"/>
      <c r="M77" s="93"/>
    </row>
    <row r="78" spans="1:15" s="160" customFormat="1" ht="12" x14ac:dyDescent="0.15">
      <c r="A78" s="53" t="s">
        <v>34</v>
      </c>
      <c r="B78" s="54"/>
      <c r="C78" s="54"/>
      <c r="D78" s="54"/>
      <c r="E78" s="54"/>
      <c r="F78" s="54"/>
      <c r="G78" s="54"/>
      <c r="H78" s="54"/>
      <c r="M78" s="93"/>
    </row>
    <row r="79" spans="1:15" s="160" customFormat="1" ht="12" x14ac:dyDescent="0.15">
      <c r="A79" s="56" t="s">
        <v>39</v>
      </c>
      <c r="B79" s="54"/>
      <c r="C79" s="54"/>
      <c r="D79" s="54"/>
      <c r="E79" s="54"/>
      <c r="F79" s="54"/>
      <c r="G79" s="54"/>
      <c r="H79" s="54"/>
      <c r="M79" s="93"/>
    </row>
    <row r="80" spans="1:15" s="160" customFormat="1" ht="12" x14ac:dyDescent="0.15">
      <c r="A80" s="56" t="s">
        <v>105</v>
      </c>
      <c r="B80" s="54"/>
      <c r="C80" s="54"/>
      <c r="D80" s="54"/>
      <c r="E80" s="54"/>
      <c r="F80" s="54"/>
      <c r="G80" s="54"/>
      <c r="H80" s="54"/>
      <c r="M80" s="93"/>
    </row>
    <row r="81" spans="1:13" s="160" customFormat="1" ht="51" customHeight="1" x14ac:dyDescent="0.15">
      <c r="A81" s="251" t="s">
        <v>108</v>
      </c>
      <c r="B81" s="252"/>
      <c r="C81" s="252"/>
      <c r="D81" s="252"/>
      <c r="E81" s="252"/>
      <c r="F81" s="252"/>
      <c r="G81" s="252"/>
      <c r="H81" s="252"/>
      <c r="M81" s="93"/>
    </row>
    <row r="82" spans="1:13" s="160" customFormat="1" ht="10.5" x14ac:dyDescent="0.15">
      <c r="A82" s="123" t="s">
        <v>72</v>
      </c>
      <c r="B82" s="54"/>
      <c r="C82" s="54"/>
      <c r="D82" s="54"/>
      <c r="E82" s="54"/>
      <c r="F82" s="54"/>
      <c r="G82" s="54"/>
      <c r="H82" s="54"/>
      <c r="M82" s="93"/>
    </row>
    <row r="83" spans="1:13" s="160" customFormat="1" ht="32.25" customHeight="1" x14ac:dyDescent="0.15">
      <c r="A83" s="251" t="s">
        <v>107</v>
      </c>
      <c r="B83" s="252"/>
      <c r="C83" s="252"/>
      <c r="D83" s="252"/>
      <c r="E83" s="252"/>
      <c r="F83" s="252"/>
      <c r="G83" s="252"/>
      <c r="H83" s="252"/>
      <c r="M83" s="93"/>
    </row>
    <row r="84" spans="1:13" s="160" customFormat="1" ht="12" x14ac:dyDescent="0.15">
      <c r="A84" s="56" t="s">
        <v>109</v>
      </c>
      <c r="B84" s="198"/>
      <c r="C84" s="198"/>
      <c r="D84" s="198"/>
      <c r="E84" s="198"/>
      <c r="F84" s="198"/>
      <c r="G84" s="198"/>
      <c r="H84" s="198"/>
      <c r="M84" s="93"/>
    </row>
    <row r="85" spans="1:13" s="160" customFormat="1" ht="12" x14ac:dyDescent="0.15">
      <c r="A85" s="217" t="s">
        <v>110</v>
      </c>
      <c r="B85" s="198"/>
      <c r="C85" s="198"/>
      <c r="D85" s="198"/>
      <c r="E85" s="198"/>
      <c r="F85" s="198"/>
      <c r="G85" s="198"/>
      <c r="H85" s="198"/>
      <c r="M85" s="93"/>
    </row>
    <row r="86" spans="1:13" s="160" customFormat="1" ht="12" x14ac:dyDescent="0.15">
      <c r="A86" s="56" t="s">
        <v>111</v>
      </c>
      <c r="B86" s="198"/>
      <c r="C86" s="198"/>
      <c r="D86" s="198"/>
      <c r="E86" s="198"/>
      <c r="F86" s="198"/>
      <c r="G86" s="198"/>
      <c r="H86" s="198"/>
      <c r="M86" s="93"/>
    </row>
    <row r="87" spans="1:13" s="160" customFormat="1" ht="12" x14ac:dyDescent="0.15">
      <c r="A87" s="217" t="s">
        <v>112</v>
      </c>
      <c r="B87" s="198"/>
      <c r="C87" s="198"/>
      <c r="D87" s="198"/>
      <c r="E87" s="198"/>
      <c r="F87" s="198"/>
      <c r="G87" s="198"/>
      <c r="H87" s="198"/>
      <c r="M87" s="93"/>
    </row>
    <row r="88" spans="1:13" s="160" customFormat="1" ht="12" x14ac:dyDescent="0.15">
      <c r="A88" s="56" t="s">
        <v>113</v>
      </c>
      <c r="B88" s="80"/>
      <c r="C88" s="54"/>
      <c r="D88" s="54"/>
      <c r="E88" s="54"/>
      <c r="F88" s="54"/>
      <c r="G88" s="54"/>
      <c r="H88" s="54"/>
      <c r="M88" s="93"/>
    </row>
    <row r="89" spans="1:13" s="160" customFormat="1" ht="12" x14ac:dyDescent="0.15">
      <c r="A89" s="56" t="s">
        <v>114</v>
      </c>
      <c r="B89" s="80"/>
      <c r="C89" s="54"/>
      <c r="D89" s="54"/>
      <c r="E89" s="54"/>
      <c r="F89" s="54"/>
      <c r="G89" s="54"/>
      <c r="H89" s="54"/>
      <c r="M89" s="93"/>
    </row>
    <row r="90" spans="1:13" s="160" customFormat="1" ht="12" x14ac:dyDescent="0.15">
      <c r="A90" s="56" t="s">
        <v>115</v>
      </c>
      <c r="B90" s="80"/>
      <c r="C90" s="54"/>
      <c r="D90" s="54"/>
      <c r="E90" s="54"/>
      <c r="F90" s="54"/>
      <c r="G90" s="54"/>
      <c r="H90" s="54"/>
      <c r="M90" s="93"/>
    </row>
    <row r="91" spans="1:13" s="160" customFormat="1" ht="12" x14ac:dyDescent="0.15">
      <c r="A91" s="56" t="s">
        <v>116</v>
      </c>
      <c r="B91" s="80"/>
      <c r="C91" s="54"/>
      <c r="D91" s="54"/>
      <c r="E91" s="54"/>
      <c r="F91" s="54"/>
      <c r="G91" s="54"/>
      <c r="H91" s="54"/>
      <c r="M91" s="93"/>
    </row>
    <row r="92" spans="1:13" s="160" customFormat="1" ht="10.5" x14ac:dyDescent="0.15">
      <c r="A92" s="63" t="s">
        <v>28</v>
      </c>
      <c r="B92" s="80"/>
      <c r="C92" s="54"/>
      <c r="D92" s="54"/>
      <c r="E92" s="54"/>
      <c r="F92" s="54"/>
      <c r="G92" s="54"/>
      <c r="H92" s="54"/>
      <c r="M92" s="93"/>
    </row>
    <row r="93" spans="1:13" s="160" customFormat="1" ht="10.5" x14ac:dyDescent="0.15">
      <c r="A93" s="53" t="s">
        <v>29</v>
      </c>
      <c r="B93" s="54"/>
      <c r="C93" s="81"/>
      <c r="D93" s="81"/>
      <c r="E93" s="81"/>
      <c r="F93" s="81"/>
      <c r="G93" s="81"/>
      <c r="H93" s="81"/>
      <c r="M93" s="93"/>
    </row>
    <row r="94" spans="1:13" s="160" customFormat="1" ht="10.5" x14ac:dyDescent="0.15">
      <c r="A94" s="53" t="s">
        <v>168</v>
      </c>
      <c r="B94" s="83"/>
      <c r="C94" s="84"/>
      <c r="D94" s="84"/>
      <c r="E94" s="84"/>
      <c r="F94" s="84"/>
      <c r="G94" s="84"/>
      <c r="H94" s="84"/>
      <c r="M94" s="93"/>
    </row>
    <row r="95" spans="1:13" s="160" customFormat="1" ht="10.5" x14ac:dyDescent="0.15">
      <c r="A95" s="53" t="s">
        <v>78</v>
      </c>
      <c r="B95" s="83"/>
      <c r="C95" s="84"/>
      <c r="D95" s="84"/>
      <c r="E95" s="84"/>
      <c r="F95" s="84"/>
      <c r="G95" s="84"/>
      <c r="H95" s="84"/>
      <c r="M95" s="93"/>
    </row>
    <row r="96" spans="1:13" s="160" customFormat="1" ht="12" x14ac:dyDescent="0.15">
      <c r="A96" s="53" t="s">
        <v>37</v>
      </c>
      <c r="B96" s="83"/>
      <c r="C96" s="84"/>
      <c r="D96" s="84"/>
      <c r="E96" s="84"/>
      <c r="F96" s="84"/>
      <c r="G96" s="84"/>
      <c r="H96" s="84"/>
      <c r="M96" s="93"/>
    </row>
    <row r="97" spans="1:13" s="160" customFormat="1" ht="10.5" x14ac:dyDescent="0.15">
      <c r="C97" s="164"/>
      <c r="D97" s="166"/>
      <c r="E97" s="164"/>
      <c r="F97" s="164"/>
      <c r="H97" s="169"/>
      <c r="M97" s="93"/>
    </row>
    <row r="98" spans="1:13" s="160" customFormat="1" ht="11.25" x14ac:dyDescent="0.15">
      <c r="A98" s="170" t="str">
        <f>'1.1 V.A Mov.parque.auto'!A50</f>
        <v>Actualizado el 14 de agosto de 2025.</v>
      </c>
      <c r="B98" s="171"/>
      <c r="C98" s="171"/>
      <c r="D98" s="171"/>
      <c r="E98" s="171"/>
      <c r="F98" s="171"/>
      <c r="G98" s="171"/>
      <c r="H98" s="171"/>
      <c r="I98" s="171"/>
      <c r="J98" s="171"/>
      <c r="K98" s="171"/>
      <c r="L98" s="171"/>
      <c r="M98" s="172" t="s">
        <v>74</v>
      </c>
    </row>
    <row r="99" spans="1:13" s="160" customFormat="1" ht="10.5" x14ac:dyDescent="0.15">
      <c r="A99" s="83"/>
      <c r="B99" s="83"/>
      <c r="C99" s="164"/>
      <c r="D99" s="166"/>
      <c r="E99" s="164"/>
      <c r="F99" s="164"/>
      <c r="H99" s="169"/>
    </row>
  </sheetData>
  <mergeCells count="9">
    <mergeCell ref="A5:M5"/>
    <mergeCell ref="A3:M4"/>
    <mergeCell ref="A81:H81"/>
    <mergeCell ref="A83:H83"/>
    <mergeCell ref="A7:A8"/>
    <mergeCell ref="C7:E7"/>
    <mergeCell ref="G7:I7"/>
    <mergeCell ref="K7:M7"/>
    <mergeCell ref="A76:H76"/>
  </mergeCells>
  <hyperlinks>
    <hyperlink ref="M98" location="Índice!A1" display="inicio" xr:uid="{7E4850DE-B7EF-487F-8C6A-A33BD8CCB546}"/>
  </hyperlinks>
  <printOptions horizontalCentered="1" verticalCentered="1"/>
  <pageMargins left="0.75000000000000011" right="0.75000000000000011" top="1" bottom="1" header="0.5" footer="0.5"/>
  <pageSetup scale="43" orientation="portrait" horizontalDpi="4294967292"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4A1B-0583-4DEC-98A3-D838189A76AB}">
  <sheetPr>
    <pageSetUpPr fitToPage="1"/>
  </sheetPr>
  <dimension ref="A1:AC63"/>
  <sheetViews>
    <sheetView showGridLines="0" zoomScale="80" zoomScaleNormal="80" workbookViewId="0">
      <selection activeCell="A3" sqref="A3:AA4"/>
    </sheetView>
  </sheetViews>
  <sheetFormatPr baseColWidth="10" defaultColWidth="11.42578125" defaultRowHeight="14.25" x14ac:dyDescent="0.25"/>
  <cols>
    <col min="1" max="1" width="55.140625" style="17" customWidth="1"/>
    <col min="2" max="2" width="12" style="17" customWidth="1"/>
    <col min="3" max="3" width="12.7109375" style="17" bestFit="1" customWidth="1"/>
    <col min="4" max="6" width="12" style="17" customWidth="1"/>
    <col min="7" max="8" width="13.140625" style="17" customWidth="1"/>
    <col min="9" max="9" width="11.28515625" style="17" customWidth="1"/>
    <col min="10" max="10" width="1.7109375" style="17" customWidth="1"/>
    <col min="11" max="12" width="11.42578125" style="17"/>
    <col min="13" max="13" width="14.85546875" style="17" bestFit="1" customWidth="1"/>
    <col min="14" max="18" width="11.42578125" style="17"/>
    <col min="19" max="19" width="1.7109375" style="17" customWidth="1"/>
    <col min="20" max="23" width="17" style="17" bestFit="1" customWidth="1"/>
    <col min="24" max="24" width="11.42578125" style="17"/>
    <col min="25" max="25" width="17" style="17" bestFit="1" customWidth="1"/>
    <col min="26" max="26" width="17" style="17" customWidth="1"/>
    <col min="27" max="27" width="12.28515625" style="17" bestFit="1" customWidth="1"/>
    <col min="28" max="28" width="18.140625" style="17" customWidth="1"/>
    <col min="29" max="16384" width="11.42578125" style="17"/>
  </cols>
  <sheetData>
    <row r="1" spans="1:29" s="14" customFormat="1" ht="60" customHeight="1" x14ac:dyDescent="0.2">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row>
    <row r="2" spans="1:29" s="14" customFormat="1" ht="30.6" customHeight="1" x14ac:dyDescent="0.2">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row>
    <row r="3" spans="1:29" s="13" customFormat="1" ht="10.9" customHeight="1" x14ac:dyDescent="0.2">
      <c r="A3" s="256" t="s">
        <v>0</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row>
    <row r="4" spans="1:29" s="13" customFormat="1" ht="15.6" customHeight="1" x14ac:dyDescent="0.2">
      <c r="A4" s="256"/>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row>
    <row r="5" spans="1:29" s="14" customFormat="1" ht="36" customHeight="1" x14ac:dyDescent="0.2">
      <c r="A5" s="258" t="s">
        <v>175</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row>
    <row r="6" spans="1:29" s="14" customFormat="1" ht="12" x14ac:dyDescent="0.2">
      <c r="O6" s="154"/>
    </row>
    <row r="7" spans="1:29" s="14" customFormat="1" ht="12" x14ac:dyDescent="0.2">
      <c r="A7" s="260" t="s">
        <v>1</v>
      </c>
      <c r="B7" s="255" t="s">
        <v>2</v>
      </c>
      <c r="C7" s="255"/>
      <c r="D7" s="255"/>
      <c r="E7" s="255"/>
      <c r="F7" s="255"/>
      <c r="G7" s="255"/>
      <c r="H7" s="255"/>
      <c r="I7" s="255"/>
      <c r="J7" s="19"/>
      <c r="K7" s="255" t="s">
        <v>3</v>
      </c>
      <c r="L7" s="255"/>
      <c r="M7" s="255"/>
      <c r="N7" s="255"/>
      <c r="O7" s="255"/>
      <c r="P7" s="255"/>
      <c r="Q7" s="255"/>
      <c r="R7" s="255"/>
      <c r="S7" s="19"/>
      <c r="T7" s="255" t="s">
        <v>4</v>
      </c>
      <c r="U7" s="255"/>
      <c r="V7" s="255"/>
      <c r="W7" s="255"/>
      <c r="X7" s="255"/>
      <c r="Y7" s="255"/>
      <c r="Z7" s="255"/>
      <c r="AA7" s="255"/>
    </row>
    <row r="8" spans="1:29" s="14" customFormat="1" ht="24" x14ac:dyDescent="0.2">
      <c r="A8" s="261"/>
      <c r="B8" s="20">
        <v>2019</v>
      </c>
      <c r="C8" s="20">
        <v>2020</v>
      </c>
      <c r="D8" s="20">
        <v>2021</v>
      </c>
      <c r="E8" s="20">
        <v>2022</v>
      </c>
      <c r="F8" s="20">
        <v>2023</v>
      </c>
      <c r="G8" s="20">
        <v>2024</v>
      </c>
      <c r="H8" s="231" t="s">
        <v>157</v>
      </c>
      <c r="I8" s="23" t="s">
        <v>5</v>
      </c>
      <c r="J8" s="24"/>
      <c r="K8" s="20">
        <v>2019</v>
      </c>
      <c r="L8" s="20">
        <v>2020</v>
      </c>
      <c r="M8" s="20">
        <v>2021</v>
      </c>
      <c r="N8" s="20">
        <v>2022</v>
      </c>
      <c r="O8" s="20">
        <v>2023</v>
      </c>
      <c r="P8" s="20">
        <v>2024</v>
      </c>
      <c r="Q8" s="231" t="s">
        <v>157</v>
      </c>
      <c r="R8" s="23" t="s">
        <v>5</v>
      </c>
      <c r="S8" s="24"/>
      <c r="T8" s="20">
        <v>2019</v>
      </c>
      <c r="U8" s="20">
        <v>2020</v>
      </c>
      <c r="V8" s="20">
        <v>2021</v>
      </c>
      <c r="W8" s="20">
        <v>2022</v>
      </c>
      <c r="X8" s="20">
        <v>2023</v>
      </c>
      <c r="Y8" s="20">
        <v>2024</v>
      </c>
      <c r="Z8" s="231" t="s">
        <v>157</v>
      </c>
      <c r="AA8" s="23" t="s">
        <v>5</v>
      </c>
    </row>
    <row r="9" spans="1:29" x14ac:dyDescent="0.25">
      <c r="A9" s="75" t="s">
        <v>51</v>
      </c>
      <c r="B9" s="27">
        <v>13019</v>
      </c>
      <c r="C9" s="27">
        <v>12804.333333333334</v>
      </c>
      <c r="D9" s="27">
        <v>14231.666666666666</v>
      </c>
      <c r="E9" s="27">
        <v>15534</v>
      </c>
      <c r="F9" s="27">
        <v>15838.666666666666</v>
      </c>
      <c r="G9" s="27">
        <v>15340.333333333334</v>
      </c>
      <c r="H9" s="27">
        <v>15222</v>
      </c>
      <c r="I9" s="128">
        <v>-0.77138697551117907</v>
      </c>
      <c r="J9" s="28"/>
      <c r="K9" s="27">
        <v>12247.333333333334</v>
      </c>
      <c r="L9" s="27">
        <v>11035</v>
      </c>
      <c r="M9" s="27">
        <v>11836.333333333334</v>
      </c>
      <c r="N9" s="27">
        <v>13595.333333333334</v>
      </c>
      <c r="O9" s="27">
        <v>13848.666666666666</v>
      </c>
      <c r="P9" s="27">
        <v>13634</v>
      </c>
      <c r="Q9" s="27">
        <v>13597.333333333334</v>
      </c>
      <c r="R9" s="28">
        <v>-0.26893550437631086</v>
      </c>
      <c r="S9" s="28"/>
      <c r="T9" s="27">
        <v>540647.076</v>
      </c>
      <c r="U9" s="27">
        <v>136888.44</v>
      </c>
      <c r="V9" s="27">
        <v>247839.76800000001</v>
      </c>
      <c r="W9" s="27">
        <v>490139.554</v>
      </c>
      <c r="X9" s="27">
        <v>502318.64899999998</v>
      </c>
      <c r="Y9" s="27">
        <v>529649.74300000002</v>
      </c>
      <c r="Z9" s="27">
        <v>509592.06099999999</v>
      </c>
      <c r="AA9" s="24">
        <v>-3.7869709680950492</v>
      </c>
      <c r="AB9" s="44"/>
      <c r="AC9" s="14"/>
    </row>
    <row r="10" spans="1:29" ht="15" x14ac:dyDescent="0.25">
      <c r="A10" s="72" t="s">
        <v>44</v>
      </c>
      <c r="B10" s="73">
        <v>284</v>
      </c>
      <c r="C10" s="73">
        <v>284</v>
      </c>
      <c r="D10" s="73">
        <v>284</v>
      </c>
      <c r="E10" s="73">
        <v>284</v>
      </c>
      <c r="F10" s="73">
        <v>284</v>
      </c>
      <c r="G10" s="73">
        <v>284</v>
      </c>
      <c r="H10" s="73">
        <v>290.33333333333331</v>
      </c>
      <c r="I10" s="129">
        <v>2.2300469483568008</v>
      </c>
      <c r="J10" s="28"/>
      <c r="K10" s="73">
        <v>255.66666666666666</v>
      </c>
      <c r="L10" s="73">
        <v>175</v>
      </c>
      <c r="M10" s="73">
        <v>191</v>
      </c>
      <c r="N10" s="73">
        <v>172.33333333333334</v>
      </c>
      <c r="O10" s="73">
        <v>150</v>
      </c>
      <c r="P10" s="73">
        <v>135</v>
      </c>
      <c r="Q10" s="73">
        <v>116.66666666666667</v>
      </c>
      <c r="R10" s="74">
        <v>-13.58024691358024</v>
      </c>
      <c r="S10" s="28"/>
      <c r="T10" s="73">
        <v>10742.828</v>
      </c>
      <c r="U10" s="73">
        <v>2224.5619999999999</v>
      </c>
      <c r="V10" s="73">
        <v>3319.9789999999998</v>
      </c>
      <c r="W10" s="73">
        <v>6861.93</v>
      </c>
      <c r="X10" s="73">
        <v>5698.7579999999998</v>
      </c>
      <c r="Y10" s="73">
        <v>5213.268</v>
      </c>
      <c r="Z10" s="73">
        <v>4665.8459999999995</v>
      </c>
      <c r="AA10" s="125">
        <v>-10.500553587500205</v>
      </c>
      <c r="AB10" s="25"/>
      <c r="AC10" s="14"/>
    </row>
    <row r="11" spans="1:29" x14ac:dyDescent="0.25">
      <c r="A11" s="35" t="s">
        <v>52</v>
      </c>
      <c r="B11" s="36">
        <v>107</v>
      </c>
      <c r="C11" s="36">
        <v>107</v>
      </c>
      <c r="D11" s="36">
        <v>107</v>
      </c>
      <c r="E11" s="36">
        <v>107</v>
      </c>
      <c r="F11" s="36">
        <v>107</v>
      </c>
      <c r="G11" s="36">
        <v>107</v>
      </c>
      <c r="H11" s="36">
        <v>107</v>
      </c>
      <c r="I11" s="131">
        <v>0</v>
      </c>
      <c r="J11" s="33"/>
      <c r="K11" s="36">
        <v>96.333333333333329</v>
      </c>
      <c r="L11" s="36">
        <v>70.333333333333329</v>
      </c>
      <c r="M11" s="36">
        <v>74</v>
      </c>
      <c r="N11" s="36">
        <v>63.333333333333336</v>
      </c>
      <c r="O11" s="36">
        <v>58.333333333333336</v>
      </c>
      <c r="P11" s="36">
        <v>56.333333333333336</v>
      </c>
      <c r="Q11" s="36">
        <v>30.333333333333332</v>
      </c>
      <c r="R11" s="33">
        <v>-46.153846153846153</v>
      </c>
      <c r="S11" s="33"/>
      <c r="T11" s="36"/>
      <c r="U11" s="36"/>
      <c r="V11" s="36"/>
      <c r="W11" s="36"/>
      <c r="X11" s="36"/>
      <c r="Y11" s="36"/>
      <c r="Z11" s="36"/>
      <c r="AA11" s="127"/>
      <c r="AB11" s="44"/>
      <c r="AC11" s="14"/>
    </row>
    <row r="12" spans="1:29" x14ac:dyDescent="0.25">
      <c r="A12" s="30" t="s">
        <v>53</v>
      </c>
      <c r="B12" s="31">
        <v>85</v>
      </c>
      <c r="C12" s="31">
        <v>85</v>
      </c>
      <c r="D12" s="31">
        <v>85</v>
      </c>
      <c r="E12" s="31">
        <v>85</v>
      </c>
      <c r="F12" s="31">
        <v>85</v>
      </c>
      <c r="G12" s="31">
        <v>85</v>
      </c>
      <c r="H12" s="31">
        <v>91.333333333333329</v>
      </c>
      <c r="I12" s="130">
        <v>7.4509803921568585</v>
      </c>
      <c r="J12" s="33"/>
      <c r="K12" s="31">
        <v>79.666666666666671</v>
      </c>
      <c r="L12" s="31">
        <v>36.666666666666664</v>
      </c>
      <c r="M12" s="31">
        <v>43</v>
      </c>
      <c r="N12" s="31">
        <v>55.666666666666664</v>
      </c>
      <c r="O12" s="31">
        <v>48.333333333333336</v>
      </c>
      <c r="P12" s="31">
        <v>41</v>
      </c>
      <c r="Q12" s="31">
        <v>42</v>
      </c>
      <c r="R12" s="32">
        <v>2.4390243902439046</v>
      </c>
      <c r="S12" s="33"/>
      <c r="T12" s="31"/>
      <c r="U12" s="31"/>
      <c r="V12" s="31"/>
      <c r="W12" s="31"/>
      <c r="X12" s="31"/>
      <c r="Y12" s="31"/>
      <c r="Z12" s="31"/>
      <c r="AA12" s="126"/>
      <c r="AB12" s="44"/>
      <c r="AC12" s="14"/>
    </row>
    <row r="13" spans="1:29" x14ac:dyDescent="0.25">
      <c r="A13" s="35" t="s">
        <v>54</v>
      </c>
      <c r="B13" s="36">
        <v>92</v>
      </c>
      <c r="C13" s="36">
        <v>92</v>
      </c>
      <c r="D13" s="36">
        <v>92</v>
      </c>
      <c r="E13" s="36">
        <v>92</v>
      </c>
      <c r="F13" s="36">
        <v>92</v>
      </c>
      <c r="G13" s="36">
        <v>92</v>
      </c>
      <c r="H13" s="36">
        <v>92</v>
      </c>
      <c r="I13" s="131">
        <v>0</v>
      </c>
      <c r="J13" s="33"/>
      <c r="K13" s="36">
        <v>79.666666666666671</v>
      </c>
      <c r="L13" s="36">
        <v>68</v>
      </c>
      <c r="M13" s="36">
        <v>74</v>
      </c>
      <c r="N13" s="36">
        <v>53.333333333333336</v>
      </c>
      <c r="O13" s="36">
        <v>43.333333333333336</v>
      </c>
      <c r="P13" s="36">
        <v>37.666666666666664</v>
      </c>
      <c r="Q13" s="36">
        <v>44.333333333333336</v>
      </c>
      <c r="R13" s="33">
        <v>17.699115044247794</v>
      </c>
      <c r="S13" s="33"/>
      <c r="T13" s="36"/>
      <c r="U13" s="36"/>
      <c r="V13" s="36"/>
      <c r="W13" s="36"/>
      <c r="X13" s="228"/>
      <c r="Y13" s="228"/>
      <c r="Z13" s="228"/>
      <c r="AA13" s="127"/>
      <c r="AB13" s="44"/>
      <c r="AC13" s="14"/>
    </row>
    <row r="14" spans="1:29" ht="15" x14ac:dyDescent="0.25">
      <c r="A14" s="72" t="s">
        <v>45</v>
      </c>
      <c r="B14" s="73">
        <v>8678.3333333333339</v>
      </c>
      <c r="C14" s="73">
        <v>8295</v>
      </c>
      <c r="D14" s="73">
        <v>9683</v>
      </c>
      <c r="E14" s="73">
        <v>10818</v>
      </c>
      <c r="F14" s="73">
        <v>11234</v>
      </c>
      <c r="G14" s="73">
        <v>10754</v>
      </c>
      <c r="H14" s="73">
        <v>10676</v>
      </c>
      <c r="I14" s="129">
        <v>-0.72531151199554111</v>
      </c>
      <c r="J14" s="28"/>
      <c r="K14" s="73">
        <v>8454.3333333333339</v>
      </c>
      <c r="L14" s="73">
        <v>7931</v>
      </c>
      <c r="M14" s="73">
        <v>8778</v>
      </c>
      <c r="N14" s="73">
        <v>9968</v>
      </c>
      <c r="O14" s="73">
        <v>10329.666666666666</v>
      </c>
      <c r="P14" s="73">
        <v>10064.333333333334</v>
      </c>
      <c r="Q14" s="73">
        <v>10007</v>
      </c>
      <c r="R14" s="74">
        <v>-0.56966846620077893</v>
      </c>
      <c r="S14" s="28"/>
      <c r="T14" s="73">
        <v>356915.592</v>
      </c>
      <c r="U14" s="73">
        <v>89993.357000000004</v>
      </c>
      <c r="V14" s="73">
        <v>164419.04300000001</v>
      </c>
      <c r="W14" s="73">
        <v>336307.71</v>
      </c>
      <c r="X14" s="73">
        <v>343919.80200000003</v>
      </c>
      <c r="Y14" s="73">
        <v>369744.23599999998</v>
      </c>
      <c r="Z14" s="73">
        <v>355366.924</v>
      </c>
      <c r="AA14" s="125">
        <v>-3.888447905378567</v>
      </c>
      <c r="AB14" s="25"/>
      <c r="AC14" s="14"/>
    </row>
    <row r="15" spans="1:29" x14ac:dyDescent="0.25">
      <c r="A15" s="35" t="s">
        <v>52</v>
      </c>
      <c r="B15" s="36">
        <v>841</v>
      </c>
      <c r="C15" s="36">
        <v>837</v>
      </c>
      <c r="D15" s="36">
        <v>948.33333333333337</v>
      </c>
      <c r="E15" s="36">
        <v>938</v>
      </c>
      <c r="F15" s="36">
        <v>954.33333333333337</v>
      </c>
      <c r="G15" s="36">
        <v>948</v>
      </c>
      <c r="H15" s="36">
        <v>948</v>
      </c>
      <c r="I15" s="131">
        <v>0</v>
      </c>
      <c r="J15" s="33"/>
      <c r="K15" s="36">
        <v>795.66666666666663</v>
      </c>
      <c r="L15" s="36">
        <v>699</v>
      </c>
      <c r="M15" s="36">
        <v>806.66666666666663</v>
      </c>
      <c r="N15" s="36">
        <v>829</v>
      </c>
      <c r="O15" s="36">
        <v>871.66666666666663</v>
      </c>
      <c r="P15" s="36">
        <v>874</v>
      </c>
      <c r="Q15" s="36">
        <v>881.66666666666663</v>
      </c>
      <c r="R15" s="33">
        <v>0.87719298245614308</v>
      </c>
      <c r="S15" s="33"/>
      <c r="T15" s="36">
        <v>71779.413</v>
      </c>
      <c r="U15" s="36">
        <v>17695.758000000002</v>
      </c>
      <c r="V15" s="36">
        <v>27475.419000000002</v>
      </c>
      <c r="W15" s="36">
        <v>70200.468999999997</v>
      </c>
      <c r="X15" s="36">
        <v>61832.792999999998</v>
      </c>
      <c r="Y15" s="36">
        <v>66534.934999999998</v>
      </c>
      <c r="Z15" s="36">
        <v>62224.165999999997</v>
      </c>
      <c r="AA15" s="127">
        <v>-6.4789557545971928</v>
      </c>
      <c r="AB15" s="44"/>
      <c r="AC15" s="14"/>
    </row>
    <row r="16" spans="1:29" x14ac:dyDescent="0.25">
      <c r="A16" s="30" t="s">
        <v>53</v>
      </c>
      <c r="B16" s="96">
        <v>260.66666666666669</v>
      </c>
      <c r="C16" s="96">
        <v>261</v>
      </c>
      <c r="D16" s="96">
        <v>273</v>
      </c>
      <c r="E16" s="96">
        <v>273</v>
      </c>
      <c r="F16" s="96">
        <v>271.33333333333331</v>
      </c>
      <c r="G16" s="96">
        <v>272.33333333333331</v>
      </c>
      <c r="H16" s="96">
        <v>273</v>
      </c>
      <c r="I16" s="140">
        <v>0.2447980416156792</v>
      </c>
      <c r="J16" s="97"/>
      <c r="K16" s="96">
        <v>252.33333333333334</v>
      </c>
      <c r="L16" s="96">
        <v>259</v>
      </c>
      <c r="M16" s="96">
        <v>220</v>
      </c>
      <c r="N16" s="96">
        <v>255.33333333333334</v>
      </c>
      <c r="O16" s="96">
        <v>246.66666666666666</v>
      </c>
      <c r="P16" s="96">
        <v>244.66666666666666</v>
      </c>
      <c r="Q16" s="96">
        <v>260</v>
      </c>
      <c r="R16" s="232">
        <v>6.2670299727520584</v>
      </c>
      <c r="S16" s="97"/>
      <c r="T16" s="96" t="s">
        <v>167</v>
      </c>
      <c r="U16" s="96" t="s">
        <v>167</v>
      </c>
      <c r="V16" s="96" t="s">
        <v>167</v>
      </c>
      <c r="W16" s="96" t="s">
        <v>167</v>
      </c>
      <c r="X16" s="96" t="s">
        <v>167</v>
      </c>
      <c r="Y16" s="96" t="s">
        <v>167</v>
      </c>
      <c r="Z16" s="96" t="s">
        <v>167</v>
      </c>
      <c r="AA16" s="145"/>
      <c r="AB16" s="44"/>
      <c r="AC16" s="14"/>
    </row>
    <row r="17" spans="1:29" x14ac:dyDescent="0.25">
      <c r="A17" s="35" t="s">
        <v>54</v>
      </c>
      <c r="B17" s="98">
        <v>1784.6666666666667</v>
      </c>
      <c r="C17" s="98">
        <v>1888.3333333333333</v>
      </c>
      <c r="D17" s="98">
        <v>2085</v>
      </c>
      <c r="E17" s="98">
        <v>2091.6666666666665</v>
      </c>
      <c r="F17" s="98">
        <v>2092</v>
      </c>
      <c r="G17" s="98">
        <v>1919</v>
      </c>
      <c r="H17" s="98">
        <v>1929</v>
      </c>
      <c r="I17" s="141">
        <v>0.52110474205315782</v>
      </c>
      <c r="J17" s="97"/>
      <c r="K17" s="98">
        <v>1663.6666666666667</v>
      </c>
      <c r="L17" s="98">
        <v>1744</v>
      </c>
      <c r="M17" s="98">
        <v>1788</v>
      </c>
      <c r="N17" s="98">
        <v>1864.6666666666667</v>
      </c>
      <c r="O17" s="98">
        <v>1869</v>
      </c>
      <c r="P17" s="98">
        <v>1814</v>
      </c>
      <c r="Q17" s="98">
        <v>1825</v>
      </c>
      <c r="R17" s="97">
        <v>0.60639470782799521</v>
      </c>
      <c r="S17" s="97"/>
      <c r="T17" s="98">
        <v>174743.21299999999</v>
      </c>
      <c r="U17" s="98">
        <v>36633.266000000003</v>
      </c>
      <c r="V17" s="98">
        <v>59650.457999999999</v>
      </c>
      <c r="W17" s="98">
        <v>127330.698</v>
      </c>
      <c r="X17" s="98">
        <v>138608.99</v>
      </c>
      <c r="Y17" s="98">
        <v>147679.11199999999</v>
      </c>
      <c r="Z17" s="98">
        <v>140240.97099999999</v>
      </c>
      <c r="AA17" s="146">
        <v>-5.036691309465624</v>
      </c>
      <c r="AB17" s="44"/>
      <c r="AC17" s="14"/>
    </row>
    <row r="18" spans="1:29" x14ac:dyDescent="0.25">
      <c r="A18" s="30" t="s">
        <v>55</v>
      </c>
      <c r="B18" s="96">
        <v>5629</v>
      </c>
      <c r="C18" s="96">
        <v>5145.666666666667</v>
      </c>
      <c r="D18" s="96">
        <v>6213.666666666667</v>
      </c>
      <c r="E18" s="96">
        <v>7352.333333333333</v>
      </c>
      <c r="F18" s="96">
        <v>7753.333333333333</v>
      </c>
      <c r="G18" s="96">
        <v>7451.666666666667</v>
      </c>
      <c r="H18" s="96">
        <v>7363</v>
      </c>
      <c r="I18" s="140">
        <v>-1.1898904048311398</v>
      </c>
      <c r="J18" s="97"/>
      <c r="K18" s="96">
        <v>5582.666666666667</v>
      </c>
      <c r="L18" s="96">
        <v>5092</v>
      </c>
      <c r="M18" s="96">
        <v>5805</v>
      </c>
      <c r="N18" s="96">
        <v>6859</v>
      </c>
      <c r="O18" s="96">
        <v>7182.333333333333</v>
      </c>
      <c r="P18" s="96">
        <v>6971.666666666667</v>
      </c>
      <c r="Q18" s="96">
        <v>6880.333333333333</v>
      </c>
      <c r="R18" s="232">
        <v>-1.3100645469758643</v>
      </c>
      <c r="S18" s="97"/>
      <c r="T18" s="96">
        <v>108643.43</v>
      </c>
      <c r="U18" s="96">
        <v>34982.273000000001</v>
      </c>
      <c r="V18" s="96">
        <v>75928.278000000006</v>
      </c>
      <c r="W18" s="96">
        <v>136754.65</v>
      </c>
      <c r="X18" s="96">
        <v>141989.31</v>
      </c>
      <c r="Y18" s="96">
        <v>153564.372</v>
      </c>
      <c r="Z18" s="96">
        <v>151151.29</v>
      </c>
      <c r="AA18" s="145">
        <v>-1.5713814139128535</v>
      </c>
      <c r="AB18" s="44"/>
      <c r="AC18" s="14"/>
    </row>
    <row r="19" spans="1:29" x14ac:dyDescent="0.25">
      <c r="A19" s="35" t="s">
        <v>56</v>
      </c>
      <c r="B19" s="98">
        <v>163</v>
      </c>
      <c r="C19" s="98">
        <v>163</v>
      </c>
      <c r="D19" s="98">
        <v>163</v>
      </c>
      <c r="E19" s="98">
        <v>163</v>
      </c>
      <c r="F19" s="98">
        <v>163</v>
      </c>
      <c r="G19" s="98">
        <v>163</v>
      </c>
      <c r="H19" s="98">
        <v>163</v>
      </c>
      <c r="I19" s="141">
        <v>0</v>
      </c>
      <c r="J19" s="97"/>
      <c r="K19" s="98">
        <v>160</v>
      </c>
      <c r="L19" s="98">
        <v>137</v>
      </c>
      <c r="M19" s="98">
        <v>158.33333333333334</v>
      </c>
      <c r="N19" s="98">
        <v>160</v>
      </c>
      <c r="O19" s="98">
        <v>160</v>
      </c>
      <c r="P19" s="98">
        <v>160</v>
      </c>
      <c r="Q19" s="98">
        <v>160</v>
      </c>
      <c r="R19" s="97">
        <v>0</v>
      </c>
      <c r="S19" s="97"/>
      <c r="T19" s="98">
        <v>1749.5360000000001</v>
      </c>
      <c r="U19" s="98">
        <v>682.06</v>
      </c>
      <c r="V19" s="98">
        <v>1364.8879999999999</v>
      </c>
      <c r="W19" s="98">
        <v>2021.893</v>
      </c>
      <c r="X19" s="98">
        <v>1488.7090000000001</v>
      </c>
      <c r="Y19" s="98">
        <v>1965.817</v>
      </c>
      <c r="Z19" s="98">
        <v>1750.4970000000001</v>
      </c>
      <c r="AA19" s="146">
        <v>-10.953206732874932</v>
      </c>
      <c r="AB19" s="44"/>
      <c r="AC19" s="14"/>
    </row>
    <row r="20" spans="1:29" x14ac:dyDescent="0.25">
      <c r="A20" s="72" t="s">
        <v>57</v>
      </c>
      <c r="B20" s="99">
        <v>236</v>
      </c>
      <c r="C20" s="99">
        <v>236</v>
      </c>
      <c r="D20" s="99">
        <v>236</v>
      </c>
      <c r="E20" s="99">
        <v>236</v>
      </c>
      <c r="F20" s="99">
        <v>236</v>
      </c>
      <c r="G20" s="99">
        <v>204</v>
      </c>
      <c r="H20" s="99">
        <v>140</v>
      </c>
      <c r="I20" s="142">
        <v>-31.372549019607842</v>
      </c>
      <c r="J20" s="100"/>
      <c r="K20" s="99">
        <v>199.66666666666666</v>
      </c>
      <c r="L20" s="99">
        <v>120</v>
      </c>
      <c r="M20" s="99">
        <v>148.33333333333334</v>
      </c>
      <c r="N20" s="99">
        <v>94</v>
      </c>
      <c r="O20" s="99">
        <v>30.666666666666668</v>
      </c>
      <c r="P20" s="99">
        <v>21</v>
      </c>
      <c r="Q20" s="99">
        <v>1</v>
      </c>
      <c r="R20" s="233">
        <v>-95.238095238095227</v>
      </c>
      <c r="S20" s="100"/>
      <c r="T20" s="99">
        <v>7593.643</v>
      </c>
      <c r="U20" s="99">
        <v>2144.0639999999999</v>
      </c>
      <c r="V20" s="99">
        <v>2630.444</v>
      </c>
      <c r="W20" s="99">
        <v>2923.3020000000001</v>
      </c>
      <c r="X20" s="99">
        <v>2465.748</v>
      </c>
      <c r="Y20" s="99">
        <v>1965.875</v>
      </c>
      <c r="Z20" s="99">
        <v>613.149</v>
      </c>
      <c r="AA20" s="147">
        <v>-68.810377058561713</v>
      </c>
      <c r="AB20" s="25"/>
      <c r="AC20" s="14"/>
    </row>
    <row r="21" spans="1:29" x14ac:dyDescent="0.25">
      <c r="A21" s="35" t="s">
        <v>52</v>
      </c>
      <c r="B21" s="98">
        <v>106</v>
      </c>
      <c r="C21" s="98">
        <v>106</v>
      </c>
      <c r="D21" s="98">
        <v>106</v>
      </c>
      <c r="E21" s="98">
        <v>106</v>
      </c>
      <c r="F21" s="98">
        <v>106</v>
      </c>
      <c r="G21" s="98">
        <v>91.333333333333329</v>
      </c>
      <c r="H21" s="98">
        <v>62</v>
      </c>
      <c r="I21" s="141">
        <v>-32.116788321167874</v>
      </c>
      <c r="J21" s="97"/>
      <c r="K21" s="98">
        <v>88.666666666666671</v>
      </c>
      <c r="L21" s="98">
        <v>63</v>
      </c>
      <c r="M21" s="98">
        <v>66.333333333333329</v>
      </c>
      <c r="N21" s="98">
        <v>44</v>
      </c>
      <c r="O21" s="98">
        <v>13</v>
      </c>
      <c r="P21" s="98">
        <v>7.666666666666667</v>
      </c>
      <c r="Q21" s="98">
        <v>0.33333333333333331</v>
      </c>
      <c r="R21" s="97">
        <v>-95.652173913043484</v>
      </c>
      <c r="S21" s="97"/>
      <c r="T21" s="98">
        <v>2004.752</v>
      </c>
      <c r="U21" s="98">
        <v>585.68100000000004</v>
      </c>
      <c r="V21" s="98">
        <v>639.21500000000003</v>
      </c>
      <c r="W21" s="98">
        <v>565.11099999999999</v>
      </c>
      <c r="X21" s="98">
        <v>303.77499999999998</v>
      </c>
      <c r="Y21" s="98">
        <v>69.201999999999998</v>
      </c>
      <c r="Z21" s="98">
        <v>1.357</v>
      </c>
      <c r="AA21" s="146">
        <v>-98.039074015201876</v>
      </c>
      <c r="AB21" s="44"/>
      <c r="AC21" s="14"/>
    </row>
    <row r="22" spans="1:29" x14ac:dyDescent="0.25">
      <c r="A22" s="30" t="s">
        <v>53</v>
      </c>
      <c r="B22" s="96">
        <v>101</v>
      </c>
      <c r="C22" s="96">
        <v>101</v>
      </c>
      <c r="D22" s="96">
        <v>101</v>
      </c>
      <c r="E22" s="96">
        <v>101</v>
      </c>
      <c r="F22" s="96">
        <v>101</v>
      </c>
      <c r="G22" s="96">
        <v>87.666666666666671</v>
      </c>
      <c r="H22" s="96">
        <v>61</v>
      </c>
      <c r="I22" s="140">
        <v>-30.418250950570346</v>
      </c>
      <c r="J22" s="97"/>
      <c r="K22" s="96">
        <v>91</v>
      </c>
      <c r="L22" s="96">
        <v>44.666666666666664</v>
      </c>
      <c r="M22" s="96">
        <v>66</v>
      </c>
      <c r="N22" s="96">
        <v>39</v>
      </c>
      <c r="O22" s="96">
        <v>12</v>
      </c>
      <c r="P22" s="96">
        <v>10</v>
      </c>
      <c r="Q22" s="96">
        <v>0.66666666666666663</v>
      </c>
      <c r="R22" s="232">
        <v>-93.333333333333329</v>
      </c>
      <c r="S22" s="97"/>
      <c r="T22" s="31">
        <v>2718.8760000000002</v>
      </c>
      <c r="U22" s="31">
        <v>775.99199999999996</v>
      </c>
      <c r="V22" s="31">
        <v>917.65200000000004</v>
      </c>
      <c r="W22" s="31">
        <v>998.05899999999997</v>
      </c>
      <c r="X22" s="31">
        <v>1318.6569999999999</v>
      </c>
      <c r="Y22" s="31">
        <v>1466.7360000000001</v>
      </c>
      <c r="Z22" s="31">
        <v>611.79200000000003</v>
      </c>
      <c r="AA22" s="145">
        <v>-58.288880889267048</v>
      </c>
      <c r="AB22" s="44"/>
      <c r="AC22" s="14"/>
    </row>
    <row r="23" spans="1:29" x14ac:dyDescent="0.25">
      <c r="A23" s="35" t="s">
        <v>54</v>
      </c>
      <c r="B23" s="98">
        <v>29</v>
      </c>
      <c r="C23" s="98">
        <v>29</v>
      </c>
      <c r="D23" s="98">
        <v>29</v>
      </c>
      <c r="E23" s="98">
        <v>29</v>
      </c>
      <c r="F23" s="98">
        <v>29</v>
      </c>
      <c r="G23" s="98">
        <v>25</v>
      </c>
      <c r="H23" s="98">
        <v>17</v>
      </c>
      <c r="I23" s="141">
        <v>-31.999999999999996</v>
      </c>
      <c r="J23" s="97"/>
      <c r="K23" s="98">
        <v>20</v>
      </c>
      <c r="L23" s="98">
        <v>12.333333333333334</v>
      </c>
      <c r="M23" s="98">
        <v>16</v>
      </c>
      <c r="N23" s="98">
        <v>11</v>
      </c>
      <c r="O23" s="98">
        <v>5.666666666666667</v>
      </c>
      <c r="P23" s="98">
        <v>3.3333333333333335</v>
      </c>
      <c r="Q23" s="98">
        <v>0</v>
      </c>
      <c r="R23" s="97">
        <v>-100</v>
      </c>
      <c r="S23" s="97"/>
      <c r="T23" s="98">
        <v>2870.0149999999999</v>
      </c>
      <c r="U23" s="98">
        <v>782.39099999999996</v>
      </c>
      <c r="V23" s="98">
        <v>1073.577</v>
      </c>
      <c r="W23" s="98">
        <v>1360.1320000000001</v>
      </c>
      <c r="X23" s="98">
        <v>843.31600000000003</v>
      </c>
      <c r="Y23" s="98">
        <v>429.93700000000001</v>
      </c>
      <c r="Z23" s="98">
        <v>0</v>
      </c>
      <c r="AA23" s="146">
        <v>-100</v>
      </c>
      <c r="AB23" s="44"/>
      <c r="AC23" s="14"/>
    </row>
    <row r="24" spans="1:29" ht="15" x14ac:dyDescent="0.25">
      <c r="A24" s="72" t="s">
        <v>58</v>
      </c>
      <c r="B24" s="99">
        <v>980.33333333333337</v>
      </c>
      <c r="C24" s="99">
        <v>1025</v>
      </c>
      <c r="D24" s="99">
        <v>1029</v>
      </c>
      <c r="E24" s="99">
        <v>1011.3333333333334</v>
      </c>
      <c r="F24" s="99">
        <v>851</v>
      </c>
      <c r="G24" s="99">
        <v>852</v>
      </c>
      <c r="H24" s="99">
        <v>852</v>
      </c>
      <c r="I24" s="142">
        <v>0</v>
      </c>
      <c r="J24" s="100"/>
      <c r="K24" s="99">
        <v>755</v>
      </c>
      <c r="L24" s="99">
        <v>716.33333333333337</v>
      </c>
      <c r="M24" s="99">
        <v>337</v>
      </c>
      <c r="N24" s="99">
        <v>608.33333333333337</v>
      </c>
      <c r="O24" s="99">
        <v>556.33333333333337</v>
      </c>
      <c r="P24" s="99">
        <v>629.33333333333337</v>
      </c>
      <c r="Q24" s="99">
        <v>626</v>
      </c>
      <c r="R24" s="233">
        <v>-0.52966101694915668</v>
      </c>
      <c r="S24" s="100"/>
      <c r="T24" s="99">
        <v>33951.035000000003</v>
      </c>
      <c r="U24" s="99">
        <v>9265.1280000000006</v>
      </c>
      <c r="V24" s="99">
        <v>5758.13</v>
      </c>
      <c r="W24" s="99">
        <v>19050.352999999999</v>
      </c>
      <c r="X24" s="99">
        <v>18720.725999999999</v>
      </c>
      <c r="Y24" s="99">
        <v>21686.521000000001</v>
      </c>
      <c r="Z24" s="99">
        <v>22710.477999999999</v>
      </c>
      <c r="AA24" s="147">
        <v>4.721628701994196</v>
      </c>
      <c r="AB24" s="44"/>
      <c r="AC24" s="14"/>
    </row>
    <row r="25" spans="1:29" x14ac:dyDescent="0.25">
      <c r="A25" s="35" t="s">
        <v>59</v>
      </c>
      <c r="B25" s="98">
        <v>60</v>
      </c>
      <c r="C25" s="98">
        <v>60</v>
      </c>
      <c r="D25" s="98">
        <v>60</v>
      </c>
      <c r="E25" s="98">
        <v>60</v>
      </c>
      <c r="F25" s="98">
        <v>60</v>
      </c>
      <c r="G25" s="98">
        <v>60</v>
      </c>
      <c r="H25" s="98">
        <v>60</v>
      </c>
      <c r="I25" s="141">
        <v>0</v>
      </c>
      <c r="J25" s="97"/>
      <c r="K25" s="98">
        <v>50</v>
      </c>
      <c r="L25" s="98">
        <v>50</v>
      </c>
      <c r="M25" s="98">
        <v>50</v>
      </c>
      <c r="N25" s="98">
        <v>50</v>
      </c>
      <c r="O25" s="98">
        <v>16.666666666666668</v>
      </c>
      <c r="P25" s="98">
        <v>40</v>
      </c>
      <c r="Q25" s="98">
        <v>40</v>
      </c>
      <c r="R25" s="97">
        <v>0</v>
      </c>
      <c r="S25" s="97"/>
      <c r="T25" s="98">
        <v>514.23599999999999</v>
      </c>
      <c r="U25" s="98">
        <v>177.25700000000001</v>
      </c>
      <c r="V25" s="98">
        <v>160.554</v>
      </c>
      <c r="W25" s="98">
        <v>429.35599999999999</v>
      </c>
      <c r="X25" s="98">
        <v>129.46</v>
      </c>
      <c r="Y25" s="98">
        <v>368.17200000000003</v>
      </c>
      <c r="Z25" s="98">
        <v>387.45</v>
      </c>
      <c r="AA25" s="146">
        <v>5.2361396303901353</v>
      </c>
      <c r="AB25" s="44"/>
      <c r="AC25" s="14"/>
    </row>
    <row r="26" spans="1:29" x14ac:dyDescent="0.25">
      <c r="A26" s="30" t="s">
        <v>52</v>
      </c>
      <c r="B26" s="96">
        <v>197</v>
      </c>
      <c r="C26" s="96">
        <v>243</v>
      </c>
      <c r="D26" s="96">
        <v>247</v>
      </c>
      <c r="E26" s="96">
        <v>246</v>
      </c>
      <c r="F26" s="96">
        <v>214</v>
      </c>
      <c r="G26" s="96">
        <v>214</v>
      </c>
      <c r="H26" s="96">
        <v>214</v>
      </c>
      <c r="I26" s="140">
        <v>0</v>
      </c>
      <c r="J26" s="97"/>
      <c r="K26" s="96">
        <v>140.33333333333334</v>
      </c>
      <c r="L26" s="96">
        <v>154.66666666666666</v>
      </c>
      <c r="M26" s="96">
        <v>68.666666666666671</v>
      </c>
      <c r="N26" s="96">
        <v>136</v>
      </c>
      <c r="O26" s="96">
        <v>117.66666666666667</v>
      </c>
      <c r="P26" s="96">
        <v>133.66666666666666</v>
      </c>
      <c r="Q26" s="96">
        <v>126.66666666666667</v>
      </c>
      <c r="R26" s="232">
        <v>-5.2369077306733018</v>
      </c>
      <c r="S26" s="97"/>
      <c r="T26" s="96">
        <v>5116.027</v>
      </c>
      <c r="U26" s="96">
        <v>1554.5630000000001</v>
      </c>
      <c r="V26" s="96">
        <v>766.04499999999996</v>
      </c>
      <c r="W26" s="96">
        <v>3268.087</v>
      </c>
      <c r="X26" s="96">
        <v>3390.5709999999999</v>
      </c>
      <c r="Y26" s="96">
        <v>3711.056</v>
      </c>
      <c r="Z26" s="96">
        <v>3939.7860000000001</v>
      </c>
      <c r="AA26" s="145">
        <v>6.1634747629785158</v>
      </c>
      <c r="AB26" s="44"/>
      <c r="AC26" s="14"/>
    </row>
    <row r="27" spans="1:29" x14ac:dyDescent="0.25">
      <c r="A27" s="35" t="s">
        <v>60</v>
      </c>
      <c r="B27" s="98">
        <v>523.33333333333337</v>
      </c>
      <c r="C27" s="98">
        <v>523</v>
      </c>
      <c r="D27" s="98">
        <v>522</v>
      </c>
      <c r="E27" s="98">
        <v>509</v>
      </c>
      <c r="F27" s="98">
        <v>413</v>
      </c>
      <c r="G27" s="98">
        <v>413</v>
      </c>
      <c r="H27" s="98">
        <v>413</v>
      </c>
      <c r="I27" s="141">
        <v>0</v>
      </c>
      <c r="J27" s="97"/>
      <c r="K27" s="98">
        <v>414.66666666666669</v>
      </c>
      <c r="L27" s="98">
        <v>380</v>
      </c>
      <c r="M27" s="98">
        <v>165</v>
      </c>
      <c r="N27" s="98">
        <v>332.66666666666669</v>
      </c>
      <c r="O27" s="98">
        <v>306.33333333333331</v>
      </c>
      <c r="P27" s="98">
        <v>331.33333333333331</v>
      </c>
      <c r="Q27" s="98">
        <v>337.66666666666669</v>
      </c>
      <c r="R27" s="97">
        <v>1.9114688128772706</v>
      </c>
      <c r="S27" s="97"/>
      <c r="T27" s="98">
        <v>8549.4989999999998</v>
      </c>
      <c r="U27" s="98">
        <v>2488.0529999999999</v>
      </c>
      <c r="V27" s="98">
        <v>2081.8319999999999</v>
      </c>
      <c r="W27" s="98">
        <v>4656.0940000000001</v>
      </c>
      <c r="X27" s="98">
        <v>4532.4459999999999</v>
      </c>
      <c r="Y27" s="98">
        <v>4469.33</v>
      </c>
      <c r="Z27" s="98">
        <v>4285.8190000000004</v>
      </c>
      <c r="AA27" s="146">
        <v>-4.1060069406376183</v>
      </c>
      <c r="AB27" s="44"/>
      <c r="AC27" s="14"/>
    </row>
    <row r="28" spans="1:29" x14ac:dyDescent="0.25">
      <c r="A28" s="30" t="s">
        <v>54</v>
      </c>
      <c r="B28" s="96">
        <v>200</v>
      </c>
      <c r="C28" s="96">
        <v>199</v>
      </c>
      <c r="D28" s="96">
        <v>200</v>
      </c>
      <c r="E28" s="96">
        <v>196.33333333333334</v>
      </c>
      <c r="F28" s="96">
        <v>164</v>
      </c>
      <c r="G28" s="96">
        <v>165</v>
      </c>
      <c r="H28" s="96">
        <v>165</v>
      </c>
      <c r="I28" s="140">
        <v>0</v>
      </c>
      <c r="J28" s="97"/>
      <c r="K28" s="96">
        <v>150</v>
      </c>
      <c r="L28" s="96">
        <v>131.66666666666666</v>
      </c>
      <c r="M28" s="96">
        <v>53.333333333333336</v>
      </c>
      <c r="N28" s="96">
        <v>89.666666666666671</v>
      </c>
      <c r="O28" s="96">
        <v>115.66666666666667</v>
      </c>
      <c r="P28" s="96">
        <v>124.33333333333333</v>
      </c>
      <c r="Q28" s="96">
        <v>121.66666666666667</v>
      </c>
      <c r="R28" s="232">
        <v>-2.1447721179624568</v>
      </c>
      <c r="S28" s="97"/>
      <c r="T28" s="96">
        <v>19771.273000000001</v>
      </c>
      <c r="U28" s="96">
        <v>5045.2550000000001</v>
      </c>
      <c r="V28" s="96">
        <v>2749.6990000000001</v>
      </c>
      <c r="W28" s="96">
        <v>10696.816000000001</v>
      </c>
      <c r="X28" s="96">
        <v>10668.249</v>
      </c>
      <c r="Y28" s="96">
        <v>13137.963</v>
      </c>
      <c r="Z28" s="96">
        <v>14097.423000000001</v>
      </c>
      <c r="AA28" s="145">
        <v>7.3029586093369403</v>
      </c>
      <c r="AB28" s="44"/>
      <c r="AC28" s="14"/>
    </row>
    <row r="29" spans="1:29" x14ac:dyDescent="0.25">
      <c r="A29" s="75" t="s">
        <v>14</v>
      </c>
      <c r="B29" s="95">
        <v>306.33333333333331</v>
      </c>
      <c r="C29" s="95">
        <v>329</v>
      </c>
      <c r="D29" s="95">
        <v>329</v>
      </c>
      <c r="E29" s="95">
        <v>328</v>
      </c>
      <c r="F29" s="95">
        <v>328</v>
      </c>
      <c r="G29" s="95">
        <v>328</v>
      </c>
      <c r="H29" s="95">
        <v>328</v>
      </c>
      <c r="I29" s="143">
        <v>0</v>
      </c>
      <c r="J29" s="100"/>
      <c r="K29" s="95">
        <v>278.66666666666669</v>
      </c>
      <c r="L29" s="95">
        <v>128.66666666666666</v>
      </c>
      <c r="M29" s="95">
        <v>149</v>
      </c>
      <c r="N29" s="95">
        <v>264.33333333333331</v>
      </c>
      <c r="O29" s="95">
        <v>208.33333333333334</v>
      </c>
      <c r="P29" s="95">
        <v>198.33333333333334</v>
      </c>
      <c r="Q29" s="95">
        <v>229</v>
      </c>
      <c r="R29" s="100">
        <v>15.462184873949569</v>
      </c>
      <c r="S29" s="100"/>
      <c r="T29" s="95">
        <v>8922.9390000000003</v>
      </c>
      <c r="U29" s="95">
        <v>675.58699999999999</v>
      </c>
      <c r="V29" s="95">
        <v>3091.3380000000002</v>
      </c>
      <c r="W29" s="95">
        <v>7039.1989999999996</v>
      </c>
      <c r="X29" s="95">
        <v>7627.7719999999999</v>
      </c>
      <c r="Y29" s="95">
        <v>7441.0249999999996</v>
      </c>
      <c r="Z29" s="95">
        <v>7029.1009999999997</v>
      </c>
      <c r="AA29" s="148">
        <v>-5.5358502356866124</v>
      </c>
      <c r="AB29" s="44"/>
      <c r="AC29" s="14"/>
    </row>
    <row r="30" spans="1:29" x14ac:dyDescent="0.25">
      <c r="A30" s="30" t="s">
        <v>52</v>
      </c>
      <c r="B30" s="96">
        <v>102.66666666666667</v>
      </c>
      <c r="C30" s="96">
        <v>117</v>
      </c>
      <c r="D30" s="96">
        <v>117</v>
      </c>
      <c r="E30" s="96">
        <v>117</v>
      </c>
      <c r="F30" s="96">
        <v>117</v>
      </c>
      <c r="G30" s="96">
        <v>117</v>
      </c>
      <c r="H30" s="96">
        <v>117</v>
      </c>
      <c r="I30" s="140">
        <v>0</v>
      </c>
      <c r="J30" s="97"/>
      <c r="K30" s="96">
        <v>87.333333333333329</v>
      </c>
      <c r="L30" s="96">
        <v>40.666666666666664</v>
      </c>
      <c r="M30" s="96">
        <v>46.666666666666664</v>
      </c>
      <c r="N30" s="96">
        <v>91</v>
      </c>
      <c r="O30" s="96">
        <v>74.333333333333329</v>
      </c>
      <c r="P30" s="96">
        <v>66</v>
      </c>
      <c r="Q30" s="96">
        <v>78.666666666666671</v>
      </c>
      <c r="R30" s="232">
        <v>19.191919191919204</v>
      </c>
      <c r="S30" s="97"/>
      <c r="T30" s="96">
        <v>1407.076</v>
      </c>
      <c r="U30" s="96">
        <v>97.356999999999999</v>
      </c>
      <c r="V30" s="96">
        <v>460.08300000000003</v>
      </c>
      <c r="W30" s="96">
        <v>1211.7650000000001</v>
      </c>
      <c r="X30" s="96">
        <v>1368.269</v>
      </c>
      <c r="Y30" s="96">
        <v>1226.8140000000001</v>
      </c>
      <c r="Z30" s="96">
        <v>1080.925</v>
      </c>
      <c r="AA30" s="145">
        <v>-11.891696703819822</v>
      </c>
      <c r="AB30" s="44"/>
      <c r="AC30" s="14"/>
    </row>
    <row r="31" spans="1:29" x14ac:dyDescent="0.25">
      <c r="A31" s="35" t="s">
        <v>53</v>
      </c>
      <c r="B31" s="98">
        <v>149.66666666666666</v>
      </c>
      <c r="C31" s="98">
        <v>158</v>
      </c>
      <c r="D31" s="98">
        <v>158</v>
      </c>
      <c r="E31" s="98">
        <v>158</v>
      </c>
      <c r="F31" s="98">
        <v>158</v>
      </c>
      <c r="G31" s="98">
        <v>158</v>
      </c>
      <c r="H31" s="98">
        <v>158</v>
      </c>
      <c r="I31" s="141">
        <v>0</v>
      </c>
      <c r="J31" s="97"/>
      <c r="K31" s="98">
        <v>138.66666666666666</v>
      </c>
      <c r="L31" s="98">
        <v>63</v>
      </c>
      <c r="M31" s="98">
        <v>76</v>
      </c>
      <c r="N31" s="98">
        <v>127.33333333333333</v>
      </c>
      <c r="O31" s="98">
        <v>99</v>
      </c>
      <c r="P31" s="98">
        <v>96.666666666666671</v>
      </c>
      <c r="Q31" s="98">
        <v>119.66666666666667</v>
      </c>
      <c r="R31" s="97">
        <v>23.793103448275854</v>
      </c>
      <c r="S31" s="97"/>
      <c r="T31" s="98">
        <v>2754.3049999999998</v>
      </c>
      <c r="U31" s="98">
        <v>222.24600000000001</v>
      </c>
      <c r="V31" s="98">
        <v>1022.103</v>
      </c>
      <c r="W31" s="98">
        <v>2079.029</v>
      </c>
      <c r="X31" s="98">
        <v>2019.009</v>
      </c>
      <c r="Y31" s="98">
        <v>1770.2239999999999</v>
      </c>
      <c r="Z31" s="98">
        <v>1958.625</v>
      </c>
      <c r="AA31" s="146">
        <v>10.642777411220283</v>
      </c>
      <c r="AB31" s="44"/>
      <c r="AC31" s="14"/>
    </row>
    <row r="32" spans="1:29" x14ac:dyDescent="0.25">
      <c r="A32" s="30" t="s">
        <v>54</v>
      </c>
      <c r="B32" s="96">
        <v>54</v>
      </c>
      <c r="C32" s="96">
        <v>54</v>
      </c>
      <c r="D32" s="96">
        <v>54</v>
      </c>
      <c r="E32" s="96">
        <v>53</v>
      </c>
      <c r="F32" s="96">
        <v>53</v>
      </c>
      <c r="G32" s="96">
        <v>53</v>
      </c>
      <c r="H32" s="96">
        <v>53</v>
      </c>
      <c r="I32" s="140">
        <v>0</v>
      </c>
      <c r="J32" s="97"/>
      <c r="K32" s="96">
        <v>52.666666666666664</v>
      </c>
      <c r="L32" s="96">
        <v>25</v>
      </c>
      <c r="M32" s="96">
        <v>26.333333333333332</v>
      </c>
      <c r="N32" s="96">
        <v>46</v>
      </c>
      <c r="O32" s="96">
        <v>35</v>
      </c>
      <c r="P32" s="96">
        <v>35.666666666666664</v>
      </c>
      <c r="Q32" s="96">
        <v>30.666666666666668</v>
      </c>
      <c r="R32" s="232">
        <v>-14.018691588785037</v>
      </c>
      <c r="S32" s="97"/>
      <c r="T32" s="96">
        <v>4761.558</v>
      </c>
      <c r="U32" s="96">
        <v>355.98399999999998</v>
      </c>
      <c r="V32" s="96">
        <v>1609.152</v>
      </c>
      <c r="W32" s="96">
        <v>3748.4050000000002</v>
      </c>
      <c r="X32" s="96">
        <v>4240.4939999999997</v>
      </c>
      <c r="Y32" s="96">
        <v>4443.9870000000001</v>
      </c>
      <c r="Z32" s="96">
        <v>3989.5509999999999</v>
      </c>
      <c r="AA32" s="145">
        <v>-10.225862496897498</v>
      </c>
      <c r="AB32" s="44"/>
      <c r="AC32" s="14"/>
    </row>
    <row r="33" spans="1:29" x14ac:dyDescent="0.25">
      <c r="A33" s="75" t="s">
        <v>61</v>
      </c>
      <c r="B33" s="95">
        <v>57</v>
      </c>
      <c r="C33" s="95">
        <v>57</v>
      </c>
      <c r="D33" s="95">
        <v>57</v>
      </c>
      <c r="E33" s="95">
        <v>57</v>
      </c>
      <c r="F33" s="95">
        <v>57</v>
      </c>
      <c r="G33" s="95">
        <v>57</v>
      </c>
      <c r="H33" s="95">
        <v>57</v>
      </c>
      <c r="I33" s="143">
        <v>0</v>
      </c>
      <c r="J33" s="100"/>
      <c r="K33" s="95">
        <v>53</v>
      </c>
      <c r="L33" s="95">
        <v>53</v>
      </c>
      <c r="M33" s="95">
        <v>53</v>
      </c>
      <c r="N33" s="95">
        <v>53</v>
      </c>
      <c r="O33" s="95">
        <v>53</v>
      </c>
      <c r="P33" s="95">
        <v>53</v>
      </c>
      <c r="Q33" s="95">
        <v>53</v>
      </c>
      <c r="R33" s="100">
        <v>0</v>
      </c>
      <c r="S33" s="100"/>
      <c r="T33" s="95">
        <v>703.24400000000003</v>
      </c>
      <c r="U33" s="95">
        <v>143.995</v>
      </c>
      <c r="V33" s="95">
        <v>367.36</v>
      </c>
      <c r="W33" s="95">
        <v>728.255</v>
      </c>
      <c r="X33" s="95">
        <v>821.34699999999998</v>
      </c>
      <c r="Y33" s="95">
        <v>849.57299999999998</v>
      </c>
      <c r="Z33" s="95">
        <v>762.726</v>
      </c>
      <c r="AA33" s="148">
        <v>-10.222429385114641</v>
      </c>
      <c r="AB33" s="44"/>
      <c r="AC33" s="14"/>
    </row>
    <row r="34" spans="1:29" x14ac:dyDescent="0.25">
      <c r="A34" s="30" t="s">
        <v>59</v>
      </c>
      <c r="B34" s="96">
        <v>57</v>
      </c>
      <c r="C34" s="96">
        <v>57</v>
      </c>
      <c r="D34" s="96">
        <v>57</v>
      </c>
      <c r="E34" s="96">
        <v>57</v>
      </c>
      <c r="F34" s="96">
        <v>57</v>
      </c>
      <c r="G34" s="96">
        <v>57</v>
      </c>
      <c r="H34" s="96">
        <v>57</v>
      </c>
      <c r="I34" s="140">
        <v>0</v>
      </c>
      <c r="J34" s="97"/>
      <c r="K34" s="96">
        <v>53</v>
      </c>
      <c r="L34" s="96">
        <v>53</v>
      </c>
      <c r="M34" s="96">
        <v>53</v>
      </c>
      <c r="N34" s="96">
        <v>53</v>
      </c>
      <c r="O34" s="96">
        <v>53</v>
      </c>
      <c r="P34" s="96">
        <v>53</v>
      </c>
      <c r="Q34" s="96">
        <v>53</v>
      </c>
      <c r="R34" s="232">
        <v>0</v>
      </c>
      <c r="S34" s="97"/>
      <c r="T34" s="96">
        <v>703.24400000000003</v>
      </c>
      <c r="U34" s="96">
        <v>143.995</v>
      </c>
      <c r="V34" s="96">
        <v>367.36</v>
      </c>
      <c r="W34" s="96">
        <v>728.255</v>
      </c>
      <c r="X34" s="96">
        <v>821.34699999999998</v>
      </c>
      <c r="Y34" s="96">
        <v>849.57299999999998</v>
      </c>
      <c r="Z34" s="96">
        <v>762.726</v>
      </c>
      <c r="AA34" s="145">
        <v>-10.222429385114641</v>
      </c>
      <c r="AB34" s="44"/>
      <c r="AC34" s="14"/>
    </row>
    <row r="35" spans="1:29" ht="15" x14ac:dyDescent="0.25">
      <c r="A35" s="75" t="s">
        <v>86</v>
      </c>
      <c r="B35" s="95">
        <v>2267</v>
      </c>
      <c r="C35" s="95">
        <v>2368.3333333333335</v>
      </c>
      <c r="D35" s="95">
        <v>2403.6666666666665</v>
      </c>
      <c r="E35" s="95">
        <v>2528.6666666666665</v>
      </c>
      <c r="F35" s="95">
        <v>2576.6666666666665</v>
      </c>
      <c r="G35" s="95">
        <v>2589.3333333333335</v>
      </c>
      <c r="H35" s="95">
        <v>2606.6666666666665</v>
      </c>
      <c r="I35" s="143">
        <v>0.66941297631306629</v>
      </c>
      <c r="J35" s="100"/>
      <c r="K35" s="95">
        <v>2061</v>
      </c>
      <c r="L35" s="95">
        <v>1813.6666666666667</v>
      </c>
      <c r="M35" s="95">
        <v>2060.6666666666665</v>
      </c>
      <c r="N35" s="95">
        <v>2217.6666666666665</v>
      </c>
      <c r="O35" s="95">
        <v>2281.3333333333335</v>
      </c>
      <c r="P35" s="95">
        <v>2290.6666666666665</v>
      </c>
      <c r="Q35" s="95">
        <v>2321</v>
      </c>
      <c r="R35" s="100">
        <v>1.3242142025611248</v>
      </c>
      <c r="S35" s="100"/>
      <c r="T35" s="95">
        <v>112111.485</v>
      </c>
      <c r="U35" s="95">
        <v>29846.991999999998</v>
      </c>
      <c r="V35" s="95">
        <v>64403.5</v>
      </c>
      <c r="W35" s="95">
        <v>108511.54</v>
      </c>
      <c r="X35" s="95">
        <v>114268.258</v>
      </c>
      <c r="Y35" s="95">
        <v>113425.523</v>
      </c>
      <c r="Z35" s="95">
        <v>109716.576</v>
      </c>
      <c r="AA35" s="148">
        <v>-3.2699403995695042</v>
      </c>
      <c r="AB35" s="44"/>
      <c r="AC35" s="14"/>
    </row>
    <row r="36" spans="1:29" x14ac:dyDescent="0.25">
      <c r="A36" s="30" t="s">
        <v>59</v>
      </c>
      <c r="B36" s="96">
        <v>364</v>
      </c>
      <c r="C36" s="96">
        <v>364</v>
      </c>
      <c r="D36" s="96">
        <v>409.66666666666669</v>
      </c>
      <c r="E36" s="96">
        <v>501</v>
      </c>
      <c r="F36" s="96">
        <v>501</v>
      </c>
      <c r="G36" s="96">
        <v>501</v>
      </c>
      <c r="H36" s="96">
        <v>501</v>
      </c>
      <c r="I36" s="140">
        <v>0</v>
      </c>
      <c r="J36" s="97"/>
      <c r="K36" s="96">
        <v>311</v>
      </c>
      <c r="L36" s="96">
        <v>257.66666666666669</v>
      </c>
      <c r="M36" s="96">
        <v>343</v>
      </c>
      <c r="N36" s="96">
        <v>414.33333333333331</v>
      </c>
      <c r="O36" s="96">
        <v>424.33333333333331</v>
      </c>
      <c r="P36" s="96">
        <v>401.66666666666669</v>
      </c>
      <c r="Q36" s="96">
        <v>419.66666666666669</v>
      </c>
      <c r="R36" s="232">
        <v>4.4813278008298818</v>
      </c>
      <c r="S36" s="97"/>
      <c r="T36" s="96">
        <v>3615.5709999999999</v>
      </c>
      <c r="U36" s="96">
        <v>1111.3989999999999</v>
      </c>
      <c r="V36" s="96">
        <v>2390.3130000000001</v>
      </c>
      <c r="W36" s="96">
        <v>5162.2049999999999</v>
      </c>
      <c r="X36" s="96">
        <v>5931.5339999999997</v>
      </c>
      <c r="Y36" s="96">
        <v>5589.9530000000004</v>
      </c>
      <c r="Z36" s="96">
        <v>5519.9369999999999</v>
      </c>
      <c r="AA36" s="145">
        <v>-1.2525328924948176</v>
      </c>
      <c r="AB36" s="44"/>
      <c r="AC36" s="14"/>
    </row>
    <row r="37" spans="1:29" x14ac:dyDescent="0.25">
      <c r="A37" s="35" t="s">
        <v>62</v>
      </c>
      <c r="B37" s="98">
        <v>240</v>
      </c>
      <c r="C37" s="98">
        <v>240</v>
      </c>
      <c r="D37" s="98">
        <v>240</v>
      </c>
      <c r="E37" s="98">
        <v>240</v>
      </c>
      <c r="F37" s="98">
        <v>240</v>
      </c>
      <c r="G37" s="98">
        <v>240</v>
      </c>
      <c r="H37" s="98">
        <v>240</v>
      </c>
      <c r="I37" s="141">
        <v>0</v>
      </c>
      <c r="J37" s="97"/>
      <c r="K37" s="98">
        <v>186</v>
      </c>
      <c r="L37" s="98">
        <v>192</v>
      </c>
      <c r="M37" s="98">
        <v>192</v>
      </c>
      <c r="N37" s="98">
        <v>192</v>
      </c>
      <c r="O37" s="98">
        <v>192</v>
      </c>
      <c r="P37" s="98">
        <v>202.66666666666666</v>
      </c>
      <c r="Q37" s="98">
        <v>207</v>
      </c>
      <c r="R37" s="97">
        <v>2.1381578947368363</v>
      </c>
      <c r="S37" s="97"/>
      <c r="T37" s="98">
        <v>54922.784</v>
      </c>
      <c r="U37" s="98">
        <v>12551.606</v>
      </c>
      <c r="V37" s="98">
        <v>29746.079000000002</v>
      </c>
      <c r="W37" s="98">
        <v>51878.552000000003</v>
      </c>
      <c r="X37" s="98">
        <v>54799.374000000003</v>
      </c>
      <c r="Y37" s="98">
        <v>53442.858</v>
      </c>
      <c r="Z37" s="98">
        <v>49556.737999999998</v>
      </c>
      <c r="AA37" s="146">
        <v>-7.271542251726137</v>
      </c>
      <c r="AB37" s="44"/>
      <c r="AC37" s="14"/>
    </row>
    <row r="38" spans="1:29" ht="15" x14ac:dyDescent="0.25">
      <c r="A38" s="30" t="s">
        <v>84</v>
      </c>
      <c r="B38" s="96">
        <v>1651</v>
      </c>
      <c r="C38" s="96">
        <v>1752.3333333333333</v>
      </c>
      <c r="D38" s="96">
        <v>1742</v>
      </c>
      <c r="E38" s="96">
        <v>1775.6666666666667</v>
      </c>
      <c r="F38" s="96">
        <v>1823.6666666666667</v>
      </c>
      <c r="G38" s="96">
        <v>1836.3333333333333</v>
      </c>
      <c r="H38" s="96">
        <v>1853.6666666666667</v>
      </c>
      <c r="I38" s="140">
        <v>0.94390996551099171</v>
      </c>
      <c r="J38" s="97"/>
      <c r="K38" s="96">
        <v>1554</v>
      </c>
      <c r="L38" s="96">
        <v>1354</v>
      </c>
      <c r="M38" s="96">
        <v>1515.6666666666667</v>
      </c>
      <c r="N38" s="96">
        <v>1601.3333333333333</v>
      </c>
      <c r="O38" s="96">
        <v>1655</v>
      </c>
      <c r="P38" s="96">
        <v>1676.3333333333333</v>
      </c>
      <c r="Q38" s="96">
        <v>1684.3333333333333</v>
      </c>
      <c r="R38" s="232">
        <v>0.47723205408629621</v>
      </c>
      <c r="S38" s="97"/>
      <c r="T38" s="96">
        <v>51141.466</v>
      </c>
      <c r="U38" s="96">
        <v>15585.781000000001</v>
      </c>
      <c r="V38" s="96">
        <v>31186.567999999999</v>
      </c>
      <c r="W38" s="96">
        <v>49185.295999999995</v>
      </c>
      <c r="X38" s="96">
        <v>51074.523999999998</v>
      </c>
      <c r="Y38" s="96">
        <v>51896.811000000009</v>
      </c>
      <c r="Z38" s="96">
        <v>52096.811999999998</v>
      </c>
      <c r="AA38" s="145">
        <v>0.38538206133704733</v>
      </c>
      <c r="AB38" s="44"/>
      <c r="AC38" s="14"/>
    </row>
    <row r="39" spans="1:29" x14ac:dyDescent="0.25">
      <c r="A39" s="35" t="s">
        <v>63</v>
      </c>
      <c r="B39" s="98">
        <v>12</v>
      </c>
      <c r="C39" s="98">
        <v>12</v>
      </c>
      <c r="D39" s="98">
        <v>12</v>
      </c>
      <c r="E39" s="98">
        <v>12</v>
      </c>
      <c r="F39" s="98">
        <v>12</v>
      </c>
      <c r="G39" s="98">
        <v>12</v>
      </c>
      <c r="H39" s="98">
        <v>12</v>
      </c>
      <c r="I39" s="141">
        <v>0</v>
      </c>
      <c r="J39" s="97"/>
      <c r="K39" s="98">
        <v>10</v>
      </c>
      <c r="L39" s="98">
        <v>10</v>
      </c>
      <c r="M39" s="98">
        <v>10</v>
      </c>
      <c r="N39" s="98">
        <v>10</v>
      </c>
      <c r="O39" s="98">
        <v>10</v>
      </c>
      <c r="P39" s="98">
        <v>10</v>
      </c>
      <c r="Q39" s="98">
        <v>10</v>
      </c>
      <c r="R39" s="97">
        <v>0</v>
      </c>
      <c r="S39" s="97"/>
      <c r="T39" s="98">
        <v>2431.6640000000002</v>
      </c>
      <c r="U39" s="98">
        <v>598.20600000000002</v>
      </c>
      <c r="V39" s="98">
        <v>1080.54</v>
      </c>
      <c r="W39" s="98">
        <v>2285.4870000000001</v>
      </c>
      <c r="X39" s="98">
        <v>2462.826</v>
      </c>
      <c r="Y39" s="98">
        <v>2495.9009999999998</v>
      </c>
      <c r="Z39" s="98">
        <v>2543.0889999999999</v>
      </c>
      <c r="AA39" s="146">
        <v>1.8906198603229951</v>
      </c>
      <c r="AB39" s="44"/>
      <c r="AC39" s="14"/>
    </row>
    <row r="40" spans="1:29" ht="15" x14ac:dyDescent="0.25">
      <c r="A40" s="72" t="s">
        <v>87</v>
      </c>
      <c r="B40" s="99">
        <v>210</v>
      </c>
      <c r="C40" s="99">
        <v>210</v>
      </c>
      <c r="D40" s="99">
        <v>210</v>
      </c>
      <c r="E40" s="99">
        <v>271</v>
      </c>
      <c r="F40" s="99">
        <v>272</v>
      </c>
      <c r="G40" s="99">
        <v>272</v>
      </c>
      <c r="H40" s="99">
        <v>272</v>
      </c>
      <c r="I40" s="142">
        <v>0</v>
      </c>
      <c r="J40" s="100"/>
      <c r="K40" s="99">
        <v>190</v>
      </c>
      <c r="L40" s="99">
        <v>97.333333333333329</v>
      </c>
      <c r="M40" s="99">
        <v>119.33333333333333</v>
      </c>
      <c r="N40" s="99">
        <v>217.66666666666666</v>
      </c>
      <c r="O40" s="99">
        <v>239.33333333333334</v>
      </c>
      <c r="P40" s="99">
        <v>242.33333333333334</v>
      </c>
      <c r="Q40" s="99">
        <v>243.66666666666666</v>
      </c>
      <c r="R40" s="233">
        <v>0.55020632737274866</v>
      </c>
      <c r="S40" s="100"/>
      <c r="T40" s="99">
        <v>9706.31</v>
      </c>
      <c r="U40" s="99">
        <v>2594.7550000000001</v>
      </c>
      <c r="V40" s="99">
        <v>3849.9740000000002</v>
      </c>
      <c r="W40" s="99">
        <v>8717.2649999999994</v>
      </c>
      <c r="X40" s="99">
        <v>8796.2379999999994</v>
      </c>
      <c r="Y40" s="99">
        <v>9323.7219999999998</v>
      </c>
      <c r="Z40" s="99">
        <v>8727.2610000000004</v>
      </c>
      <c r="AA40" s="147">
        <v>-6.3972413591910975</v>
      </c>
      <c r="AB40" s="25"/>
      <c r="AC40" s="14"/>
    </row>
    <row r="41" spans="1:29" ht="15" x14ac:dyDescent="0.25">
      <c r="A41" s="14" t="s">
        <v>85</v>
      </c>
      <c r="B41" s="98" t="s">
        <v>165</v>
      </c>
      <c r="C41" s="98" t="s">
        <v>165</v>
      </c>
      <c r="D41" s="98" t="s">
        <v>165</v>
      </c>
      <c r="E41" s="98">
        <v>50</v>
      </c>
      <c r="F41" s="98">
        <v>50</v>
      </c>
      <c r="G41" s="98">
        <v>50</v>
      </c>
      <c r="H41" s="98">
        <v>50</v>
      </c>
      <c r="I41" s="141">
        <v>0</v>
      </c>
      <c r="J41" s="98"/>
      <c r="K41" s="98" t="s">
        <v>165</v>
      </c>
      <c r="L41" s="98" t="s">
        <v>165</v>
      </c>
      <c r="M41" s="98" t="s">
        <v>165</v>
      </c>
      <c r="N41" s="98">
        <v>48.666666666666664</v>
      </c>
      <c r="O41" s="98">
        <v>49</v>
      </c>
      <c r="P41" s="98">
        <v>49.333333333333336</v>
      </c>
      <c r="Q41" s="98">
        <v>48.666666666666664</v>
      </c>
      <c r="R41" s="97">
        <v>-1.3513513513513598</v>
      </c>
      <c r="S41" s="97"/>
      <c r="T41" s="98" t="s">
        <v>165</v>
      </c>
      <c r="U41" s="98" t="s">
        <v>165</v>
      </c>
      <c r="V41" s="98" t="s">
        <v>165</v>
      </c>
      <c r="W41" s="98">
        <v>475.98500000000001</v>
      </c>
      <c r="X41" s="98">
        <v>565.73699999999997</v>
      </c>
      <c r="Y41" s="98">
        <v>530.41499999999996</v>
      </c>
      <c r="Z41" s="98">
        <v>491.608</v>
      </c>
      <c r="AA41" s="146">
        <v>-7.316346634239224</v>
      </c>
      <c r="AB41" s="44"/>
      <c r="AC41" s="14"/>
    </row>
    <row r="42" spans="1:29" x14ac:dyDescent="0.25">
      <c r="A42" s="30" t="s">
        <v>52</v>
      </c>
      <c r="B42" s="96">
        <v>163</v>
      </c>
      <c r="C42" s="96">
        <v>163</v>
      </c>
      <c r="D42" s="96">
        <v>163</v>
      </c>
      <c r="E42" s="96">
        <v>174</v>
      </c>
      <c r="F42" s="96">
        <v>175</v>
      </c>
      <c r="G42" s="96">
        <v>175</v>
      </c>
      <c r="H42" s="96">
        <v>175</v>
      </c>
      <c r="I42" s="140">
        <v>0</v>
      </c>
      <c r="J42" s="97"/>
      <c r="K42" s="96">
        <v>149</v>
      </c>
      <c r="L42" s="96">
        <v>80</v>
      </c>
      <c r="M42" s="96">
        <v>98.666666666666671</v>
      </c>
      <c r="N42" s="96">
        <v>134</v>
      </c>
      <c r="O42" s="96">
        <v>152</v>
      </c>
      <c r="P42" s="96">
        <v>152</v>
      </c>
      <c r="Q42" s="96">
        <v>154</v>
      </c>
      <c r="R42" s="232">
        <v>1.3157894736842035</v>
      </c>
      <c r="S42" s="97"/>
      <c r="T42" s="96">
        <v>4604.9290000000001</v>
      </c>
      <c r="U42" s="96">
        <v>1217.9269999999999</v>
      </c>
      <c r="V42" s="96">
        <v>1879.165</v>
      </c>
      <c r="W42" s="96">
        <v>3723.8249999999998</v>
      </c>
      <c r="X42" s="96">
        <v>3839.433</v>
      </c>
      <c r="Y42" s="96">
        <v>4125.375</v>
      </c>
      <c r="Z42" s="96">
        <v>3860.6480000000001</v>
      </c>
      <c r="AA42" s="145">
        <v>-6.4170408750719554</v>
      </c>
      <c r="AB42" s="44"/>
      <c r="AC42" s="14"/>
    </row>
    <row r="43" spans="1:29" x14ac:dyDescent="0.25">
      <c r="A43" s="15" t="s">
        <v>54</v>
      </c>
      <c r="B43" s="101">
        <v>47</v>
      </c>
      <c r="C43" s="101">
        <v>47</v>
      </c>
      <c r="D43" s="101">
        <v>47</v>
      </c>
      <c r="E43" s="101">
        <v>47</v>
      </c>
      <c r="F43" s="101">
        <v>47</v>
      </c>
      <c r="G43" s="101">
        <v>47</v>
      </c>
      <c r="H43" s="101">
        <v>47</v>
      </c>
      <c r="I43" s="144">
        <v>0</v>
      </c>
      <c r="J43" s="97"/>
      <c r="K43" s="101">
        <v>41</v>
      </c>
      <c r="L43" s="101">
        <v>17.333333333333332</v>
      </c>
      <c r="M43" s="101">
        <v>20.666666666666668</v>
      </c>
      <c r="N43" s="101">
        <v>35</v>
      </c>
      <c r="O43" s="101">
        <v>38.333333333333336</v>
      </c>
      <c r="P43" s="101">
        <v>41</v>
      </c>
      <c r="Q43" s="101">
        <v>41</v>
      </c>
      <c r="R43" s="234">
        <v>0</v>
      </c>
      <c r="S43" s="97"/>
      <c r="T43" s="101">
        <v>5101.3810000000003</v>
      </c>
      <c r="U43" s="101">
        <v>1376.828</v>
      </c>
      <c r="V43" s="101">
        <v>1970.809</v>
      </c>
      <c r="W43" s="101">
        <v>4517.4549999999999</v>
      </c>
      <c r="X43" s="101">
        <v>4391.0680000000002</v>
      </c>
      <c r="Y43" s="101">
        <v>4667.9319999999998</v>
      </c>
      <c r="Z43" s="101">
        <v>4375.0050000000001</v>
      </c>
      <c r="AA43" s="149">
        <v>-6.2753056385568495</v>
      </c>
      <c r="AB43" s="44"/>
      <c r="AC43" s="14"/>
    </row>
    <row r="44" spans="1:29" x14ac:dyDescent="0.25">
      <c r="A44" s="35"/>
      <c r="B44" s="98"/>
      <c r="C44" s="98"/>
      <c r="D44" s="98"/>
      <c r="E44" s="98"/>
      <c r="F44" s="98"/>
      <c r="G44" s="97"/>
      <c r="H44" s="97"/>
      <c r="I44" s="97"/>
      <c r="J44" s="97"/>
      <c r="K44" s="98"/>
      <c r="L44" s="98"/>
      <c r="M44" s="98"/>
      <c r="N44" s="98"/>
      <c r="O44" s="98"/>
      <c r="P44" s="97"/>
      <c r="Q44" s="97"/>
      <c r="R44" s="97"/>
      <c r="S44" s="97"/>
      <c r="T44" s="98"/>
      <c r="U44" s="98"/>
      <c r="V44" s="98"/>
      <c r="W44" s="98"/>
      <c r="X44" s="98"/>
      <c r="Y44" s="97"/>
      <c r="Z44" s="97"/>
      <c r="AA44" s="97"/>
      <c r="AB44" s="44"/>
    </row>
    <row r="45" spans="1:29" s="160" customFormat="1" ht="10.5" x14ac:dyDescent="0.15">
      <c r="A45" s="78" t="s">
        <v>50</v>
      </c>
      <c r="B45" s="79"/>
      <c r="C45" s="51"/>
      <c r="D45" s="51"/>
      <c r="E45" s="51"/>
      <c r="F45" s="51"/>
      <c r="G45" s="51"/>
      <c r="H45" s="51"/>
      <c r="I45" s="52"/>
      <c r="J45" s="54"/>
      <c r="K45" s="54"/>
      <c r="L45" s="54"/>
      <c r="M45" s="54"/>
      <c r="N45" s="54"/>
      <c r="O45" s="54"/>
      <c r="P45" s="54"/>
      <c r="Q45" s="54"/>
      <c r="R45" s="54"/>
      <c r="S45" s="54"/>
      <c r="T45" s="54"/>
      <c r="U45" s="54"/>
      <c r="V45" s="54"/>
      <c r="W45" s="54"/>
      <c r="X45" s="54"/>
      <c r="Y45" s="54"/>
      <c r="Z45" s="54"/>
      <c r="AA45" s="54"/>
      <c r="AB45" s="162"/>
    </row>
    <row r="46" spans="1:29" s="160" customFormat="1" ht="10.5" x14ac:dyDescent="0.15">
      <c r="A46" s="156" t="s">
        <v>122</v>
      </c>
      <c r="B46" s="168"/>
      <c r="C46" s="54"/>
      <c r="D46" s="54"/>
      <c r="E46" s="54"/>
      <c r="F46" s="54"/>
      <c r="G46" s="54"/>
      <c r="H46" s="54"/>
      <c r="I46" s="55"/>
      <c r="J46" s="54"/>
      <c r="K46" s="54"/>
      <c r="L46" s="54"/>
      <c r="M46" s="54"/>
      <c r="N46" s="54"/>
      <c r="O46" s="54"/>
      <c r="P46" s="54"/>
      <c r="Q46" s="54"/>
      <c r="R46" s="54"/>
      <c r="S46" s="54"/>
      <c r="T46" s="54"/>
      <c r="U46" s="54"/>
      <c r="V46" s="54"/>
      <c r="W46" s="54"/>
      <c r="X46" s="54"/>
      <c r="Y46" s="54"/>
      <c r="Z46" s="54"/>
      <c r="AA46" s="54"/>
      <c r="AB46" s="162"/>
    </row>
    <row r="47" spans="1:29" s="160" customFormat="1" ht="10.5" x14ac:dyDescent="0.15">
      <c r="A47" s="251" t="s">
        <v>132</v>
      </c>
      <c r="B47" s="249"/>
      <c r="C47" s="249"/>
      <c r="D47" s="249"/>
      <c r="E47" s="249"/>
      <c r="F47" s="249"/>
      <c r="G47" s="249"/>
      <c r="H47" s="249"/>
      <c r="I47" s="250"/>
      <c r="J47" s="54"/>
      <c r="K47" s="54"/>
      <c r="L47" s="54"/>
      <c r="M47" s="54"/>
      <c r="N47" s="54"/>
      <c r="O47" s="54"/>
      <c r="P47" s="54"/>
      <c r="Q47" s="54"/>
      <c r="R47" s="54"/>
      <c r="S47" s="54"/>
      <c r="T47" s="54"/>
      <c r="U47" s="54"/>
      <c r="V47" s="54"/>
      <c r="W47" s="54"/>
      <c r="X47" s="54"/>
      <c r="Y47" s="54"/>
      <c r="Z47" s="54"/>
      <c r="AA47" s="54"/>
    </row>
    <row r="48" spans="1:29" s="160" customFormat="1" ht="27.6" customHeight="1" x14ac:dyDescent="0.15">
      <c r="A48" s="248" t="s">
        <v>91</v>
      </c>
      <c r="B48" s="249"/>
      <c r="C48" s="249"/>
      <c r="D48" s="249"/>
      <c r="E48" s="249"/>
      <c r="F48" s="249"/>
      <c r="G48" s="249"/>
      <c r="H48" s="249"/>
      <c r="I48" s="250"/>
      <c r="J48" s="54"/>
      <c r="K48" s="54"/>
      <c r="L48" s="54"/>
      <c r="M48" s="54"/>
      <c r="N48" s="54"/>
      <c r="O48" s="54"/>
      <c r="P48" s="54"/>
      <c r="Q48" s="54"/>
      <c r="R48" s="54"/>
      <c r="S48" s="54"/>
      <c r="T48" s="54"/>
      <c r="U48" s="54"/>
      <c r="V48" s="54"/>
      <c r="W48" s="54"/>
      <c r="X48" s="54"/>
      <c r="Y48" s="54"/>
      <c r="Z48" s="54"/>
      <c r="AA48" s="54"/>
    </row>
    <row r="49" spans="1:28" s="160" customFormat="1" ht="10.5" x14ac:dyDescent="0.15">
      <c r="A49" s="251" t="s">
        <v>133</v>
      </c>
      <c r="B49" s="252"/>
      <c r="C49" s="252"/>
      <c r="D49" s="252"/>
      <c r="E49" s="252"/>
      <c r="F49" s="252"/>
      <c r="G49" s="252"/>
      <c r="H49" s="252"/>
      <c r="I49" s="253"/>
      <c r="J49" s="54"/>
      <c r="K49" s="54"/>
      <c r="L49" s="54"/>
      <c r="M49" s="54"/>
      <c r="N49" s="54"/>
      <c r="O49" s="54"/>
      <c r="P49" s="54"/>
      <c r="Q49" s="54"/>
      <c r="R49" s="54"/>
      <c r="S49" s="54"/>
      <c r="T49" s="54"/>
      <c r="U49" s="54"/>
      <c r="V49" s="54"/>
      <c r="W49" s="54"/>
      <c r="X49" s="54"/>
      <c r="Y49" s="54"/>
      <c r="Z49" s="54"/>
      <c r="AA49" s="54"/>
    </row>
    <row r="50" spans="1:28" s="160" customFormat="1" ht="10.5" x14ac:dyDescent="0.15">
      <c r="A50" s="53" t="s">
        <v>65</v>
      </c>
      <c r="B50" s="54"/>
      <c r="C50" s="54"/>
      <c r="D50" s="54"/>
      <c r="E50" s="54"/>
      <c r="F50" s="54"/>
      <c r="G50" s="54"/>
      <c r="H50" s="54"/>
      <c r="I50" s="55"/>
      <c r="J50" s="81"/>
      <c r="K50" s="81"/>
      <c r="L50" s="81"/>
      <c r="M50" s="81"/>
      <c r="N50" s="81"/>
      <c r="O50" s="81"/>
      <c r="P50" s="81"/>
      <c r="Q50" s="81"/>
      <c r="R50" s="81"/>
      <c r="S50" s="81"/>
      <c r="T50" s="81"/>
      <c r="U50" s="81"/>
      <c r="V50" s="81"/>
      <c r="W50" s="81"/>
      <c r="X50" s="81"/>
      <c r="Y50" s="81"/>
      <c r="Z50" s="81"/>
      <c r="AA50" s="81"/>
    </row>
    <row r="51" spans="1:28" s="160" customFormat="1" ht="39.6" customHeight="1" x14ac:dyDescent="0.15">
      <c r="A51" s="268" t="s">
        <v>117</v>
      </c>
      <c r="B51" s="269"/>
      <c r="C51" s="269"/>
      <c r="D51" s="269"/>
      <c r="E51" s="269"/>
      <c r="F51" s="269"/>
      <c r="G51" s="269"/>
      <c r="H51" s="269"/>
      <c r="I51" s="270"/>
      <c r="J51" s="81"/>
      <c r="K51" s="81"/>
      <c r="L51" s="81"/>
      <c r="M51" s="81"/>
      <c r="N51" s="81"/>
      <c r="O51" s="81"/>
      <c r="P51" s="81"/>
      <c r="Q51" s="81"/>
      <c r="R51" s="81"/>
      <c r="S51" s="81"/>
      <c r="T51" s="81"/>
      <c r="U51" s="81"/>
      <c r="V51" s="81"/>
      <c r="W51" s="81"/>
      <c r="X51" s="81"/>
      <c r="Y51" s="81"/>
      <c r="Z51" s="81"/>
      <c r="AA51" s="81"/>
    </row>
    <row r="52" spans="1:28" s="160" customFormat="1" ht="12" x14ac:dyDescent="0.15">
      <c r="A52" s="63" t="s">
        <v>92</v>
      </c>
      <c r="B52" s="80"/>
      <c r="C52" s="81"/>
      <c r="D52" s="81"/>
      <c r="E52" s="81"/>
      <c r="F52" s="81"/>
      <c r="G52" s="81"/>
      <c r="H52" s="81"/>
      <c r="I52" s="82"/>
      <c r="J52" s="54"/>
      <c r="K52" s="223"/>
      <c r="L52" s="223"/>
      <c r="M52" s="54"/>
      <c r="N52" s="54"/>
      <c r="O52" s="54"/>
      <c r="P52" s="54"/>
      <c r="Q52" s="54"/>
      <c r="R52" s="54"/>
      <c r="S52" s="54"/>
      <c r="T52" s="54"/>
      <c r="U52" s="54"/>
      <c r="V52" s="54"/>
      <c r="W52" s="54"/>
      <c r="X52" s="54"/>
      <c r="Y52" s="54"/>
      <c r="Z52" s="54"/>
      <c r="AA52" s="54"/>
    </row>
    <row r="53" spans="1:28" s="160" customFormat="1" ht="10.5" x14ac:dyDescent="0.15">
      <c r="A53" s="63" t="s">
        <v>28</v>
      </c>
      <c r="B53" s="80"/>
      <c r="C53" s="54"/>
      <c r="D53" s="54"/>
      <c r="E53" s="54"/>
      <c r="F53" s="54"/>
      <c r="G53" s="54"/>
      <c r="H53" s="54"/>
      <c r="I53" s="55"/>
      <c r="J53" s="81"/>
      <c r="K53" s="222"/>
      <c r="L53" s="222"/>
      <c r="M53" s="81"/>
      <c r="N53" s="81"/>
      <c r="O53" s="81"/>
      <c r="P53" s="81"/>
      <c r="Q53" s="81"/>
      <c r="R53" s="81"/>
      <c r="S53" s="81"/>
      <c r="T53" s="81"/>
      <c r="U53" s="81"/>
      <c r="V53" s="81"/>
      <c r="W53" s="81"/>
      <c r="X53" s="81"/>
      <c r="Y53" s="81"/>
      <c r="Z53" s="81"/>
      <c r="AA53" s="81"/>
      <c r="AB53" s="177"/>
    </row>
    <row r="54" spans="1:28" s="160" customFormat="1" ht="10.5" x14ac:dyDescent="0.15">
      <c r="A54" s="63" t="s">
        <v>66</v>
      </c>
      <c r="B54" s="80"/>
      <c r="C54" s="81"/>
      <c r="D54" s="81"/>
      <c r="E54" s="81"/>
      <c r="F54" s="81"/>
      <c r="G54" s="81"/>
      <c r="H54" s="81"/>
      <c r="I54" s="82"/>
      <c r="J54" s="81"/>
      <c r="K54" s="222"/>
      <c r="L54" s="222"/>
      <c r="M54" s="81"/>
      <c r="N54" s="81"/>
      <c r="O54" s="81"/>
      <c r="P54" s="81"/>
      <c r="Q54" s="81"/>
      <c r="R54" s="81"/>
      <c r="S54" s="81"/>
      <c r="T54" s="81"/>
      <c r="U54" s="81"/>
      <c r="V54" s="81"/>
      <c r="W54" s="81"/>
      <c r="X54" s="81"/>
      <c r="Y54" s="81"/>
      <c r="Z54" s="81"/>
      <c r="AA54" s="81"/>
      <c r="AB54" s="177"/>
    </row>
    <row r="55" spans="1:28" s="160" customFormat="1" ht="33.6" customHeight="1" x14ac:dyDescent="0.15">
      <c r="A55" s="268" t="s">
        <v>118</v>
      </c>
      <c r="B55" s="269"/>
      <c r="C55" s="269"/>
      <c r="D55" s="269"/>
      <c r="E55" s="269"/>
      <c r="F55" s="269"/>
      <c r="G55" s="269"/>
      <c r="H55" s="269"/>
      <c r="I55" s="270"/>
      <c r="J55" s="81"/>
      <c r="K55" s="222"/>
      <c r="L55" s="222"/>
      <c r="M55" s="81"/>
      <c r="N55" s="81"/>
      <c r="O55" s="81"/>
      <c r="P55" s="81"/>
      <c r="Q55" s="81"/>
      <c r="R55" s="81"/>
      <c r="S55" s="81"/>
      <c r="T55" s="81"/>
      <c r="U55" s="81"/>
      <c r="V55" s="81"/>
      <c r="W55" s="81"/>
      <c r="X55" s="81"/>
      <c r="Y55" s="81"/>
      <c r="Z55" s="81"/>
      <c r="AA55" s="81"/>
      <c r="AB55" s="177"/>
    </row>
    <row r="56" spans="1:28" s="160" customFormat="1" ht="12" x14ac:dyDescent="0.15">
      <c r="A56" s="63" t="s">
        <v>93</v>
      </c>
      <c r="B56" s="80"/>
      <c r="C56" s="81"/>
      <c r="D56" s="81"/>
      <c r="E56" s="81"/>
      <c r="F56" s="81"/>
      <c r="G56" s="81"/>
      <c r="H56" s="81"/>
      <c r="I56" s="82"/>
      <c r="J56" s="54"/>
      <c r="K56" s="223"/>
      <c r="L56" s="223"/>
      <c r="M56" s="54"/>
      <c r="N56" s="54"/>
      <c r="O56" s="54"/>
      <c r="P56" s="54"/>
      <c r="Q56" s="54"/>
      <c r="R56" s="54"/>
      <c r="S56" s="54"/>
      <c r="T56" s="54"/>
      <c r="U56" s="54"/>
      <c r="V56" s="54"/>
      <c r="W56" s="54"/>
      <c r="X56" s="54"/>
      <c r="Y56" s="54"/>
      <c r="Z56" s="54"/>
      <c r="AA56" s="54"/>
      <c r="AB56" s="162"/>
    </row>
    <row r="57" spans="1:28" s="160" customFormat="1" ht="10.5" x14ac:dyDescent="0.15">
      <c r="A57" s="53" t="s">
        <v>29</v>
      </c>
      <c r="B57" s="80"/>
      <c r="C57" s="54"/>
      <c r="D57" s="54"/>
      <c r="E57" s="54"/>
      <c r="F57" s="54"/>
      <c r="G57" s="54"/>
      <c r="H57" s="54"/>
      <c r="I57" s="55"/>
      <c r="J57" s="81"/>
      <c r="K57" s="81"/>
      <c r="L57" s="81"/>
      <c r="M57" s="81"/>
      <c r="N57" s="81"/>
      <c r="O57" s="81"/>
      <c r="P57" s="81"/>
      <c r="Q57" s="81"/>
      <c r="R57" s="81"/>
      <c r="S57" s="81"/>
      <c r="T57" s="81"/>
      <c r="U57" s="81"/>
      <c r="V57" s="81"/>
      <c r="W57" s="81"/>
      <c r="X57" s="81"/>
      <c r="Y57" s="81"/>
      <c r="Z57" s="81"/>
      <c r="AA57" s="81"/>
    </row>
    <row r="58" spans="1:28" s="160" customFormat="1" ht="10.5" x14ac:dyDescent="0.15">
      <c r="A58" s="53" t="s">
        <v>168</v>
      </c>
      <c r="B58" s="54"/>
      <c r="C58" s="81"/>
      <c r="D58" s="81"/>
      <c r="E58" s="81"/>
      <c r="F58" s="81"/>
      <c r="G58" s="81"/>
      <c r="H58" s="81"/>
      <c r="I58" s="82"/>
      <c r="J58" s="81"/>
      <c r="K58" s="81"/>
      <c r="L58" s="81"/>
      <c r="M58" s="81"/>
      <c r="N58" s="81"/>
      <c r="O58" s="81"/>
      <c r="P58" s="81"/>
      <c r="Q58" s="81"/>
      <c r="R58" s="81"/>
      <c r="S58" s="81"/>
      <c r="T58" s="81"/>
      <c r="U58" s="81"/>
      <c r="V58" s="81"/>
      <c r="W58" s="81"/>
      <c r="X58" s="81"/>
      <c r="Y58" s="81"/>
      <c r="Z58" s="81"/>
      <c r="AA58" s="81"/>
    </row>
    <row r="59" spans="1:28" s="160" customFormat="1" ht="10.5" x14ac:dyDescent="0.15">
      <c r="A59" s="53" t="s">
        <v>75</v>
      </c>
      <c r="B59" s="54"/>
      <c r="C59" s="81"/>
      <c r="D59" s="81"/>
      <c r="E59" s="81"/>
      <c r="F59" s="81"/>
      <c r="G59" s="81"/>
      <c r="H59" s="81"/>
      <c r="I59" s="82"/>
      <c r="J59" s="81"/>
      <c r="K59" s="81"/>
      <c r="L59" s="81"/>
      <c r="M59" s="81"/>
      <c r="N59" s="81"/>
      <c r="O59" s="81"/>
      <c r="P59" s="81"/>
      <c r="Q59" s="81"/>
      <c r="R59" s="81"/>
      <c r="S59" s="81"/>
      <c r="T59" s="81"/>
      <c r="U59" s="81"/>
      <c r="V59" s="81"/>
      <c r="W59" s="81"/>
      <c r="X59" s="81"/>
      <c r="Y59" s="81"/>
      <c r="Z59" s="81"/>
      <c r="AA59" s="81"/>
    </row>
    <row r="60" spans="1:28" s="160" customFormat="1" ht="12" x14ac:dyDescent="0.15">
      <c r="A60" s="53" t="s">
        <v>37</v>
      </c>
      <c r="B60" s="54"/>
      <c r="C60" s="81"/>
      <c r="D60" s="81"/>
      <c r="E60" s="81"/>
      <c r="F60" s="81"/>
      <c r="G60" s="81"/>
      <c r="H60" s="81"/>
      <c r="I60" s="82"/>
      <c r="J60" s="81"/>
      <c r="K60" s="81"/>
      <c r="L60" s="81"/>
      <c r="M60" s="81"/>
      <c r="N60" s="81"/>
      <c r="O60" s="81"/>
      <c r="P60" s="81"/>
      <c r="Q60" s="81"/>
      <c r="R60" s="81"/>
      <c r="S60" s="81"/>
      <c r="T60" s="81"/>
      <c r="U60" s="81"/>
      <c r="V60" s="81"/>
      <c r="W60" s="81"/>
      <c r="X60" s="81"/>
      <c r="Y60" s="81"/>
      <c r="Z60" s="81"/>
      <c r="AA60" s="81"/>
    </row>
    <row r="61" spans="1:28" s="160" customFormat="1" ht="10.5" x14ac:dyDescent="0.15">
      <c r="B61" s="54"/>
      <c r="C61" s="81"/>
      <c r="D61" s="81"/>
      <c r="E61" s="81"/>
      <c r="F61" s="81"/>
      <c r="G61" s="81"/>
      <c r="H61" s="81"/>
      <c r="I61" s="82"/>
      <c r="J61" s="81"/>
      <c r="K61" s="81"/>
      <c r="L61" s="81"/>
      <c r="M61" s="81"/>
      <c r="N61" s="81"/>
      <c r="O61" s="81"/>
      <c r="P61" s="81"/>
      <c r="Q61" s="81"/>
      <c r="R61" s="81"/>
      <c r="S61" s="81"/>
      <c r="T61" s="81"/>
      <c r="U61" s="81"/>
      <c r="V61" s="81"/>
      <c r="W61" s="81"/>
      <c r="X61" s="81"/>
      <c r="Y61" s="81"/>
      <c r="Z61" s="81"/>
      <c r="AA61" s="81"/>
    </row>
    <row r="62" spans="1:28" s="160" customFormat="1" ht="11.25" x14ac:dyDescent="0.15">
      <c r="A62" s="64" t="str">
        <f>'1.1 V.A Mov.parque.auto'!A50</f>
        <v>Actualizado el 14 de agosto de 2025.</v>
      </c>
      <c r="B62" s="105"/>
      <c r="C62" s="183"/>
      <c r="D62" s="183"/>
      <c r="E62" s="183"/>
      <c r="F62" s="183"/>
      <c r="G62" s="183"/>
      <c r="H62" s="183"/>
      <c r="I62" s="172" t="s">
        <v>74</v>
      </c>
      <c r="J62" s="81"/>
      <c r="K62" s="81"/>
      <c r="L62" s="81"/>
      <c r="M62" s="81"/>
      <c r="N62" s="81"/>
      <c r="O62" s="81"/>
      <c r="P62" s="81"/>
      <c r="Q62" s="81"/>
      <c r="R62" s="81"/>
      <c r="S62" s="81"/>
      <c r="T62" s="81"/>
      <c r="U62" s="81"/>
      <c r="V62" s="81"/>
      <c r="W62" s="81"/>
      <c r="X62" s="81"/>
      <c r="Y62" s="81"/>
      <c r="Z62" s="81"/>
      <c r="AA62" s="81"/>
      <c r="AB62" s="177"/>
    </row>
    <row r="63" spans="1:28" x14ac:dyDescent="0.25">
      <c r="A63" s="35"/>
      <c r="B63" s="14"/>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14"/>
    </row>
  </sheetData>
  <mergeCells count="12">
    <mergeCell ref="A1:AA2"/>
    <mergeCell ref="A7:A8"/>
    <mergeCell ref="B7:I7"/>
    <mergeCell ref="T7:AA7"/>
    <mergeCell ref="A3:AA4"/>
    <mergeCell ref="A5:AA5"/>
    <mergeCell ref="A51:I51"/>
    <mergeCell ref="A55:I55"/>
    <mergeCell ref="A47:I47"/>
    <mergeCell ref="A48:I48"/>
    <mergeCell ref="K7:R7"/>
    <mergeCell ref="A49:I49"/>
  </mergeCells>
  <hyperlinks>
    <hyperlink ref="I62" location="Índice!A1" display="inicio" xr:uid="{33E52C4C-286C-4B2B-9D02-BC7F0B678257}"/>
  </hyperlinks>
  <printOptions horizontalCentered="1" verticalCentered="1"/>
  <pageMargins left="0.75000000000000011" right="0.75000000000000011" top="1" bottom="1" header="0.5" footer="0.5"/>
  <pageSetup scale="22" orientation="portrait" horizontalDpi="4294967292" vertic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54D67-CEB5-4A98-9D8A-5D39A6793E57}">
  <sheetPr>
    <pageSetUpPr fitToPage="1"/>
  </sheetPr>
  <dimension ref="A1:N63"/>
  <sheetViews>
    <sheetView showGridLines="0" zoomScale="80" zoomScaleNormal="80" workbookViewId="0">
      <selection activeCell="A3" sqref="A3:M4"/>
    </sheetView>
  </sheetViews>
  <sheetFormatPr baseColWidth="10" defaultColWidth="11.42578125" defaultRowHeight="14.25" x14ac:dyDescent="0.25"/>
  <cols>
    <col min="1" max="1" width="40.5703125" style="17" customWidth="1"/>
    <col min="2" max="2" width="0.85546875" style="17" customWidth="1"/>
    <col min="3" max="5" width="13.7109375" style="17" customWidth="1"/>
    <col min="6" max="6" width="0.85546875" style="17" customWidth="1"/>
    <col min="7" max="9" width="15.28515625" style="17" customWidth="1"/>
    <col min="10" max="10" width="0.85546875" style="17" customWidth="1"/>
    <col min="11" max="13" width="13.7109375" style="17" customWidth="1"/>
    <col min="14" max="14" width="18.140625" style="17" customWidth="1"/>
    <col min="15" max="16384" width="11.42578125" style="17"/>
  </cols>
  <sheetData>
    <row r="1" spans="1:14" s="14" customFormat="1" ht="60" customHeight="1" x14ac:dyDescent="0.2"/>
    <row r="2" spans="1:14" s="14" customFormat="1" ht="30.6" customHeight="1" x14ac:dyDescent="0.2"/>
    <row r="3" spans="1:14" s="13" customFormat="1" ht="10.9" customHeight="1" x14ac:dyDescent="0.2">
      <c r="A3" s="257" t="s">
        <v>0</v>
      </c>
      <c r="B3" s="257"/>
      <c r="C3" s="257"/>
      <c r="D3" s="257"/>
      <c r="E3" s="257"/>
      <c r="F3" s="257"/>
      <c r="G3" s="257"/>
      <c r="H3" s="257"/>
      <c r="I3" s="257"/>
      <c r="J3" s="257"/>
      <c r="K3" s="257"/>
      <c r="L3" s="257"/>
      <c r="M3" s="257"/>
    </row>
    <row r="4" spans="1:14" s="13" customFormat="1" ht="15.75" customHeight="1" x14ac:dyDescent="0.2">
      <c r="A4" s="257"/>
      <c r="B4" s="257"/>
      <c r="C4" s="257"/>
      <c r="D4" s="257"/>
      <c r="E4" s="257"/>
      <c r="F4" s="257"/>
      <c r="G4" s="257"/>
      <c r="H4" s="257"/>
      <c r="I4" s="257"/>
      <c r="J4" s="257"/>
      <c r="K4" s="257"/>
      <c r="L4" s="257"/>
      <c r="M4" s="257"/>
    </row>
    <row r="5" spans="1:14" s="14" customFormat="1" ht="36" customHeight="1" x14ac:dyDescent="0.2">
      <c r="A5" s="266" t="s">
        <v>163</v>
      </c>
      <c r="B5" s="266"/>
      <c r="C5" s="266"/>
      <c r="D5" s="266"/>
      <c r="E5" s="266"/>
      <c r="F5" s="266"/>
      <c r="G5" s="266"/>
      <c r="H5" s="266"/>
      <c r="I5" s="266"/>
      <c r="J5" s="266"/>
      <c r="K5" s="266"/>
      <c r="L5" s="266"/>
      <c r="M5" s="266"/>
    </row>
    <row r="6" spans="1:14" s="14" customFormat="1" ht="12.75" x14ac:dyDescent="0.2">
      <c r="A6"/>
      <c r="B6"/>
      <c r="C6"/>
      <c r="D6"/>
      <c r="E6"/>
      <c r="F6"/>
      <c r="G6"/>
      <c r="H6"/>
      <c r="I6"/>
      <c r="J6"/>
      <c r="K6"/>
      <c r="L6"/>
      <c r="M6"/>
    </row>
    <row r="7" spans="1:14" s="14" customFormat="1" ht="12" x14ac:dyDescent="0.2">
      <c r="A7" s="260" t="s">
        <v>1</v>
      </c>
      <c r="B7" s="106"/>
      <c r="C7" s="255" t="s">
        <v>2</v>
      </c>
      <c r="D7" s="255"/>
      <c r="E7" s="255"/>
      <c r="F7" s="19"/>
      <c r="G7" s="255" t="s">
        <v>3</v>
      </c>
      <c r="H7" s="255"/>
      <c r="I7" s="255"/>
      <c r="J7" s="19"/>
      <c r="K7" s="255" t="s">
        <v>4</v>
      </c>
      <c r="L7" s="255"/>
      <c r="M7" s="271"/>
    </row>
    <row r="8" spans="1:14" s="14" customFormat="1" ht="24" x14ac:dyDescent="0.2">
      <c r="A8" s="272"/>
      <c r="B8" s="106"/>
      <c r="C8" s="20" t="s">
        <v>161</v>
      </c>
      <c r="D8" s="20" t="s">
        <v>162</v>
      </c>
      <c r="E8" s="109" t="s">
        <v>90</v>
      </c>
      <c r="F8" s="24"/>
      <c r="G8" s="20" t="s">
        <v>161</v>
      </c>
      <c r="H8" s="20" t="s">
        <v>162</v>
      </c>
      <c r="I8" s="109" t="s">
        <v>90</v>
      </c>
      <c r="J8" s="24"/>
      <c r="K8" s="20" t="s">
        <v>161</v>
      </c>
      <c r="L8" s="20" t="s">
        <v>162</v>
      </c>
      <c r="M8" s="109" t="s">
        <v>90</v>
      </c>
    </row>
    <row r="9" spans="1:14" x14ac:dyDescent="0.25">
      <c r="A9" s="75" t="s">
        <v>51</v>
      </c>
      <c r="B9" s="88"/>
      <c r="C9" s="86">
        <v>15222</v>
      </c>
      <c r="D9" s="86">
        <v>15222</v>
      </c>
      <c r="E9" s="150">
        <v>0</v>
      </c>
      <c r="F9" s="28"/>
      <c r="G9" s="86">
        <v>13600</v>
      </c>
      <c r="H9" s="86">
        <v>13597.333333333334</v>
      </c>
      <c r="I9" s="150">
        <v>-1.9607843137248171E-2</v>
      </c>
      <c r="J9" s="28"/>
      <c r="K9" s="86">
        <v>508996.424</v>
      </c>
      <c r="L9" s="86">
        <v>509592.06099999999</v>
      </c>
      <c r="M9" s="150">
        <v>0.11702184375268487</v>
      </c>
      <c r="N9" s="14"/>
    </row>
    <row r="10" spans="1:14" ht="15" x14ac:dyDescent="0.25">
      <c r="A10" s="72" t="s">
        <v>44</v>
      </c>
      <c r="B10" s="88"/>
      <c r="C10" s="73">
        <v>284</v>
      </c>
      <c r="D10" s="73">
        <v>290.33333333333331</v>
      </c>
      <c r="E10" s="125">
        <v>2.2300469483568008</v>
      </c>
      <c r="F10" s="28"/>
      <c r="G10" s="73">
        <v>106.33333333333333</v>
      </c>
      <c r="H10" s="73">
        <v>116.66666666666667</v>
      </c>
      <c r="I10" s="125">
        <v>9.7178683385580111</v>
      </c>
      <c r="J10" s="28"/>
      <c r="K10" s="73">
        <v>4659.22</v>
      </c>
      <c r="L10" s="73">
        <v>4665.8459999999995</v>
      </c>
      <c r="M10" s="125">
        <v>0.14221264503500031</v>
      </c>
      <c r="N10" s="45"/>
    </row>
    <row r="11" spans="1:14" x14ac:dyDescent="0.25">
      <c r="A11" s="35" t="s">
        <v>52</v>
      </c>
      <c r="B11" s="14"/>
      <c r="C11" s="36">
        <v>107</v>
      </c>
      <c r="D11" s="36">
        <v>107</v>
      </c>
      <c r="E11" s="127">
        <v>0</v>
      </c>
      <c r="F11" s="33"/>
      <c r="G11" s="36">
        <v>37.333333333333336</v>
      </c>
      <c r="H11" s="36">
        <v>30.333333333333332</v>
      </c>
      <c r="I11" s="127">
        <v>-18.750000000000011</v>
      </c>
      <c r="J11" s="33"/>
      <c r="K11" s="36"/>
      <c r="L11" s="36"/>
      <c r="M11" s="127"/>
      <c r="N11" s="14"/>
    </row>
    <row r="12" spans="1:14" x14ac:dyDescent="0.25">
      <c r="A12" s="30" t="s">
        <v>53</v>
      </c>
      <c r="B12" s="14"/>
      <c r="C12" s="31">
        <v>85</v>
      </c>
      <c r="D12" s="31">
        <v>91.333333333333329</v>
      </c>
      <c r="E12" s="126">
        <v>7.4509803921568585</v>
      </c>
      <c r="F12" s="33"/>
      <c r="G12" s="31">
        <v>39.333333333333336</v>
      </c>
      <c r="H12" s="31">
        <v>42</v>
      </c>
      <c r="I12" s="126">
        <v>6.7796610169491567</v>
      </c>
      <c r="J12" s="33"/>
      <c r="K12" s="31"/>
      <c r="L12" s="31"/>
      <c r="M12" s="126"/>
      <c r="N12" s="14"/>
    </row>
    <row r="13" spans="1:14" x14ac:dyDescent="0.25">
      <c r="A13" s="35" t="s">
        <v>54</v>
      </c>
      <c r="B13" s="14"/>
      <c r="C13" s="36">
        <v>92</v>
      </c>
      <c r="D13" s="36">
        <v>92</v>
      </c>
      <c r="E13" s="127">
        <v>0</v>
      </c>
      <c r="F13" s="33"/>
      <c r="G13" s="36">
        <v>29.666666666666668</v>
      </c>
      <c r="H13" s="36">
        <v>44.333333333333336</v>
      </c>
      <c r="I13" s="127">
        <v>49.438202247191022</v>
      </c>
      <c r="J13" s="33"/>
      <c r="K13" s="36"/>
      <c r="L13" s="36"/>
      <c r="M13" s="127"/>
      <c r="N13" s="14"/>
    </row>
    <row r="14" spans="1:14" ht="15" x14ac:dyDescent="0.25">
      <c r="A14" s="72" t="s">
        <v>45</v>
      </c>
      <c r="B14" s="88"/>
      <c r="C14" s="73">
        <v>10689</v>
      </c>
      <c r="D14" s="73">
        <v>10676</v>
      </c>
      <c r="E14" s="125">
        <v>-0.12162035737673937</v>
      </c>
      <c r="F14" s="28"/>
      <c r="G14" s="73">
        <v>10030.333333333334</v>
      </c>
      <c r="H14" s="73">
        <v>10007</v>
      </c>
      <c r="I14" s="125">
        <v>-0.2326276959888407</v>
      </c>
      <c r="J14" s="28"/>
      <c r="K14" s="73">
        <v>356115.609</v>
      </c>
      <c r="L14" s="73">
        <v>355366.924</v>
      </c>
      <c r="M14" s="125">
        <v>-0.21023650215792333</v>
      </c>
      <c r="N14" s="14"/>
    </row>
    <row r="15" spans="1:14" x14ac:dyDescent="0.25">
      <c r="A15" s="35" t="s">
        <v>52</v>
      </c>
      <c r="B15" s="14"/>
      <c r="C15" s="36">
        <v>948</v>
      </c>
      <c r="D15" s="36">
        <v>948</v>
      </c>
      <c r="E15" s="127">
        <v>0</v>
      </c>
      <c r="F15" s="33"/>
      <c r="G15" s="36">
        <v>864</v>
      </c>
      <c r="H15" s="36">
        <v>881.66666666666663</v>
      </c>
      <c r="I15" s="127">
        <v>2.0447530864197594</v>
      </c>
      <c r="J15" s="33"/>
      <c r="K15" s="36">
        <v>62465.292999999998</v>
      </c>
      <c r="L15" s="36">
        <v>62224.165999999997</v>
      </c>
      <c r="M15" s="127">
        <v>-0.38601756018338262</v>
      </c>
      <c r="N15" s="14"/>
    </row>
    <row r="16" spans="1:14" x14ac:dyDescent="0.25">
      <c r="A16" s="30" t="s">
        <v>53</v>
      </c>
      <c r="B16" s="14"/>
      <c r="C16" s="96">
        <v>273</v>
      </c>
      <c r="D16" s="96">
        <v>273</v>
      </c>
      <c r="E16" s="145">
        <v>0</v>
      </c>
      <c r="F16" s="97"/>
      <c r="G16" s="96">
        <v>260</v>
      </c>
      <c r="H16" s="96">
        <v>260</v>
      </c>
      <c r="I16" s="145">
        <v>0</v>
      </c>
      <c r="J16" s="97"/>
      <c r="K16" s="96"/>
      <c r="L16" s="96"/>
      <c r="M16" s="145"/>
      <c r="N16" s="14"/>
    </row>
    <row r="17" spans="1:14" x14ac:dyDescent="0.25">
      <c r="A17" s="35" t="s">
        <v>54</v>
      </c>
      <c r="B17" s="14"/>
      <c r="C17" s="98">
        <v>1929</v>
      </c>
      <c r="D17" s="98">
        <v>1929</v>
      </c>
      <c r="E17" s="146">
        <v>0</v>
      </c>
      <c r="F17" s="97"/>
      <c r="G17" s="98">
        <v>1825</v>
      </c>
      <c r="H17" s="98">
        <v>1825</v>
      </c>
      <c r="I17" s="146">
        <v>0</v>
      </c>
      <c r="J17" s="97"/>
      <c r="K17" s="98">
        <v>141849.28599999999</v>
      </c>
      <c r="L17" s="98">
        <v>140240.97099999999</v>
      </c>
      <c r="M17" s="146">
        <v>-1.1338195949749053</v>
      </c>
      <c r="N17" s="14"/>
    </row>
    <row r="18" spans="1:14" x14ac:dyDescent="0.25">
      <c r="A18" s="30" t="s">
        <v>55</v>
      </c>
      <c r="B18" s="14"/>
      <c r="C18" s="96">
        <v>7376</v>
      </c>
      <c r="D18" s="96">
        <v>7363</v>
      </c>
      <c r="E18" s="145">
        <v>-0.17624728850325067</v>
      </c>
      <c r="F18" s="97"/>
      <c r="G18" s="96">
        <v>6921.666666666667</v>
      </c>
      <c r="H18" s="96">
        <v>6880.333333333333</v>
      </c>
      <c r="I18" s="145">
        <v>-0.5971586804719542</v>
      </c>
      <c r="J18" s="97"/>
      <c r="K18" s="96">
        <v>149861.084</v>
      </c>
      <c r="L18" s="96">
        <v>151151.29</v>
      </c>
      <c r="M18" s="145">
        <v>0.86093465065286701</v>
      </c>
      <c r="N18" s="14"/>
    </row>
    <row r="19" spans="1:14" x14ac:dyDescent="0.25">
      <c r="A19" s="35" t="s">
        <v>56</v>
      </c>
      <c r="B19" s="14"/>
      <c r="C19" s="98">
        <v>163</v>
      </c>
      <c r="D19" s="98">
        <v>163</v>
      </c>
      <c r="E19" s="146">
        <v>0</v>
      </c>
      <c r="F19" s="97"/>
      <c r="G19" s="98">
        <v>159.66666666666666</v>
      </c>
      <c r="H19" s="98">
        <v>160</v>
      </c>
      <c r="I19" s="146">
        <v>0.20876826722338038</v>
      </c>
      <c r="J19" s="97"/>
      <c r="K19" s="98">
        <v>1939.9459999999999</v>
      </c>
      <c r="L19" s="98">
        <v>1750.4970000000001</v>
      </c>
      <c r="M19" s="146">
        <v>-9.7656841994570911</v>
      </c>
      <c r="N19" s="14"/>
    </row>
    <row r="20" spans="1:14" x14ac:dyDescent="0.25">
      <c r="A20" s="72" t="s">
        <v>57</v>
      </c>
      <c r="B20" s="88"/>
      <c r="C20" s="99">
        <v>140</v>
      </c>
      <c r="D20" s="99">
        <v>140</v>
      </c>
      <c r="E20" s="147">
        <v>0</v>
      </c>
      <c r="F20" s="100"/>
      <c r="G20" s="99">
        <v>9</v>
      </c>
      <c r="H20" s="99">
        <v>1</v>
      </c>
      <c r="I20" s="147">
        <v>-88.888888888888886</v>
      </c>
      <c r="J20" s="100"/>
      <c r="K20" s="99">
        <v>1772.028</v>
      </c>
      <c r="L20" s="99">
        <v>613.149</v>
      </c>
      <c r="M20" s="147">
        <v>-65.398458715099309</v>
      </c>
      <c r="N20" s="14"/>
    </row>
    <row r="21" spans="1:14" x14ac:dyDescent="0.25">
      <c r="A21" s="35" t="s">
        <v>52</v>
      </c>
      <c r="B21" s="14"/>
      <c r="C21" s="98">
        <v>62</v>
      </c>
      <c r="D21" s="98">
        <v>62</v>
      </c>
      <c r="E21" s="146">
        <v>0</v>
      </c>
      <c r="F21" s="97"/>
      <c r="G21" s="98">
        <v>4.666666666666667</v>
      </c>
      <c r="H21" s="98">
        <v>0.33333333333333331</v>
      </c>
      <c r="I21" s="146">
        <v>-92.857142857142861</v>
      </c>
      <c r="J21" s="97"/>
      <c r="K21" s="98">
        <v>18.306000000000001</v>
      </c>
      <c r="L21" s="98">
        <v>1.357</v>
      </c>
      <c r="M21" s="146">
        <v>-92.587129902764119</v>
      </c>
      <c r="N21" s="14"/>
    </row>
    <row r="22" spans="1:14" x14ac:dyDescent="0.25">
      <c r="A22" s="30" t="s">
        <v>53</v>
      </c>
      <c r="B22" s="14"/>
      <c r="C22" s="96">
        <v>61</v>
      </c>
      <c r="D22" s="96">
        <v>61</v>
      </c>
      <c r="E22" s="145">
        <v>0</v>
      </c>
      <c r="F22" s="97"/>
      <c r="G22" s="96">
        <v>4.333333333333333</v>
      </c>
      <c r="H22" s="96">
        <v>0.66666666666666663</v>
      </c>
      <c r="I22" s="145">
        <v>-84.615384615384613</v>
      </c>
      <c r="J22" s="97"/>
      <c r="K22" s="96">
        <v>1753.722</v>
      </c>
      <c r="L22" s="96">
        <v>611.79200000000003</v>
      </c>
      <c r="M22" s="145">
        <v>-65.114653291684775</v>
      </c>
      <c r="N22" s="14"/>
    </row>
    <row r="23" spans="1:14" x14ac:dyDescent="0.25">
      <c r="A23" s="35" t="s">
        <v>54</v>
      </c>
      <c r="B23" s="14"/>
      <c r="C23" s="98">
        <v>17</v>
      </c>
      <c r="D23" s="98">
        <v>17</v>
      </c>
      <c r="E23" s="146">
        <v>0</v>
      </c>
      <c r="F23" s="97"/>
      <c r="G23" s="98"/>
      <c r="H23" s="98"/>
      <c r="I23" s="146"/>
      <c r="J23" s="97"/>
      <c r="K23" s="98"/>
      <c r="L23" s="98"/>
      <c r="M23" s="146"/>
      <c r="N23" s="14"/>
    </row>
    <row r="24" spans="1:14" ht="15" x14ac:dyDescent="0.25">
      <c r="A24" s="72" t="s">
        <v>58</v>
      </c>
      <c r="B24" s="88"/>
      <c r="C24" s="99">
        <v>852</v>
      </c>
      <c r="D24" s="99">
        <v>852</v>
      </c>
      <c r="E24" s="147">
        <v>0</v>
      </c>
      <c r="F24" s="100"/>
      <c r="G24" s="99">
        <v>626.66666666666663</v>
      </c>
      <c r="H24" s="99">
        <v>626</v>
      </c>
      <c r="I24" s="147">
        <v>-0.10638297872339608</v>
      </c>
      <c r="J24" s="100"/>
      <c r="K24" s="99">
        <v>21256.371999999999</v>
      </c>
      <c r="L24" s="99">
        <v>22710.477999999999</v>
      </c>
      <c r="M24" s="147">
        <v>6.8408004903188546</v>
      </c>
      <c r="N24" s="14"/>
    </row>
    <row r="25" spans="1:14" x14ac:dyDescent="0.25">
      <c r="A25" s="35" t="s">
        <v>59</v>
      </c>
      <c r="B25" s="14"/>
      <c r="C25" s="98">
        <v>60</v>
      </c>
      <c r="D25" s="98">
        <v>60</v>
      </c>
      <c r="E25" s="146">
        <v>0</v>
      </c>
      <c r="F25" s="97"/>
      <c r="G25" s="98">
        <v>40</v>
      </c>
      <c r="H25" s="98">
        <v>40</v>
      </c>
      <c r="I25" s="146">
        <v>0</v>
      </c>
      <c r="J25" s="97"/>
      <c r="K25" s="98">
        <v>378.58600000000001</v>
      </c>
      <c r="L25" s="98">
        <v>387.45</v>
      </c>
      <c r="M25" s="146">
        <v>2.3413438426143518</v>
      </c>
      <c r="N25" s="14"/>
    </row>
    <row r="26" spans="1:14" x14ac:dyDescent="0.25">
      <c r="A26" s="30" t="s">
        <v>52</v>
      </c>
      <c r="B26" s="14"/>
      <c r="C26" s="96">
        <v>214</v>
      </c>
      <c r="D26" s="96">
        <v>214</v>
      </c>
      <c r="E26" s="145">
        <v>0</v>
      </c>
      <c r="F26" s="97"/>
      <c r="G26" s="96">
        <v>127.33333333333333</v>
      </c>
      <c r="H26" s="96">
        <v>126.66666666666667</v>
      </c>
      <c r="I26" s="145">
        <v>-0.52356020942407877</v>
      </c>
      <c r="J26" s="97"/>
      <c r="K26" s="96">
        <v>3751.0790000000002</v>
      </c>
      <c r="L26" s="96">
        <v>3939.7860000000001</v>
      </c>
      <c r="M26" s="145">
        <v>5.030739155320374</v>
      </c>
      <c r="N26" s="14"/>
    </row>
    <row r="27" spans="1:14" x14ac:dyDescent="0.25">
      <c r="A27" s="35" t="s">
        <v>60</v>
      </c>
      <c r="B27" s="14"/>
      <c r="C27" s="98">
        <v>413</v>
      </c>
      <c r="D27" s="98">
        <v>413</v>
      </c>
      <c r="E27" s="146">
        <v>0</v>
      </c>
      <c r="F27" s="97"/>
      <c r="G27" s="98">
        <v>334.66666666666669</v>
      </c>
      <c r="H27" s="98">
        <v>337.66666666666669</v>
      </c>
      <c r="I27" s="146">
        <v>0.89641434262948128</v>
      </c>
      <c r="J27" s="97"/>
      <c r="K27" s="98">
        <v>4461.393</v>
      </c>
      <c r="L27" s="98">
        <v>4285.8190000000004</v>
      </c>
      <c r="M27" s="146">
        <v>-3.9354076182035458</v>
      </c>
      <c r="N27" s="14"/>
    </row>
    <row r="28" spans="1:14" x14ac:dyDescent="0.25">
      <c r="A28" s="30" t="s">
        <v>54</v>
      </c>
      <c r="B28" s="14"/>
      <c r="C28" s="96">
        <v>165</v>
      </c>
      <c r="D28" s="96">
        <v>165</v>
      </c>
      <c r="E28" s="145">
        <v>0</v>
      </c>
      <c r="F28" s="97"/>
      <c r="G28" s="96">
        <v>124.66666666666667</v>
      </c>
      <c r="H28" s="96">
        <v>121.66666666666667</v>
      </c>
      <c r="I28" s="145">
        <v>-2.4064171122994638</v>
      </c>
      <c r="J28" s="97"/>
      <c r="K28" s="96">
        <v>12665.314</v>
      </c>
      <c r="L28" s="96">
        <v>14097.423000000001</v>
      </c>
      <c r="M28" s="145">
        <v>11.307331188156876</v>
      </c>
      <c r="N28" s="14"/>
    </row>
    <row r="29" spans="1:14" x14ac:dyDescent="0.25">
      <c r="A29" s="75" t="s">
        <v>14</v>
      </c>
      <c r="B29" s="88"/>
      <c r="C29" s="95">
        <v>328</v>
      </c>
      <c r="D29" s="95">
        <v>328</v>
      </c>
      <c r="E29" s="148">
        <v>0</v>
      </c>
      <c r="F29" s="100"/>
      <c r="G29" s="95">
        <v>223.66666666666666</v>
      </c>
      <c r="H29" s="95">
        <v>229</v>
      </c>
      <c r="I29" s="148">
        <v>2.3845007451564815</v>
      </c>
      <c r="J29" s="100"/>
      <c r="K29" s="95">
        <v>7665.3509999999997</v>
      </c>
      <c r="L29" s="95">
        <v>7029.1009999999997</v>
      </c>
      <c r="M29" s="148">
        <v>-8.300337453562145</v>
      </c>
      <c r="N29" s="14"/>
    </row>
    <row r="30" spans="1:14" x14ac:dyDescent="0.25">
      <c r="A30" s="30" t="s">
        <v>52</v>
      </c>
      <c r="B30" s="14"/>
      <c r="C30" s="96">
        <v>117</v>
      </c>
      <c r="D30" s="96">
        <v>117</v>
      </c>
      <c r="E30" s="145">
        <v>0</v>
      </c>
      <c r="F30" s="97"/>
      <c r="G30" s="96">
        <v>78.666666666666671</v>
      </c>
      <c r="H30" s="96">
        <v>78.666666666666671</v>
      </c>
      <c r="I30" s="145">
        <v>0</v>
      </c>
      <c r="J30" s="97"/>
      <c r="K30" s="96">
        <v>1157.0619999999999</v>
      </c>
      <c r="L30" s="96">
        <v>1080.925</v>
      </c>
      <c r="M30" s="145">
        <v>-6.5802005424082655</v>
      </c>
      <c r="N30" s="14"/>
    </row>
    <row r="31" spans="1:14" x14ac:dyDescent="0.25">
      <c r="A31" s="35" t="s">
        <v>53</v>
      </c>
      <c r="B31" s="14"/>
      <c r="C31" s="98">
        <v>158</v>
      </c>
      <c r="D31" s="98">
        <v>158</v>
      </c>
      <c r="E31" s="146">
        <v>0</v>
      </c>
      <c r="F31" s="97"/>
      <c r="G31" s="98">
        <v>113.33333333333333</v>
      </c>
      <c r="H31" s="98">
        <v>119.66666666666667</v>
      </c>
      <c r="I31" s="146">
        <v>5.5882352941176494</v>
      </c>
      <c r="J31" s="97"/>
      <c r="K31" s="98">
        <v>2056.0100000000002</v>
      </c>
      <c r="L31" s="98">
        <v>1958.625</v>
      </c>
      <c r="M31" s="146">
        <v>-4.7366014756737629</v>
      </c>
      <c r="N31" s="14"/>
    </row>
    <row r="32" spans="1:14" x14ac:dyDescent="0.25">
      <c r="A32" s="30" t="s">
        <v>54</v>
      </c>
      <c r="B32" s="14"/>
      <c r="C32" s="96">
        <v>53</v>
      </c>
      <c r="D32" s="96">
        <v>53</v>
      </c>
      <c r="E32" s="145">
        <v>0</v>
      </c>
      <c r="F32" s="97"/>
      <c r="G32" s="96">
        <v>31.666666666666668</v>
      </c>
      <c r="H32" s="96">
        <v>30.666666666666668</v>
      </c>
      <c r="I32" s="145">
        <v>-3.157894736842104</v>
      </c>
      <c r="J32" s="97"/>
      <c r="K32" s="96">
        <v>4452.2790000000005</v>
      </c>
      <c r="L32" s="96">
        <v>3989.5509999999999</v>
      </c>
      <c r="M32" s="145">
        <v>-10.393059374760671</v>
      </c>
      <c r="N32" s="14"/>
    </row>
    <row r="33" spans="1:14" x14ac:dyDescent="0.25">
      <c r="A33" s="75" t="s">
        <v>61</v>
      </c>
      <c r="B33" s="88"/>
      <c r="C33" s="95">
        <v>57</v>
      </c>
      <c r="D33" s="95">
        <v>57</v>
      </c>
      <c r="E33" s="148">
        <v>0</v>
      </c>
      <c r="F33" s="100"/>
      <c r="G33" s="95">
        <v>53.666666666666664</v>
      </c>
      <c r="H33" s="95">
        <v>53</v>
      </c>
      <c r="I33" s="148">
        <v>-1.2422360248447117</v>
      </c>
      <c r="J33" s="100"/>
      <c r="K33" s="95">
        <v>820.33699999999999</v>
      </c>
      <c r="L33" s="95">
        <v>762.726</v>
      </c>
      <c r="M33" s="148">
        <v>-7.0228454891099634</v>
      </c>
      <c r="N33" s="14"/>
    </row>
    <row r="34" spans="1:14" x14ac:dyDescent="0.25">
      <c r="A34" s="30" t="s">
        <v>59</v>
      </c>
      <c r="B34" s="14"/>
      <c r="C34" s="96">
        <v>57</v>
      </c>
      <c r="D34" s="96">
        <v>57</v>
      </c>
      <c r="E34" s="145">
        <v>0</v>
      </c>
      <c r="F34" s="97"/>
      <c r="G34" s="96">
        <v>53.666666666666664</v>
      </c>
      <c r="H34" s="96">
        <v>53</v>
      </c>
      <c r="I34" s="145">
        <v>-1.2422360248447117</v>
      </c>
      <c r="J34" s="97"/>
      <c r="K34" s="96">
        <v>820.33699999999999</v>
      </c>
      <c r="L34" s="96">
        <v>762.726</v>
      </c>
      <c r="M34" s="145">
        <v>-7.0228454891099634</v>
      </c>
      <c r="N34" s="14"/>
    </row>
    <row r="35" spans="1:14" ht="15" x14ac:dyDescent="0.25">
      <c r="A35" s="75" t="s">
        <v>86</v>
      </c>
      <c r="B35" s="88"/>
      <c r="C35" s="95">
        <v>2600</v>
      </c>
      <c r="D35" s="95">
        <v>2606.6666666666665</v>
      </c>
      <c r="E35" s="148">
        <v>0.2564102564102555</v>
      </c>
      <c r="F35" s="100"/>
      <c r="G35" s="95">
        <v>2306.6666666666665</v>
      </c>
      <c r="H35" s="95">
        <v>2321</v>
      </c>
      <c r="I35" s="148">
        <v>0.62138728323699599</v>
      </c>
      <c r="J35" s="100"/>
      <c r="K35" s="95">
        <v>107892.928</v>
      </c>
      <c r="L35" s="95">
        <v>109716.576</v>
      </c>
      <c r="M35" s="148">
        <v>1.6902386781087353</v>
      </c>
      <c r="N35" s="14"/>
    </row>
    <row r="36" spans="1:14" x14ac:dyDescent="0.25">
      <c r="A36" s="30" t="s">
        <v>59</v>
      </c>
      <c r="B36" s="14"/>
      <c r="C36" s="96">
        <v>501</v>
      </c>
      <c r="D36" s="96">
        <v>501</v>
      </c>
      <c r="E36" s="145">
        <v>0</v>
      </c>
      <c r="F36" s="97"/>
      <c r="G36" s="96">
        <v>419.66666666666669</v>
      </c>
      <c r="H36" s="96">
        <v>419.66666666666669</v>
      </c>
      <c r="I36" s="145">
        <v>0</v>
      </c>
      <c r="J36" s="97"/>
      <c r="K36" s="96">
        <v>5375.3829999999998</v>
      </c>
      <c r="L36" s="96">
        <v>5519.9369999999999</v>
      </c>
      <c r="M36" s="145">
        <v>2.6891851241111597</v>
      </c>
      <c r="N36" s="14"/>
    </row>
    <row r="37" spans="1:14" x14ac:dyDescent="0.25">
      <c r="A37" s="35" t="s">
        <v>62</v>
      </c>
      <c r="B37" s="14"/>
      <c r="C37" s="98">
        <v>240</v>
      </c>
      <c r="D37" s="98">
        <v>240</v>
      </c>
      <c r="E37" s="146">
        <v>0</v>
      </c>
      <c r="F37" s="97"/>
      <c r="G37" s="98">
        <v>207</v>
      </c>
      <c r="H37" s="98">
        <v>207</v>
      </c>
      <c r="I37" s="146">
        <v>0</v>
      </c>
      <c r="J37" s="97"/>
      <c r="K37" s="98">
        <v>48553.188000000002</v>
      </c>
      <c r="L37" s="98">
        <v>49556.737999999998</v>
      </c>
      <c r="M37" s="146">
        <v>2.0669085622142758</v>
      </c>
      <c r="N37" s="14"/>
    </row>
    <row r="38" spans="1:14" ht="15" x14ac:dyDescent="0.25">
      <c r="A38" s="30" t="s">
        <v>84</v>
      </c>
      <c r="B38" s="14"/>
      <c r="C38" s="96">
        <v>1847</v>
      </c>
      <c r="D38" s="96">
        <v>1853.6666666666667</v>
      </c>
      <c r="E38" s="145">
        <v>0.360945677675506</v>
      </c>
      <c r="F38" s="97"/>
      <c r="G38" s="96">
        <v>1670</v>
      </c>
      <c r="H38" s="96">
        <v>1684.3333333333333</v>
      </c>
      <c r="I38" s="145">
        <v>0.85828343313372191</v>
      </c>
      <c r="J38" s="97"/>
      <c r="K38" s="96">
        <v>51436.767</v>
      </c>
      <c r="L38" s="96">
        <v>52096.811999999998</v>
      </c>
      <c r="M38" s="145">
        <v>1.283216342115745</v>
      </c>
      <c r="N38" s="14"/>
    </row>
    <row r="39" spans="1:14" x14ac:dyDescent="0.25">
      <c r="A39" s="35" t="s">
        <v>63</v>
      </c>
      <c r="B39" s="14"/>
      <c r="C39" s="98">
        <v>12</v>
      </c>
      <c r="D39" s="98">
        <v>12</v>
      </c>
      <c r="E39" s="146">
        <v>0</v>
      </c>
      <c r="F39" s="97"/>
      <c r="G39" s="98">
        <v>10</v>
      </c>
      <c r="H39" s="98">
        <v>10</v>
      </c>
      <c r="I39" s="146">
        <v>0</v>
      </c>
      <c r="J39" s="97"/>
      <c r="K39" s="98">
        <v>2527.59</v>
      </c>
      <c r="L39" s="98">
        <v>2543.0889999999999</v>
      </c>
      <c r="M39" s="146">
        <v>0.61319280421270328</v>
      </c>
      <c r="N39" s="14"/>
    </row>
    <row r="40" spans="1:14" ht="15" x14ac:dyDescent="0.25">
      <c r="A40" s="72" t="s">
        <v>87</v>
      </c>
      <c r="B40" s="88"/>
      <c r="C40" s="99">
        <v>272</v>
      </c>
      <c r="D40" s="99">
        <v>272</v>
      </c>
      <c r="E40" s="147">
        <v>0</v>
      </c>
      <c r="F40" s="100"/>
      <c r="G40" s="99">
        <v>243.66666666666666</v>
      </c>
      <c r="H40" s="99">
        <v>243.66666666666666</v>
      </c>
      <c r="I40" s="147">
        <v>0</v>
      </c>
      <c r="J40" s="100"/>
      <c r="K40" s="99">
        <v>8814.5789999999997</v>
      </c>
      <c r="L40" s="99">
        <v>8727.2610000000004</v>
      </c>
      <c r="M40" s="147">
        <v>-0.99060885380911623</v>
      </c>
      <c r="N40" s="14"/>
    </row>
    <row r="41" spans="1:14" ht="15" x14ac:dyDescent="0.25">
      <c r="A41" s="35" t="s">
        <v>85</v>
      </c>
      <c r="B41" s="14"/>
      <c r="C41" s="98">
        <v>50</v>
      </c>
      <c r="D41" s="98">
        <v>50</v>
      </c>
      <c r="E41" s="146">
        <v>0</v>
      </c>
      <c r="F41" s="98"/>
      <c r="G41" s="98">
        <v>49.333333333333336</v>
      </c>
      <c r="H41" s="98">
        <v>48.666666666666664</v>
      </c>
      <c r="I41" s="146">
        <v>-1.3513513513513598</v>
      </c>
      <c r="J41" s="98"/>
      <c r="K41" s="98">
        <v>491.96499999999997</v>
      </c>
      <c r="L41" s="98">
        <v>491.608</v>
      </c>
      <c r="M41" s="146">
        <v>-7.2566137835006206E-2</v>
      </c>
      <c r="N41" s="14"/>
    </row>
    <row r="42" spans="1:14" x14ac:dyDescent="0.25">
      <c r="A42" s="30" t="s">
        <v>52</v>
      </c>
      <c r="B42" s="14"/>
      <c r="C42" s="96">
        <v>175</v>
      </c>
      <c r="D42" s="96">
        <v>175</v>
      </c>
      <c r="E42" s="145">
        <v>0</v>
      </c>
      <c r="F42" s="97"/>
      <c r="G42" s="96">
        <v>153.33333333333334</v>
      </c>
      <c r="H42" s="96">
        <v>154</v>
      </c>
      <c r="I42" s="145">
        <v>0.43478260869564966</v>
      </c>
      <c r="J42" s="97"/>
      <c r="K42" s="96">
        <v>3887.777</v>
      </c>
      <c r="L42" s="96">
        <v>3860.6480000000001</v>
      </c>
      <c r="M42" s="145">
        <v>-0.69780236880869762</v>
      </c>
      <c r="N42" s="14"/>
    </row>
    <row r="43" spans="1:14" x14ac:dyDescent="0.25">
      <c r="A43" s="15" t="s">
        <v>54</v>
      </c>
      <c r="B43" s="14"/>
      <c r="C43" s="101">
        <v>47</v>
      </c>
      <c r="D43" s="101">
        <v>47</v>
      </c>
      <c r="E43" s="149">
        <v>0</v>
      </c>
      <c r="F43" s="97"/>
      <c r="G43" s="101">
        <v>41</v>
      </c>
      <c r="H43" s="101">
        <v>41</v>
      </c>
      <c r="I43" s="149">
        <v>0</v>
      </c>
      <c r="J43" s="97"/>
      <c r="K43" s="101">
        <v>4434.8370000000004</v>
      </c>
      <c r="L43" s="101">
        <v>4375.0050000000001</v>
      </c>
      <c r="M43" s="149">
        <v>-1.3491363944154067</v>
      </c>
      <c r="N43" s="14"/>
    </row>
    <row r="44" spans="1:14" x14ac:dyDescent="0.25">
      <c r="A44" s="14"/>
      <c r="B44" s="14"/>
      <c r="C44" s="98"/>
      <c r="D44" s="98"/>
      <c r="E44" s="97"/>
      <c r="F44" s="97"/>
      <c r="G44" s="98"/>
      <c r="H44" s="98"/>
      <c r="I44" s="97"/>
      <c r="J44" s="97"/>
      <c r="K44" s="98"/>
      <c r="L44" s="98"/>
      <c r="M44" s="97"/>
      <c r="N44" s="14"/>
    </row>
    <row r="45" spans="1:14" s="160" customFormat="1" ht="10.5" x14ac:dyDescent="0.15">
      <c r="A45" s="78" t="s">
        <v>50</v>
      </c>
      <c r="B45" s="79"/>
      <c r="C45" s="91"/>
      <c r="D45" s="91"/>
      <c r="E45" s="91"/>
      <c r="F45" s="91"/>
      <c r="G45" s="91"/>
      <c r="H45" s="91"/>
      <c r="I45" s="91"/>
      <c r="J45" s="91"/>
      <c r="K45" s="91"/>
      <c r="L45" s="91"/>
      <c r="M45" s="92"/>
      <c r="N45" s="177"/>
    </row>
    <row r="46" spans="1:14" s="160" customFormat="1" ht="10.5" x14ac:dyDescent="0.15">
      <c r="A46" s="156" t="s">
        <v>122</v>
      </c>
      <c r="B46" s="168"/>
      <c r="M46" s="93"/>
    </row>
    <row r="47" spans="1:14" s="160" customFormat="1" ht="10.5" x14ac:dyDescent="0.15">
      <c r="A47" s="53" t="s">
        <v>94</v>
      </c>
      <c r="B47" s="54"/>
      <c r="D47" s="174"/>
      <c r="E47" s="174"/>
      <c r="F47" s="174"/>
      <c r="G47" s="174"/>
      <c r="H47" s="174"/>
      <c r="I47" s="174"/>
      <c r="J47" s="174"/>
      <c r="K47" s="174"/>
      <c r="L47" s="174"/>
      <c r="M47" s="176"/>
      <c r="N47" s="177"/>
    </row>
    <row r="48" spans="1:14" s="160" customFormat="1" ht="27.6" customHeight="1" x14ac:dyDescent="0.15">
      <c r="A48" s="248" t="s">
        <v>91</v>
      </c>
      <c r="B48" s="249"/>
      <c r="C48" s="249"/>
      <c r="D48" s="249"/>
      <c r="E48" s="249"/>
      <c r="F48" s="249"/>
      <c r="G48" s="249"/>
      <c r="H48" s="249"/>
      <c r="I48" s="249"/>
      <c r="J48" s="249"/>
      <c r="K48" s="249"/>
      <c r="L48" s="249"/>
      <c r="M48" s="250"/>
    </row>
    <row r="49" spans="1:14" s="160" customFormat="1" ht="10.5" x14ac:dyDescent="0.15">
      <c r="A49" s="56" t="s">
        <v>64</v>
      </c>
      <c r="B49" s="57"/>
      <c r="C49" s="54"/>
      <c r="D49" s="54"/>
      <c r="E49" s="54"/>
      <c r="F49" s="54"/>
      <c r="G49" s="54"/>
      <c r="H49" s="54"/>
      <c r="I49" s="54"/>
      <c r="J49" s="54"/>
      <c r="K49" s="54"/>
      <c r="L49" s="54"/>
      <c r="M49" s="55"/>
      <c r="N49" s="177"/>
    </row>
    <row r="50" spans="1:14" s="160" customFormat="1" ht="10.5" x14ac:dyDescent="0.15">
      <c r="A50" s="53" t="s">
        <v>65</v>
      </c>
      <c r="B50" s="54"/>
      <c r="C50" s="54"/>
      <c r="D50" s="54"/>
      <c r="E50" s="54"/>
      <c r="F50" s="54"/>
      <c r="G50" s="54"/>
      <c r="H50" s="54"/>
      <c r="I50" s="54"/>
      <c r="J50" s="54"/>
      <c r="K50" s="54"/>
      <c r="L50" s="54"/>
      <c r="M50" s="55"/>
    </row>
    <row r="51" spans="1:14" s="160" customFormat="1" ht="39.6" customHeight="1" x14ac:dyDescent="0.15">
      <c r="A51" s="268" t="s">
        <v>119</v>
      </c>
      <c r="B51" s="269"/>
      <c r="C51" s="269"/>
      <c r="D51" s="269"/>
      <c r="E51" s="269"/>
      <c r="F51" s="269"/>
      <c r="G51" s="269"/>
      <c r="H51" s="269"/>
      <c r="I51" s="54"/>
      <c r="J51" s="54"/>
      <c r="K51" s="54"/>
      <c r="L51" s="54"/>
      <c r="M51" s="55"/>
    </row>
    <row r="52" spans="1:14" s="160" customFormat="1" ht="12" x14ac:dyDescent="0.15">
      <c r="A52" s="63" t="s">
        <v>92</v>
      </c>
      <c r="C52" s="54"/>
      <c r="D52" s="54"/>
      <c r="E52" s="54"/>
      <c r="F52" s="54"/>
      <c r="G52" s="54"/>
      <c r="H52" s="54"/>
      <c r="I52" s="54"/>
      <c r="J52" s="54"/>
      <c r="K52" s="54"/>
      <c r="L52" s="54"/>
      <c r="M52" s="55"/>
      <c r="N52" s="162"/>
    </row>
    <row r="53" spans="1:14" s="160" customFormat="1" ht="10.5" x14ac:dyDescent="0.15">
      <c r="A53" s="63" t="s">
        <v>28</v>
      </c>
      <c r="C53" s="54"/>
      <c r="D53" s="54"/>
      <c r="E53" s="54"/>
      <c r="F53" s="54"/>
      <c r="G53" s="54"/>
      <c r="H53" s="54"/>
      <c r="I53" s="54"/>
      <c r="J53" s="54"/>
      <c r="K53" s="54"/>
      <c r="L53" s="54"/>
      <c r="M53" s="55"/>
      <c r="N53" s="177"/>
    </row>
    <row r="54" spans="1:14" s="160" customFormat="1" ht="10.5" x14ac:dyDescent="0.15">
      <c r="A54" s="179" t="s">
        <v>66</v>
      </c>
      <c r="C54" s="81"/>
      <c r="D54" s="81"/>
      <c r="E54" s="81"/>
      <c r="F54" s="81"/>
      <c r="G54" s="81"/>
      <c r="H54" s="81"/>
      <c r="I54" s="81"/>
      <c r="J54" s="81"/>
      <c r="K54" s="81"/>
      <c r="L54" s="81"/>
      <c r="M54" s="82"/>
      <c r="N54" s="177"/>
    </row>
    <row r="55" spans="1:14" s="160" customFormat="1" ht="33.6" customHeight="1" x14ac:dyDescent="0.15">
      <c r="A55" s="268" t="s">
        <v>120</v>
      </c>
      <c r="B55" s="269"/>
      <c r="C55" s="269"/>
      <c r="D55" s="269"/>
      <c r="E55" s="269"/>
      <c r="F55" s="269"/>
      <c r="G55" s="269"/>
      <c r="H55" s="269"/>
      <c r="I55" s="81"/>
      <c r="J55" s="81"/>
      <c r="K55" s="81"/>
      <c r="L55" s="81"/>
      <c r="M55" s="82"/>
      <c r="N55" s="177"/>
    </row>
    <row r="56" spans="1:14" s="160" customFormat="1" ht="12" x14ac:dyDescent="0.15">
      <c r="A56" s="63" t="s">
        <v>121</v>
      </c>
      <c r="C56" s="81"/>
      <c r="D56" s="81"/>
      <c r="E56" s="81"/>
      <c r="F56" s="81"/>
      <c r="G56" s="81"/>
      <c r="H56" s="81"/>
      <c r="I56" s="81"/>
      <c r="J56" s="81"/>
      <c r="K56" s="81"/>
      <c r="L56" s="81"/>
      <c r="M56" s="82"/>
      <c r="N56" s="162"/>
    </row>
    <row r="57" spans="1:14" s="160" customFormat="1" ht="10.5" x14ac:dyDescent="0.15">
      <c r="A57" s="179" t="s">
        <v>29</v>
      </c>
      <c r="C57" s="81"/>
      <c r="D57" s="81"/>
      <c r="E57" s="81"/>
      <c r="F57" s="81"/>
      <c r="G57" s="81"/>
      <c r="H57" s="81"/>
      <c r="I57" s="81"/>
      <c r="J57" s="81"/>
      <c r="K57" s="81"/>
      <c r="L57" s="81"/>
      <c r="M57" s="82"/>
    </row>
    <row r="58" spans="1:14" s="160" customFormat="1" ht="10.5" x14ac:dyDescent="0.15">
      <c r="A58" s="53" t="s">
        <v>168</v>
      </c>
      <c r="B58" s="54"/>
      <c r="C58" s="81"/>
      <c r="D58" s="81"/>
      <c r="E58" s="81"/>
      <c r="F58" s="81"/>
      <c r="G58" s="81"/>
      <c r="H58" s="81"/>
      <c r="I58" s="81"/>
      <c r="J58" s="81"/>
      <c r="K58" s="81"/>
      <c r="L58" s="81"/>
      <c r="M58" s="82"/>
    </row>
    <row r="59" spans="1:14" s="160" customFormat="1" ht="10.5" x14ac:dyDescent="0.15">
      <c r="A59" s="53" t="s">
        <v>76</v>
      </c>
      <c r="B59" s="54"/>
      <c r="C59" s="81"/>
      <c r="D59" s="81"/>
      <c r="E59" s="81"/>
      <c r="F59" s="81"/>
      <c r="G59" s="81"/>
      <c r="H59" s="81"/>
      <c r="I59" s="81"/>
      <c r="J59" s="81"/>
      <c r="K59" s="81"/>
      <c r="L59" s="81"/>
      <c r="M59" s="82"/>
    </row>
    <row r="60" spans="1:14" s="160" customFormat="1" ht="12" x14ac:dyDescent="0.15">
      <c r="A60" s="53" t="s">
        <v>37</v>
      </c>
      <c r="B60" s="54"/>
      <c r="C60" s="81"/>
      <c r="D60" s="81"/>
      <c r="E60" s="81"/>
      <c r="F60" s="81"/>
      <c r="G60" s="81"/>
      <c r="H60" s="81"/>
      <c r="I60" s="81"/>
      <c r="J60" s="81"/>
      <c r="K60" s="81"/>
      <c r="L60" s="81"/>
      <c r="M60" s="82"/>
    </row>
    <row r="61" spans="1:14" s="160" customFormat="1" ht="10.5" x14ac:dyDescent="0.15">
      <c r="A61" s="53"/>
      <c r="B61" s="54"/>
      <c r="C61" s="81"/>
      <c r="D61" s="81"/>
      <c r="E61" s="81"/>
      <c r="F61" s="81"/>
      <c r="G61" s="81"/>
      <c r="H61" s="81"/>
      <c r="I61" s="81"/>
      <c r="J61" s="81"/>
      <c r="K61" s="81"/>
      <c r="L61" s="81"/>
      <c r="M61" s="82"/>
    </row>
    <row r="62" spans="1:14" s="160" customFormat="1" ht="11.25" x14ac:dyDescent="0.15">
      <c r="A62" s="64" t="str">
        <f>'1.1 V.A Mov.parque.auto'!A50</f>
        <v>Actualizado el 14 de agosto de 2025.</v>
      </c>
      <c r="B62" s="105"/>
      <c r="C62" s="183"/>
      <c r="D62" s="183"/>
      <c r="E62" s="183"/>
      <c r="F62" s="183"/>
      <c r="G62" s="183"/>
      <c r="H62" s="183"/>
      <c r="I62" s="183"/>
      <c r="J62" s="183"/>
      <c r="K62" s="183"/>
      <c r="L62" s="183"/>
      <c r="M62" s="172" t="s">
        <v>74</v>
      </c>
    </row>
    <row r="63" spans="1:14" s="160" customFormat="1" ht="10.5" x14ac:dyDescent="0.15">
      <c r="A63" s="83"/>
      <c r="B63" s="83"/>
      <c r="C63" s="81"/>
      <c r="D63" s="81"/>
      <c r="E63" s="81"/>
      <c r="F63" s="81"/>
      <c r="G63" s="81"/>
      <c r="H63" s="81"/>
      <c r="I63" s="81"/>
      <c r="J63" s="81"/>
      <c r="K63" s="81"/>
      <c r="L63" s="81"/>
      <c r="M63" s="81"/>
      <c r="N63" s="177"/>
    </row>
  </sheetData>
  <mergeCells count="9">
    <mergeCell ref="A5:M5"/>
    <mergeCell ref="A3:M4"/>
    <mergeCell ref="A51:H51"/>
    <mergeCell ref="A55:H55"/>
    <mergeCell ref="A48:M48"/>
    <mergeCell ref="G7:I7"/>
    <mergeCell ref="K7:M7"/>
    <mergeCell ref="A7:A8"/>
    <mergeCell ref="C7:E7"/>
  </mergeCells>
  <hyperlinks>
    <hyperlink ref="M62" location="Índice!A1" display="inicio" xr:uid="{A1D61AD4-5FCB-40C5-BEFC-D94118859A33}"/>
  </hyperlinks>
  <printOptions horizontalCentered="1" verticalCentered="1"/>
  <pageMargins left="0.75000000000000011" right="0.75000000000000011" top="1" bottom="1" header="0.5" footer="0.5"/>
  <pageSetup scale="47" orientation="portrait" horizontalDpi="4294967292"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3FA3-00BC-4968-997A-398F2D8170BC}">
  <sheetPr>
    <pageSetUpPr fitToPage="1"/>
  </sheetPr>
  <dimension ref="A1:O63"/>
  <sheetViews>
    <sheetView showGridLines="0" zoomScale="80" zoomScaleNormal="80" workbookViewId="0">
      <selection activeCell="A3" sqref="A3:M4"/>
    </sheetView>
  </sheetViews>
  <sheetFormatPr baseColWidth="10" defaultColWidth="11.42578125" defaultRowHeight="14.25" x14ac:dyDescent="0.25"/>
  <cols>
    <col min="1" max="1" width="44.140625" style="17" customWidth="1"/>
    <col min="2" max="2" width="1.85546875" style="17" customWidth="1"/>
    <col min="3" max="3" width="15.85546875" style="17" bestFit="1" customWidth="1"/>
    <col min="4" max="4" width="11.85546875" style="17" customWidth="1"/>
    <col min="5" max="5" width="15.140625" style="17" customWidth="1"/>
    <col min="6" max="6" width="1.7109375" style="17" customWidth="1"/>
    <col min="7" max="7" width="13.7109375" style="17" bestFit="1" customWidth="1"/>
    <col min="8" max="8" width="13.140625" style="17" customWidth="1"/>
    <col min="9" max="9" width="16.28515625" style="17" customWidth="1"/>
    <col min="10" max="10" width="1.7109375" style="17" customWidth="1"/>
    <col min="11" max="11" width="12.7109375" style="17" customWidth="1"/>
    <col min="12" max="12" width="16.28515625" style="17" bestFit="1" customWidth="1"/>
    <col min="13" max="13" width="12.42578125" style="17" customWidth="1"/>
    <col min="14" max="16384" width="11.42578125" style="17"/>
  </cols>
  <sheetData>
    <row r="1" spans="1:15" s="14" customFormat="1" ht="60" customHeight="1" x14ac:dyDescent="0.2"/>
    <row r="2" spans="1:15" s="14" customFormat="1" ht="30.6" customHeight="1" x14ac:dyDescent="0.2"/>
    <row r="3" spans="1:15" s="13" customFormat="1" ht="10.9" customHeight="1" x14ac:dyDescent="0.2">
      <c r="A3" s="257" t="s">
        <v>0</v>
      </c>
      <c r="B3" s="257"/>
      <c r="C3" s="257"/>
      <c r="D3" s="257"/>
      <c r="E3" s="257"/>
      <c r="F3" s="257"/>
      <c r="G3" s="257"/>
      <c r="H3" s="257"/>
      <c r="I3" s="257"/>
      <c r="J3" s="257"/>
      <c r="K3" s="257"/>
      <c r="L3" s="257"/>
      <c r="M3" s="257"/>
    </row>
    <row r="4" spans="1:15" s="13" customFormat="1" ht="15.75" customHeight="1" x14ac:dyDescent="0.2">
      <c r="A4" s="257"/>
      <c r="B4" s="257"/>
      <c r="C4" s="257"/>
      <c r="D4" s="257"/>
      <c r="E4" s="257"/>
      <c r="F4" s="257"/>
      <c r="G4" s="257"/>
      <c r="H4" s="257"/>
      <c r="I4" s="257"/>
      <c r="J4" s="257"/>
      <c r="K4" s="257"/>
      <c r="L4" s="257"/>
      <c r="M4" s="257"/>
    </row>
    <row r="5" spans="1:15" s="14" customFormat="1" ht="36" customHeight="1" x14ac:dyDescent="0.25">
      <c r="A5" s="266" t="s">
        <v>176</v>
      </c>
      <c r="B5" s="266"/>
      <c r="C5" s="266"/>
      <c r="D5" s="266"/>
      <c r="E5" s="266"/>
      <c r="F5" s="266"/>
      <c r="G5" s="266"/>
      <c r="H5" s="266"/>
      <c r="I5" s="266"/>
      <c r="J5" s="266"/>
      <c r="K5" s="266"/>
      <c r="L5" s="266"/>
      <c r="M5" s="266"/>
      <c r="N5" s="17"/>
    </row>
    <row r="6" spans="1:15" s="14" customFormat="1" ht="12.75" x14ac:dyDescent="0.2">
      <c r="A6"/>
      <c r="B6"/>
      <c r="C6"/>
      <c r="D6"/>
      <c r="E6"/>
      <c r="F6"/>
      <c r="G6"/>
      <c r="H6"/>
      <c r="I6"/>
      <c r="J6"/>
      <c r="K6"/>
      <c r="L6"/>
      <c r="M6"/>
      <c r="N6"/>
    </row>
    <row r="7" spans="1:15" s="14" customFormat="1" ht="12" x14ac:dyDescent="0.2">
      <c r="A7" s="260" t="s">
        <v>1</v>
      </c>
      <c r="B7" s="106"/>
      <c r="C7" s="255" t="s">
        <v>2</v>
      </c>
      <c r="D7" s="255"/>
      <c r="E7" s="255"/>
      <c r="F7" s="19"/>
      <c r="G7" s="255" t="s">
        <v>3</v>
      </c>
      <c r="H7" s="255"/>
      <c r="I7" s="255"/>
      <c r="J7" s="19"/>
      <c r="K7" s="255" t="s">
        <v>4</v>
      </c>
      <c r="L7" s="255"/>
      <c r="M7" s="271"/>
    </row>
    <row r="8" spans="1:15" s="14" customFormat="1" ht="24" x14ac:dyDescent="0.2">
      <c r="A8" s="272"/>
      <c r="B8" s="106"/>
      <c r="C8" s="102">
        <v>2024</v>
      </c>
      <c r="D8" s="103" t="s">
        <v>157</v>
      </c>
      <c r="E8" s="109" t="s">
        <v>68</v>
      </c>
      <c r="F8" s="24"/>
      <c r="G8" s="102">
        <v>2024</v>
      </c>
      <c r="H8" s="103" t="s">
        <v>157</v>
      </c>
      <c r="I8" s="109" t="s">
        <v>68</v>
      </c>
      <c r="J8" s="24"/>
      <c r="K8" s="102">
        <v>2024</v>
      </c>
      <c r="L8" s="103" t="s">
        <v>157</v>
      </c>
      <c r="M8" s="109" t="s">
        <v>68</v>
      </c>
    </row>
    <row r="9" spans="1:15" x14ac:dyDescent="0.25">
      <c r="A9" s="75" t="s">
        <v>51</v>
      </c>
      <c r="B9" s="88"/>
      <c r="C9" s="86">
        <v>15407.333333333334</v>
      </c>
      <c r="D9" s="86">
        <v>15222</v>
      </c>
      <c r="E9" s="150">
        <v>-1.2028903985115358</v>
      </c>
      <c r="F9" s="28"/>
      <c r="G9" s="86">
        <v>13617.833333333334</v>
      </c>
      <c r="H9" s="86">
        <v>13598.666666666666</v>
      </c>
      <c r="I9" s="235">
        <v>-0.14074681483839946</v>
      </c>
      <c r="J9" s="28"/>
      <c r="K9" s="86">
        <v>1031196.351</v>
      </c>
      <c r="L9" s="86">
        <v>1018588.485</v>
      </c>
      <c r="M9" s="235">
        <v>-1.2226445514255002</v>
      </c>
      <c r="N9" s="14"/>
      <c r="O9" s="14"/>
    </row>
    <row r="10" spans="1:15" ht="15" x14ac:dyDescent="0.25">
      <c r="A10" s="72" t="s">
        <v>44</v>
      </c>
      <c r="B10" s="88"/>
      <c r="C10" s="73">
        <v>284</v>
      </c>
      <c r="D10" s="73">
        <v>287.16666666666669</v>
      </c>
      <c r="E10" s="125">
        <v>1.1150234741784004</v>
      </c>
      <c r="F10" s="28"/>
      <c r="G10" s="73">
        <v>139.66666666666666</v>
      </c>
      <c r="H10" s="73">
        <v>111.5</v>
      </c>
      <c r="I10" s="74">
        <v>-20.167064439140802</v>
      </c>
      <c r="J10" s="28"/>
      <c r="K10" s="73">
        <v>10005.09</v>
      </c>
      <c r="L10" s="73">
        <v>9325.0660000000007</v>
      </c>
      <c r="M10" s="74">
        <v>-6.7967804387566666</v>
      </c>
      <c r="N10" s="14"/>
      <c r="O10" s="14"/>
    </row>
    <row r="11" spans="1:15" x14ac:dyDescent="0.25">
      <c r="A11" s="35" t="s">
        <v>52</v>
      </c>
      <c r="B11" s="14"/>
      <c r="C11" s="36">
        <v>107</v>
      </c>
      <c r="D11" s="36">
        <v>107</v>
      </c>
      <c r="E11" s="127">
        <v>0</v>
      </c>
      <c r="F11" s="33"/>
      <c r="G11" s="36">
        <v>58.666666666666664</v>
      </c>
      <c r="H11" s="36">
        <v>33.833333333333336</v>
      </c>
      <c r="I11" s="33">
        <v>-42.329545454545446</v>
      </c>
      <c r="J11" s="33"/>
      <c r="K11" s="36"/>
      <c r="L11" s="36"/>
      <c r="M11" s="33"/>
      <c r="N11" s="14"/>
      <c r="O11" s="14"/>
    </row>
    <row r="12" spans="1:15" x14ac:dyDescent="0.25">
      <c r="A12" s="30" t="s">
        <v>53</v>
      </c>
      <c r="B12" s="14"/>
      <c r="C12" s="31">
        <v>85</v>
      </c>
      <c r="D12" s="31">
        <v>88.166666666666671</v>
      </c>
      <c r="E12" s="126">
        <v>3.7254901960784403</v>
      </c>
      <c r="F12" s="33"/>
      <c r="G12" s="31">
        <v>41.833333333333336</v>
      </c>
      <c r="H12" s="31">
        <v>40.666666666666664</v>
      </c>
      <c r="I12" s="32">
        <v>-2.7888446215139528</v>
      </c>
      <c r="J12" s="33"/>
      <c r="K12" s="31"/>
      <c r="L12" s="31"/>
      <c r="M12" s="32"/>
      <c r="N12" s="14"/>
      <c r="O12" s="14"/>
    </row>
    <row r="13" spans="1:15" x14ac:dyDescent="0.25">
      <c r="A13" s="35" t="s">
        <v>54</v>
      </c>
      <c r="B13" s="14"/>
      <c r="C13" s="36">
        <v>92</v>
      </c>
      <c r="D13" s="36">
        <v>92</v>
      </c>
      <c r="E13" s="127">
        <v>0</v>
      </c>
      <c r="F13" s="33"/>
      <c r="G13" s="36">
        <v>39.166666666666664</v>
      </c>
      <c r="H13" s="36">
        <v>37</v>
      </c>
      <c r="I13" s="33">
        <v>-5.5319148936170182</v>
      </c>
      <c r="J13" s="33"/>
      <c r="K13" s="36"/>
      <c r="L13" s="36"/>
      <c r="M13" s="33"/>
      <c r="N13" s="14"/>
      <c r="O13" s="14"/>
    </row>
    <row r="14" spans="1:15" ht="15" x14ac:dyDescent="0.25">
      <c r="A14" s="72" t="s">
        <v>45</v>
      </c>
      <c r="B14" s="88"/>
      <c r="C14" s="73">
        <v>10807.166666666666</v>
      </c>
      <c r="D14" s="73">
        <v>10682.5</v>
      </c>
      <c r="E14" s="125">
        <v>-1.1535555110034901</v>
      </c>
      <c r="F14" s="28"/>
      <c r="G14" s="73">
        <v>10049.166666666666</v>
      </c>
      <c r="H14" s="73">
        <v>10018.666666666666</v>
      </c>
      <c r="I14" s="74">
        <v>-0.30350775354507364</v>
      </c>
      <c r="J14" s="28"/>
      <c r="K14" s="73">
        <v>718120.89599999995</v>
      </c>
      <c r="L14" s="73">
        <v>711482.53300000005</v>
      </c>
      <c r="M14" s="74">
        <v>-0.92440744127850749</v>
      </c>
      <c r="N14" s="14"/>
      <c r="O14" s="14"/>
    </row>
    <row r="15" spans="1:15" x14ac:dyDescent="0.25">
      <c r="A15" s="35" t="s">
        <v>52</v>
      </c>
      <c r="B15" s="14"/>
      <c r="C15" s="36">
        <v>948</v>
      </c>
      <c r="D15" s="36">
        <v>948</v>
      </c>
      <c r="E15" s="127">
        <v>0</v>
      </c>
      <c r="F15" s="33"/>
      <c r="G15" s="36">
        <v>866.33333333333337</v>
      </c>
      <c r="H15" s="36">
        <v>872.83333333333337</v>
      </c>
      <c r="I15" s="33">
        <v>0.75028857252790182</v>
      </c>
      <c r="J15" s="33"/>
      <c r="K15" s="36">
        <v>130984.54700000001</v>
      </c>
      <c r="L15" s="36">
        <v>124689.459</v>
      </c>
      <c r="M15" s="33">
        <v>-4.8059776089464989</v>
      </c>
      <c r="N15" s="14"/>
      <c r="O15" s="14"/>
    </row>
    <row r="16" spans="1:15" x14ac:dyDescent="0.25">
      <c r="A16" s="30" t="s">
        <v>53</v>
      </c>
      <c r="B16" s="14"/>
      <c r="C16" s="96">
        <v>272.5</v>
      </c>
      <c r="D16" s="96">
        <v>273</v>
      </c>
      <c r="E16" s="145">
        <v>0.18348623853210455</v>
      </c>
      <c r="F16" s="97"/>
      <c r="G16" s="96">
        <v>250.16666666666666</v>
      </c>
      <c r="H16" s="96">
        <v>260</v>
      </c>
      <c r="I16" s="232">
        <v>3.9307128580946094</v>
      </c>
      <c r="J16" s="97"/>
      <c r="K16" s="96"/>
      <c r="L16" s="96"/>
      <c r="M16" s="232"/>
      <c r="N16" s="14"/>
      <c r="O16" s="14"/>
    </row>
    <row r="17" spans="1:15" x14ac:dyDescent="0.25">
      <c r="A17" s="35" t="s">
        <v>54</v>
      </c>
      <c r="B17" s="14"/>
      <c r="C17" s="98">
        <v>1920</v>
      </c>
      <c r="D17" s="98">
        <v>1929</v>
      </c>
      <c r="E17" s="146">
        <v>0.46874999999999556</v>
      </c>
      <c r="F17" s="97"/>
      <c r="G17" s="98">
        <v>1794.3333333333333</v>
      </c>
      <c r="H17" s="98">
        <v>1825</v>
      </c>
      <c r="I17" s="97">
        <v>1.709084153817586</v>
      </c>
      <c r="J17" s="97"/>
      <c r="K17" s="98">
        <v>285422.25300000003</v>
      </c>
      <c r="L17" s="98">
        <v>282090.25699999998</v>
      </c>
      <c r="M17" s="97">
        <v>-1.1673918080942536</v>
      </c>
      <c r="N17" s="14"/>
      <c r="O17" s="14"/>
    </row>
    <row r="18" spans="1:15" x14ac:dyDescent="0.25">
      <c r="A18" s="30" t="s">
        <v>55</v>
      </c>
      <c r="B18" s="14"/>
      <c r="C18" s="96">
        <v>7503.666666666667</v>
      </c>
      <c r="D18" s="96">
        <v>7369.5</v>
      </c>
      <c r="E18" s="145">
        <v>-1.7880147483452569</v>
      </c>
      <c r="F18" s="97"/>
      <c r="G18" s="96">
        <v>6978.333333333333</v>
      </c>
      <c r="H18" s="96">
        <v>6901</v>
      </c>
      <c r="I18" s="232">
        <v>-1.1081920229281117</v>
      </c>
      <c r="J18" s="97"/>
      <c r="K18" s="96">
        <v>297862.201</v>
      </c>
      <c r="L18" s="96">
        <v>301012.37400000001</v>
      </c>
      <c r="M18" s="232">
        <v>1.0575940785450655</v>
      </c>
      <c r="N18" s="14"/>
      <c r="O18" s="14"/>
    </row>
    <row r="19" spans="1:15" x14ac:dyDescent="0.25">
      <c r="A19" s="35" t="s">
        <v>56</v>
      </c>
      <c r="B19" s="14"/>
      <c r="C19" s="98">
        <v>163</v>
      </c>
      <c r="D19" s="98">
        <v>163</v>
      </c>
      <c r="E19" s="146">
        <v>0</v>
      </c>
      <c r="F19" s="97"/>
      <c r="G19" s="98">
        <v>160</v>
      </c>
      <c r="H19" s="98">
        <v>159.83333333333334</v>
      </c>
      <c r="I19" s="97">
        <v>-0.10416666666666075</v>
      </c>
      <c r="J19" s="97"/>
      <c r="K19" s="98">
        <v>3851.895</v>
      </c>
      <c r="L19" s="98">
        <v>3690.4430000000002</v>
      </c>
      <c r="M19" s="97">
        <v>-4.1914953548837559</v>
      </c>
      <c r="N19" s="14"/>
      <c r="O19" s="14"/>
    </row>
    <row r="20" spans="1:15" x14ac:dyDescent="0.25">
      <c r="A20" s="72" t="s">
        <v>57</v>
      </c>
      <c r="B20" s="88"/>
      <c r="C20" s="99">
        <v>220</v>
      </c>
      <c r="D20" s="99">
        <v>140</v>
      </c>
      <c r="E20" s="147">
        <v>-36.363636363636367</v>
      </c>
      <c r="F20" s="100"/>
      <c r="G20" s="99">
        <v>20.333333333333332</v>
      </c>
      <c r="H20" s="99">
        <v>5</v>
      </c>
      <c r="I20" s="233">
        <v>-75.409836065573771</v>
      </c>
      <c r="J20" s="100"/>
      <c r="K20" s="99">
        <v>3622.2550000000001</v>
      </c>
      <c r="L20" s="99">
        <v>2385.1770000000001</v>
      </c>
      <c r="M20" s="233">
        <v>-34.152151077160497</v>
      </c>
      <c r="N20" s="14"/>
      <c r="O20" s="14"/>
    </row>
    <row r="21" spans="1:15" x14ac:dyDescent="0.25">
      <c r="A21" s="35" t="s">
        <v>52</v>
      </c>
      <c r="B21" s="14"/>
      <c r="C21" s="98">
        <v>98.666666666666671</v>
      </c>
      <c r="D21" s="98">
        <v>62</v>
      </c>
      <c r="E21" s="146">
        <v>-37.162162162162161</v>
      </c>
      <c r="F21" s="97"/>
      <c r="G21" s="98">
        <v>7.333333333333333</v>
      </c>
      <c r="H21" s="98">
        <v>2.5</v>
      </c>
      <c r="I21" s="97">
        <v>-65.909090909090907</v>
      </c>
      <c r="J21" s="97"/>
      <c r="K21" s="98">
        <v>134.613</v>
      </c>
      <c r="L21" s="98">
        <v>19.663</v>
      </c>
      <c r="M21" s="97">
        <v>-85.392941246387792</v>
      </c>
      <c r="N21" s="14"/>
      <c r="O21" s="14"/>
    </row>
    <row r="22" spans="1:15" x14ac:dyDescent="0.25">
      <c r="A22" s="30" t="s">
        <v>53</v>
      </c>
      <c r="B22" s="14"/>
      <c r="C22" s="96">
        <v>94.333333333333329</v>
      </c>
      <c r="D22" s="96">
        <v>61</v>
      </c>
      <c r="E22" s="145">
        <v>-35.335689045936391</v>
      </c>
      <c r="F22" s="97"/>
      <c r="G22" s="96">
        <v>9.8333333333333339</v>
      </c>
      <c r="H22" s="96">
        <v>2.5</v>
      </c>
      <c r="I22" s="232">
        <v>-74.576271186440678</v>
      </c>
      <c r="J22" s="97"/>
      <c r="K22" s="96">
        <v>2777.402</v>
      </c>
      <c r="L22" s="96">
        <v>2365.5140000000001</v>
      </c>
      <c r="M22" s="232">
        <v>-14.829974198909623</v>
      </c>
      <c r="N22" s="14"/>
      <c r="O22" s="14"/>
    </row>
    <row r="23" spans="1:15" x14ac:dyDescent="0.25">
      <c r="A23" s="35" t="s">
        <v>54</v>
      </c>
      <c r="B23" s="14"/>
      <c r="C23" s="98">
        <v>27</v>
      </c>
      <c r="D23" s="98">
        <v>17</v>
      </c>
      <c r="E23" s="146">
        <v>-37.037037037037038</v>
      </c>
      <c r="F23" s="97"/>
      <c r="G23" s="98">
        <v>3.1666666666666665</v>
      </c>
      <c r="H23" s="98">
        <v>0</v>
      </c>
      <c r="I23" s="97">
        <v>-100</v>
      </c>
      <c r="J23" s="97"/>
      <c r="K23" s="98">
        <v>710.24</v>
      </c>
      <c r="L23" s="98">
        <v>0</v>
      </c>
      <c r="M23" s="97">
        <v>-100</v>
      </c>
      <c r="N23" s="14"/>
      <c r="O23" s="14"/>
    </row>
    <row r="24" spans="1:15" ht="15" x14ac:dyDescent="0.25">
      <c r="A24" s="72" t="s">
        <v>58</v>
      </c>
      <c r="B24" s="88"/>
      <c r="C24" s="99">
        <v>852</v>
      </c>
      <c r="D24" s="99">
        <v>852</v>
      </c>
      <c r="E24" s="147">
        <v>0</v>
      </c>
      <c r="F24" s="100"/>
      <c r="G24" s="99">
        <v>618.83333333333337</v>
      </c>
      <c r="H24" s="99">
        <v>626.33333333333337</v>
      </c>
      <c r="I24" s="233">
        <v>1.2119579854565021</v>
      </c>
      <c r="J24" s="100"/>
      <c r="K24" s="99">
        <v>41963.072</v>
      </c>
      <c r="L24" s="99">
        <v>43966.85</v>
      </c>
      <c r="M24" s="233">
        <v>4.7750984484643988</v>
      </c>
      <c r="N24" s="14"/>
      <c r="O24" s="14"/>
    </row>
    <row r="25" spans="1:15" x14ac:dyDescent="0.25">
      <c r="A25" s="35" t="s">
        <v>59</v>
      </c>
      <c r="B25" s="14"/>
      <c r="C25" s="98">
        <v>60</v>
      </c>
      <c r="D25" s="98">
        <v>60</v>
      </c>
      <c r="E25" s="146">
        <v>0</v>
      </c>
      <c r="F25" s="97"/>
      <c r="G25" s="98">
        <v>40</v>
      </c>
      <c r="H25" s="98">
        <v>40</v>
      </c>
      <c r="I25" s="97">
        <v>0</v>
      </c>
      <c r="J25" s="97"/>
      <c r="K25" s="98">
        <v>741.46900000000005</v>
      </c>
      <c r="L25" s="98">
        <v>766.03599999999994</v>
      </c>
      <c r="M25" s="97">
        <v>3.3132875413536933</v>
      </c>
      <c r="N25" s="14"/>
      <c r="O25" s="14"/>
    </row>
    <row r="26" spans="1:15" x14ac:dyDescent="0.25">
      <c r="A26" s="30" t="s">
        <v>52</v>
      </c>
      <c r="B26" s="14"/>
      <c r="C26" s="96">
        <v>214</v>
      </c>
      <c r="D26" s="96">
        <v>214</v>
      </c>
      <c r="E26" s="145">
        <v>0</v>
      </c>
      <c r="F26" s="97"/>
      <c r="G26" s="96">
        <v>130.33333333333334</v>
      </c>
      <c r="H26" s="96">
        <v>127</v>
      </c>
      <c r="I26" s="232">
        <v>-2.5575447570332588</v>
      </c>
      <c r="J26" s="97"/>
      <c r="K26" s="96">
        <v>7129.7139999999999</v>
      </c>
      <c r="L26" s="96">
        <v>7690.8649999999998</v>
      </c>
      <c r="M26" s="232">
        <v>7.8705962118536643</v>
      </c>
      <c r="N26" s="14"/>
      <c r="O26" s="14"/>
    </row>
    <row r="27" spans="1:15" x14ac:dyDescent="0.25">
      <c r="A27" s="35" t="s">
        <v>60</v>
      </c>
      <c r="B27" s="14"/>
      <c r="C27" s="98">
        <v>413</v>
      </c>
      <c r="D27" s="98">
        <v>413</v>
      </c>
      <c r="E27" s="146">
        <v>0</v>
      </c>
      <c r="F27" s="97"/>
      <c r="G27" s="98">
        <v>325.66666666666669</v>
      </c>
      <c r="H27" s="98">
        <v>336.16666666666669</v>
      </c>
      <c r="I27" s="97">
        <v>3.2241555783009135</v>
      </c>
      <c r="J27" s="97"/>
      <c r="K27" s="98">
        <v>8724.8379999999997</v>
      </c>
      <c r="L27" s="98">
        <v>8747.2119999999995</v>
      </c>
      <c r="M27" s="97">
        <v>0.2564402914988273</v>
      </c>
      <c r="N27" s="14"/>
      <c r="O27" s="14"/>
    </row>
    <row r="28" spans="1:15" x14ac:dyDescent="0.25">
      <c r="A28" s="30" t="s">
        <v>54</v>
      </c>
      <c r="B28" s="14"/>
      <c r="C28" s="96">
        <v>165</v>
      </c>
      <c r="D28" s="96">
        <v>165</v>
      </c>
      <c r="E28" s="145">
        <v>0</v>
      </c>
      <c r="F28" s="97"/>
      <c r="G28" s="96">
        <v>122.83333333333333</v>
      </c>
      <c r="H28" s="96">
        <v>123.16666666666667</v>
      </c>
      <c r="I28" s="232">
        <v>0.27137042062415073</v>
      </c>
      <c r="J28" s="97"/>
      <c r="K28" s="96">
        <v>25367.050999999999</v>
      </c>
      <c r="L28" s="96">
        <v>26762.737000000001</v>
      </c>
      <c r="M28" s="232">
        <v>5.5019639452768887</v>
      </c>
      <c r="N28" s="14"/>
      <c r="O28" s="14"/>
    </row>
    <row r="29" spans="1:15" x14ac:dyDescent="0.25">
      <c r="A29" s="75" t="s">
        <v>14</v>
      </c>
      <c r="B29" s="88"/>
      <c r="C29" s="95">
        <v>328</v>
      </c>
      <c r="D29" s="95">
        <v>328</v>
      </c>
      <c r="E29" s="148">
        <v>0</v>
      </c>
      <c r="F29" s="100"/>
      <c r="G29" s="95">
        <v>196.83333333333334</v>
      </c>
      <c r="H29" s="95">
        <v>226.33333333333334</v>
      </c>
      <c r="I29" s="100">
        <v>14.987298899237933</v>
      </c>
      <c r="J29" s="100"/>
      <c r="K29" s="95">
        <v>15073.33</v>
      </c>
      <c r="L29" s="95">
        <v>14694.451999999999</v>
      </c>
      <c r="M29" s="100">
        <v>-2.5135653501913713</v>
      </c>
      <c r="N29" s="14"/>
      <c r="O29" s="14"/>
    </row>
    <row r="30" spans="1:15" x14ac:dyDescent="0.25">
      <c r="A30" s="30" t="s">
        <v>52</v>
      </c>
      <c r="B30" s="14"/>
      <c r="C30" s="96">
        <v>117</v>
      </c>
      <c r="D30" s="96">
        <v>117</v>
      </c>
      <c r="E30" s="145">
        <v>0</v>
      </c>
      <c r="F30" s="97"/>
      <c r="G30" s="96">
        <v>65.833333333333329</v>
      </c>
      <c r="H30" s="96">
        <v>78.666666666666671</v>
      </c>
      <c r="I30" s="232">
        <v>19.493670886075964</v>
      </c>
      <c r="J30" s="97"/>
      <c r="K30" s="96">
        <v>2584.3119999999999</v>
      </c>
      <c r="L30" s="96">
        <v>2237.9870000000001</v>
      </c>
      <c r="M30" s="232">
        <v>-13.401052194936213</v>
      </c>
      <c r="N30" s="14"/>
      <c r="O30" s="14"/>
    </row>
    <row r="31" spans="1:15" x14ac:dyDescent="0.25">
      <c r="A31" s="35" t="s">
        <v>53</v>
      </c>
      <c r="B31" s="14"/>
      <c r="C31" s="98">
        <v>158</v>
      </c>
      <c r="D31" s="98">
        <v>158</v>
      </c>
      <c r="E31" s="146">
        <v>0</v>
      </c>
      <c r="F31" s="97"/>
      <c r="G31" s="98">
        <v>95.5</v>
      </c>
      <c r="H31" s="98">
        <v>116.5</v>
      </c>
      <c r="I31" s="97">
        <v>21.989528795811509</v>
      </c>
      <c r="J31" s="97"/>
      <c r="K31" s="98">
        <v>3667.645</v>
      </c>
      <c r="L31" s="98">
        <v>4014.6350000000002</v>
      </c>
      <c r="M31" s="97">
        <v>9.4608393124198322</v>
      </c>
      <c r="N31" s="14"/>
      <c r="O31" s="14"/>
    </row>
    <row r="32" spans="1:15" x14ac:dyDescent="0.25">
      <c r="A32" s="30" t="s">
        <v>54</v>
      </c>
      <c r="B32" s="14"/>
      <c r="C32" s="96">
        <v>53</v>
      </c>
      <c r="D32" s="96">
        <v>53</v>
      </c>
      <c r="E32" s="145">
        <v>0</v>
      </c>
      <c r="F32" s="97"/>
      <c r="G32" s="96">
        <v>35.5</v>
      </c>
      <c r="H32" s="96">
        <v>31.166666666666668</v>
      </c>
      <c r="I32" s="232">
        <v>-12.20657276995305</v>
      </c>
      <c r="J32" s="97"/>
      <c r="K32" s="96">
        <v>8821.3729999999996</v>
      </c>
      <c r="L32" s="96">
        <v>8441.83</v>
      </c>
      <c r="M32" s="232">
        <v>-4.3025388451434887</v>
      </c>
      <c r="N32" s="14"/>
      <c r="O32" s="14"/>
    </row>
    <row r="33" spans="1:15" x14ac:dyDescent="0.25">
      <c r="A33" s="75" t="s">
        <v>61</v>
      </c>
      <c r="B33" s="88"/>
      <c r="C33" s="95">
        <v>57</v>
      </c>
      <c r="D33" s="95">
        <v>57</v>
      </c>
      <c r="E33" s="148">
        <v>0</v>
      </c>
      <c r="F33" s="100"/>
      <c r="G33" s="95">
        <v>53.333333333333336</v>
      </c>
      <c r="H33" s="95">
        <v>53.333333333333336</v>
      </c>
      <c r="I33" s="100">
        <v>0</v>
      </c>
      <c r="J33" s="100"/>
      <c r="K33" s="95">
        <v>1842.424</v>
      </c>
      <c r="L33" s="95">
        <v>1583.0630000000001</v>
      </c>
      <c r="M33" s="100">
        <v>-14.077161391731751</v>
      </c>
      <c r="N33" s="14"/>
      <c r="O33" s="14"/>
    </row>
    <row r="34" spans="1:15" x14ac:dyDescent="0.25">
      <c r="A34" s="30" t="s">
        <v>59</v>
      </c>
      <c r="B34" s="14"/>
      <c r="C34" s="96">
        <v>57</v>
      </c>
      <c r="D34" s="96">
        <v>57</v>
      </c>
      <c r="E34" s="145">
        <v>0</v>
      </c>
      <c r="F34" s="97"/>
      <c r="G34" s="96">
        <v>53.333333333333336</v>
      </c>
      <c r="H34" s="96">
        <v>53.333333333333336</v>
      </c>
      <c r="I34" s="232">
        <v>0</v>
      </c>
      <c r="J34" s="97"/>
      <c r="K34" s="96">
        <v>1842.424</v>
      </c>
      <c r="L34" s="96">
        <v>1583.0630000000001</v>
      </c>
      <c r="M34" s="232">
        <v>-14.077161391731751</v>
      </c>
      <c r="N34" s="14"/>
      <c r="O34" s="14"/>
    </row>
    <row r="35" spans="1:15" ht="15" x14ac:dyDescent="0.25">
      <c r="A35" s="75" t="s">
        <v>86</v>
      </c>
      <c r="B35" s="88"/>
      <c r="C35" s="95">
        <v>2587.1666666666665</v>
      </c>
      <c r="D35" s="95">
        <v>2603.3333333333335</v>
      </c>
      <c r="E35" s="148">
        <v>0.62487921149263492</v>
      </c>
      <c r="F35" s="100"/>
      <c r="G35" s="95">
        <v>2298.5</v>
      </c>
      <c r="H35" s="95">
        <v>2313.8333333333335</v>
      </c>
      <c r="I35" s="100">
        <v>0.66710173301429698</v>
      </c>
      <c r="J35" s="100"/>
      <c r="K35" s="95">
        <v>222470.20600000001</v>
      </c>
      <c r="L35" s="95">
        <v>217609.50399999999</v>
      </c>
      <c r="M35" s="100">
        <v>-2.1848777359427696</v>
      </c>
      <c r="N35" s="14"/>
      <c r="O35" s="14"/>
    </row>
    <row r="36" spans="1:15" x14ac:dyDescent="0.25">
      <c r="A36" s="30" t="s">
        <v>59</v>
      </c>
      <c r="B36" s="14"/>
      <c r="C36" s="96">
        <v>501</v>
      </c>
      <c r="D36" s="96">
        <v>501</v>
      </c>
      <c r="E36" s="145">
        <v>0</v>
      </c>
      <c r="F36" s="97"/>
      <c r="G36" s="96">
        <v>410.83333333333331</v>
      </c>
      <c r="H36" s="96">
        <v>419.66666666666669</v>
      </c>
      <c r="I36" s="232">
        <v>2.1501014198783031</v>
      </c>
      <c r="J36" s="97"/>
      <c r="K36" s="96">
        <v>11230.88</v>
      </c>
      <c r="L36" s="96">
        <v>10895.32</v>
      </c>
      <c r="M36" s="232">
        <v>-2.9878335446554494</v>
      </c>
      <c r="N36" s="14"/>
      <c r="O36" s="14"/>
    </row>
    <row r="37" spans="1:15" x14ac:dyDescent="0.25">
      <c r="A37" s="35" t="s">
        <v>62</v>
      </c>
      <c r="B37" s="14"/>
      <c r="C37" s="98">
        <v>240</v>
      </c>
      <c r="D37" s="98">
        <v>240</v>
      </c>
      <c r="E37" s="146">
        <v>0</v>
      </c>
      <c r="F37" s="97"/>
      <c r="G37" s="98">
        <v>204.83333333333334</v>
      </c>
      <c r="H37" s="98">
        <v>207</v>
      </c>
      <c r="I37" s="97">
        <v>1.0577705451586539</v>
      </c>
      <c r="J37" s="97"/>
      <c r="K37" s="98">
        <v>105694.985</v>
      </c>
      <c r="L37" s="98">
        <v>98109.926000000007</v>
      </c>
      <c r="M37" s="97">
        <v>-7.1763660309900228</v>
      </c>
      <c r="N37" s="14"/>
      <c r="O37" s="14"/>
    </row>
    <row r="38" spans="1:15" ht="15" x14ac:dyDescent="0.25">
      <c r="A38" s="30" t="s">
        <v>84</v>
      </c>
      <c r="B38" s="14"/>
      <c r="C38" s="96">
        <v>1834.1666666666667</v>
      </c>
      <c r="D38" s="96">
        <v>1850.3333333333333</v>
      </c>
      <c r="E38" s="145">
        <v>0.8814175374829647</v>
      </c>
      <c r="F38" s="97"/>
      <c r="G38" s="96">
        <v>1672.8333333333333</v>
      </c>
      <c r="H38" s="96">
        <v>1677.1666666666665</v>
      </c>
      <c r="I38" s="232">
        <v>0.25904154627875986</v>
      </c>
      <c r="J38" s="97"/>
      <c r="K38" s="96">
        <v>100709.367</v>
      </c>
      <c r="L38" s="96">
        <v>103533.579</v>
      </c>
      <c r="M38" s="232">
        <v>2.804319085830409</v>
      </c>
      <c r="N38" s="14"/>
      <c r="O38" s="14"/>
    </row>
    <row r="39" spans="1:15" x14ac:dyDescent="0.25">
      <c r="A39" s="35" t="s">
        <v>63</v>
      </c>
      <c r="B39" s="14"/>
      <c r="C39" s="98">
        <v>12</v>
      </c>
      <c r="D39" s="98">
        <v>12</v>
      </c>
      <c r="E39" s="146">
        <v>0</v>
      </c>
      <c r="F39" s="97"/>
      <c r="G39" s="98">
        <v>10</v>
      </c>
      <c r="H39" s="98">
        <v>10</v>
      </c>
      <c r="I39" s="97">
        <v>0</v>
      </c>
      <c r="J39" s="97"/>
      <c r="K39" s="98">
        <v>4834.9740000000002</v>
      </c>
      <c r="L39" s="98">
        <v>5070.6790000000001</v>
      </c>
      <c r="M39" s="97">
        <v>4.8750003619461024</v>
      </c>
      <c r="N39" s="14"/>
      <c r="O39" s="14"/>
    </row>
    <row r="40" spans="1:15" ht="15" x14ac:dyDescent="0.25">
      <c r="A40" s="72" t="s">
        <v>87</v>
      </c>
      <c r="B40" s="88"/>
      <c r="C40" s="99">
        <v>272</v>
      </c>
      <c r="D40" s="99">
        <v>272</v>
      </c>
      <c r="E40" s="147">
        <v>0</v>
      </c>
      <c r="F40" s="100"/>
      <c r="G40" s="99">
        <v>241.16666666666666</v>
      </c>
      <c r="H40" s="99">
        <v>243.66666666666666</v>
      </c>
      <c r="I40" s="233">
        <v>1.0366275051831408</v>
      </c>
      <c r="J40" s="100"/>
      <c r="K40" s="99">
        <v>18099.078000000001</v>
      </c>
      <c r="L40" s="99">
        <v>17541.84</v>
      </c>
      <c r="M40" s="233">
        <v>-3.0788198161254443</v>
      </c>
      <c r="N40" s="14"/>
      <c r="O40" s="14"/>
    </row>
    <row r="41" spans="1:15" ht="15" x14ac:dyDescent="0.25">
      <c r="A41" s="35" t="s">
        <v>85</v>
      </c>
      <c r="B41" s="14"/>
      <c r="C41" s="98">
        <v>50</v>
      </c>
      <c r="D41" s="98">
        <v>50</v>
      </c>
      <c r="E41" s="146">
        <v>0</v>
      </c>
      <c r="F41" s="98"/>
      <c r="G41" s="98">
        <v>49.666666666666664</v>
      </c>
      <c r="H41" s="98">
        <v>49</v>
      </c>
      <c r="I41" s="97">
        <v>-1.3422818791946289</v>
      </c>
      <c r="J41" s="98"/>
      <c r="K41" s="98">
        <v>1062.703</v>
      </c>
      <c r="L41" s="98">
        <v>983.57299999999998</v>
      </c>
      <c r="M41" s="97">
        <v>-7.4461067673658565</v>
      </c>
      <c r="N41" s="14"/>
      <c r="O41" s="14"/>
    </row>
    <row r="42" spans="1:15" x14ac:dyDescent="0.25">
      <c r="A42" s="30" t="s">
        <v>52</v>
      </c>
      <c r="B42" s="14"/>
      <c r="C42" s="96">
        <v>175</v>
      </c>
      <c r="D42" s="96">
        <v>175</v>
      </c>
      <c r="E42" s="145">
        <v>0</v>
      </c>
      <c r="F42" s="97"/>
      <c r="G42" s="96">
        <v>152</v>
      </c>
      <c r="H42" s="96">
        <v>153.66666666666666</v>
      </c>
      <c r="I42" s="232">
        <v>1.0964912280701622</v>
      </c>
      <c r="J42" s="97"/>
      <c r="K42" s="96">
        <v>8010.942</v>
      </c>
      <c r="L42" s="96">
        <v>7748.4250000000002</v>
      </c>
      <c r="M42" s="232">
        <v>-3.2769804100441613</v>
      </c>
      <c r="N42" s="14"/>
      <c r="O42" s="14"/>
    </row>
    <row r="43" spans="1:15" x14ac:dyDescent="0.25">
      <c r="A43" s="15" t="s">
        <v>54</v>
      </c>
      <c r="B43" s="14"/>
      <c r="C43" s="101">
        <v>47</v>
      </c>
      <c r="D43" s="101">
        <v>47</v>
      </c>
      <c r="E43" s="149">
        <v>0</v>
      </c>
      <c r="F43" s="97"/>
      <c r="G43" s="101">
        <v>39.5</v>
      </c>
      <c r="H43" s="101">
        <v>41</v>
      </c>
      <c r="I43" s="234">
        <v>3.7974683544303778</v>
      </c>
      <c r="J43" s="97"/>
      <c r="K43" s="101">
        <v>9025.4330000000009</v>
      </c>
      <c r="L43" s="101">
        <v>8809.8420000000006</v>
      </c>
      <c r="M43" s="234">
        <v>-2.3887053396773328</v>
      </c>
      <c r="N43" s="14"/>
      <c r="O43" s="14"/>
    </row>
    <row r="44" spans="1:15" x14ac:dyDescent="0.25">
      <c r="A44" s="14"/>
      <c r="B44" s="14"/>
      <c r="C44" s="98"/>
      <c r="D44" s="98"/>
      <c r="E44" s="97"/>
      <c r="F44" s="97"/>
      <c r="G44" s="98"/>
      <c r="H44" s="98"/>
      <c r="I44" s="97"/>
      <c r="J44" s="97"/>
      <c r="K44" s="98"/>
      <c r="L44" s="98"/>
      <c r="M44" s="97"/>
      <c r="N44" s="43"/>
    </row>
    <row r="45" spans="1:15" s="160" customFormat="1" ht="10.5" x14ac:dyDescent="0.15">
      <c r="A45" s="78" t="s">
        <v>50</v>
      </c>
      <c r="B45" s="79"/>
      <c r="C45" s="91"/>
      <c r="D45" s="91"/>
      <c r="E45" s="91"/>
      <c r="F45" s="91"/>
      <c r="G45" s="91"/>
      <c r="H45" s="91"/>
      <c r="I45" s="91"/>
      <c r="J45" s="91"/>
      <c r="K45" s="91"/>
      <c r="L45" s="91"/>
      <c r="M45" s="92"/>
      <c r="N45" s="178"/>
    </row>
    <row r="46" spans="1:15" s="160" customFormat="1" ht="10.5" x14ac:dyDescent="0.15">
      <c r="A46" s="156" t="s">
        <v>122</v>
      </c>
      <c r="B46" s="168"/>
      <c r="M46" s="93"/>
      <c r="N46" s="80"/>
    </row>
    <row r="47" spans="1:15" s="160" customFormat="1" ht="10.5" x14ac:dyDescent="0.15">
      <c r="A47" s="53" t="s">
        <v>94</v>
      </c>
      <c r="B47" s="54"/>
      <c r="D47" s="174"/>
      <c r="E47" s="174"/>
      <c r="F47" s="174"/>
      <c r="G47" s="174"/>
      <c r="H47" s="174"/>
      <c r="I47" s="174"/>
      <c r="J47" s="174"/>
      <c r="K47" s="174"/>
      <c r="L47" s="174"/>
      <c r="M47" s="176"/>
      <c r="N47" s="178"/>
    </row>
    <row r="48" spans="1:15" s="160" customFormat="1" ht="27.6" customHeight="1" x14ac:dyDescent="0.15">
      <c r="A48" s="248" t="s">
        <v>91</v>
      </c>
      <c r="B48" s="249"/>
      <c r="C48" s="249"/>
      <c r="D48" s="249"/>
      <c r="E48" s="249"/>
      <c r="F48" s="249"/>
      <c r="G48" s="249"/>
      <c r="H48" s="249"/>
      <c r="I48" s="249"/>
      <c r="J48" s="249"/>
      <c r="K48" s="249"/>
      <c r="L48" s="249"/>
      <c r="M48" s="250"/>
    </row>
    <row r="49" spans="1:14" s="160" customFormat="1" ht="10.5" x14ac:dyDescent="0.15">
      <c r="A49" s="56" t="s">
        <v>64</v>
      </c>
      <c r="B49" s="57"/>
      <c r="C49" s="54"/>
      <c r="D49" s="54"/>
      <c r="E49" s="54"/>
      <c r="F49" s="54"/>
      <c r="G49" s="54"/>
      <c r="H49" s="54"/>
      <c r="I49" s="54"/>
      <c r="J49" s="54"/>
      <c r="K49" s="54"/>
      <c r="L49" s="54"/>
      <c r="M49" s="55"/>
      <c r="N49" s="177"/>
    </row>
    <row r="50" spans="1:14" s="160" customFormat="1" ht="10.5" x14ac:dyDescent="0.15">
      <c r="A50" s="53" t="s">
        <v>65</v>
      </c>
      <c r="B50" s="54"/>
      <c r="C50" s="54"/>
      <c r="D50" s="54"/>
      <c r="E50" s="54"/>
      <c r="F50" s="54"/>
      <c r="G50" s="54"/>
      <c r="H50" s="54"/>
      <c r="I50" s="54"/>
      <c r="J50" s="54"/>
      <c r="K50" s="54"/>
      <c r="L50" s="54"/>
      <c r="M50" s="55"/>
    </row>
    <row r="51" spans="1:14" s="160" customFormat="1" ht="39.6" customHeight="1" x14ac:dyDescent="0.15">
      <c r="A51" s="268" t="s">
        <v>119</v>
      </c>
      <c r="B51" s="269"/>
      <c r="C51" s="269"/>
      <c r="D51" s="269"/>
      <c r="E51" s="269"/>
      <c r="F51" s="269"/>
      <c r="G51" s="269"/>
      <c r="H51" s="269"/>
      <c r="I51" s="54"/>
      <c r="J51" s="54"/>
      <c r="K51" s="54"/>
      <c r="L51" s="54"/>
      <c r="M51" s="55"/>
    </row>
    <row r="52" spans="1:14" s="160" customFormat="1" ht="12" x14ac:dyDescent="0.15">
      <c r="A52" s="63" t="s">
        <v>92</v>
      </c>
      <c r="C52" s="54"/>
      <c r="D52" s="54"/>
      <c r="E52" s="54"/>
      <c r="F52" s="54"/>
      <c r="G52" s="54"/>
      <c r="H52" s="54"/>
      <c r="I52" s="54"/>
      <c r="J52" s="54"/>
      <c r="K52" s="54"/>
      <c r="L52" s="54"/>
      <c r="M52" s="55"/>
      <c r="N52" s="162"/>
    </row>
    <row r="53" spans="1:14" s="160" customFormat="1" ht="10.5" x14ac:dyDescent="0.15">
      <c r="A53" s="63" t="s">
        <v>28</v>
      </c>
      <c r="C53" s="54"/>
      <c r="D53" s="54"/>
      <c r="E53" s="54"/>
      <c r="F53" s="54"/>
      <c r="G53" s="54"/>
      <c r="H53" s="54"/>
      <c r="I53" s="54"/>
      <c r="J53" s="54"/>
      <c r="K53" s="54"/>
      <c r="L53" s="54"/>
      <c r="M53" s="55"/>
      <c r="N53" s="177"/>
    </row>
    <row r="54" spans="1:14" s="160" customFormat="1" ht="10.5" x14ac:dyDescent="0.15">
      <c r="A54" s="179" t="s">
        <v>66</v>
      </c>
      <c r="C54" s="81"/>
      <c r="D54" s="81"/>
      <c r="E54" s="81"/>
      <c r="F54" s="81"/>
      <c r="G54" s="81"/>
      <c r="H54" s="81"/>
      <c r="I54" s="81"/>
      <c r="J54" s="81"/>
      <c r="K54" s="81"/>
      <c r="L54" s="81"/>
      <c r="M54" s="82"/>
      <c r="N54" s="177"/>
    </row>
    <row r="55" spans="1:14" s="160" customFormat="1" ht="33.6" customHeight="1" x14ac:dyDescent="0.15">
      <c r="A55" s="268" t="s">
        <v>120</v>
      </c>
      <c r="B55" s="269"/>
      <c r="C55" s="269"/>
      <c r="D55" s="269"/>
      <c r="E55" s="269"/>
      <c r="F55" s="269"/>
      <c r="G55" s="269"/>
      <c r="H55" s="269"/>
      <c r="I55" s="81"/>
      <c r="J55" s="81"/>
      <c r="K55" s="81"/>
      <c r="L55" s="81"/>
      <c r="M55" s="82"/>
      <c r="N55" s="177"/>
    </row>
    <row r="56" spans="1:14" s="160" customFormat="1" ht="12" x14ac:dyDescent="0.15">
      <c r="A56" s="63" t="s">
        <v>121</v>
      </c>
      <c r="C56" s="81"/>
      <c r="D56" s="81"/>
      <c r="E56" s="81"/>
      <c r="F56" s="81"/>
      <c r="G56" s="81"/>
      <c r="H56" s="81"/>
      <c r="I56" s="81"/>
      <c r="J56" s="81"/>
      <c r="K56" s="81"/>
      <c r="L56" s="81"/>
      <c r="M56" s="82"/>
      <c r="N56" s="162"/>
    </row>
    <row r="57" spans="1:14" s="160" customFormat="1" ht="10.5" x14ac:dyDescent="0.15">
      <c r="A57" s="179" t="s">
        <v>29</v>
      </c>
      <c r="C57" s="81"/>
      <c r="D57" s="81"/>
      <c r="E57" s="81"/>
      <c r="F57" s="81"/>
      <c r="G57" s="81"/>
      <c r="H57" s="81"/>
      <c r="I57" s="81"/>
      <c r="J57" s="81"/>
      <c r="K57" s="81"/>
      <c r="L57" s="81"/>
      <c r="M57" s="82"/>
    </row>
    <row r="58" spans="1:14" s="160" customFormat="1" ht="10.5" x14ac:dyDescent="0.15">
      <c r="A58" s="53" t="s">
        <v>168</v>
      </c>
      <c r="B58" s="54"/>
      <c r="C58" s="81"/>
      <c r="D58" s="81"/>
      <c r="E58" s="81"/>
      <c r="F58" s="81"/>
      <c r="G58" s="81"/>
      <c r="H58" s="81"/>
      <c r="I58" s="81"/>
      <c r="J58" s="81"/>
      <c r="K58" s="81"/>
      <c r="L58" s="81"/>
      <c r="M58" s="82"/>
    </row>
    <row r="59" spans="1:14" s="160" customFormat="1" ht="10.5" x14ac:dyDescent="0.15">
      <c r="A59" s="53" t="s">
        <v>77</v>
      </c>
      <c r="B59" s="54"/>
      <c r="C59" s="81"/>
      <c r="D59" s="81"/>
      <c r="E59" s="81"/>
      <c r="F59" s="81"/>
      <c r="G59" s="81"/>
      <c r="H59" s="81"/>
      <c r="I59" s="81"/>
      <c r="J59" s="81"/>
      <c r="K59" s="81"/>
      <c r="L59" s="81"/>
      <c r="M59" s="82"/>
    </row>
    <row r="60" spans="1:14" s="160" customFormat="1" ht="12" x14ac:dyDescent="0.15">
      <c r="A60" s="53" t="s">
        <v>37</v>
      </c>
      <c r="B60" s="54"/>
      <c r="C60" s="81"/>
      <c r="D60" s="81"/>
      <c r="E60" s="81"/>
      <c r="F60" s="81"/>
      <c r="G60" s="81"/>
      <c r="H60" s="81"/>
      <c r="I60" s="81"/>
      <c r="J60" s="81"/>
      <c r="K60" s="81"/>
      <c r="L60" s="81"/>
      <c r="M60" s="82"/>
    </row>
    <row r="61" spans="1:14" s="160" customFormat="1" ht="10.5" x14ac:dyDescent="0.15">
      <c r="B61" s="54"/>
      <c r="C61" s="81"/>
      <c r="D61" s="81"/>
      <c r="E61" s="81"/>
      <c r="F61" s="81"/>
      <c r="G61" s="81"/>
      <c r="H61" s="81"/>
      <c r="I61" s="81"/>
      <c r="J61" s="81"/>
      <c r="K61" s="81"/>
      <c r="L61" s="81"/>
      <c r="M61" s="82"/>
    </row>
    <row r="62" spans="1:14" s="160" customFormat="1" ht="11.25" x14ac:dyDescent="0.15">
      <c r="A62" s="64" t="str">
        <f>'1.1 V.A Mov.parque.auto'!A50</f>
        <v>Actualizado el 14 de agosto de 2025.</v>
      </c>
      <c r="B62" s="105"/>
      <c r="C62" s="183"/>
      <c r="D62" s="183"/>
      <c r="E62" s="183"/>
      <c r="F62" s="183"/>
      <c r="G62" s="183"/>
      <c r="H62" s="183"/>
      <c r="I62" s="183"/>
      <c r="J62" s="183"/>
      <c r="K62" s="183"/>
      <c r="L62" s="183"/>
      <c r="M62" s="172" t="s">
        <v>74</v>
      </c>
    </row>
    <row r="63" spans="1:14" s="160" customFormat="1" ht="10.5" x14ac:dyDescent="0.15">
      <c r="A63" s="83"/>
      <c r="B63" s="83"/>
      <c r="C63" s="81"/>
      <c r="D63" s="81"/>
      <c r="E63" s="81"/>
      <c r="F63" s="81"/>
      <c r="G63" s="81"/>
      <c r="H63" s="81"/>
      <c r="I63" s="81"/>
      <c r="J63" s="81"/>
      <c r="K63" s="81"/>
      <c r="L63" s="81"/>
      <c r="M63" s="81"/>
      <c r="N63" s="177"/>
    </row>
  </sheetData>
  <mergeCells count="9">
    <mergeCell ref="A5:M5"/>
    <mergeCell ref="A3:M4"/>
    <mergeCell ref="A51:H51"/>
    <mergeCell ref="A55:H55"/>
    <mergeCell ref="A48:M48"/>
    <mergeCell ref="A7:A8"/>
    <mergeCell ref="C7:E7"/>
    <mergeCell ref="G7:I7"/>
    <mergeCell ref="K7:M7"/>
  </mergeCells>
  <hyperlinks>
    <hyperlink ref="M62" location="Índice!A1" display="inicio" xr:uid="{9952EB59-6125-42A7-B2FE-1FD340A2B95D}"/>
  </hyperlinks>
  <printOptions horizontalCentered="1" verticalCentered="1"/>
  <pageMargins left="0.75000000000000011" right="0.75000000000000011" top="1" bottom="1" header="0.5" footer="0.5"/>
  <pageSetup scale="45" orientation="portrait" horizontalDpi="4294967292" verticalDpi="429496729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7B97-8833-448A-A732-DA4AA0482C76}">
  <sheetPr>
    <pageSetUpPr fitToPage="1"/>
  </sheetPr>
  <dimension ref="A1:N63"/>
  <sheetViews>
    <sheetView showGridLines="0" zoomScale="80" zoomScaleNormal="80" workbookViewId="0">
      <selection activeCell="A3" sqref="A3:M4"/>
    </sheetView>
  </sheetViews>
  <sheetFormatPr baseColWidth="10" defaultColWidth="11.42578125" defaultRowHeight="14.25" x14ac:dyDescent="0.25"/>
  <cols>
    <col min="1" max="1" width="52.85546875" style="17" customWidth="1"/>
    <col min="2" max="2" width="1.7109375" style="17" customWidth="1"/>
    <col min="3" max="3" width="14.28515625" style="17" customWidth="1"/>
    <col min="4" max="4" width="12" style="17" customWidth="1"/>
    <col min="5" max="5" width="13.42578125" style="17" bestFit="1" customWidth="1"/>
    <col min="6" max="6" width="1.7109375" style="17" customWidth="1"/>
    <col min="7" max="7" width="13" style="17" customWidth="1"/>
    <col min="8" max="8" width="11.42578125" style="17"/>
    <col min="9" max="9" width="19.42578125" style="17" customWidth="1"/>
    <col min="10" max="10" width="1.85546875" style="17" customWidth="1"/>
    <col min="11" max="11" width="12.7109375" style="17" customWidth="1"/>
    <col min="12" max="12" width="12" style="17" customWidth="1"/>
    <col min="13" max="13" width="13.42578125" style="17" bestFit="1" customWidth="1"/>
    <col min="14" max="16384" width="11.42578125" style="17"/>
  </cols>
  <sheetData>
    <row r="1" spans="1:14" s="14" customFormat="1" ht="60" customHeight="1" x14ac:dyDescent="0.2"/>
    <row r="2" spans="1:14" s="14" customFormat="1" ht="30.6" customHeight="1" x14ac:dyDescent="0.2"/>
    <row r="3" spans="1:14" s="13" customFormat="1" ht="10.9" customHeight="1" x14ac:dyDescent="0.2">
      <c r="A3" s="257" t="s">
        <v>0</v>
      </c>
      <c r="B3" s="257"/>
      <c r="C3" s="257"/>
      <c r="D3" s="257"/>
      <c r="E3" s="257"/>
      <c r="F3" s="257"/>
      <c r="G3" s="257"/>
      <c r="H3" s="257"/>
      <c r="I3" s="257"/>
      <c r="J3" s="257"/>
      <c r="K3" s="257"/>
      <c r="L3" s="257"/>
      <c r="M3" s="257"/>
    </row>
    <row r="4" spans="1:14" s="13" customFormat="1" ht="15.6" customHeight="1" x14ac:dyDescent="0.2">
      <c r="A4" s="257"/>
      <c r="B4" s="257"/>
      <c r="C4" s="257"/>
      <c r="D4" s="257"/>
      <c r="E4" s="257"/>
      <c r="F4" s="257"/>
      <c r="G4" s="257"/>
      <c r="H4" s="257"/>
      <c r="I4" s="257"/>
      <c r="J4" s="257"/>
      <c r="K4" s="257"/>
      <c r="L4" s="257"/>
      <c r="M4" s="257"/>
    </row>
    <row r="5" spans="1:14" s="14" customFormat="1" ht="36" customHeight="1" x14ac:dyDescent="0.2">
      <c r="A5" s="266" t="s">
        <v>177</v>
      </c>
      <c r="B5" s="266"/>
      <c r="C5" s="266"/>
      <c r="D5" s="266"/>
      <c r="E5" s="266"/>
      <c r="F5" s="266"/>
      <c r="G5" s="266"/>
      <c r="H5" s="266"/>
      <c r="I5" s="266"/>
      <c r="J5" s="266"/>
      <c r="K5" s="266"/>
      <c r="L5" s="266"/>
      <c r="M5" s="266"/>
    </row>
    <row r="6" spans="1:14" s="14" customFormat="1" ht="12.75" x14ac:dyDescent="0.2">
      <c r="A6"/>
      <c r="B6"/>
      <c r="C6"/>
      <c r="D6"/>
      <c r="E6"/>
      <c r="F6"/>
      <c r="G6"/>
      <c r="H6"/>
      <c r="I6"/>
      <c r="J6"/>
      <c r="K6"/>
      <c r="L6"/>
      <c r="M6"/>
    </row>
    <row r="7" spans="1:14" s="14" customFormat="1" ht="12" x14ac:dyDescent="0.2">
      <c r="A7" s="262" t="s">
        <v>1</v>
      </c>
      <c r="B7" s="106"/>
      <c r="C7" s="255" t="s">
        <v>2</v>
      </c>
      <c r="D7" s="255"/>
      <c r="E7" s="255"/>
      <c r="F7" s="19"/>
      <c r="G7" s="255" t="s">
        <v>3</v>
      </c>
      <c r="H7" s="255"/>
      <c r="I7" s="255"/>
      <c r="J7" s="19"/>
      <c r="K7" s="255" t="s">
        <v>4</v>
      </c>
      <c r="L7" s="255"/>
      <c r="M7" s="255"/>
    </row>
    <row r="8" spans="1:14" s="14" customFormat="1" ht="24" x14ac:dyDescent="0.2">
      <c r="A8" s="263"/>
      <c r="B8" s="106"/>
      <c r="C8" s="20">
        <v>2024</v>
      </c>
      <c r="D8" s="22" t="s">
        <v>157</v>
      </c>
      <c r="E8" s="23" t="s">
        <v>69</v>
      </c>
      <c r="F8" s="24"/>
      <c r="G8" s="20">
        <v>2024</v>
      </c>
      <c r="H8" s="22" t="s">
        <v>157</v>
      </c>
      <c r="I8" s="23" t="s">
        <v>69</v>
      </c>
      <c r="J8" s="24"/>
      <c r="K8" s="20">
        <v>2024</v>
      </c>
      <c r="L8" s="22" t="s">
        <v>157</v>
      </c>
      <c r="M8" s="23" t="s">
        <v>69</v>
      </c>
    </row>
    <row r="9" spans="1:14" x14ac:dyDescent="0.25">
      <c r="A9" s="75" t="s">
        <v>51</v>
      </c>
      <c r="B9" s="88"/>
      <c r="C9" s="27">
        <v>15576.833333333334</v>
      </c>
      <c r="D9" s="27">
        <v>15223.166666666666</v>
      </c>
      <c r="E9" s="24">
        <v>-2.2704657557697905</v>
      </c>
      <c r="F9" s="28"/>
      <c r="G9" s="27">
        <v>13685.333333333334</v>
      </c>
      <c r="H9" s="27">
        <v>13654.833333333334</v>
      </c>
      <c r="I9" s="24">
        <v>-0.22286632891660441</v>
      </c>
      <c r="J9" s="28"/>
      <c r="K9" s="27">
        <v>2100975.3130000001</v>
      </c>
      <c r="L9" s="27">
        <v>2094173.7560000001</v>
      </c>
      <c r="M9" s="28">
        <v>-0.32373331366222224</v>
      </c>
      <c r="N9" s="14"/>
    </row>
    <row r="10" spans="1:14" ht="15" x14ac:dyDescent="0.25">
      <c r="A10" s="72" t="s">
        <v>44</v>
      </c>
      <c r="B10" s="88"/>
      <c r="C10" s="73">
        <v>284</v>
      </c>
      <c r="D10" s="73">
        <v>285.58333333333331</v>
      </c>
      <c r="E10" s="125">
        <v>0.55751173708920021</v>
      </c>
      <c r="F10" s="28"/>
      <c r="G10" s="73">
        <v>143.5</v>
      </c>
      <c r="H10" s="73">
        <v>116.66666666666667</v>
      </c>
      <c r="I10" s="125">
        <v>-18.699186991869922</v>
      </c>
      <c r="J10" s="28"/>
      <c r="K10" s="73">
        <v>21073.404999999999</v>
      </c>
      <c r="L10" s="73">
        <v>20107.305</v>
      </c>
      <c r="M10" s="74">
        <v>-4.5844513499360806</v>
      </c>
      <c r="N10" s="14"/>
    </row>
    <row r="11" spans="1:14" x14ac:dyDescent="0.25">
      <c r="A11" s="35" t="s">
        <v>52</v>
      </c>
      <c r="B11" s="14"/>
      <c r="C11" s="36">
        <v>107</v>
      </c>
      <c r="D11" s="36">
        <v>107</v>
      </c>
      <c r="E11" s="127">
        <v>0</v>
      </c>
      <c r="F11" s="33"/>
      <c r="G11" s="36">
        <v>58.666666666666664</v>
      </c>
      <c r="H11" s="36">
        <v>41.25</v>
      </c>
      <c r="I11" s="127">
        <v>-29.6875</v>
      </c>
      <c r="J11" s="33"/>
      <c r="K11" s="36"/>
      <c r="L11" s="36"/>
      <c r="M11" s="33"/>
      <c r="N11" s="14"/>
    </row>
    <row r="12" spans="1:14" x14ac:dyDescent="0.25">
      <c r="A12" s="30" t="s">
        <v>53</v>
      </c>
      <c r="B12" s="14"/>
      <c r="C12" s="31">
        <v>85</v>
      </c>
      <c r="D12" s="31">
        <v>86.583333333333329</v>
      </c>
      <c r="E12" s="126">
        <v>1.8627450980392091</v>
      </c>
      <c r="F12" s="33"/>
      <c r="G12" s="31">
        <v>44.333333333333336</v>
      </c>
      <c r="H12" s="31">
        <v>40.416666666666664</v>
      </c>
      <c r="I12" s="126">
        <v>-8.8345864661654279</v>
      </c>
      <c r="J12" s="33"/>
      <c r="K12" s="31"/>
      <c r="L12" s="31"/>
      <c r="M12" s="32"/>
      <c r="N12" s="14"/>
    </row>
    <row r="13" spans="1:14" x14ac:dyDescent="0.25">
      <c r="A13" s="35" t="s">
        <v>54</v>
      </c>
      <c r="B13" s="14"/>
      <c r="C13" s="36">
        <v>92</v>
      </c>
      <c r="D13" s="36">
        <v>92</v>
      </c>
      <c r="E13" s="127">
        <v>0</v>
      </c>
      <c r="F13" s="33"/>
      <c r="G13" s="36">
        <v>40.5</v>
      </c>
      <c r="H13" s="36">
        <v>35</v>
      </c>
      <c r="I13" s="127">
        <v>-13.580246913580252</v>
      </c>
      <c r="J13" s="33"/>
      <c r="K13" s="36"/>
      <c r="L13" s="36"/>
      <c r="M13" s="33"/>
      <c r="N13" s="14"/>
    </row>
    <row r="14" spans="1:14" ht="15" x14ac:dyDescent="0.25">
      <c r="A14" s="72" t="s">
        <v>45</v>
      </c>
      <c r="B14" s="88"/>
      <c r="C14" s="73">
        <v>10969.166666666666</v>
      </c>
      <c r="D14" s="73">
        <v>10693.5</v>
      </c>
      <c r="E14" s="125">
        <v>-2.5131049152928631</v>
      </c>
      <c r="F14" s="28"/>
      <c r="G14" s="73">
        <v>10126.666666666666</v>
      </c>
      <c r="H14" s="73">
        <v>10064.75</v>
      </c>
      <c r="I14" s="125">
        <v>-0.61142198815009596</v>
      </c>
      <c r="J14" s="28"/>
      <c r="K14" s="73">
        <v>1457064.392</v>
      </c>
      <c r="L14" s="73">
        <v>1462328.5160000001</v>
      </c>
      <c r="M14" s="74">
        <v>0.36128286635117579</v>
      </c>
      <c r="N14" s="14"/>
    </row>
    <row r="15" spans="1:14" x14ac:dyDescent="0.25">
      <c r="A15" s="35" t="s">
        <v>52</v>
      </c>
      <c r="B15" s="14"/>
      <c r="C15" s="36">
        <v>950.75</v>
      </c>
      <c r="D15" s="36">
        <v>947.58333333333337</v>
      </c>
      <c r="E15" s="127">
        <v>-0.33307038303093117</v>
      </c>
      <c r="F15" s="33"/>
      <c r="G15" s="36">
        <v>869.08333333333337</v>
      </c>
      <c r="H15" s="36">
        <v>872</v>
      </c>
      <c r="I15" s="127">
        <v>0.33560264646657068</v>
      </c>
      <c r="J15" s="33"/>
      <c r="K15" s="36">
        <v>265956.11</v>
      </c>
      <c r="L15" s="36">
        <v>256094.81</v>
      </c>
      <c r="M15" s="33">
        <v>-3.7078674372248877</v>
      </c>
      <c r="N15" s="14"/>
    </row>
    <row r="16" spans="1:14" x14ac:dyDescent="0.25">
      <c r="A16" s="30" t="s">
        <v>53</v>
      </c>
      <c r="B16" s="14"/>
      <c r="C16" s="96">
        <v>272.16666666666669</v>
      </c>
      <c r="D16" s="96">
        <v>273</v>
      </c>
      <c r="E16" s="145">
        <v>0.30618493570115923</v>
      </c>
      <c r="F16" s="97"/>
      <c r="G16" s="96">
        <v>252.08333333333334</v>
      </c>
      <c r="H16" s="96">
        <v>258.41666666666669</v>
      </c>
      <c r="I16" s="145">
        <v>2.5123966942148801</v>
      </c>
      <c r="J16" s="97"/>
      <c r="K16" s="96"/>
      <c r="L16" s="96"/>
      <c r="M16" s="232"/>
      <c r="N16" s="14"/>
    </row>
    <row r="17" spans="1:14" x14ac:dyDescent="0.25">
      <c r="A17" s="35" t="s">
        <v>54</v>
      </c>
      <c r="B17" s="14"/>
      <c r="C17" s="98">
        <v>1986.6666666666667</v>
      </c>
      <c r="D17" s="98">
        <v>1928.0833333333333</v>
      </c>
      <c r="E17" s="146">
        <v>-2.948825503355712</v>
      </c>
      <c r="F17" s="97"/>
      <c r="G17" s="98">
        <v>1816.5833333333333</v>
      </c>
      <c r="H17" s="98">
        <v>1816.1666666666667</v>
      </c>
      <c r="I17" s="146">
        <v>-2.2936831964759374E-2</v>
      </c>
      <c r="J17" s="97"/>
      <c r="K17" s="98">
        <v>583882.16200000001</v>
      </c>
      <c r="L17" s="98">
        <v>583331.37699999998</v>
      </c>
      <c r="M17" s="97">
        <v>-9.4331533971414583E-2</v>
      </c>
      <c r="N17" s="14"/>
    </row>
    <row r="18" spans="1:14" x14ac:dyDescent="0.25">
      <c r="A18" s="30" t="s">
        <v>55</v>
      </c>
      <c r="B18" s="14"/>
      <c r="C18" s="96">
        <v>7596.583333333333</v>
      </c>
      <c r="D18" s="96">
        <v>7381.833333333333</v>
      </c>
      <c r="E18" s="145">
        <v>-2.8269287728035608</v>
      </c>
      <c r="F18" s="97"/>
      <c r="G18" s="96">
        <v>7028.916666666667</v>
      </c>
      <c r="H18" s="96">
        <v>6958.333333333333</v>
      </c>
      <c r="I18" s="145">
        <v>-1.0041850925344153</v>
      </c>
      <c r="J18" s="97"/>
      <c r="K18" s="96">
        <v>599461.35400000005</v>
      </c>
      <c r="L18" s="96">
        <v>615141.76399999997</v>
      </c>
      <c r="M18" s="232">
        <v>2.6157499387358119</v>
      </c>
      <c r="N18" s="14"/>
    </row>
    <row r="19" spans="1:14" x14ac:dyDescent="0.25">
      <c r="A19" s="35" t="s">
        <v>56</v>
      </c>
      <c r="B19" s="14"/>
      <c r="C19" s="98">
        <v>163</v>
      </c>
      <c r="D19" s="98">
        <v>163</v>
      </c>
      <c r="E19" s="146">
        <v>0</v>
      </c>
      <c r="F19" s="97"/>
      <c r="G19" s="98">
        <v>160</v>
      </c>
      <c r="H19" s="98">
        <v>159.83333333333334</v>
      </c>
      <c r="I19" s="146">
        <v>-0.10416666666666075</v>
      </c>
      <c r="J19" s="97"/>
      <c r="K19" s="98">
        <v>7764.7659999999996</v>
      </c>
      <c r="L19" s="98">
        <v>7760.5649999999996</v>
      </c>
      <c r="M19" s="97">
        <v>-5.4103368987556966E-2</v>
      </c>
      <c r="N19" s="14"/>
    </row>
    <row r="20" spans="1:14" x14ac:dyDescent="0.25">
      <c r="A20" s="72" t="s">
        <v>57</v>
      </c>
      <c r="B20" s="88"/>
      <c r="C20" s="99">
        <v>228</v>
      </c>
      <c r="D20" s="99">
        <v>140</v>
      </c>
      <c r="E20" s="147">
        <v>-38.596491228070171</v>
      </c>
      <c r="F20" s="100"/>
      <c r="G20" s="99">
        <v>20.083333333333332</v>
      </c>
      <c r="H20" s="99">
        <v>10.5</v>
      </c>
      <c r="I20" s="147">
        <v>-47.717842323651446</v>
      </c>
      <c r="J20" s="100"/>
      <c r="K20" s="99">
        <v>7676.6210000000001</v>
      </c>
      <c r="L20" s="99">
        <v>6035.8639999999996</v>
      </c>
      <c r="M20" s="233">
        <v>-21.373427188863438</v>
      </c>
      <c r="N20" s="14"/>
    </row>
    <row r="21" spans="1:14" x14ac:dyDescent="0.25">
      <c r="A21" s="35" t="s">
        <v>52</v>
      </c>
      <c r="B21" s="14"/>
      <c r="C21" s="98">
        <v>102.33333333333333</v>
      </c>
      <c r="D21" s="98">
        <v>62</v>
      </c>
      <c r="E21" s="146">
        <v>-39.413680781758956</v>
      </c>
      <c r="F21" s="97"/>
      <c r="G21" s="98">
        <v>8.75</v>
      </c>
      <c r="H21" s="98">
        <v>4.5</v>
      </c>
      <c r="I21" s="146">
        <v>-48.571428571428577</v>
      </c>
      <c r="J21" s="97"/>
      <c r="K21" s="98">
        <v>402.59800000000001</v>
      </c>
      <c r="L21" s="98">
        <v>83.372</v>
      </c>
      <c r="M21" s="97">
        <v>-79.291501696481362</v>
      </c>
      <c r="N21" s="14"/>
    </row>
    <row r="22" spans="1:14" x14ac:dyDescent="0.25">
      <c r="A22" s="30" t="s">
        <v>53</v>
      </c>
      <c r="B22" s="14"/>
      <c r="C22" s="96">
        <v>97.666666666666671</v>
      </c>
      <c r="D22" s="96">
        <v>61</v>
      </c>
      <c r="E22" s="145">
        <v>-37.542662116040958</v>
      </c>
      <c r="F22" s="97"/>
      <c r="G22" s="96">
        <v>8.6666666666666661</v>
      </c>
      <c r="H22" s="96">
        <v>5.25</v>
      </c>
      <c r="I22" s="145">
        <v>-39.42307692307692</v>
      </c>
      <c r="J22" s="97"/>
      <c r="K22" s="96">
        <v>5608.01</v>
      </c>
      <c r="L22" s="96">
        <v>5677.3980000000001</v>
      </c>
      <c r="M22" s="232">
        <v>1.2373016453251617</v>
      </c>
      <c r="N22" s="14"/>
    </row>
    <row r="23" spans="1:14" x14ac:dyDescent="0.25">
      <c r="A23" s="35" t="s">
        <v>54</v>
      </c>
      <c r="B23" s="14"/>
      <c r="C23" s="98">
        <v>28</v>
      </c>
      <c r="D23" s="98">
        <v>17</v>
      </c>
      <c r="E23" s="146">
        <v>-39.285714285714292</v>
      </c>
      <c r="F23" s="97"/>
      <c r="G23" s="98">
        <v>2.6666666666666665</v>
      </c>
      <c r="H23" s="98">
        <v>0.75</v>
      </c>
      <c r="I23" s="146">
        <v>-71.875</v>
      </c>
      <c r="J23" s="97"/>
      <c r="K23" s="98">
        <v>1666.0129999999999</v>
      </c>
      <c r="L23" s="98">
        <v>275.09399999999999</v>
      </c>
      <c r="M23" s="97">
        <v>-83.487883948084445</v>
      </c>
      <c r="N23" s="14"/>
    </row>
    <row r="24" spans="1:14" ht="15" x14ac:dyDescent="0.25">
      <c r="A24" s="72" t="s">
        <v>58</v>
      </c>
      <c r="B24" s="88"/>
      <c r="C24" s="99">
        <v>851.83333333333337</v>
      </c>
      <c r="D24" s="99">
        <v>852</v>
      </c>
      <c r="E24" s="147">
        <v>1.9565642731356192E-2</v>
      </c>
      <c r="F24" s="100"/>
      <c r="G24" s="99">
        <v>605.58333333333337</v>
      </c>
      <c r="H24" s="99">
        <v>637.91666666666663</v>
      </c>
      <c r="I24" s="147">
        <v>5.3392046236411028</v>
      </c>
      <c r="J24" s="100"/>
      <c r="K24" s="99">
        <v>82922.284</v>
      </c>
      <c r="L24" s="99">
        <v>89826.144</v>
      </c>
      <c r="M24" s="233">
        <v>8.3256992776513439</v>
      </c>
      <c r="N24" s="14"/>
    </row>
    <row r="25" spans="1:14" x14ac:dyDescent="0.25">
      <c r="A25" s="35" t="s">
        <v>59</v>
      </c>
      <c r="B25" s="14"/>
      <c r="C25" s="98">
        <v>60</v>
      </c>
      <c r="D25" s="98">
        <v>60</v>
      </c>
      <c r="E25" s="146">
        <v>0</v>
      </c>
      <c r="F25" s="97"/>
      <c r="G25" s="98">
        <v>40.833333333333336</v>
      </c>
      <c r="H25" s="98">
        <v>38.75</v>
      </c>
      <c r="I25" s="146">
        <v>-5.1020408163265358</v>
      </c>
      <c r="J25" s="97"/>
      <c r="K25" s="98">
        <v>1488.2059999999999</v>
      </c>
      <c r="L25" s="98">
        <v>1507.9269999999999</v>
      </c>
      <c r="M25" s="97">
        <v>1.3251525662441921</v>
      </c>
      <c r="N25" s="14"/>
    </row>
    <row r="26" spans="1:14" x14ac:dyDescent="0.25">
      <c r="A26" s="30" t="s">
        <v>52</v>
      </c>
      <c r="B26" s="14"/>
      <c r="C26" s="96">
        <v>214</v>
      </c>
      <c r="D26" s="96">
        <v>214</v>
      </c>
      <c r="E26" s="145">
        <v>0</v>
      </c>
      <c r="F26" s="97"/>
      <c r="G26" s="96">
        <v>125.25</v>
      </c>
      <c r="H26" s="96">
        <v>132.33333333333334</v>
      </c>
      <c r="I26" s="145">
        <v>5.6553559547571686</v>
      </c>
      <c r="J26" s="97"/>
      <c r="K26" s="96">
        <v>14123.023999999999</v>
      </c>
      <c r="L26" s="96">
        <v>15606.486999999999</v>
      </c>
      <c r="M26" s="232">
        <v>10.503862345627969</v>
      </c>
      <c r="N26" s="14"/>
    </row>
    <row r="27" spans="1:14" x14ac:dyDescent="0.25">
      <c r="A27" s="35" t="s">
        <v>60</v>
      </c>
      <c r="B27" s="14"/>
      <c r="C27" s="98">
        <v>413</v>
      </c>
      <c r="D27" s="98">
        <v>413</v>
      </c>
      <c r="E27" s="146">
        <v>0</v>
      </c>
      <c r="F27" s="97"/>
      <c r="G27" s="98">
        <v>318</v>
      </c>
      <c r="H27" s="98">
        <v>340.75</v>
      </c>
      <c r="I27" s="146">
        <v>7.1540880503144555</v>
      </c>
      <c r="J27" s="97"/>
      <c r="K27" s="98">
        <v>17459.651999999998</v>
      </c>
      <c r="L27" s="98">
        <v>18103.347000000002</v>
      </c>
      <c r="M27" s="97">
        <v>3.6867573305584989</v>
      </c>
      <c r="N27" s="14"/>
    </row>
    <row r="28" spans="1:14" x14ac:dyDescent="0.25">
      <c r="A28" s="30" t="s">
        <v>54</v>
      </c>
      <c r="B28" s="14"/>
      <c r="C28" s="96">
        <v>164.83333333333334</v>
      </c>
      <c r="D28" s="96">
        <v>165</v>
      </c>
      <c r="E28" s="145">
        <v>0.10111223458038054</v>
      </c>
      <c r="F28" s="97"/>
      <c r="G28" s="96">
        <v>121.5</v>
      </c>
      <c r="H28" s="96">
        <v>126.08333333333333</v>
      </c>
      <c r="I28" s="145">
        <v>3.7722908093278384</v>
      </c>
      <c r="J28" s="97"/>
      <c r="K28" s="96">
        <v>49851.402000000002</v>
      </c>
      <c r="L28" s="96">
        <v>54608.383000000002</v>
      </c>
      <c r="M28" s="232">
        <v>9.5423213975005083</v>
      </c>
      <c r="N28" s="14"/>
    </row>
    <row r="29" spans="1:14" x14ac:dyDescent="0.25">
      <c r="A29" s="75" t="s">
        <v>14</v>
      </c>
      <c r="B29" s="88"/>
      <c r="C29" s="95">
        <v>328</v>
      </c>
      <c r="D29" s="95">
        <v>328</v>
      </c>
      <c r="E29" s="148">
        <v>0</v>
      </c>
      <c r="F29" s="100"/>
      <c r="G29" s="95">
        <v>200.16666666666666</v>
      </c>
      <c r="H29" s="95">
        <v>224.91666666666666</v>
      </c>
      <c r="I29" s="148">
        <v>12.364696086594495</v>
      </c>
      <c r="J29" s="100"/>
      <c r="K29" s="95">
        <v>31330.219000000001</v>
      </c>
      <c r="L29" s="95">
        <v>30469.323</v>
      </c>
      <c r="M29" s="100">
        <v>-2.7478135406586279</v>
      </c>
      <c r="N29" s="14"/>
    </row>
    <row r="30" spans="1:14" x14ac:dyDescent="0.25">
      <c r="A30" s="30" t="s">
        <v>52</v>
      </c>
      <c r="B30" s="14"/>
      <c r="C30" s="96">
        <v>117</v>
      </c>
      <c r="D30" s="96">
        <v>117</v>
      </c>
      <c r="E30" s="145">
        <v>0</v>
      </c>
      <c r="F30" s="97"/>
      <c r="G30" s="96">
        <v>67.666666666666671</v>
      </c>
      <c r="H30" s="96">
        <v>78.333333333333329</v>
      </c>
      <c r="I30" s="145">
        <v>15.763546798029537</v>
      </c>
      <c r="J30" s="97"/>
      <c r="K30" s="96">
        <v>5478.8440000000001</v>
      </c>
      <c r="L30" s="96">
        <v>4701.6390000000001</v>
      </c>
      <c r="M30" s="232">
        <v>-14.185565422194902</v>
      </c>
      <c r="N30" s="14"/>
    </row>
    <row r="31" spans="1:14" x14ac:dyDescent="0.25">
      <c r="A31" s="35" t="s">
        <v>53</v>
      </c>
      <c r="B31" s="14"/>
      <c r="C31" s="98">
        <v>158</v>
      </c>
      <c r="D31" s="98">
        <v>158</v>
      </c>
      <c r="E31" s="146">
        <v>0</v>
      </c>
      <c r="F31" s="97"/>
      <c r="G31" s="98">
        <v>95.916666666666671</v>
      </c>
      <c r="H31" s="98">
        <v>113.66666666666667</v>
      </c>
      <c r="I31" s="146">
        <v>18.505647263249347</v>
      </c>
      <c r="J31" s="97"/>
      <c r="K31" s="98">
        <v>7419.7460000000001</v>
      </c>
      <c r="L31" s="98">
        <v>8024.7420000000002</v>
      </c>
      <c r="M31" s="97">
        <v>8.1538640271513252</v>
      </c>
      <c r="N31" s="14"/>
    </row>
    <row r="32" spans="1:14" x14ac:dyDescent="0.25">
      <c r="A32" s="30" t="s">
        <v>54</v>
      </c>
      <c r="B32" s="14"/>
      <c r="C32" s="96">
        <v>53</v>
      </c>
      <c r="D32" s="96">
        <v>53</v>
      </c>
      <c r="E32" s="145">
        <v>0</v>
      </c>
      <c r="F32" s="97"/>
      <c r="G32" s="96">
        <v>36.583333333333336</v>
      </c>
      <c r="H32" s="96">
        <v>32.916666666666664</v>
      </c>
      <c r="I32" s="145">
        <v>-10.022779043280195</v>
      </c>
      <c r="J32" s="97"/>
      <c r="K32" s="96">
        <v>18431.629000000001</v>
      </c>
      <c r="L32" s="96">
        <v>17742.941999999999</v>
      </c>
      <c r="M32" s="232">
        <v>-3.7364413096639515</v>
      </c>
      <c r="N32" s="14"/>
    </row>
    <row r="33" spans="1:14" x14ac:dyDescent="0.25">
      <c r="A33" s="75" t="s">
        <v>61</v>
      </c>
      <c r="B33" s="88"/>
      <c r="C33" s="95">
        <v>57</v>
      </c>
      <c r="D33" s="95">
        <v>57</v>
      </c>
      <c r="E33" s="148">
        <v>0</v>
      </c>
      <c r="F33" s="100"/>
      <c r="G33" s="95">
        <v>52.583333333333336</v>
      </c>
      <c r="H33" s="95">
        <v>52.833333333333336</v>
      </c>
      <c r="I33" s="148">
        <v>0.47543581616482644</v>
      </c>
      <c r="J33" s="100"/>
      <c r="K33" s="95">
        <v>3868.1239999999998</v>
      </c>
      <c r="L33" s="95">
        <v>3303.6729999999998</v>
      </c>
      <c r="M33" s="100">
        <v>-14.59237087539076</v>
      </c>
      <c r="N33" s="14"/>
    </row>
    <row r="34" spans="1:14" x14ac:dyDescent="0.25">
      <c r="A34" s="30" t="s">
        <v>59</v>
      </c>
      <c r="B34" s="14"/>
      <c r="C34" s="96">
        <v>57</v>
      </c>
      <c r="D34" s="96">
        <v>57</v>
      </c>
      <c r="E34" s="145">
        <v>0</v>
      </c>
      <c r="F34" s="97"/>
      <c r="G34" s="96">
        <v>52.583333333333336</v>
      </c>
      <c r="H34" s="96">
        <v>52.833333333333336</v>
      </c>
      <c r="I34" s="145">
        <v>0.47543581616482644</v>
      </c>
      <c r="J34" s="97"/>
      <c r="K34" s="96">
        <v>3868.1239999999998</v>
      </c>
      <c r="L34" s="96">
        <v>3303.6729999999998</v>
      </c>
      <c r="M34" s="232">
        <v>-14.59237087539076</v>
      </c>
      <c r="N34" s="14"/>
    </row>
    <row r="35" spans="1:14" ht="15" x14ac:dyDescent="0.25">
      <c r="A35" s="75" t="s">
        <v>86</v>
      </c>
      <c r="B35" s="88"/>
      <c r="C35" s="95">
        <v>2586.8333333333335</v>
      </c>
      <c r="D35" s="95">
        <v>2595.0833333333335</v>
      </c>
      <c r="E35" s="148">
        <v>0.31892274982281421</v>
      </c>
      <c r="F35" s="100"/>
      <c r="G35" s="95">
        <v>2296.6666666666665</v>
      </c>
      <c r="H35" s="95">
        <v>2304.5</v>
      </c>
      <c r="I35" s="148">
        <v>0.34107402031930967</v>
      </c>
      <c r="J35" s="100"/>
      <c r="K35" s="95">
        <v>460430.39899999998</v>
      </c>
      <c r="L35" s="95">
        <v>445584.50599999999</v>
      </c>
      <c r="M35" s="100">
        <v>-3.2243511792973467</v>
      </c>
      <c r="N35" s="14"/>
    </row>
    <row r="36" spans="1:14" x14ac:dyDescent="0.25">
      <c r="A36" s="30" t="s">
        <v>59</v>
      </c>
      <c r="B36" s="14"/>
      <c r="C36" s="96">
        <v>501</v>
      </c>
      <c r="D36" s="96">
        <v>501</v>
      </c>
      <c r="E36" s="145">
        <v>0</v>
      </c>
      <c r="F36" s="97"/>
      <c r="G36" s="96">
        <v>417.75</v>
      </c>
      <c r="H36" s="96">
        <v>414.25</v>
      </c>
      <c r="I36" s="145">
        <v>-0.83782166367444288</v>
      </c>
      <c r="J36" s="97"/>
      <c r="K36" s="96">
        <v>22861.348000000002</v>
      </c>
      <c r="L36" s="96">
        <v>22066.31</v>
      </c>
      <c r="M36" s="232">
        <v>-3.4776514490746591</v>
      </c>
      <c r="N36" s="14"/>
    </row>
    <row r="37" spans="1:14" x14ac:dyDescent="0.25">
      <c r="A37" s="35" t="s">
        <v>62</v>
      </c>
      <c r="B37" s="14"/>
      <c r="C37" s="98">
        <v>240</v>
      </c>
      <c r="D37" s="98">
        <v>240</v>
      </c>
      <c r="E37" s="146">
        <v>0</v>
      </c>
      <c r="F37" s="97"/>
      <c r="G37" s="98">
        <v>200.41666666666666</v>
      </c>
      <c r="H37" s="98">
        <v>207</v>
      </c>
      <c r="I37" s="146">
        <v>3.2848232848232906</v>
      </c>
      <c r="J37" s="97"/>
      <c r="K37" s="98">
        <v>220140.54300000001</v>
      </c>
      <c r="L37" s="98">
        <v>202260.049</v>
      </c>
      <c r="M37" s="97">
        <v>-8.1223084836308459</v>
      </c>
      <c r="N37" s="14"/>
    </row>
    <row r="38" spans="1:14" ht="15" x14ac:dyDescent="0.25">
      <c r="A38" s="30" t="s">
        <v>84</v>
      </c>
      <c r="B38" s="14"/>
      <c r="C38" s="96">
        <v>1833.8333333333333</v>
      </c>
      <c r="D38" s="96">
        <v>1842.0833333333333</v>
      </c>
      <c r="E38" s="145">
        <v>0.44987730618921695</v>
      </c>
      <c r="F38" s="97"/>
      <c r="G38" s="96">
        <v>1668.5</v>
      </c>
      <c r="H38" s="96">
        <v>1673.25</v>
      </c>
      <c r="I38" s="145">
        <v>0.28468684447107151</v>
      </c>
      <c r="J38" s="97"/>
      <c r="K38" s="96">
        <v>207477.26700000002</v>
      </c>
      <c r="L38" s="96">
        <v>210808.80299999999</v>
      </c>
      <c r="M38" s="232">
        <v>1.6057354370298205</v>
      </c>
      <c r="N38" s="14"/>
    </row>
    <row r="39" spans="1:14" x14ac:dyDescent="0.25">
      <c r="A39" s="35" t="s">
        <v>63</v>
      </c>
      <c r="B39" s="14"/>
      <c r="C39" s="98">
        <v>12</v>
      </c>
      <c r="D39" s="98">
        <v>12</v>
      </c>
      <c r="E39" s="146">
        <v>0</v>
      </c>
      <c r="F39" s="97"/>
      <c r="G39" s="98">
        <v>10</v>
      </c>
      <c r="H39" s="98">
        <v>10</v>
      </c>
      <c r="I39" s="146">
        <v>0</v>
      </c>
      <c r="J39" s="97"/>
      <c r="K39" s="98">
        <v>9951.241</v>
      </c>
      <c r="L39" s="98">
        <v>10449.343999999999</v>
      </c>
      <c r="M39" s="97">
        <v>5.0054360054188063</v>
      </c>
      <c r="N39" s="14"/>
    </row>
    <row r="40" spans="1:14" ht="15" x14ac:dyDescent="0.25">
      <c r="A40" s="72" t="s">
        <v>87</v>
      </c>
      <c r="B40" s="88"/>
      <c r="C40" s="99">
        <v>272</v>
      </c>
      <c r="D40" s="99">
        <v>272</v>
      </c>
      <c r="E40" s="147">
        <v>0</v>
      </c>
      <c r="F40" s="100"/>
      <c r="G40" s="99">
        <v>240.083333333333</v>
      </c>
      <c r="H40" s="99">
        <v>242.75</v>
      </c>
      <c r="I40" s="147">
        <v>1.11072544255468</v>
      </c>
      <c r="J40" s="100"/>
      <c r="K40" s="99">
        <v>36609.868999999999</v>
      </c>
      <c r="L40" s="99">
        <v>36518.425000000003</v>
      </c>
      <c r="M40" s="233">
        <v>-0.24977964275150999</v>
      </c>
      <c r="N40" s="14"/>
    </row>
    <row r="41" spans="1:14" ht="15" x14ac:dyDescent="0.25">
      <c r="A41" s="35" t="s">
        <v>85</v>
      </c>
      <c r="B41" s="14"/>
      <c r="C41" s="98">
        <v>50</v>
      </c>
      <c r="D41" s="98">
        <v>50</v>
      </c>
      <c r="E41" s="146">
        <v>0</v>
      </c>
      <c r="F41" s="98"/>
      <c r="G41" s="98">
        <v>48.5</v>
      </c>
      <c r="H41" s="98">
        <v>48.9166666666667</v>
      </c>
      <c r="I41" s="146">
        <v>0.85910652920961705</v>
      </c>
      <c r="J41" s="98"/>
      <c r="K41" s="98">
        <v>2155.2310000000002</v>
      </c>
      <c r="L41" s="98">
        <v>1958.6210000000001</v>
      </c>
      <c r="M41" s="97">
        <v>-9.1224560151557004</v>
      </c>
      <c r="N41" s="14"/>
    </row>
    <row r="42" spans="1:14" x14ac:dyDescent="0.25">
      <c r="A42" s="30" t="s">
        <v>52</v>
      </c>
      <c r="B42" s="14"/>
      <c r="C42" s="96">
        <v>175</v>
      </c>
      <c r="D42" s="96">
        <v>175</v>
      </c>
      <c r="E42" s="145">
        <v>0</v>
      </c>
      <c r="F42" s="97"/>
      <c r="G42" s="96">
        <v>152</v>
      </c>
      <c r="H42" s="96">
        <v>152.833333333333</v>
      </c>
      <c r="I42" s="145">
        <v>0.54824561403509398</v>
      </c>
      <c r="J42" s="97"/>
      <c r="K42" s="96">
        <v>16164.636</v>
      </c>
      <c r="L42" s="96">
        <v>16124.171</v>
      </c>
      <c r="M42" s="232">
        <v>-0.25033041263657402</v>
      </c>
      <c r="N42" s="14"/>
    </row>
    <row r="43" spans="1:14" x14ac:dyDescent="0.25">
      <c r="A43" s="15" t="s">
        <v>54</v>
      </c>
      <c r="B43" s="14"/>
      <c r="C43" s="101">
        <v>47</v>
      </c>
      <c r="D43" s="101">
        <v>47</v>
      </c>
      <c r="E43" s="149">
        <v>0</v>
      </c>
      <c r="F43" s="97"/>
      <c r="G43" s="101">
        <v>39.5833333333333</v>
      </c>
      <c r="H43" s="101">
        <v>41</v>
      </c>
      <c r="I43" s="149">
        <v>3.5789473684210602</v>
      </c>
      <c r="J43" s="97"/>
      <c r="K43" s="101">
        <v>18290.002</v>
      </c>
      <c r="L43" s="101">
        <v>18435.633000000002</v>
      </c>
      <c r="M43" s="234">
        <v>0.79623282709319099</v>
      </c>
      <c r="N43" s="14"/>
    </row>
    <row r="44" spans="1:14" x14ac:dyDescent="0.25">
      <c r="A44" s="14"/>
      <c r="B44" s="14"/>
      <c r="C44" s="98"/>
      <c r="D44" s="98"/>
      <c r="E44" s="97"/>
      <c r="F44" s="97"/>
      <c r="G44" s="98"/>
      <c r="H44" s="98"/>
      <c r="I44" s="97"/>
      <c r="J44" s="97"/>
      <c r="K44" s="98"/>
      <c r="L44" s="98"/>
      <c r="M44" s="97"/>
    </row>
    <row r="45" spans="1:14" s="160" customFormat="1" ht="10.5" x14ac:dyDescent="0.15">
      <c r="A45" s="78" t="s">
        <v>50</v>
      </c>
      <c r="B45" s="79"/>
      <c r="C45" s="91"/>
      <c r="D45" s="91"/>
      <c r="E45" s="91"/>
      <c r="F45" s="91"/>
      <c r="G45" s="91"/>
      <c r="H45" s="91"/>
      <c r="I45" s="91"/>
      <c r="J45" s="91"/>
      <c r="K45" s="91"/>
      <c r="L45" s="91"/>
      <c r="M45" s="92"/>
    </row>
    <row r="46" spans="1:14" s="160" customFormat="1" ht="10.5" x14ac:dyDescent="0.15">
      <c r="A46" s="156" t="s">
        <v>122</v>
      </c>
      <c r="B46" s="168"/>
      <c r="M46" s="93"/>
    </row>
    <row r="47" spans="1:14" s="160" customFormat="1" ht="10.5" x14ac:dyDescent="0.15">
      <c r="A47" s="53" t="s">
        <v>94</v>
      </c>
      <c r="B47" s="54"/>
      <c r="D47" s="174"/>
      <c r="E47" s="174"/>
      <c r="F47" s="174"/>
      <c r="G47" s="174"/>
      <c r="H47" s="174"/>
      <c r="I47" s="174"/>
      <c r="J47" s="174"/>
      <c r="K47" s="174"/>
      <c r="L47" s="174"/>
      <c r="M47" s="176"/>
    </row>
    <row r="48" spans="1:14" s="160" customFormat="1" ht="27.6" customHeight="1" x14ac:dyDescent="0.15">
      <c r="A48" s="248" t="s">
        <v>91</v>
      </c>
      <c r="B48" s="249"/>
      <c r="C48" s="249"/>
      <c r="D48" s="249"/>
      <c r="E48" s="249"/>
      <c r="F48" s="249"/>
      <c r="G48" s="249"/>
      <c r="H48" s="249"/>
      <c r="I48" s="249"/>
      <c r="J48" s="249"/>
      <c r="K48" s="249"/>
      <c r="L48" s="249"/>
      <c r="M48" s="250"/>
    </row>
    <row r="49" spans="1:13" s="160" customFormat="1" ht="10.5" x14ac:dyDescent="0.15">
      <c r="A49" s="56" t="s">
        <v>64</v>
      </c>
      <c r="B49" s="57"/>
      <c r="C49" s="54"/>
      <c r="D49" s="54"/>
      <c r="E49" s="54"/>
      <c r="F49" s="54"/>
      <c r="G49" s="54"/>
      <c r="H49" s="54"/>
      <c r="I49" s="54"/>
      <c r="J49" s="54"/>
      <c r="K49" s="54"/>
      <c r="L49" s="54"/>
      <c r="M49" s="55"/>
    </row>
    <row r="50" spans="1:13" s="160" customFormat="1" ht="10.5" x14ac:dyDescent="0.15">
      <c r="A50" s="53" t="s">
        <v>65</v>
      </c>
      <c r="B50" s="54"/>
      <c r="C50" s="54"/>
      <c r="D50" s="54"/>
      <c r="E50" s="54"/>
      <c r="F50" s="54"/>
      <c r="G50" s="54"/>
      <c r="H50" s="54"/>
      <c r="I50" s="54"/>
      <c r="J50" s="54"/>
      <c r="K50" s="54"/>
      <c r="L50" s="54"/>
      <c r="M50" s="55"/>
    </row>
    <row r="51" spans="1:13" s="160" customFormat="1" ht="39.6" customHeight="1" x14ac:dyDescent="0.15">
      <c r="A51" s="268" t="s">
        <v>119</v>
      </c>
      <c r="B51" s="269"/>
      <c r="C51" s="269"/>
      <c r="D51" s="269"/>
      <c r="E51" s="269"/>
      <c r="F51" s="269"/>
      <c r="G51" s="269"/>
      <c r="H51" s="269"/>
      <c r="I51" s="54"/>
      <c r="J51" s="54"/>
      <c r="K51" s="54"/>
      <c r="L51" s="54"/>
      <c r="M51" s="55"/>
    </row>
    <row r="52" spans="1:13" s="160" customFormat="1" ht="12" x14ac:dyDescent="0.15">
      <c r="A52" s="63" t="s">
        <v>92</v>
      </c>
      <c r="C52" s="54"/>
      <c r="D52" s="54"/>
      <c r="E52" s="54"/>
      <c r="F52" s="54"/>
      <c r="G52" s="54"/>
      <c r="H52" s="54"/>
      <c r="I52" s="54"/>
      <c r="J52" s="54"/>
      <c r="K52" s="54"/>
      <c r="L52" s="54"/>
      <c r="M52" s="55"/>
    </row>
    <row r="53" spans="1:13" s="160" customFormat="1" ht="10.5" x14ac:dyDescent="0.15">
      <c r="A53" s="63" t="s">
        <v>28</v>
      </c>
      <c r="C53" s="54"/>
      <c r="D53" s="54"/>
      <c r="E53" s="54"/>
      <c r="F53" s="54"/>
      <c r="G53" s="54"/>
      <c r="H53" s="54"/>
      <c r="I53" s="54"/>
      <c r="J53" s="54"/>
      <c r="K53" s="54"/>
      <c r="L53" s="54"/>
      <c r="M53" s="55"/>
    </row>
    <row r="54" spans="1:13" s="160" customFormat="1" ht="10.5" x14ac:dyDescent="0.15">
      <c r="A54" s="179" t="s">
        <v>66</v>
      </c>
      <c r="C54" s="81"/>
      <c r="D54" s="81"/>
      <c r="E54" s="81"/>
      <c r="F54" s="81"/>
      <c r="G54" s="81"/>
      <c r="H54" s="81"/>
      <c r="I54" s="81"/>
      <c r="J54" s="81"/>
      <c r="K54" s="81"/>
      <c r="L54" s="81"/>
      <c r="M54" s="82"/>
    </row>
    <row r="55" spans="1:13" s="160" customFormat="1" ht="33.6" customHeight="1" x14ac:dyDescent="0.15">
      <c r="A55" s="268" t="s">
        <v>120</v>
      </c>
      <c r="B55" s="269"/>
      <c r="C55" s="269"/>
      <c r="D55" s="269"/>
      <c r="E55" s="269"/>
      <c r="F55" s="269"/>
      <c r="G55" s="269"/>
      <c r="H55" s="269"/>
      <c r="I55" s="81"/>
      <c r="J55" s="81"/>
      <c r="K55" s="81"/>
      <c r="L55" s="81"/>
      <c r="M55" s="82"/>
    </row>
    <row r="56" spans="1:13" s="160" customFormat="1" ht="12" x14ac:dyDescent="0.15">
      <c r="A56" s="63" t="s">
        <v>121</v>
      </c>
      <c r="C56" s="81"/>
      <c r="D56" s="81"/>
      <c r="E56" s="81"/>
      <c r="F56" s="81"/>
      <c r="G56" s="81"/>
      <c r="H56" s="81"/>
      <c r="I56" s="81"/>
      <c r="J56" s="81"/>
      <c r="K56" s="81"/>
      <c r="L56" s="81"/>
      <c r="M56" s="82"/>
    </row>
    <row r="57" spans="1:13" s="160" customFormat="1" ht="10.5" x14ac:dyDescent="0.15">
      <c r="A57" s="179" t="s">
        <v>29</v>
      </c>
      <c r="C57" s="81"/>
      <c r="D57" s="81"/>
      <c r="E57" s="81"/>
      <c r="F57" s="81"/>
      <c r="G57" s="81"/>
      <c r="H57" s="81"/>
      <c r="I57" s="81"/>
      <c r="J57" s="81"/>
      <c r="K57" s="81"/>
      <c r="L57" s="81"/>
      <c r="M57" s="82"/>
    </row>
    <row r="58" spans="1:13" s="160" customFormat="1" ht="10.5" x14ac:dyDescent="0.15">
      <c r="A58" s="53" t="s">
        <v>168</v>
      </c>
      <c r="B58" s="54"/>
      <c r="C58" s="81"/>
      <c r="D58" s="81"/>
      <c r="E58" s="81"/>
      <c r="F58" s="81"/>
      <c r="G58" s="81"/>
      <c r="H58" s="81"/>
      <c r="I58" s="81"/>
      <c r="J58" s="81"/>
      <c r="K58" s="81"/>
      <c r="L58" s="81"/>
      <c r="M58" s="82"/>
    </row>
    <row r="59" spans="1:13" s="160" customFormat="1" ht="10.5" x14ac:dyDescent="0.15">
      <c r="A59" s="53" t="s">
        <v>78</v>
      </c>
      <c r="B59" s="54"/>
      <c r="C59" s="81"/>
      <c r="D59" s="81"/>
      <c r="E59" s="180"/>
      <c r="F59" s="181"/>
      <c r="G59" s="81"/>
      <c r="H59" s="180"/>
      <c r="I59" s="180"/>
      <c r="J59" s="181"/>
      <c r="K59" s="81"/>
      <c r="L59" s="81"/>
      <c r="M59" s="182"/>
    </row>
    <row r="60" spans="1:13" s="160" customFormat="1" ht="12" x14ac:dyDescent="0.15">
      <c r="A60" s="53" t="s">
        <v>37</v>
      </c>
      <c r="B60" s="54"/>
      <c r="C60" s="81"/>
      <c r="D60" s="81"/>
      <c r="E60" s="180"/>
      <c r="F60" s="181"/>
      <c r="G60" s="81"/>
      <c r="H60" s="180"/>
      <c r="I60" s="180"/>
      <c r="J60" s="181"/>
      <c r="K60" s="81"/>
      <c r="L60" s="81"/>
      <c r="M60" s="182"/>
    </row>
    <row r="61" spans="1:13" s="160" customFormat="1" ht="10.5" x14ac:dyDescent="0.15">
      <c r="A61" s="53"/>
      <c r="B61" s="54"/>
      <c r="C61" s="81"/>
      <c r="D61" s="81"/>
      <c r="E61" s="180"/>
      <c r="F61" s="181"/>
      <c r="G61" s="81"/>
      <c r="H61" s="180"/>
      <c r="I61" s="180"/>
      <c r="J61" s="181"/>
      <c r="K61" s="81"/>
      <c r="L61" s="81"/>
      <c r="M61" s="182"/>
    </row>
    <row r="62" spans="1:13" s="160" customFormat="1" ht="11.25" x14ac:dyDescent="0.15">
      <c r="A62" s="64" t="str">
        <f>'1.1 V.A Mov.parque.auto'!A50</f>
        <v>Actualizado el 14 de agosto de 2025.</v>
      </c>
      <c r="B62" s="105"/>
      <c r="C62" s="183"/>
      <c r="D62" s="183"/>
      <c r="E62" s="183"/>
      <c r="F62" s="183"/>
      <c r="G62" s="183"/>
      <c r="H62" s="183"/>
      <c r="I62" s="183"/>
      <c r="J62" s="183"/>
      <c r="K62" s="183"/>
      <c r="L62" s="183"/>
      <c r="M62" s="172" t="s">
        <v>74</v>
      </c>
    </row>
    <row r="63" spans="1:13" s="160" customFormat="1" ht="10.5" x14ac:dyDescent="0.15">
      <c r="A63" s="83"/>
      <c r="B63" s="83"/>
      <c r="C63" s="81"/>
      <c r="D63" s="81"/>
      <c r="E63" s="81"/>
      <c r="F63" s="81"/>
      <c r="G63" s="81"/>
      <c r="H63" s="81"/>
      <c r="I63" s="81"/>
      <c r="J63" s="81"/>
      <c r="K63" s="81"/>
      <c r="L63" s="81"/>
      <c r="M63" s="81"/>
    </row>
  </sheetData>
  <mergeCells count="9">
    <mergeCell ref="A5:M5"/>
    <mergeCell ref="A3:M4"/>
    <mergeCell ref="A51:H51"/>
    <mergeCell ref="A55:H55"/>
    <mergeCell ref="A7:A8"/>
    <mergeCell ref="C7:E7"/>
    <mergeCell ref="G7:I7"/>
    <mergeCell ref="K7:M7"/>
    <mergeCell ref="A48:M48"/>
  </mergeCells>
  <hyperlinks>
    <hyperlink ref="M62" location="Índice!A1" display="inicio" xr:uid="{59704A46-0632-486F-9E9E-C49618CEB3BE}"/>
  </hyperlinks>
  <printOptions horizontalCentered="1" verticalCentered="1"/>
  <pageMargins left="0.75000000000000011" right="0.75000000000000011" top="1" bottom="1" header="0.5" footer="0.5"/>
  <pageSetup scale="49"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3" ma:contentTypeDescription="Crear nuevo documento." ma:contentTypeScope="" ma:versionID="7b1f69e52e8715e8ae00ad55c85e4597">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798c4a2344974db81dbbcc2ad6dd9522"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477FC8E-94C1-4F4A-956E-1938FEEF9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6D86B2-F3E9-4A1E-8D26-E4BAB3B50B24}">
  <ds:schemaRefs>
    <ds:schemaRef ds:uri="http://schemas.microsoft.com/sharepoint/v3/contenttype/forms"/>
  </ds:schemaRefs>
</ds:datastoreItem>
</file>

<file path=customXml/itemProps3.xml><?xml version="1.0" encoding="utf-8"?>
<ds:datastoreItem xmlns:ds="http://schemas.openxmlformats.org/officeDocument/2006/customXml" ds:itemID="{93406A6D-8438-4B0D-B5C6-DB2FF216313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Índice</vt:lpstr>
      <vt:lpstr>1.1 V.A Mov.parque.auto</vt:lpstr>
      <vt:lpstr>1.2 V.T Mov.parque.auto</vt:lpstr>
      <vt:lpstr>1.3 V.A.C Mov.parque.auto</vt:lpstr>
      <vt:lpstr>1.4 V.12M Mov.parque.auto</vt:lpstr>
      <vt:lpstr>2.1 V.A Mov.tradicional</vt:lpstr>
      <vt:lpstr>2.2 V.T Mov.tradicional</vt:lpstr>
      <vt:lpstr>2.3 V.A.C Mov.tradicional</vt:lpstr>
      <vt:lpstr>2.4 V.12M Mov.tradicional</vt:lpstr>
      <vt:lpstr>3.1 V.A Mov.integrados</vt:lpstr>
      <vt:lpstr>3.2 V.T Mov.integrados</vt:lpstr>
      <vt:lpstr>3.3 V.A.C Mov.integrados</vt:lpstr>
      <vt:lpstr>3.4 V.12M Mov.integrados</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ETUP II trim_2025</dc:title>
  <dc:subject/>
  <dc:creator>DANE</dc:creator>
  <cp:keywords>Anexos-ETUP-II trim_2025</cp:keywords>
  <dc:description/>
  <cp:lastModifiedBy>Martha Helena Sanchez Fernandez</cp:lastModifiedBy>
  <cp:revision/>
  <dcterms:created xsi:type="dcterms:W3CDTF">2007-01-25T17:17:56Z</dcterms:created>
  <dcterms:modified xsi:type="dcterms:W3CDTF">2025-08-12T14:39:09Z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lcf76f155ced4ddcb4097134ff3c332f">
    <vt:lpwstr/>
  </property>
  <property fmtid="{D5CDD505-2E9C-101B-9397-08002B2CF9AE}" pid="4" name="TaxCatchAll">
    <vt:lpwstr/>
  </property>
</Properties>
</file>