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C:\Users\Skare\Downloads\Productos finales\ETUP\"/>
    </mc:Choice>
  </mc:AlternateContent>
  <xr:revisionPtr revIDLastSave="0" documentId="13_ncr:1_{24298E16-3339-459C-A20E-27D691A7C67E}" xr6:coauthVersionLast="47" xr6:coauthVersionMax="47" xr10:uidLastSave="{00000000-0000-0000-0000-000000000000}"/>
  <bookViews>
    <workbookView xWindow="-120" yWindow="-120" windowWidth="29040" windowHeight="15720" tabRatio="815" xr2:uid="{00000000-000D-0000-FFFF-FFFF00000000}"/>
  </bookViews>
  <sheets>
    <sheet name="Índice" sheetId="519" r:id="rId1"/>
    <sheet name="1.1 V.A Mov.parque.auto" sheetId="522" r:id="rId2"/>
    <sheet name="1.2 V.T Mov.parque.auto" sheetId="525" r:id="rId3"/>
    <sheet name="1.3 V.A.C Mov.parque.auto" sheetId="526" r:id="rId4"/>
    <sheet name="1.4 V.12M Mov.parque.auto" sheetId="527" r:id="rId5"/>
    <sheet name="2.1 V.A Mov.tradicional" sheetId="523" r:id="rId6"/>
    <sheet name="2.2 V.T Mov.tradicional" sheetId="528" r:id="rId7"/>
    <sheet name="2.3 V.A.C Mov.tradicional" sheetId="529" r:id="rId8"/>
    <sheet name="2.4 V.12M Mov.tradicional" sheetId="530" r:id="rId9"/>
    <sheet name="3.1 V.A Mov.integrados" sheetId="524" r:id="rId10"/>
    <sheet name="3.2 V.T Mov.integrados" sheetId="531" r:id="rId11"/>
    <sheet name="3.3 V.A.C Mov.integrados" sheetId="532" r:id="rId12"/>
    <sheet name="3.4 V.12M Mov.integrados" sheetId="533" r:id="rId1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8" i="525" l="1"/>
  <c r="A48" i="526" s="1"/>
  <c r="A48" i="527" s="1"/>
  <c r="A97" i="523" s="1"/>
  <c r="A96" i="528" s="1"/>
  <c r="A96" i="529" s="1"/>
  <c r="A96" i="530" s="1"/>
  <c r="A65" i="524" s="1"/>
  <c r="A64" i="531" s="1"/>
  <c r="A63" i="532" s="1"/>
  <c r="A63" i="533"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1F297D4-D0D2-4316-BDA2-6FD3B4E70425}" keepAlive="1" name="TRIMESTRAL ETUP" type="5" refreshedVersion="8" background="1">
    <dbPr connection="Provider=MSOLAP.8;Integrated Security=ClaimsToken;Persist Security Info=True;Initial Catalog=sobe_wowvirtualserver-d3a42f84-ee81-4ccc-bf75-e8e042572825;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 id="2" xr16:uid="{E1F297D4-D0D2-4316-BDA2-6FD3B4E70425}" keepAlive="1" name="TRIMESTRAL ETUP1" type="5" refreshedVersion="8" background="1">
    <dbPr connection="Provider=MSOLAP.8;Integrated Security=ClaimsToken;Persist Security Info=True;Initial Catalog=sobe_wowvirtualserver-d3a42f84-ee81-4ccc-bf75-e8e042572825;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 id="3" xr16:uid="{E1F297D4-D0D2-4316-BDA2-6FD3B4E70425}" keepAlive="1" name="TRIMESTRAL ETUP2" type="5" refreshedVersion="8" background="1">
    <dbPr connection="Provider=MSOLAP.8;Integrated Security=ClaimsToken;Persist Security Info=True;Initial Catalog=sobe_wowvirtualserver-d3a42f84-ee81-4ccc-bf75-e8e042572825;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 id="4" xr16:uid="{E1F297D4-D0D2-4316-BDA2-6FD3B4E70425}" keepAlive="1" name="TRIMESTRAL ETUP3" type="5" refreshedVersion="8" background="1">
    <dbPr connection="Provider=MSOLAP.8;Integrated Security=ClaimsToken;Persist Security Info=True;Initial Catalog=sobe_wowvirtualserver-d3a42f84-ee81-4ccc-bf75-e8e042572825;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 id="5" xr16:uid="{E1F297D4-D0D2-4316-BDA2-6FD3B4E70425}" keepAlive="1" name="TRIMESTRAL ETUP4" type="5" refreshedVersion="8" background="1">
    <dbPr connection="Provider=MSOLAP.8;Integrated Security=ClaimsToken;Persist Security Info=True;Initial Catalog=sobe_wowvirtualserver-d3a42f84-ee81-4ccc-bf75-e8e042572825;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 id="6" xr16:uid="{E1F297D4-D0D2-4316-BDA2-6FD3B4E70425}" keepAlive="1" name="TRIMESTRAL ETUP5" type="5" refreshedVersion="8" background="1">
    <dbPr connection="Provider=MSOLAP.8;Integrated Security=ClaimsToken;Persist Security Info=True;Initial Catalog=sobe_wowvirtualserver-d3a42f84-ee81-4ccc-bf75-e8e042572825;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 id="7" xr16:uid="{E1F297D4-D0D2-4316-BDA2-6FD3B4E70425}" keepAlive="1" name="TRIMESTRAL ETUP6" type="5" refreshedVersion="8" background="1">
    <dbPr connection="Provider=MSOLAP.8;Integrated Security=ClaimsToken;Persist Security Info=True;Initial Catalog=sobe_wowvirtualserver-d3a42f84-ee81-4ccc-bf75-e8e042572825;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 id="8" xr16:uid="{E1F297D4-D0D2-4316-BDA2-6FD3B4E70425}" keepAlive="1" name="TRIMESTRAL ETUP7" type="5" refreshedVersion="8" background="1">
    <dbPr connection="Provider=MSOLAP.8;Integrated Security=ClaimsToken;Persist Security Info=True;Initial Catalog=sobe_wowvirtualserver-d3a42f84-ee81-4ccc-bf75-e8e042572825;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s>
</file>

<file path=xl/sharedStrings.xml><?xml version="1.0" encoding="utf-8"?>
<sst xmlns="http://schemas.openxmlformats.org/spreadsheetml/2006/main" count="1186" uniqueCount="181">
  <si>
    <t>ENCUESTA DE TRANSPORTE URBANO DE PASAJEROS - ETUP</t>
  </si>
  <si>
    <t>Áreas Metropolitanas y Ciudades</t>
  </si>
  <si>
    <t>Promedio mensual de vehículos afiliados</t>
  </si>
  <si>
    <t>Promedio mensual  de vehículos en servicio</t>
  </si>
  <si>
    <t>Total pasajeros transportados (miles)</t>
  </si>
  <si>
    <t>Variación anual</t>
  </si>
  <si>
    <t>Total general</t>
  </si>
  <si>
    <r>
      <t>Área Metropolitana de Barranquilla</t>
    </r>
    <r>
      <rPr>
        <vertAlign val="superscript"/>
        <sz val="9"/>
        <rFont val="Segoe UI"/>
        <family val="2"/>
      </rPr>
      <t>1</t>
    </r>
  </si>
  <si>
    <r>
      <t>Área Metropolitana de Bogotá</t>
    </r>
    <r>
      <rPr>
        <vertAlign val="superscript"/>
        <sz val="9"/>
        <rFont val="Segoe UI"/>
        <family val="2"/>
      </rPr>
      <t>2</t>
    </r>
  </si>
  <si>
    <r>
      <t>Área Metropolitana de Bucaramanga</t>
    </r>
    <r>
      <rPr>
        <vertAlign val="superscript"/>
        <sz val="9"/>
        <rFont val="Segoe UI"/>
        <family val="2"/>
      </rPr>
      <t>3</t>
    </r>
  </si>
  <si>
    <r>
      <t>Área Metropolitana de Cali</t>
    </r>
    <r>
      <rPr>
        <vertAlign val="superscript"/>
        <sz val="9"/>
        <rFont val="Segoe UI"/>
        <family val="2"/>
      </rPr>
      <t>4</t>
    </r>
  </si>
  <si>
    <r>
      <t>Área Metropolitana de Cúcuta</t>
    </r>
    <r>
      <rPr>
        <vertAlign val="superscript"/>
        <sz val="9"/>
        <rFont val="Segoe UI"/>
        <family val="2"/>
      </rPr>
      <t>5</t>
    </r>
  </si>
  <si>
    <r>
      <t>Área Metropolitana de Manizales</t>
    </r>
    <r>
      <rPr>
        <vertAlign val="superscript"/>
        <sz val="9"/>
        <rFont val="Segoe UI"/>
        <family val="2"/>
      </rPr>
      <t>6</t>
    </r>
  </si>
  <si>
    <t>Armenia</t>
  </si>
  <si>
    <t>Cartagena</t>
  </si>
  <si>
    <t>Florencia</t>
  </si>
  <si>
    <t>Ibagué</t>
  </si>
  <si>
    <t>Montería</t>
  </si>
  <si>
    <t>Neiva</t>
  </si>
  <si>
    <t>Pasto</t>
  </si>
  <si>
    <t>Popayán</t>
  </si>
  <si>
    <t>Quibdó</t>
  </si>
  <si>
    <t>Santa Marta</t>
  </si>
  <si>
    <t>Sincelejo**</t>
  </si>
  <si>
    <t>Sincelejo</t>
  </si>
  <si>
    <t>Tunja</t>
  </si>
  <si>
    <t>Valledupar</t>
  </si>
  <si>
    <t>Villavicencio</t>
  </si>
  <si>
    <t>** Para el dominio geográfico en el periodo de estudio no se presentó oferta del servicio.</t>
  </si>
  <si>
    <t>/ No puede calcularse variación por no registrarse valor en el periodo base.</t>
  </si>
  <si>
    <r>
      <rPr>
        <b/>
        <sz val="8"/>
        <color indexed="8"/>
        <rFont val="Segoe UI"/>
        <family val="2"/>
      </rPr>
      <t xml:space="preserve">Fuente: </t>
    </r>
    <r>
      <rPr>
        <sz val="8"/>
        <color indexed="8"/>
        <rFont val="Segoe UI"/>
        <family val="2"/>
      </rPr>
      <t>DANE, ETUP</t>
    </r>
  </si>
  <si>
    <r>
      <rPr>
        <vertAlign val="superscript"/>
        <sz val="8"/>
        <color indexed="8"/>
        <rFont val="Segoe UI"/>
        <family val="2"/>
      </rPr>
      <t xml:space="preserve">1 </t>
    </r>
    <r>
      <rPr>
        <sz val="8"/>
        <color indexed="8"/>
        <rFont val="Segoe UI"/>
        <family val="2"/>
      </rPr>
      <t>Barranquilla, Malambo y Soledad.</t>
    </r>
  </si>
  <si>
    <r>
      <rPr>
        <vertAlign val="superscript"/>
        <sz val="8"/>
        <color indexed="8"/>
        <rFont val="Segoe UI"/>
        <family val="2"/>
      </rPr>
      <t>2</t>
    </r>
    <r>
      <rPr>
        <sz val="8"/>
        <color indexed="8"/>
        <rFont val="Segoe UI"/>
        <family val="2"/>
      </rPr>
      <t xml:space="preserve"> Bogotá y los municipios de Cundinamarca: Cajicá, Cota, Chía, Funza, Gachancipá, Madrid, Mosquera, Sibaté, Soacha, Tabio, Tenjo, Tocancipá y Zipaquirá.</t>
    </r>
  </si>
  <si>
    <r>
      <rPr>
        <vertAlign val="superscript"/>
        <sz val="8"/>
        <color indexed="8"/>
        <rFont val="Segoe UI"/>
        <family val="2"/>
      </rPr>
      <t>3</t>
    </r>
    <r>
      <rPr>
        <sz val="8"/>
        <color indexed="8"/>
        <rFont val="Segoe UI"/>
        <family val="2"/>
      </rPr>
      <t xml:space="preserve"> Bucaramanga, Floridablanca, Girón y Piedecuesta</t>
    </r>
  </si>
  <si>
    <r>
      <rPr>
        <vertAlign val="superscript"/>
        <sz val="8"/>
        <color indexed="8"/>
        <rFont val="Segoe UI"/>
        <family val="2"/>
      </rPr>
      <t xml:space="preserve">4 </t>
    </r>
    <r>
      <rPr>
        <sz val="8"/>
        <color indexed="8"/>
        <rFont val="Segoe UI"/>
        <family val="2"/>
      </rPr>
      <t xml:space="preserve">Cali, Jamundí, Palmira y Yumbo. </t>
    </r>
  </si>
  <si>
    <r>
      <rPr>
        <vertAlign val="superscript"/>
        <sz val="8"/>
        <color indexed="8"/>
        <rFont val="Segoe UI"/>
        <family val="2"/>
      </rPr>
      <t>5</t>
    </r>
    <r>
      <rPr>
        <sz val="8"/>
        <color indexed="8"/>
        <rFont val="Segoe UI"/>
        <family val="2"/>
      </rPr>
      <t xml:space="preserve"> Cúcuta, Los Patíos y Villa del Rosario. </t>
    </r>
  </si>
  <si>
    <r>
      <rPr>
        <vertAlign val="superscript"/>
        <sz val="8"/>
        <color indexed="8"/>
        <rFont val="Segoe UI"/>
        <family val="2"/>
      </rPr>
      <t>6</t>
    </r>
    <r>
      <rPr>
        <sz val="8"/>
        <color indexed="8"/>
        <rFont val="Segoe UI"/>
        <family val="2"/>
      </rPr>
      <t>. Manizales y Chinchiná.</t>
    </r>
  </si>
  <si>
    <r>
      <rPr>
        <vertAlign val="superscript"/>
        <sz val="8"/>
        <color indexed="8"/>
        <rFont val="Segoe UI"/>
        <family val="2"/>
      </rPr>
      <t>P:</t>
    </r>
    <r>
      <rPr>
        <sz val="8"/>
        <color indexed="8"/>
        <rFont val="Segoe UI"/>
        <family val="2"/>
      </rPr>
      <t xml:space="preserve"> Cifra provisional.</t>
    </r>
  </si>
  <si>
    <r>
      <rPr>
        <b/>
        <sz val="8"/>
        <rFont val="Segoe UI"/>
        <family val="2"/>
      </rPr>
      <t>Fuente:</t>
    </r>
    <r>
      <rPr>
        <sz val="8"/>
        <rFont val="Segoe UI"/>
        <family val="2"/>
      </rPr>
      <t xml:space="preserve"> DANE, ETUP</t>
    </r>
  </si>
  <si>
    <r>
      <rPr>
        <vertAlign val="superscript"/>
        <sz val="8"/>
        <color indexed="8"/>
        <rFont val="Segoe UI"/>
        <family val="2"/>
      </rPr>
      <t xml:space="preserve">5 </t>
    </r>
    <r>
      <rPr>
        <sz val="8"/>
        <color indexed="8"/>
        <rFont val="Segoe UI"/>
        <family val="2"/>
      </rPr>
      <t xml:space="preserve">Cúcuta, Los Patíos y Villa del Rosario. </t>
    </r>
  </si>
  <si>
    <t>Total transporte tradicional</t>
  </si>
  <si>
    <t xml:space="preserve">Buses </t>
  </si>
  <si>
    <t>Busetas</t>
  </si>
  <si>
    <t>Microbuses-Colectivos</t>
  </si>
  <si>
    <r>
      <t>Área Metropolitana de Barranquilla</t>
    </r>
    <r>
      <rPr>
        <b/>
        <vertAlign val="superscript"/>
        <sz val="9"/>
        <rFont val="Segoe UI"/>
        <family val="2"/>
      </rPr>
      <t>1</t>
    </r>
  </si>
  <si>
    <r>
      <t>Área Metropolitana de Bogotá</t>
    </r>
    <r>
      <rPr>
        <b/>
        <vertAlign val="superscript"/>
        <sz val="9"/>
        <rFont val="Segoe UI"/>
        <family val="2"/>
      </rPr>
      <t>2</t>
    </r>
  </si>
  <si>
    <r>
      <t>Área Metropolitana de Bucaramanga</t>
    </r>
    <r>
      <rPr>
        <b/>
        <vertAlign val="superscript"/>
        <sz val="9"/>
        <rFont val="Segoe UI"/>
        <family val="2"/>
      </rPr>
      <t>3</t>
    </r>
  </si>
  <si>
    <r>
      <t>Área Metropolitana de Cali</t>
    </r>
    <r>
      <rPr>
        <b/>
        <vertAlign val="superscript"/>
        <sz val="9"/>
        <rFont val="Segoe UI"/>
        <family val="2"/>
      </rPr>
      <t>4</t>
    </r>
  </si>
  <si>
    <r>
      <t>Área Metropolitana de Cúcuta</t>
    </r>
    <r>
      <rPr>
        <b/>
        <vertAlign val="superscript"/>
        <sz val="9"/>
        <rFont val="Segoe UI"/>
        <family val="2"/>
      </rPr>
      <t>5</t>
    </r>
  </si>
  <si>
    <r>
      <t>Área Metropolitana de Manizales</t>
    </r>
    <r>
      <rPr>
        <b/>
        <vertAlign val="superscript"/>
        <sz val="9"/>
        <rFont val="Segoe UI"/>
        <family val="2"/>
      </rPr>
      <t>6</t>
    </r>
  </si>
  <si>
    <r>
      <t xml:space="preserve">Fuente: </t>
    </r>
    <r>
      <rPr>
        <sz val="8"/>
        <color indexed="8"/>
        <rFont val="Segoe UI"/>
        <family val="2"/>
      </rPr>
      <t>DANE, ETUP</t>
    </r>
  </si>
  <si>
    <t>Total SITM, Metro y Cable</t>
  </si>
  <si>
    <t>SITM Alimentador</t>
  </si>
  <si>
    <t>SITM Padrón</t>
  </si>
  <si>
    <t>SITM Troncal</t>
  </si>
  <si>
    <t>SITM Zonal y Complementario</t>
  </si>
  <si>
    <t>SITM Cable***</t>
  </si>
  <si>
    <t>Cable</t>
  </si>
  <si>
    <t xml:space="preserve">SITM Padrón y Complementario naranja </t>
  </si>
  <si>
    <t>Área Metropolitana de Manizales</t>
  </si>
  <si>
    <t>Metro</t>
  </si>
  <si>
    <t>Tranvía de Ayacucho</t>
  </si>
  <si>
    <t xml:space="preserve">  Se aclara que los complementarios naranja fueron retirados de servicio desde junio de 2014.</t>
  </si>
  <si>
    <t>***  TransMiCable fue inaugurado el 27 de diciembre de 2018 e inició operaciones el 29 de diciembre del mismo año.</t>
  </si>
  <si>
    <t>Buses*</t>
  </si>
  <si>
    <t>Variación año corrido</t>
  </si>
  <si>
    <t>Variación doce meses</t>
  </si>
  <si>
    <t>Buses</t>
  </si>
  <si>
    <t>Variación trimestral</t>
  </si>
  <si>
    <t>* Por reserva estadística se agrega el tipo de vehículo padrón.</t>
  </si>
  <si>
    <t>ANEXO ESTADÍSTICO</t>
  </si>
  <si>
    <t>inicio</t>
  </si>
  <si>
    <t>Variación acumulado doce meses: variación porcentual calculada entre los últimos 12 meses hasta el mes de referencia y el mismo período del año anterior</t>
  </si>
  <si>
    <t>* Incluye los Sistemas Integrados de Transporte Masivo y el transporte tradicional</t>
  </si>
  <si>
    <r>
      <t>Área Metropolitana del Valle de Aburrá (Medellín)</t>
    </r>
    <r>
      <rPr>
        <vertAlign val="superscript"/>
        <sz val="9"/>
        <rFont val="Segoe UI"/>
        <family val="2"/>
      </rPr>
      <t>7</t>
    </r>
  </si>
  <si>
    <r>
      <t>Área Metropolitana Centro de Occidente (Pereira)</t>
    </r>
    <r>
      <rPr>
        <vertAlign val="superscript"/>
        <sz val="9"/>
        <rFont val="Segoe UI"/>
        <family val="2"/>
      </rPr>
      <t>8</t>
    </r>
  </si>
  <si>
    <r>
      <t>Área Metropolitana del Valle de Aburrá (Medellín)</t>
    </r>
    <r>
      <rPr>
        <b/>
        <vertAlign val="superscript"/>
        <sz val="9"/>
        <rFont val="Segoe UI"/>
        <family val="2"/>
      </rPr>
      <t>7</t>
    </r>
  </si>
  <si>
    <r>
      <t>Área Metropolitana Centro de Occidente (Pereira)</t>
    </r>
    <r>
      <rPr>
        <b/>
        <vertAlign val="superscript"/>
        <sz val="9"/>
        <rFont val="Segoe UI"/>
        <family val="2"/>
      </rPr>
      <t>8</t>
    </r>
  </si>
  <si>
    <t>8. El Área Metropolitana Centro de Occidente (AMCO) está compuesta por los municipios de Pereira, La Virginia y Dosquebradas.
Nota:   la modificación del nombre de Área Metropolitana de Pereira por AMCO no conlleva una ampliación en la cobertura geográfica ni un aumento en el número de empresas que rinden la Encuesta de Transporte Urbano de Pasajeros.</t>
  </si>
  <si>
    <t>7.  El Área Metropolitana del Valle de Aburrá (AMVA)  está compuesta por los municipios de  Medellín, Barbosa, Bello, Caldas, Copacabana, Envigado, Girardota, Itagüí, La Estrella y Sabaneta. 
Nota:   la modificación del nombre de Área Metropolitana de Medellín por AMVA no conlleva una ampliación en la cobertura geográfica ni un aumento en el número de empresas que rinden la Encuesta de Transporte Urbano de Pasajeros.</t>
  </si>
  <si>
    <r>
      <rPr>
        <sz val="8"/>
        <color indexed="8"/>
        <rFont val="Segoe UI"/>
        <family val="2"/>
      </rPr>
      <t>² Incluye pasajeros transportados en buses alimentadores para Transmilenio en Bogotá. Los pasajeros movilizados en padrón no se desagregan debido a que por efecto de la operación del sistema se encuentran contabilizados en troncal.</t>
    </r>
  </si>
  <si>
    <r>
      <t>Armenia</t>
    </r>
    <r>
      <rPr>
        <b/>
        <vertAlign val="superscript"/>
        <sz val="9"/>
        <rFont val="Segoe UI"/>
        <family val="2"/>
      </rPr>
      <t>9</t>
    </r>
  </si>
  <si>
    <r>
      <t>Busetas</t>
    </r>
    <r>
      <rPr>
        <vertAlign val="superscript"/>
        <sz val="9"/>
        <rFont val="Segoe UI"/>
        <family val="2"/>
      </rPr>
      <t>10</t>
    </r>
  </si>
  <si>
    <r>
      <t>Florencia</t>
    </r>
    <r>
      <rPr>
        <b/>
        <vertAlign val="superscript"/>
        <sz val="9"/>
        <rFont val="Segoe UI"/>
        <family val="2"/>
      </rPr>
      <t>11</t>
    </r>
  </si>
  <si>
    <r>
      <t>Busetas</t>
    </r>
    <r>
      <rPr>
        <vertAlign val="superscript"/>
        <sz val="9"/>
        <rFont val="Segoe UI"/>
        <family val="2"/>
      </rPr>
      <t>12</t>
    </r>
  </si>
  <si>
    <r>
      <t>Neiva</t>
    </r>
    <r>
      <rPr>
        <b/>
        <vertAlign val="superscript"/>
        <sz val="9"/>
        <rFont val="Segoe UI"/>
        <family val="2"/>
      </rPr>
      <t>13</t>
    </r>
  </si>
  <si>
    <r>
      <t>Quibdó</t>
    </r>
    <r>
      <rPr>
        <b/>
        <vertAlign val="superscript"/>
        <sz val="9"/>
        <rFont val="Segoe UI"/>
        <family val="2"/>
      </rPr>
      <t>14</t>
    </r>
  </si>
  <si>
    <r>
      <t>Tunja</t>
    </r>
    <r>
      <rPr>
        <b/>
        <vertAlign val="superscript"/>
        <sz val="9"/>
        <rFont val="Segoe UI"/>
        <family val="2"/>
      </rPr>
      <t>15</t>
    </r>
  </si>
  <si>
    <r>
      <t>Valledupar</t>
    </r>
    <r>
      <rPr>
        <b/>
        <vertAlign val="superscript"/>
        <sz val="9"/>
        <rFont val="Segoe UI"/>
        <family val="2"/>
      </rPr>
      <t>16</t>
    </r>
  </si>
  <si>
    <t>* Incluye los Sistemas Integrados de Transporte Masivo y el transporte tradicional.</t>
  </si>
  <si>
    <r>
      <rPr>
        <vertAlign val="superscript"/>
        <sz val="8"/>
        <color indexed="8"/>
        <rFont val="Segoe UI"/>
        <family val="2"/>
      </rPr>
      <t>3</t>
    </r>
    <r>
      <rPr>
        <sz val="8"/>
        <color indexed="8"/>
        <rFont val="Segoe UI"/>
        <family val="2"/>
      </rPr>
      <t xml:space="preserve"> Bucaramanga, Floridablanca, Girón y Piedecuesta</t>
    </r>
    <r>
      <rPr>
        <sz val="8"/>
        <color theme="1"/>
        <rFont val="Segoe UI"/>
        <family val="2"/>
      </rPr>
      <t>.</t>
    </r>
  </si>
  <si>
    <r>
      <rPr>
        <vertAlign val="superscript"/>
        <sz val="8"/>
        <color indexed="8"/>
        <rFont val="Segoe UI"/>
        <family val="2"/>
      </rPr>
      <t>6</t>
    </r>
    <r>
      <rPr>
        <sz val="8"/>
        <color indexed="8"/>
        <rFont val="Segoe UI"/>
        <family val="2"/>
      </rPr>
      <t xml:space="preserve"> Manizales y Chinchiná.</t>
    </r>
  </si>
  <si>
    <r>
      <rPr>
        <vertAlign val="superscript"/>
        <sz val="8"/>
        <color rgb="FF000000"/>
        <rFont val="Segoe UI"/>
        <family val="2"/>
      </rPr>
      <t>7</t>
    </r>
    <r>
      <rPr>
        <sz val="8"/>
        <color indexed="8"/>
        <rFont val="Segoe UI"/>
        <family val="2"/>
      </rPr>
      <t xml:space="preserve">  El Área Metropolitana del Valle de Aburrá (AMVA)  está compuesta por los municipios de  Medellín, Barbosa, Bello, Caldas, Copacabana, Envigado, Girardota, Itagüí, La Estrella y Sabaneta. 
Nota:   la modificación del nombre de Área Metropolitana de Medellín por AMVA no conlleva una ampliación en la cobertura geográfica ni un aumento en el número de empresas que rinden la Encuesta de Transporte Urbano de Pasajeros.</t>
    </r>
  </si>
  <si>
    <r>
      <rPr>
        <vertAlign val="superscript"/>
        <sz val="8"/>
        <color rgb="FF000000"/>
        <rFont val="Segoe UI"/>
        <family val="2"/>
      </rPr>
      <t>8</t>
    </r>
    <r>
      <rPr>
        <sz val="8"/>
        <color indexed="8"/>
        <rFont val="Segoe UI"/>
        <family val="2"/>
      </rPr>
      <t xml:space="preserve"> El Área Metropolitana Centro de Occidente (AMCO) está compuesta por los municipios de Pereira, La Virginia y Dosquebradas.
Nota:   la modificación del nombre de Área Metropolitana de Pereira por AMCO no conlleva una ampliación en la cobertura geográfica ni un aumento en el número de empresas que rinden la Encuesta de Transporte Urbano de Pasajeros.</t>
    </r>
  </si>
  <si>
    <r>
      <rPr>
        <vertAlign val="superscript"/>
        <sz val="8"/>
        <color rgb="FF000000"/>
        <rFont val="Segoe UI"/>
        <family val="2"/>
      </rPr>
      <t xml:space="preserve">7 </t>
    </r>
    <r>
      <rPr>
        <sz val="8"/>
        <color indexed="8"/>
        <rFont val="Segoe UI"/>
        <family val="2"/>
      </rPr>
      <t xml:space="preserve"> El Área Metropolitana del Valle de Aburrá (AMVA)  está compuesta por los municipios de  Medellín, Barbosa, Bello, Caldas, Copacabana, Envigado, Girardota, Itagüí, La Estrella y Sabaneta. 
Nota:   la modificación del nombre de Área Metropolitana de Medellín por AMVA no conlleva una ampliación en la cobertura geográfica ni un aumento en el número de empresas que rinden la Encuesta de Transporte Urbano de Pasajeros.</t>
    </r>
  </si>
  <si>
    <r>
      <rPr>
        <vertAlign val="superscript"/>
        <sz val="8"/>
        <color rgb="FF000000"/>
        <rFont val="Segoe UI"/>
        <family val="2"/>
      </rPr>
      <t>9</t>
    </r>
    <r>
      <rPr>
        <sz val="8"/>
        <color indexed="8"/>
        <rFont val="Segoe UI"/>
        <family val="2"/>
      </rPr>
      <t xml:space="preserve">  Por reserva estadística se agregan los siguientes tipos de vehículos:  buses y microbuses-colectivos.</t>
    </r>
  </si>
  <si>
    <r>
      <rPr>
        <vertAlign val="superscript"/>
        <sz val="8"/>
        <color rgb="FF000000"/>
        <rFont val="Segoe UI"/>
        <family val="2"/>
      </rPr>
      <t>10</t>
    </r>
    <r>
      <rPr>
        <sz val="8"/>
        <color indexed="8"/>
        <rFont val="Segoe UI"/>
        <family val="2"/>
      </rPr>
      <t xml:space="preserve"> Por reserva estadística se agrega el tipo de vehículo microbuses-colectivo.</t>
    </r>
  </si>
  <si>
    <r>
      <rPr>
        <vertAlign val="superscript"/>
        <sz val="8"/>
        <color rgb="FF000000"/>
        <rFont val="Segoe UI"/>
        <family val="2"/>
      </rPr>
      <t>11</t>
    </r>
    <r>
      <rPr>
        <sz val="8"/>
        <color indexed="8"/>
        <rFont val="Segoe UI"/>
        <family val="2"/>
      </rPr>
      <t xml:space="preserve">  Por reserva estadística se agregan los siguientes tipos de vehículos:  busetas y microbuses-colectivos.</t>
    </r>
  </si>
  <si>
    <r>
      <rPr>
        <vertAlign val="superscript"/>
        <sz val="8"/>
        <color rgb="FF000000"/>
        <rFont val="Segoe UI"/>
        <family val="2"/>
      </rPr>
      <t>12</t>
    </r>
    <r>
      <rPr>
        <sz val="8"/>
        <color indexed="8"/>
        <rFont val="Segoe UI"/>
        <family val="2"/>
      </rPr>
      <t xml:space="preserve"> Por reserva estadística se agrega el tipo de vehículo microbuses-colectivo.</t>
    </r>
  </si>
  <si>
    <r>
      <rPr>
        <vertAlign val="superscript"/>
        <sz val="8"/>
        <color rgb="FF000000"/>
        <rFont val="Segoe UI"/>
        <family val="2"/>
      </rPr>
      <t>13</t>
    </r>
    <r>
      <rPr>
        <sz val="8"/>
        <color indexed="8"/>
        <rFont val="Segoe UI"/>
        <family val="2"/>
      </rPr>
      <t xml:space="preserve">  Por reserva estadística se agregan los siguientes tipos de vehículos:  busetas y microbuses-colectivos.</t>
    </r>
  </si>
  <si>
    <r>
      <rPr>
        <vertAlign val="superscript"/>
        <sz val="8"/>
        <color rgb="FF000000"/>
        <rFont val="Segoe UI"/>
        <family val="2"/>
      </rPr>
      <t>14</t>
    </r>
    <r>
      <rPr>
        <sz val="8"/>
        <color indexed="8"/>
        <rFont val="Segoe UI"/>
        <family val="2"/>
      </rPr>
      <t xml:space="preserve"> Por reserva estadística se agregan los siguientes tipos de vehículos:   bus y microbuses-colectivos.</t>
    </r>
  </si>
  <si>
    <r>
      <rPr>
        <vertAlign val="superscript"/>
        <sz val="8"/>
        <color rgb="FF000000"/>
        <rFont val="Segoe UI"/>
        <family val="2"/>
      </rPr>
      <t>15</t>
    </r>
    <r>
      <rPr>
        <sz val="8"/>
        <color indexed="8"/>
        <rFont val="Segoe UI"/>
        <family val="2"/>
      </rPr>
      <t xml:space="preserve"> Por reserva estadística se agregan los siguientes tipos de vehículos:   bus, busetas y microbuses-colectivos.</t>
    </r>
  </si>
  <si>
    <r>
      <rPr>
        <vertAlign val="superscript"/>
        <sz val="8"/>
        <color rgb="FF000000"/>
        <rFont val="Segoe UI"/>
        <family val="2"/>
      </rPr>
      <t>16</t>
    </r>
    <r>
      <rPr>
        <sz val="8"/>
        <color indexed="8"/>
        <rFont val="Segoe UI"/>
        <family val="2"/>
      </rPr>
      <t xml:space="preserve"> Por reserva estadística se agregan los siguientes tipos de vehículos:   bus, busetas y microbuses-colectivos.</t>
    </r>
  </si>
  <si>
    <t>Notas metodológicas:</t>
  </si>
  <si>
    <t>* Se agrega el tipo de vehículo padrón.</t>
  </si>
  <si>
    <t>9  Se agregan los siguientes tipos de vehículos:  buses y microbuses-colectivos.</t>
  </si>
  <si>
    <t>10 Se agrega el tipo de vehículo microbuses-colectivo.</t>
  </si>
  <si>
    <t>11  Se agregan los siguientes tipos de vehículos:  busetas y microbuses-colectivos.</t>
  </si>
  <si>
    <t>12 Se agrega el tipo de vehículo microbuses-colectivo.</t>
  </si>
  <si>
    <t>13  Se agregan los siguientes tipos de vehículos:  busetas y microbuses-colectivos.</t>
  </si>
  <si>
    <t>14 Se agregan los siguientes tipos de vehículos:   bus y microbuses-colectivos.</t>
  </si>
  <si>
    <t>15 Se agregan los siguientes tipos de vehículos:   bus, busetas y microbuses-colectivos.</t>
  </si>
  <si>
    <t>16 Se agregan los siguientes tipos de vehículos:   bus, busetas y microbuses-colectivos.</t>
  </si>
  <si>
    <t xml:space="preserve">¹ Corresponde al total de pasajeros movilizados en alimentador, padrón y troncal. </t>
  </si>
  <si>
    <t>1.1</t>
  </si>
  <si>
    <t>1.2</t>
  </si>
  <si>
    <t>1.3</t>
  </si>
  <si>
    <t>1.4</t>
  </si>
  <si>
    <t>2.1</t>
  </si>
  <si>
    <t>2.2</t>
  </si>
  <si>
    <t>2.3</t>
  </si>
  <si>
    <t>2.4</t>
  </si>
  <si>
    <t>3.1</t>
  </si>
  <si>
    <t>3.2</t>
  </si>
  <si>
    <t>3.3</t>
  </si>
  <si>
    <t>3.4</t>
  </si>
  <si>
    <t xml:space="preserve">Movimiento del parque urbano automotor y pasajeros transportados, según áreas metropolitanas y ciudades, con sus variaciones anuales. </t>
  </si>
  <si>
    <t>Movimiento del parque urbano automotor y pasajeros transportados, según áreas metropolitanas y ciudades, con sus variaciones trimestrales.</t>
  </si>
  <si>
    <t>Movimiento del parque urbano automotor y pasajeros transportados, según áreas metropolitanas y ciudades, con sus variaciones año corrido.</t>
  </si>
  <si>
    <t>Movimiento del parque urbano automotor y pasajeros transportados, según áreas metropolitanas y ciudades,con sus variaciones 12 meses.</t>
  </si>
  <si>
    <t>Movimiento del transporte tradicional, según áreas metropolitanas, ciudades y nivel de servicio, con sus variaciones anuales.</t>
  </si>
  <si>
    <t>Movimiento del transporte tradicional, según áreas metropolitanas, ciudades y nivel de servicio, con sus variaciones trimestrales.</t>
  </si>
  <si>
    <t>Movimiento del transporte tradicional, según áreas metropolitanas, ciudades y nivel de servicio, con sus variaciones año corrido.</t>
  </si>
  <si>
    <t>Movimiento del transporte tradicional, según áreas metropolitanas, ciudades y nivel de servicio, con sus variaciones 12 meses.</t>
  </si>
  <si>
    <t>Movimiento de Sistemas Integrados de Transporte Masivo, Metro y Cable, según áreas metropolitanas, ciudades y nivel de servicio, con sus variaciones anuales.</t>
  </si>
  <si>
    <t>Movimiento de Sistemas Integrados de Transporte Masivo, Metro y Cable, según áreas metropolitanas, ciudades y nivel de servicio, con sus variaciones trimestrales.</t>
  </si>
  <si>
    <t xml:space="preserve">Movimiento de Sistemas Integrados de Transporte Masivo, Metro y Cable, según áreas metropolitanas, ciudades y nivel de servicio, con sus variaciones año corrido. </t>
  </si>
  <si>
    <t>Movimiento de Sistemas Integrados de Transporte Masivo, Metro y Cable, según áreas metropolitanas, ciudades y nivel de servicio, con sus variaciones 12 meses.</t>
  </si>
  <si>
    <t>**</t>
  </si>
  <si>
    <t>/</t>
  </si>
  <si>
    <t xml:space="preserve">/ </t>
  </si>
  <si>
    <t>Variación anual = ((Valor trimestre año actual-valor trimestre año anterior)/(valor trimestre año anterior))*100</t>
  </si>
  <si>
    <t>Variación trimestral = ((Valor trimestre año actual-valor trimestre anterior año actual)/(valor trimestre anterior año actual))*100</t>
  </si>
  <si>
    <t>Variación año corrido=((valor de los trimestres transcurridos del año de referencia-valor de los mismos trimestres transcurridos del año anterior)/(valor de los trimestres transcurridos del año anterior))*100</t>
  </si>
  <si>
    <t>II 2024</t>
  </si>
  <si>
    <r>
      <t>Cable</t>
    </r>
    <r>
      <rPr>
        <vertAlign val="superscript"/>
        <sz val="9"/>
        <rFont val="Segoe UI"/>
        <family val="2"/>
      </rPr>
      <t>6</t>
    </r>
  </si>
  <si>
    <r>
      <rPr>
        <vertAlign val="superscript"/>
        <sz val="8"/>
        <color rgb="FF000000"/>
        <rFont val="Segoe UI"/>
        <family val="2"/>
      </rPr>
      <t>4</t>
    </r>
    <r>
      <rPr>
        <sz val="8"/>
        <color indexed="8"/>
        <rFont val="Segoe UI"/>
        <family val="2"/>
      </rPr>
      <t xml:space="preserve"> El SITM Padrón y complementario naranja muestra la información agregada para estos dos tipos de vehículos.</t>
    </r>
  </si>
  <si>
    <r>
      <rPr>
        <vertAlign val="superscript"/>
        <sz val="8"/>
        <rFont val="Segoe UI"/>
        <family val="2"/>
      </rPr>
      <t xml:space="preserve">5 </t>
    </r>
    <r>
      <rPr>
        <sz val="8"/>
        <rFont val="Segoe UI"/>
        <family val="2"/>
      </rPr>
      <t>El Área Metropolitana del Valle de Aburrá (AMVA)  está compuesta por los municipios de  Medellín, Barbosa, Bello, Caldas, Copacabana, Envigado, Girardota, Itagüí, La Estrella y Sabaneta. 
Nota:   la modificación del nombre de Área Metropolitana de Medellín por AMVA no conlleva una ampliación en la cobertura geográfica ni un aumento en el número de empresas que rinden la Encuesta de Transporte Urbano de Pasajeros.</t>
    </r>
  </si>
  <si>
    <r>
      <t>Área Metropolitana del Valle de Aburrá (Medellín)</t>
    </r>
    <r>
      <rPr>
        <b/>
        <vertAlign val="superscript"/>
        <sz val="9"/>
        <rFont val="Segoe UI"/>
        <family val="2"/>
      </rPr>
      <t>5</t>
    </r>
  </si>
  <si>
    <r>
      <t>SITM</t>
    </r>
    <r>
      <rPr>
        <vertAlign val="superscript"/>
        <sz val="9"/>
        <rFont val="Segoe UI"/>
        <family val="2"/>
      </rPr>
      <t>6</t>
    </r>
  </si>
  <si>
    <r>
      <t>Área Metropolitana Centro de Occidente (Pereira)</t>
    </r>
    <r>
      <rPr>
        <b/>
        <vertAlign val="superscript"/>
        <sz val="9"/>
        <rFont val="Segoe UI"/>
        <family val="2"/>
      </rPr>
      <t>7</t>
    </r>
  </si>
  <si>
    <r>
      <rPr>
        <vertAlign val="superscript"/>
        <sz val="8"/>
        <rFont val="Segoe UI"/>
        <family val="2"/>
      </rPr>
      <t>6</t>
    </r>
    <r>
      <rPr>
        <sz val="8"/>
        <rFont val="Segoe UI"/>
        <family val="2"/>
      </rPr>
      <t xml:space="preserve"> Corresponde a los pasajeros movilizados en alimentador, padrón y troncal</t>
    </r>
  </si>
  <si>
    <r>
      <rPr>
        <vertAlign val="superscript"/>
        <sz val="8"/>
        <rFont val="Segoe UI"/>
        <family val="2"/>
      </rPr>
      <t xml:space="preserve">7 </t>
    </r>
    <r>
      <rPr>
        <sz val="8"/>
        <rFont val="Segoe UI"/>
        <family val="2"/>
      </rPr>
      <t>El Área Metropolitana Centro de Occidente (AMCO) está compuesta por los municipios de Pereira, La Virginia y Dosquebradas.
Nota:   la modificación del nombre de Área Metropolitana de Pereira por AMCO no conlleva una ampliación en la cobertura geográfica ni un aumento en el número de empresas que rinden la Encuesta de Transporte Urbano de Pasajeros.</t>
    </r>
  </si>
  <si>
    <r>
      <rPr>
        <vertAlign val="superscript"/>
        <sz val="8"/>
        <rFont val="Segoe UI"/>
        <family val="2"/>
      </rPr>
      <t>8</t>
    </r>
    <r>
      <rPr>
        <sz val="8"/>
        <rFont val="Segoe UI"/>
        <family val="2"/>
      </rPr>
      <t xml:space="preserve"> El  Megacable de Pereira fue inaugurado el 30 de agosto del 2021 e inició la prestación del servicio el 20 de septiembre del 2021.</t>
    </r>
  </si>
  <si>
    <t>SITM Zonal y Complementario^</t>
  </si>
  <si>
    <t>^</t>
  </si>
  <si>
    <r>
      <rPr>
        <vertAlign val="superscript"/>
        <sz val="8"/>
        <color rgb="FF000000"/>
        <rFont val="Segoe UI"/>
        <family val="2"/>
      </rPr>
      <t>^</t>
    </r>
    <r>
      <rPr>
        <sz val="8"/>
        <color indexed="8"/>
        <rFont val="Segoe UI"/>
        <family val="2"/>
      </rPr>
      <t xml:space="preserve"> Con la implementación del nuevo esquema operacional de complementariedad, el número de vehículos afiliados corresponde a vehículos de empresas privadas que reportan la información dentro del movimiento del transporte público tradicional (ver índice), pero no se consolida en el Movimiento de Sistemas Integrados de Transporte Masivo para evitar duplicidad en los datos.</t>
    </r>
  </si>
  <si>
    <t>³ Desde el año 2025, el Sistema Integrado de Transporte Masivo de Bucaramanga ha adoptado un nuevo esquema operacional basado en la complementariedad con el transporte público colectivo, reemplazando el modelo tradicional de asignación exclusiva de rutas a las empresas operadoras y dando apertura al Sistema Integrado de Transporte Metropolitano (SITME)</t>
  </si>
  <si>
    <t>II 2019</t>
  </si>
  <si>
    <t>II 2020</t>
  </si>
  <si>
    <t>II 2021</t>
  </si>
  <si>
    <t>II 2022</t>
  </si>
  <si>
    <t>II 2023</t>
  </si>
  <si>
    <t>II 2025</t>
  </si>
  <si>
    <t>I 2026</t>
  </si>
  <si>
    <r>
      <t>ANEXO 3.4 Movimiento de Sistemas Integrados de Transporte Masivo y Metro según áreas metropolitanas, ciudades y nivel de servicio. 
II trimestre (2025 - 2026)</t>
    </r>
    <r>
      <rPr>
        <b/>
        <vertAlign val="superscript"/>
        <sz val="9"/>
        <rFont val="Segoe UI"/>
        <family val="2"/>
      </rPr>
      <t>p</t>
    </r>
    <r>
      <rPr>
        <b/>
        <sz val="9"/>
        <rFont val="Segoe UI"/>
        <family val="2"/>
      </rPr>
      <t>.   
Promedio mensual de vehículos afiliados y en servicio, total de pasajeros transportados y su variación doce meses.</t>
    </r>
  </si>
  <si>
    <r>
      <t>II 2026</t>
    </r>
    <r>
      <rPr>
        <b/>
        <vertAlign val="superscript"/>
        <sz val="9"/>
        <rFont val="Segoe UI"/>
        <family val="2"/>
      </rPr>
      <t>p</t>
    </r>
  </si>
  <si>
    <r>
      <t>ANEXO 3.3 Movimiento de Sistemas Integrados de Transporte Masivo y Metro según áreas metropolitanas, ciudades y nivel de servicio. 
II trimestre (2025 - 2026)</t>
    </r>
    <r>
      <rPr>
        <b/>
        <vertAlign val="superscript"/>
        <sz val="9"/>
        <rFont val="Segoe UI"/>
        <family val="2"/>
      </rPr>
      <t>p</t>
    </r>
    <r>
      <rPr>
        <b/>
        <sz val="9"/>
        <rFont val="Segoe UI"/>
        <family val="2"/>
      </rPr>
      <t>.  
Promedio mensual de vehículos afiliados y en servicio, total de pasajeros transportados y su variación año corrido.</t>
    </r>
  </si>
  <si>
    <r>
      <t>ANEXO 3.2 Movimiento de Sistemas Integrados de Transporte Masivo y Metro según áreas metropolitanas, ciudades y nivel de servicio. 
I Trimestre 2026 - II Trimestre 2026</t>
    </r>
    <r>
      <rPr>
        <b/>
        <vertAlign val="superscript"/>
        <sz val="9"/>
        <rFont val="Segoe UI"/>
        <family val="2"/>
      </rPr>
      <t>p</t>
    </r>
    <r>
      <rPr>
        <b/>
        <sz val="9"/>
        <rFont val="Segoe UI"/>
        <family val="2"/>
      </rPr>
      <t xml:space="preserve">
Promedio mensual de vehículos afiliados y en servicio, total de pasajeros transportados y su variación trimestral.</t>
    </r>
  </si>
  <si>
    <r>
      <t>Anexo 3.1 Movimiento de Sistemas Integrados de Transporte Masivo, Metro y Cable según áreas metropolitanas, ciudades y nivel de servicio. 
II trimestre (2019 - 2026)</t>
    </r>
    <r>
      <rPr>
        <b/>
        <vertAlign val="superscript"/>
        <sz val="9"/>
        <rFont val="Segoe UI"/>
        <family val="2"/>
      </rPr>
      <t>p</t>
    </r>
    <r>
      <rPr>
        <b/>
        <sz val="9"/>
        <rFont val="Segoe UI"/>
        <family val="2"/>
      </rPr>
      <t>.  
Promedio mensual de vehículos afiliados y en servicio, total de pasajeros transportados y su variación anual.</t>
    </r>
  </si>
  <si>
    <r>
      <t>Anexo 2.4 Movimiento del transporte tradicional según áreas metropolitanas, ciudades y nivel de servicio. 
II trimestre (2025 - 2026)</t>
    </r>
    <r>
      <rPr>
        <b/>
        <vertAlign val="superscript"/>
        <sz val="9"/>
        <rFont val="Segoe UI"/>
        <family val="2"/>
      </rPr>
      <t>p</t>
    </r>
    <r>
      <rPr>
        <b/>
        <sz val="9"/>
        <rFont val="Segoe UI"/>
        <family val="2"/>
      </rPr>
      <t>.  
Promedio mensual de vehículos afiliados y en servicio, total de pasajeros transportados y su variación doce meses.</t>
    </r>
  </si>
  <si>
    <r>
      <t>Anexo 2.3 Movimiento del transporte tradicional según áreas metropolitanas, ciudades y nivel de servicio. 
II trimestre (2025 - 2026)</t>
    </r>
    <r>
      <rPr>
        <b/>
        <vertAlign val="superscript"/>
        <sz val="8"/>
        <rFont val="Segoe UI"/>
        <family val="2"/>
      </rPr>
      <t>p</t>
    </r>
    <r>
      <rPr>
        <b/>
        <sz val="8"/>
        <rFont val="Segoe UI"/>
        <family val="2"/>
      </rPr>
      <t>.  
Promedio mensual de vehículos afiliados y en servicio, total de pasajeros transportados y su variación año corrido.</t>
    </r>
  </si>
  <si>
    <r>
      <t>Anexo 2.2 Movimiento del transporte tradicional según áreas metropolitanas, ciudades y nivel de servicio. 
I Trimestre 2026 - II Trimestre 2026</t>
    </r>
    <r>
      <rPr>
        <b/>
        <vertAlign val="superscript"/>
        <sz val="8"/>
        <rFont val="Segoe UI"/>
        <family val="2"/>
      </rPr>
      <t>p</t>
    </r>
    <r>
      <rPr>
        <b/>
        <sz val="8"/>
        <rFont val="Segoe UI"/>
        <family val="2"/>
      </rPr>
      <t xml:space="preserve">
Promedio mensual de vehículos afiliados y en servicio, total de pasajeros transportados y su variación trimestral.</t>
    </r>
  </si>
  <si>
    <r>
      <t>Anexo 2.1 Movimiento del transporte tradicional según áreas metropolitanas, ciudades y nivel de servicio.
II trimestre (2019 - 2026)</t>
    </r>
    <r>
      <rPr>
        <b/>
        <vertAlign val="superscript"/>
        <sz val="9"/>
        <rFont val="Segoe UI"/>
        <family val="2"/>
      </rPr>
      <t>p</t>
    </r>
    <r>
      <rPr>
        <b/>
        <sz val="9"/>
        <rFont val="Segoe UI"/>
        <family val="2"/>
      </rPr>
      <t>.
Promedio mensual de vehículos afiliados y en servicio, total de pasajeros transportados y su variación anual.</t>
    </r>
  </si>
  <si>
    <r>
      <t>Anexo 1.4  Movimiento del parque urbano automotor y pasajeros transportados según áreas metropolitanas y ciudades*. 
II trimestre (2025 - 2026)</t>
    </r>
    <r>
      <rPr>
        <b/>
        <vertAlign val="superscript"/>
        <sz val="9"/>
        <rFont val="Segoe UI"/>
        <family val="2"/>
      </rPr>
      <t>p</t>
    </r>
    <r>
      <rPr>
        <b/>
        <sz val="9"/>
        <rFont val="Segoe UI"/>
        <family val="2"/>
      </rPr>
      <t>.  
Promedio mensual de vehículos afiliados y en servicio, total de pasajeros transportados y su variación doce meses.</t>
    </r>
  </si>
  <si>
    <r>
      <t>Anexo 1.3 Movimiento del parque urbano automotor y pasajeros transportados según áreas metropolitanas y ciudades*. 
II trimestre (2025 - 2026)</t>
    </r>
    <r>
      <rPr>
        <b/>
        <vertAlign val="superscript"/>
        <sz val="9"/>
        <rFont val="Segoe UI"/>
        <family val="2"/>
      </rPr>
      <t>p</t>
    </r>
    <r>
      <rPr>
        <b/>
        <sz val="9"/>
        <rFont val="Segoe UI"/>
        <family val="2"/>
      </rPr>
      <t>.  
Promedio mensual de vehículos afiliados y en servicio, total de pasajeros transportados y su variación año corrido.</t>
    </r>
  </si>
  <si>
    <r>
      <t>Anexo 1.2 Movimiento del parque urbano automotor y pasajeros transportados según áreas metropolitanas y ciudades*. 
I Trimestre 2026 - II Trimestre 2026</t>
    </r>
    <r>
      <rPr>
        <b/>
        <vertAlign val="superscript"/>
        <sz val="9"/>
        <rFont val="Segoe UI"/>
        <family val="2"/>
      </rPr>
      <t>p</t>
    </r>
    <r>
      <rPr>
        <b/>
        <sz val="9"/>
        <rFont val="Segoe UI"/>
        <family val="2"/>
      </rPr>
      <t>.
Promedio mensual de vehículos afiliados y en servicio, total de pasajeros transportados y su variación trimestral.</t>
    </r>
  </si>
  <si>
    <r>
      <t>Anexo 1.1 Movimiento del parque urbano automotor y pasajeros transportados según áreas metropolitanas y ciudades*.
II trimestre (2019 - 2026)</t>
    </r>
    <r>
      <rPr>
        <b/>
        <vertAlign val="superscript"/>
        <sz val="9"/>
        <rFont val="Segoe UI"/>
        <family val="2"/>
      </rPr>
      <t>p</t>
    </r>
    <r>
      <rPr>
        <b/>
        <vertAlign val="subscript"/>
        <sz val="9"/>
        <rFont val="Segoe UI"/>
        <family val="2"/>
      </rPr>
      <t>.</t>
    </r>
    <r>
      <rPr>
        <b/>
        <sz val="9"/>
        <rFont val="Segoe UI"/>
        <family val="2"/>
      </rPr>
      <t xml:space="preserve">
Promedio mensual de vehículos afiliados y en servicio, total de pasajeros transportados y su variación anual.</t>
    </r>
  </si>
  <si>
    <r>
      <t>ENCUESTA DE TRANSPORTE URBANO DE PASAJEROS - ETUP
II  TRIMESTRE 2026</t>
    </r>
    <r>
      <rPr>
        <b/>
        <vertAlign val="superscript"/>
        <sz val="12"/>
        <color rgb="FF404040"/>
        <rFont val="Segoe UI"/>
        <family val="2"/>
      </rPr>
      <t>p</t>
    </r>
  </si>
  <si>
    <t>Fecha de publicación: 14 de agosto de 2026.</t>
  </si>
  <si>
    <t>Actualizado el 14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</si>
</sst>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 #,##0.00_ ;_ * \-#,##0.00_ ;_ * &quot;-&quot;??_ ;_ @_ "/>
    <numFmt numFmtId="165" formatCode="0.0"/>
    <numFmt numFmtId="166" formatCode="_-* #,##0.00\ [$€]_-;\-* #,##0.00\ [$€]_-;_-* &quot;-&quot;??\ [$€]_-;_-@_-"/>
    <numFmt numFmtId="167" formatCode="#,##0.0"/>
    <numFmt numFmtId="168" formatCode="0.0%"/>
    <numFmt numFmtId="169" formatCode="_-* #,##0_-;\-* #,##0_-;_-* &quot;-&quot;??_-;_-@_-"/>
    <numFmt numFmtId="170" formatCode="#,##0.000"/>
    <numFmt numFmtId="171" formatCode="_-* #,##0.00000000_-;\-* #,##0.00000000_-;_-* &quot;-&quot;??_-;_-@_-"/>
  </numFmts>
  <fonts count="51" x14ac:knownFonts="1">
    <font>
      <sz val="10"/>
      <name val="Arial"/>
    </font>
    <font>
      <sz val="10"/>
      <name val="Arial"/>
      <family val="2"/>
    </font>
    <font>
      <u/>
      <sz val="10"/>
      <color indexed="12"/>
      <name val="Arial"/>
      <family val="2"/>
    </font>
    <font>
      <sz val="8"/>
      <name val="Arial"/>
      <family val="2"/>
    </font>
    <font>
      <sz val="10"/>
      <name val="Arial"/>
      <family val="2"/>
    </font>
    <font>
      <sz val="10"/>
      <name val="Arial"/>
      <family val="2"/>
    </font>
    <font>
      <sz val="10"/>
      <name val="Segoe UI"/>
      <family val="2"/>
    </font>
    <font>
      <sz val="11"/>
      <name val="Segoe UI"/>
      <family val="2"/>
    </font>
    <font>
      <sz val="9"/>
      <name val="Segoe UI"/>
      <family val="2"/>
    </font>
    <font>
      <b/>
      <sz val="9"/>
      <name val="Segoe UI"/>
      <family val="2"/>
    </font>
    <font>
      <sz val="8"/>
      <name val="Segoe UI"/>
      <family val="2"/>
    </font>
    <font>
      <b/>
      <sz val="8"/>
      <name val="Segoe UI"/>
      <family val="2"/>
    </font>
    <font>
      <b/>
      <u/>
      <sz val="11"/>
      <color indexed="12"/>
      <name val="Segoe UI"/>
      <family val="2"/>
    </font>
    <font>
      <sz val="11"/>
      <color theme="1"/>
      <name val="Calibri"/>
      <family val="2"/>
      <scheme val="minor"/>
    </font>
    <font>
      <b/>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0"/>
      <color theme="4" tint="-0.249977111117893"/>
      <name val="Segoe UI"/>
      <family val="2"/>
    </font>
    <font>
      <b/>
      <sz val="11"/>
      <color rgb="FFB6004B"/>
      <name val="Segoe UI"/>
      <family val="2"/>
    </font>
    <font>
      <sz val="11"/>
      <color rgb="FFB6004B"/>
      <name val="Segoe UI"/>
      <family val="2"/>
    </font>
    <font>
      <b/>
      <sz val="12"/>
      <color rgb="FF404040"/>
      <name val="Segoe UI"/>
      <family val="2"/>
    </font>
    <font>
      <b/>
      <sz val="14"/>
      <color theme="0"/>
      <name val="Segoe UI"/>
      <family val="2"/>
    </font>
    <font>
      <b/>
      <sz val="9"/>
      <color indexed="8"/>
      <name val="Segoe UI"/>
      <family val="2"/>
    </font>
    <font>
      <b/>
      <vertAlign val="superscript"/>
      <sz val="9"/>
      <name val="Segoe UI"/>
      <family val="2"/>
    </font>
    <font>
      <vertAlign val="superscript"/>
      <sz val="9"/>
      <name val="Segoe UI"/>
      <family val="2"/>
    </font>
    <font>
      <sz val="9"/>
      <color theme="1"/>
      <name val="Segoe UI"/>
      <family val="2"/>
    </font>
    <font>
      <b/>
      <sz val="9"/>
      <color indexed="8"/>
      <name val="Arial"/>
      <family val="2"/>
    </font>
    <font>
      <sz val="9"/>
      <name val="Arial"/>
      <family val="2"/>
    </font>
    <font>
      <b/>
      <sz val="9"/>
      <color theme="1"/>
      <name val="Segoe UI"/>
      <family val="2"/>
    </font>
    <font>
      <b/>
      <sz val="9"/>
      <name val="Arial"/>
      <family val="2"/>
    </font>
    <font>
      <u/>
      <sz val="9"/>
      <color indexed="12"/>
      <name val="Arial"/>
      <family val="2"/>
    </font>
    <font>
      <sz val="8"/>
      <color theme="1"/>
      <name val="Segoe UI"/>
      <family val="2"/>
    </font>
    <font>
      <b/>
      <sz val="8"/>
      <color indexed="8"/>
      <name val="Segoe UI"/>
      <family val="2"/>
    </font>
    <font>
      <sz val="8"/>
      <color indexed="8"/>
      <name val="Segoe UI"/>
      <family val="2"/>
    </font>
    <font>
      <vertAlign val="superscript"/>
      <sz val="8"/>
      <color indexed="8"/>
      <name val="Segoe UI"/>
      <family val="2"/>
    </font>
    <font>
      <b/>
      <sz val="8"/>
      <color theme="1"/>
      <name val="Segoe UI"/>
      <family val="2"/>
    </font>
    <font>
      <b/>
      <sz val="8"/>
      <color indexed="8"/>
      <name val="Arial"/>
      <family val="2"/>
    </font>
    <font>
      <sz val="9"/>
      <color theme="1"/>
      <name val="Calibri"/>
      <family val="2"/>
      <scheme val="minor"/>
    </font>
    <font>
      <b/>
      <sz val="9"/>
      <color theme="0"/>
      <name val="Segoe UI"/>
      <family val="2"/>
    </font>
    <font>
      <u/>
      <sz val="9"/>
      <color indexed="12"/>
      <name val="Segoe UI"/>
      <family val="2"/>
    </font>
    <font>
      <vertAlign val="superscript"/>
      <sz val="8"/>
      <name val="Segoe UI"/>
      <family val="2"/>
    </font>
    <font>
      <sz val="10"/>
      <name val="Arial"/>
      <family val="2"/>
    </font>
    <font>
      <sz val="10"/>
      <name val="Arial"/>
      <family val="2"/>
    </font>
    <font>
      <b/>
      <vertAlign val="superscript"/>
      <sz val="12"/>
      <color rgb="FF404040"/>
      <name val="Segoe UI"/>
      <family val="2"/>
    </font>
    <font>
      <u/>
      <sz val="8"/>
      <color indexed="12"/>
      <name val="Arial"/>
      <family val="2"/>
    </font>
    <font>
      <b/>
      <vertAlign val="subscript"/>
      <sz val="9"/>
      <name val="Segoe UI"/>
      <family val="2"/>
    </font>
    <font>
      <vertAlign val="superscript"/>
      <sz val="8"/>
      <color rgb="FF000000"/>
      <name val="Segoe UI"/>
      <family val="2"/>
    </font>
    <font>
      <b/>
      <sz val="10"/>
      <color theme="5"/>
      <name val="Arial"/>
      <family val="2"/>
    </font>
    <font>
      <b/>
      <sz val="10"/>
      <color rgb="FFFF0000"/>
      <name val="Arial"/>
      <family val="2"/>
    </font>
    <font>
      <b/>
      <vertAlign val="superscript"/>
      <sz val="8"/>
      <name val="Segoe UI"/>
      <family val="2"/>
    </font>
  </fonts>
  <fills count="11">
    <fill>
      <patternFill patternType="none"/>
    </fill>
    <fill>
      <patternFill patternType="gray125"/>
    </fill>
    <fill>
      <patternFill patternType="solid">
        <fgColor rgb="FFF2F2F2"/>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tint="-0.249977111117893"/>
        <bgColor indexed="64"/>
      </patternFill>
    </fill>
    <fill>
      <patternFill patternType="solid">
        <fgColor theme="8" tint="0.59999389629810485"/>
        <bgColor indexed="64"/>
      </patternFill>
    </fill>
  </fills>
  <borders count="15">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7">
    <xf numFmtId="0" fontId="0" fillId="0" borderId="0"/>
    <xf numFmtId="0" fontId="14" fillId="2" borderId="11" applyNumberFormat="0" applyAlignment="0" applyProtection="0"/>
    <xf numFmtId="166" fontId="1" fillId="0" borderId="0" applyFont="0" applyFill="0" applyBorder="0" applyAlignment="0" applyProtection="0"/>
    <xf numFmtId="166" fontId="4" fillId="0" borderId="0" applyFont="0" applyFill="0" applyBorder="0" applyAlignment="0" applyProtection="0"/>
    <xf numFmtId="0" fontId="2" fillId="0" borderId="0" applyNumberFormat="0" applyFill="0" applyBorder="0" applyAlignment="0" applyProtection="0">
      <alignment vertical="top"/>
      <protection locked="0"/>
    </xf>
    <xf numFmtId="164" fontId="5" fillId="0" borderId="0" applyFont="0" applyFill="0" applyBorder="0" applyAlignment="0" applyProtection="0"/>
    <xf numFmtId="0" fontId="15" fillId="3" borderId="0" applyNumberFormat="0" applyBorder="0" applyAlignment="0" applyProtection="0"/>
    <xf numFmtId="0" fontId="13" fillId="0" borderId="0"/>
    <xf numFmtId="0" fontId="13" fillId="4" borderId="12" applyNumberFormat="0" applyFont="0" applyAlignment="0" applyProtection="0"/>
    <xf numFmtId="9" fontId="4" fillId="0" borderId="0" applyFont="0" applyFill="0" applyBorder="0" applyAlignment="0" applyProtection="0"/>
    <xf numFmtId="9" fontId="5" fillId="0" borderId="0" applyFont="0" applyFill="0" applyBorder="0" applyAlignment="0" applyProtection="0"/>
    <xf numFmtId="0" fontId="16" fillId="2" borderId="13" applyNumberFormat="0" applyAlignment="0" applyProtection="0"/>
    <xf numFmtId="0" fontId="17" fillId="0" borderId="14" applyNumberFormat="0" applyFill="0" applyAlignment="0" applyProtection="0"/>
    <xf numFmtId="0" fontId="3" fillId="0" borderId="0"/>
    <xf numFmtId="0" fontId="4" fillId="0" borderId="0"/>
    <xf numFmtId="43" fontId="42" fillId="0" borderId="0" applyFont="0" applyFill="0" applyBorder="0" applyAlignment="0" applyProtection="0"/>
    <xf numFmtId="9" fontId="43" fillId="0" borderId="0" applyFont="0" applyFill="0" applyBorder="0" applyAlignment="0" applyProtection="0"/>
  </cellStyleXfs>
  <cellXfs count="281">
    <xf numFmtId="0" fontId="0" fillId="0" borderId="0" xfId="0"/>
    <xf numFmtId="0" fontId="18" fillId="5" borderId="0" xfId="0" applyFont="1" applyFill="1" applyAlignment="1">
      <alignment horizontal="center"/>
    </xf>
    <xf numFmtId="0" fontId="6" fillId="5" borderId="0" xfId="0" applyFont="1" applyFill="1"/>
    <xf numFmtId="0" fontId="18" fillId="5" borderId="1" xfId="0" applyFont="1" applyFill="1" applyBorder="1"/>
    <xf numFmtId="0" fontId="19" fillId="5" borderId="2" xfId="0" applyFont="1" applyFill="1" applyBorder="1" applyAlignment="1">
      <alignment horizontal="right" vertical="center"/>
    </xf>
    <xf numFmtId="0" fontId="7" fillId="5" borderId="0" xfId="0" applyFont="1" applyFill="1" applyAlignment="1">
      <alignment vertical="center"/>
    </xf>
    <xf numFmtId="0" fontId="7" fillId="5" borderId="3" xfId="0" applyFont="1" applyFill="1" applyBorder="1" applyAlignment="1">
      <alignment vertical="center"/>
    </xf>
    <xf numFmtId="0" fontId="20" fillId="5" borderId="4" xfId="0" applyFont="1" applyFill="1" applyBorder="1" applyAlignment="1">
      <alignment horizontal="right" vertical="center"/>
    </xf>
    <xf numFmtId="0" fontId="7" fillId="5" borderId="1" xfId="0" applyFont="1" applyFill="1" applyBorder="1" applyAlignment="1">
      <alignment vertical="center"/>
    </xf>
    <xf numFmtId="0" fontId="7" fillId="5" borderId="5" xfId="0" applyFont="1" applyFill="1" applyBorder="1" applyAlignment="1">
      <alignment vertical="center"/>
    </xf>
    <xf numFmtId="0" fontId="6" fillId="6" borderId="1" xfId="0" applyFont="1" applyFill="1" applyBorder="1"/>
    <xf numFmtId="0" fontId="6" fillId="6" borderId="5" xfId="0" applyFont="1" applyFill="1" applyBorder="1"/>
    <xf numFmtId="0" fontId="18" fillId="5" borderId="0" xfId="0" applyFont="1" applyFill="1"/>
    <xf numFmtId="0" fontId="6" fillId="5" borderId="0" xfId="0" applyFont="1" applyFill="1" applyAlignment="1">
      <alignment horizontal="left" vertical="top"/>
    </xf>
    <xf numFmtId="0" fontId="8" fillId="0" borderId="0" xfId="0" applyFont="1"/>
    <xf numFmtId="0" fontId="8" fillId="0" borderId="4" xfId="0" applyFont="1" applyBorder="1"/>
    <xf numFmtId="0" fontId="8" fillId="0" borderId="1" xfId="0" applyFont="1" applyBorder="1"/>
    <xf numFmtId="0" fontId="6" fillId="0" borderId="0" xfId="0" applyFont="1"/>
    <xf numFmtId="0" fontId="12" fillId="5" borderId="0" xfId="4" quotePrefix="1" applyFont="1" applyFill="1" applyBorder="1" applyAlignment="1" applyProtection="1">
      <alignment vertical="center"/>
    </xf>
    <xf numFmtId="0" fontId="9" fillId="0" borderId="0" xfId="0" applyFont="1" applyAlignment="1">
      <alignment horizontal="center" vertical="center"/>
    </xf>
    <xf numFmtId="0" fontId="9" fillId="9" borderId="6" xfId="0" applyFont="1" applyFill="1" applyBorder="1" applyAlignment="1">
      <alignment horizontal="center" vertical="center"/>
    </xf>
    <xf numFmtId="0" fontId="23" fillId="0" borderId="0" xfId="0" applyFont="1"/>
    <xf numFmtId="3" fontId="9" fillId="9" borderId="6" xfId="0" applyNumberFormat="1" applyFont="1" applyFill="1" applyBorder="1" applyAlignment="1">
      <alignment horizontal="center" vertical="center"/>
    </xf>
    <xf numFmtId="165" fontId="9" fillId="9" borderId="6" xfId="0" applyNumberFormat="1" applyFont="1" applyFill="1" applyBorder="1" applyAlignment="1">
      <alignment horizontal="center" vertical="center" wrapText="1"/>
    </xf>
    <xf numFmtId="165" fontId="9" fillId="0" borderId="0" xfId="0" applyNumberFormat="1" applyFont="1" applyAlignment="1">
      <alignment horizontal="center" vertical="center"/>
    </xf>
    <xf numFmtId="165" fontId="23" fillId="0" borderId="0" xfId="0" applyNumberFormat="1" applyFont="1"/>
    <xf numFmtId="0" fontId="9" fillId="0" borderId="8" xfId="0" applyFont="1" applyBorder="1"/>
    <xf numFmtId="3" fontId="9" fillId="0" borderId="0" xfId="0" applyNumberFormat="1" applyFont="1" applyAlignment="1">
      <alignment horizontal="center" vertical="center"/>
    </xf>
    <xf numFmtId="167" fontId="9" fillId="0" borderId="0" xfId="0" applyNumberFormat="1" applyFont="1" applyAlignment="1">
      <alignment horizontal="center" vertical="center"/>
    </xf>
    <xf numFmtId="0" fontId="9" fillId="0" borderId="9" xfId="0" applyFont="1" applyBorder="1"/>
    <xf numFmtId="0" fontId="8" fillId="7" borderId="2" xfId="0" applyFont="1" applyFill="1" applyBorder="1"/>
    <xf numFmtId="3" fontId="8" fillId="7" borderId="0" xfId="0" applyNumberFormat="1" applyFont="1" applyFill="1" applyAlignment="1">
      <alignment horizontal="center" vertical="center"/>
    </xf>
    <xf numFmtId="167" fontId="8" fillId="7" borderId="0" xfId="0" applyNumberFormat="1" applyFont="1" applyFill="1" applyAlignment="1">
      <alignment horizontal="center" vertical="center"/>
    </xf>
    <xf numFmtId="167" fontId="8" fillId="0" borderId="0" xfId="0" applyNumberFormat="1" applyFont="1" applyAlignment="1">
      <alignment horizontal="center" vertical="center"/>
    </xf>
    <xf numFmtId="0" fontId="8" fillId="7" borderId="0" xfId="0" applyFont="1" applyFill="1"/>
    <xf numFmtId="0" fontId="8" fillId="0" borderId="2" xfId="0" applyFont="1" applyBorder="1"/>
    <xf numFmtId="3" fontId="8" fillId="0" borderId="0" xfId="0" applyNumberFormat="1" applyFont="1" applyAlignment="1">
      <alignment horizontal="center" vertical="center"/>
    </xf>
    <xf numFmtId="0" fontId="26" fillId="0" borderId="2" xfId="0" applyFont="1" applyBorder="1" applyAlignment="1">
      <alignment vertical="center"/>
    </xf>
    <xf numFmtId="3" fontId="26" fillId="0" borderId="0" xfId="0" applyNumberFormat="1" applyFont="1" applyAlignment="1">
      <alignment horizontal="left" vertical="center"/>
    </xf>
    <xf numFmtId="0" fontId="26" fillId="0" borderId="0" xfId="0" applyFont="1" applyAlignment="1">
      <alignment vertical="center"/>
    </xf>
    <xf numFmtId="0" fontId="27" fillId="0" borderId="0" xfId="0" applyFont="1"/>
    <xf numFmtId="3" fontId="28" fillId="0" borderId="0" xfId="0" applyNumberFormat="1" applyFont="1"/>
    <xf numFmtId="165" fontId="28" fillId="0" borderId="0" xfId="0" applyNumberFormat="1" applyFont="1" applyAlignment="1">
      <alignment horizontal="center"/>
    </xf>
    <xf numFmtId="0" fontId="8" fillId="5" borderId="0" xfId="0" applyFont="1" applyFill="1"/>
    <xf numFmtId="3" fontId="8" fillId="0" borderId="0" xfId="0" applyNumberFormat="1" applyFont="1"/>
    <xf numFmtId="165" fontId="8" fillId="0" borderId="0" xfId="0" applyNumberFormat="1" applyFont="1"/>
    <xf numFmtId="0" fontId="28" fillId="0" borderId="0" xfId="0" applyFont="1"/>
    <xf numFmtId="167" fontId="30" fillId="0" borderId="0" xfId="0" applyNumberFormat="1" applyFont="1"/>
    <xf numFmtId="0" fontId="31" fillId="0" borderId="0" xfId="4" applyFont="1" applyAlignment="1" applyProtection="1">
      <alignment horizontal="right"/>
    </xf>
    <xf numFmtId="0" fontId="29" fillId="0" borderId="0" xfId="0" quotePrefix="1" applyFont="1" applyAlignment="1">
      <alignment vertical="center"/>
    </xf>
    <xf numFmtId="0" fontId="32" fillId="0" borderId="8" xfId="0" applyFont="1" applyBorder="1" applyAlignment="1">
      <alignment vertical="center"/>
    </xf>
    <xf numFmtId="0" fontId="32" fillId="0" borderId="9" xfId="0" applyFont="1" applyBorder="1" applyAlignment="1">
      <alignment vertical="center"/>
    </xf>
    <xf numFmtId="0" fontId="32" fillId="0" borderId="10" xfId="0" applyFont="1" applyBorder="1" applyAlignment="1">
      <alignment vertical="center"/>
    </xf>
    <xf numFmtId="0" fontId="32" fillId="0" borderId="2" xfId="0" applyFont="1" applyBorder="1" applyAlignment="1">
      <alignment vertical="center"/>
    </xf>
    <xf numFmtId="0" fontId="32" fillId="0" borderId="0" xfId="0" applyFont="1" applyAlignment="1">
      <alignment vertical="center"/>
    </xf>
    <xf numFmtId="0" fontId="32" fillId="0" borderId="3" xfId="0" applyFont="1" applyBorder="1" applyAlignment="1">
      <alignment vertical="center"/>
    </xf>
    <xf numFmtId="0" fontId="34" fillId="0" borderId="2" xfId="0" applyFont="1" applyBorder="1" applyAlignment="1">
      <alignment vertical="center"/>
    </xf>
    <xf numFmtId="0" fontId="34" fillId="0" borderId="0" xfId="0" applyFont="1" applyAlignment="1">
      <alignment vertical="center"/>
    </xf>
    <xf numFmtId="0" fontId="34" fillId="0" borderId="3" xfId="0" applyFont="1" applyBorder="1" applyAlignment="1">
      <alignment vertical="center"/>
    </xf>
    <xf numFmtId="0" fontId="36" fillId="0" borderId="4" xfId="0" quotePrefix="1" applyFont="1" applyBorder="1" applyAlignment="1">
      <alignment vertical="center"/>
    </xf>
    <xf numFmtId="0" fontId="36" fillId="0" borderId="1" xfId="0" quotePrefix="1" applyFont="1" applyBorder="1" applyAlignment="1">
      <alignment vertical="center"/>
    </xf>
    <xf numFmtId="0" fontId="10" fillId="5" borderId="8" xfId="0" applyFont="1" applyFill="1" applyBorder="1" applyAlignment="1">
      <alignment horizontal="left" vertical="center" wrapText="1"/>
    </xf>
    <xf numFmtId="0" fontId="37" fillId="0" borderId="9" xfId="0" applyFont="1" applyBorder="1"/>
    <xf numFmtId="0" fontId="10" fillId="5" borderId="2" xfId="0" applyFont="1" applyFill="1" applyBorder="1"/>
    <xf numFmtId="0" fontId="36" fillId="0" borderId="4" xfId="0" quotePrefix="1" applyFont="1" applyBorder="1" applyAlignment="1">
      <alignment horizontal="left" vertical="center"/>
    </xf>
    <xf numFmtId="3" fontId="10" fillId="5" borderId="1" xfId="0" applyNumberFormat="1" applyFont="1" applyFill="1" applyBorder="1"/>
    <xf numFmtId="0" fontId="10" fillId="5" borderId="8" xfId="0" applyFont="1" applyFill="1" applyBorder="1"/>
    <xf numFmtId="3" fontId="10" fillId="0" borderId="9" xfId="0" applyNumberFormat="1" applyFont="1" applyBorder="1"/>
    <xf numFmtId="165" fontId="10" fillId="0" borderId="9" xfId="0" applyNumberFormat="1" applyFont="1" applyBorder="1"/>
    <xf numFmtId="165" fontId="10" fillId="0" borderId="10" xfId="0" applyNumberFormat="1" applyFont="1" applyBorder="1"/>
    <xf numFmtId="165" fontId="10" fillId="0" borderId="3" xfId="0" applyNumberFormat="1" applyFont="1" applyBorder="1"/>
    <xf numFmtId="0" fontId="3" fillId="0" borderId="1" xfId="0" applyFont="1" applyBorder="1"/>
    <xf numFmtId="0" fontId="9" fillId="7" borderId="2" xfId="0" applyFont="1" applyFill="1" applyBorder="1"/>
    <xf numFmtId="3" fontId="9" fillId="7" borderId="0" xfId="0" applyNumberFormat="1" applyFont="1" applyFill="1" applyAlignment="1">
      <alignment horizontal="center" vertical="center"/>
    </xf>
    <xf numFmtId="167" fontId="9" fillId="7" borderId="0" xfId="0" applyNumberFormat="1" applyFont="1" applyFill="1" applyAlignment="1">
      <alignment horizontal="center" vertical="center"/>
    </xf>
    <xf numFmtId="0" fontId="9" fillId="0" borderId="2" xfId="0" applyFont="1" applyBorder="1"/>
    <xf numFmtId="0" fontId="9" fillId="0" borderId="0" xfId="0" applyFont="1" applyAlignment="1">
      <alignment horizontal="justify" vertical="center"/>
    </xf>
    <xf numFmtId="0" fontId="40" fillId="0" borderId="0" xfId="4" applyFont="1" applyAlignment="1" applyProtection="1">
      <alignment horizontal="right"/>
    </xf>
    <xf numFmtId="0" fontId="33" fillId="0" borderId="8" xfId="0" applyFont="1" applyBorder="1" applyAlignment="1">
      <alignment vertical="center"/>
    </xf>
    <xf numFmtId="0" fontId="33" fillId="0" borderId="9" xfId="0" applyFont="1" applyBorder="1" applyAlignment="1">
      <alignment vertical="center"/>
    </xf>
    <xf numFmtId="0" fontId="10" fillId="5" borderId="0" xfId="0" applyFont="1" applyFill="1"/>
    <xf numFmtId="0" fontId="32" fillId="0" borderId="0" xfId="0" applyFont="1" applyAlignment="1">
      <alignment horizontal="left" vertical="center"/>
    </xf>
    <xf numFmtId="0" fontId="32" fillId="0" borderId="3" xfId="0" applyFont="1" applyBorder="1" applyAlignment="1">
      <alignment horizontal="left" vertical="center"/>
    </xf>
    <xf numFmtId="0" fontId="36" fillId="0" borderId="0" xfId="0" quotePrefix="1" applyFont="1" applyAlignment="1">
      <alignment horizontal="left" vertical="center"/>
    </xf>
    <xf numFmtId="0" fontId="36" fillId="0" borderId="0" xfId="0" quotePrefix="1" applyFont="1" applyAlignment="1">
      <alignment vertical="center"/>
    </xf>
    <xf numFmtId="0" fontId="36" fillId="0" borderId="3" xfId="0" quotePrefix="1" applyFont="1" applyBorder="1" applyAlignment="1">
      <alignment vertical="center"/>
    </xf>
    <xf numFmtId="3" fontId="9" fillId="0" borderId="9" xfId="0" applyNumberFormat="1" applyFont="1" applyBorder="1" applyAlignment="1">
      <alignment horizontal="center" vertical="center"/>
    </xf>
    <xf numFmtId="0" fontId="9" fillId="7" borderId="0" xfId="0" applyFont="1" applyFill="1"/>
    <xf numFmtId="0" fontId="9" fillId="0" borderId="0" xfId="0" applyFont="1"/>
    <xf numFmtId="3" fontId="8" fillId="5" borderId="0" xfId="0" applyNumberFormat="1" applyFont="1" applyFill="1" applyAlignment="1">
      <alignment horizontal="center" vertical="center"/>
    </xf>
    <xf numFmtId="167" fontId="8" fillId="5" borderId="0" xfId="0" applyNumberFormat="1" applyFont="1" applyFill="1" applyAlignment="1">
      <alignment horizontal="center" vertical="center"/>
    </xf>
    <xf numFmtId="0" fontId="10" fillId="0" borderId="9" xfId="0" applyFont="1" applyBorder="1"/>
    <xf numFmtId="0" fontId="10" fillId="0" borderId="10" xfId="0" applyFont="1" applyBorder="1"/>
    <xf numFmtId="0" fontId="10" fillId="0" borderId="3" xfId="0" applyFont="1" applyBorder="1"/>
    <xf numFmtId="167" fontId="10" fillId="5" borderId="3" xfId="0" applyNumberFormat="1" applyFont="1" applyFill="1" applyBorder="1" applyAlignment="1">
      <alignment horizontal="center" vertical="center"/>
    </xf>
    <xf numFmtId="3" fontId="8" fillId="7" borderId="0" xfId="0" applyNumberFormat="1" applyFont="1" applyFill="1" applyAlignment="1">
      <alignment horizontal="center"/>
    </xf>
    <xf numFmtId="167" fontId="8" fillId="0" borderId="0" xfId="0" applyNumberFormat="1" applyFont="1" applyAlignment="1">
      <alignment horizontal="center"/>
    </xf>
    <xf numFmtId="3" fontId="8" fillId="0" borderId="0" xfId="0" applyNumberFormat="1" applyFont="1" applyAlignment="1">
      <alignment horizontal="center"/>
    </xf>
    <xf numFmtId="3" fontId="9" fillId="7" borderId="0" xfId="0" applyNumberFormat="1" applyFont="1" applyFill="1" applyAlignment="1">
      <alignment horizontal="center"/>
    </xf>
    <xf numFmtId="167" fontId="9" fillId="0" borderId="0" xfId="0" applyNumberFormat="1" applyFont="1" applyAlignment="1">
      <alignment horizontal="center"/>
    </xf>
    <xf numFmtId="0" fontId="10" fillId="0" borderId="9" xfId="0" applyFont="1" applyBorder="1" applyAlignment="1">
      <alignment horizontal="left" vertical="center" wrapText="1"/>
    </xf>
    <xf numFmtId="0" fontId="36" fillId="0" borderId="1" xfId="0" quotePrefix="1" applyFont="1" applyBorder="1" applyAlignment="1">
      <alignment horizontal="left" vertical="center"/>
    </xf>
    <xf numFmtId="0" fontId="9" fillId="0" borderId="0" xfId="0" applyFont="1" applyAlignment="1">
      <alignment horizontal="center" vertical="center" wrapText="1"/>
    </xf>
    <xf numFmtId="165" fontId="9" fillId="0" borderId="0" xfId="0" applyNumberFormat="1" applyFont="1" applyAlignment="1">
      <alignment horizontal="center" vertical="center" wrapText="1"/>
    </xf>
    <xf numFmtId="0" fontId="9" fillId="0" borderId="0" xfId="0" applyFont="1" applyAlignment="1">
      <alignment vertical="center"/>
    </xf>
    <xf numFmtId="0" fontId="9" fillId="7" borderId="0" xfId="0" applyFont="1" applyFill="1" applyAlignment="1">
      <alignment horizontal="justify" vertical="center"/>
    </xf>
    <xf numFmtId="0" fontId="6" fillId="0" borderId="0" xfId="0" applyFont="1" applyAlignment="1">
      <alignment horizontal="left" vertical="top"/>
    </xf>
    <xf numFmtId="3" fontId="9" fillId="7" borderId="0" xfId="0" applyNumberFormat="1" applyFont="1" applyFill="1" applyAlignment="1">
      <alignment horizontal="left" vertical="center"/>
    </xf>
    <xf numFmtId="1" fontId="28" fillId="0" borderId="0" xfId="0" applyNumberFormat="1" applyFont="1" applyAlignment="1">
      <alignment horizontal="center"/>
    </xf>
    <xf numFmtId="1" fontId="27" fillId="0" borderId="0" xfId="0" applyNumberFormat="1" applyFont="1"/>
    <xf numFmtId="0" fontId="8" fillId="0" borderId="2" xfId="0" applyFont="1" applyBorder="1" applyAlignment="1">
      <alignment vertical="center"/>
    </xf>
    <xf numFmtId="3" fontId="8" fillId="0" borderId="1" xfId="0" applyNumberFormat="1" applyFont="1" applyBorder="1" applyAlignment="1">
      <alignment horizontal="center" vertical="center"/>
    </xf>
    <xf numFmtId="167" fontId="8" fillId="0" borderId="1" xfId="0" applyNumberFormat="1" applyFont="1" applyBorder="1" applyAlignment="1">
      <alignment horizontal="center" vertical="center"/>
    </xf>
    <xf numFmtId="3" fontId="9" fillId="7" borderId="0" xfId="0" quotePrefix="1" applyNumberFormat="1" applyFont="1" applyFill="1" applyAlignment="1">
      <alignment horizontal="center" vertical="center"/>
    </xf>
    <xf numFmtId="3" fontId="8" fillId="0" borderId="0" xfId="0" quotePrefix="1" applyNumberFormat="1" applyFont="1" applyAlignment="1">
      <alignment horizontal="center" vertical="center"/>
    </xf>
    <xf numFmtId="3" fontId="8" fillId="7" borderId="0" xfId="0" quotePrefix="1" applyNumberFormat="1" applyFont="1" applyFill="1" applyAlignment="1">
      <alignment horizontal="center" vertical="center"/>
    </xf>
    <xf numFmtId="3" fontId="9" fillId="0" borderId="0" xfId="0" quotePrefix="1" applyNumberFormat="1" applyFont="1" applyAlignment="1">
      <alignment horizontal="center" vertical="center"/>
    </xf>
    <xf numFmtId="168" fontId="8" fillId="5" borderId="0" xfId="16" applyNumberFormat="1" applyFont="1" applyFill="1" applyAlignment="1">
      <alignment horizontal="center" vertical="center"/>
    </xf>
    <xf numFmtId="0" fontId="10" fillId="0" borderId="2" xfId="0" applyFont="1" applyBorder="1" applyAlignment="1">
      <alignment vertical="center"/>
    </xf>
    <xf numFmtId="0" fontId="6" fillId="6" borderId="4" xfId="0" applyFont="1" applyFill="1" applyBorder="1"/>
    <xf numFmtId="165" fontId="9" fillId="7" borderId="0" xfId="0" applyNumberFormat="1" applyFont="1" applyFill="1" applyAlignment="1">
      <alignment horizontal="center" vertical="center"/>
    </xf>
    <xf numFmtId="165" fontId="8" fillId="7" borderId="0" xfId="0" applyNumberFormat="1" applyFont="1" applyFill="1" applyAlignment="1">
      <alignment horizontal="center" vertical="center"/>
    </xf>
    <xf numFmtId="165" fontId="8" fillId="0" borderId="0" xfId="0" applyNumberFormat="1" applyFont="1" applyAlignment="1">
      <alignment horizontal="center" vertical="center"/>
    </xf>
    <xf numFmtId="165" fontId="9" fillId="0" borderId="0" xfId="15" applyNumberFormat="1" applyFont="1" applyAlignment="1">
      <alignment horizontal="center" vertical="center"/>
    </xf>
    <xf numFmtId="165" fontId="9" fillId="7" borderId="0" xfId="15" applyNumberFormat="1" applyFont="1" applyFill="1" applyAlignment="1">
      <alignment horizontal="center" vertical="center"/>
    </xf>
    <xf numFmtId="165" fontId="8" fillId="7" borderId="0" xfId="15" applyNumberFormat="1" applyFont="1" applyFill="1" applyAlignment="1">
      <alignment horizontal="center" vertical="center"/>
    </xf>
    <xf numFmtId="165" fontId="8" fillId="0" borderId="0" xfId="15" applyNumberFormat="1" applyFont="1" applyAlignment="1">
      <alignment horizontal="center" vertical="center"/>
    </xf>
    <xf numFmtId="3" fontId="9" fillId="0" borderId="0" xfId="15" applyNumberFormat="1" applyFont="1" applyAlignment="1">
      <alignment horizontal="center" vertical="center"/>
    </xf>
    <xf numFmtId="3" fontId="9" fillId="7" borderId="0" xfId="15" applyNumberFormat="1" applyFont="1" applyFill="1" applyAlignment="1">
      <alignment horizontal="center" vertical="center"/>
    </xf>
    <xf numFmtId="3" fontId="8" fillId="7" borderId="0" xfId="15" applyNumberFormat="1" applyFont="1" applyFill="1" applyAlignment="1">
      <alignment horizontal="center" vertical="center"/>
    </xf>
    <xf numFmtId="3" fontId="8" fillId="0" borderId="0" xfId="15" applyNumberFormat="1" applyFont="1" applyAlignment="1">
      <alignment horizontal="center" vertical="center"/>
    </xf>
    <xf numFmtId="3" fontId="6" fillId="0" borderId="0" xfId="15" applyNumberFormat="1" applyFont="1" applyAlignment="1">
      <alignment horizontal="center"/>
    </xf>
    <xf numFmtId="3" fontId="6" fillId="7" borderId="0" xfId="15" applyNumberFormat="1" applyFont="1" applyFill="1" applyAlignment="1">
      <alignment horizontal="center"/>
    </xf>
    <xf numFmtId="3" fontId="6" fillId="0" borderId="0" xfId="0" applyNumberFormat="1" applyFont="1" applyAlignment="1">
      <alignment horizontal="center"/>
    </xf>
    <xf numFmtId="3" fontId="6" fillId="7" borderId="0" xfId="0" applyNumberFormat="1" applyFont="1" applyFill="1" applyAlignment="1">
      <alignment horizontal="center"/>
    </xf>
    <xf numFmtId="165" fontId="8" fillId="7" borderId="0" xfId="15" applyNumberFormat="1" applyFont="1" applyFill="1" applyAlignment="1">
      <alignment horizontal="center"/>
    </xf>
    <xf numFmtId="165" fontId="8" fillId="0" borderId="0" xfId="15" applyNumberFormat="1" applyFont="1" applyAlignment="1">
      <alignment horizontal="center"/>
    </xf>
    <xf numFmtId="165" fontId="9" fillId="7" borderId="0" xfId="15" applyNumberFormat="1" applyFont="1" applyFill="1" applyAlignment="1">
      <alignment horizontal="center"/>
    </xf>
    <xf numFmtId="165" fontId="8" fillId="0" borderId="0" xfId="0" applyNumberFormat="1" applyFont="1" applyAlignment="1">
      <alignment horizontal="center"/>
    </xf>
    <xf numFmtId="0" fontId="9" fillId="7" borderId="0" xfId="0" applyFont="1" applyFill="1" applyAlignment="1">
      <alignment horizontal="center" vertical="center"/>
    </xf>
    <xf numFmtId="0" fontId="8" fillId="7" borderId="0" xfId="0" applyFont="1" applyFill="1" applyAlignment="1">
      <alignment horizontal="center" vertical="center"/>
    </xf>
    <xf numFmtId="10" fontId="8" fillId="0" borderId="0" xfId="16" applyNumberFormat="1" applyFont="1"/>
    <xf numFmtId="168" fontId="8" fillId="0" borderId="0" xfId="16" applyNumberFormat="1" applyFont="1"/>
    <xf numFmtId="0" fontId="2" fillId="5" borderId="0" xfId="4" applyFill="1" applyAlignment="1" applyProtection="1"/>
    <xf numFmtId="0" fontId="36" fillId="0" borderId="2" xfId="0" applyFont="1" applyBorder="1" applyAlignment="1">
      <alignment vertical="center"/>
    </xf>
    <xf numFmtId="3" fontId="10" fillId="5" borderId="0" xfId="0" applyNumberFormat="1" applyFont="1" applyFill="1"/>
    <xf numFmtId="0" fontId="10" fillId="0" borderId="0" xfId="0" applyFont="1" applyAlignment="1">
      <alignment horizontal="left" vertical="center" wrapText="1"/>
    </xf>
    <xf numFmtId="0" fontId="37" fillId="0" borderId="0" xfId="0" applyFont="1"/>
    <xf numFmtId="0" fontId="10" fillId="0" borderId="0" xfId="0" applyFont="1"/>
    <xf numFmtId="3" fontId="3" fillId="5" borderId="0" xfId="0" applyNumberFormat="1" applyFont="1" applyFill="1" applyAlignment="1">
      <alignment horizontal="center" vertical="center"/>
    </xf>
    <xf numFmtId="3" fontId="10" fillId="0" borderId="0" xfId="0" applyNumberFormat="1" applyFont="1"/>
    <xf numFmtId="0" fontId="11" fillId="5" borderId="2" xfId="0" applyFont="1" applyFill="1" applyBorder="1"/>
    <xf numFmtId="165" fontId="10" fillId="0" borderId="0" xfId="0" applyNumberFormat="1" applyFont="1"/>
    <xf numFmtId="165" fontId="10" fillId="5" borderId="0" xfId="0" applyNumberFormat="1" applyFont="1" applyFill="1"/>
    <xf numFmtId="165" fontId="10" fillId="0" borderId="0" xfId="13" applyNumberFormat="1" applyFont="1"/>
    <xf numFmtId="0" fontId="3" fillId="0" borderId="0" xfId="0" applyFont="1"/>
    <xf numFmtId="0" fontId="33" fillId="0" borderId="0" xfId="0" applyFont="1" applyAlignment="1">
      <alignment vertical="center"/>
    </xf>
    <xf numFmtId="167" fontId="11" fillId="0" borderId="0" xfId="0" applyNumberFormat="1" applyFont="1" applyAlignment="1">
      <alignment horizontal="right"/>
    </xf>
    <xf numFmtId="0" fontId="11" fillId="0" borderId="4" xfId="0" applyFont="1" applyBorder="1"/>
    <xf numFmtId="0" fontId="10" fillId="0" borderId="1" xfId="0" applyFont="1" applyBorder="1"/>
    <xf numFmtId="0" fontId="45" fillId="0" borderId="5" xfId="4" quotePrefix="1" applyFont="1" applyBorder="1" applyAlignment="1" applyProtection="1">
      <alignment vertical="center"/>
    </xf>
    <xf numFmtId="3" fontId="10" fillId="0" borderId="0" xfId="0" applyNumberFormat="1" applyFont="1" applyAlignment="1">
      <alignment horizontal="center" vertical="center"/>
    </xf>
    <xf numFmtId="9" fontId="32" fillId="0" borderId="0" xfId="9" applyFont="1" applyBorder="1" applyAlignment="1">
      <alignment vertical="center"/>
    </xf>
    <xf numFmtId="3" fontId="10" fillId="0" borderId="3" xfId="0" applyNumberFormat="1" applyFont="1" applyBorder="1" applyAlignment="1">
      <alignment horizontal="center" vertical="center"/>
    </xf>
    <xf numFmtId="0" fontId="11" fillId="0" borderId="0" xfId="0" applyFont="1"/>
    <xf numFmtId="0" fontId="11" fillId="5" borderId="0" xfId="0" applyFont="1" applyFill="1"/>
    <xf numFmtId="168" fontId="32" fillId="0" borderId="0" xfId="9" applyNumberFormat="1" applyFont="1" applyBorder="1" applyAlignment="1">
      <alignment horizontal="left" vertical="center"/>
    </xf>
    <xf numFmtId="168" fontId="32" fillId="0" borderId="0" xfId="9" applyNumberFormat="1" applyFont="1" applyFill="1" applyBorder="1" applyAlignment="1">
      <alignment horizontal="left" vertical="center"/>
    </xf>
    <xf numFmtId="168" fontId="32" fillId="0" borderId="3" xfId="9" applyNumberFormat="1" applyFont="1" applyBorder="1" applyAlignment="1">
      <alignment horizontal="left" vertical="center"/>
    </xf>
    <xf numFmtId="0" fontId="32" fillId="0" borderId="1" xfId="0" applyFont="1" applyBorder="1" applyAlignment="1">
      <alignment horizontal="left" vertical="center"/>
    </xf>
    <xf numFmtId="0" fontId="33" fillId="0" borderId="0" xfId="0" applyFont="1"/>
    <xf numFmtId="169" fontId="32" fillId="0" borderId="0" xfId="15" applyNumberFormat="1" applyFont="1" applyAlignment="1">
      <alignment vertical="center"/>
    </xf>
    <xf numFmtId="3" fontId="3" fillId="0" borderId="9" xfId="0" applyNumberFormat="1" applyFont="1" applyBorder="1"/>
    <xf numFmtId="165" fontId="3" fillId="0" borderId="9" xfId="0" applyNumberFormat="1" applyFont="1" applyBorder="1" applyAlignment="1">
      <alignment horizontal="center"/>
    </xf>
    <xf numFmtId="165" fontId="3" fillId="0" borderId="10" xfId="0" applyNumberFormat="1" applyFont="1" applyBorder="1" applyAlignment="1">
      <alignment horizontal="center"/>
    </xf>
    <xf numFmtId="165" fontId="3" fillId="0" borderId="0" xfId="0" applyNumberFormat="1" applyFont="1" applyAlignment="1">
      <alignment horizontal="center"/>
    </xf>
    <xf numFmtId="3" fontId="3" fillId="0" borderId="0" xfId="0" applyNumberFormat="1" applyFont="1"/>
    <xf numFmtId="165" fontId="3" fillId="0" borderId="3" xfId="0" applyNumberFormat="1" applyFont="1" applyBorder="1" applyAlignment="1">
      <alignment horizontal="center"/>
    </xf>
    <xf numFmtId="167" fontId="3" fillId="0" borderId="0" xfId="0" applyNumberFormat="1" applyFont="1" applyAlignment="1">
      <alignment horizontal="center" vertical="center"/>
    </xf>
    <xf numFmtId="167" fontId="3" fillId="5" borderId="0" xfId="0" applyNumberFormat="1" applyFont="1" applyFill="1" applyAlignment="1">
      <alignment horizontal="center" vertical="center"/>
    </xf>
    <xf numFmtId="167" fontId="3" fillId="5" borderId="3" xfId="0" applyNumberFormat="1" applyFont="1" applyFill="1" applyBorder="1" applyAlignment="1">
      <alignment horizontal="center" vertical="center"/>
    </xf>
    <xf numFmtId="165" fontId="10" fillId="5" borderId="1" xfId="0" applyNumberFormat="1" applyFont="1" applyFill="1" applyBorder="1"/>
    <xf numFmtId="165" fontId="10" fillId="0" borderId="1" xfId="0" applyNumberFormat="1" applyFont="1" applyBorder="1"/>
    <xf numFmtId="3" fontId="10" fillId="0" borderId="1" xfId="0" applyNumberFormat="1" applyFont="1" applyBorder="1"/>
    <xf numFmtId="0" fontId="34" fillId="0" borderId="0" xfId="0" applyFont="1" applyAlignment="1">
      <alignment horizontal="left" vertical="center" wrapText="1"/>
    </xf>
    <xf numFmtId="0" fontId="34" fillId="0" borderId="3" xfId="0" applyFont="1" applyBorder="1" applyAlignment="1">
      <alignment horizontal="left" vertical="center" wrapText="1"/>
    </xf>
    <xf numFmtId="1" fontId="9" fillId="9" borderId="6" xfId="0" applyNumberFormat="1" applyFont="1" applyFill="1" applyBorder="1" applyAlignment="1">
      <alignment horizontal="center" vertical="center"/>
    </xf>
    <xf numFmtId="3" fontId="9" fillId="0" borderId="0" xfId="15" applyNumberFormat="1" applyFont="1" applyFill="1" applyAlignment="1">
      <alignment horizontal="center" vertical="center"/>
    </xf>
    <xf numFmtId="3" fontId="8" fillId="0" borderId="0" xfId="15" applyNumberFormat="1" applyFont="1" applyFill="1" applyAlignment="1">
      <alignment horizontal="center" vertical="center"/>
    </xf>
    <xf numFmtId="0" fontId="38" fillId="0" borderId="0" xfId="0" applyFont="1"/>
    <xf numFmtId="0" fontId="39" fillId="0" borderId="0" xfId="14" applyFont="1" applyAlignment="1">
      <alignment horizontal="left" vertical="center"/>
    </xf>
    <xf numFmtId="0" fontId="9" fillId="0" borderId="0" xfId="14" applyFont="1" applyAlignment="1">
      <alignment vertical="center"/>
    </xf>
    <xf numFmtId="0" fontId="8" fillId="0" borderId="0" xfId="0" applyFont="1" applyAlignment="1">
      <alignment horizontal="center" vertical="center"/>
    </xf>
    <xf numFmtId="3" fontId="8" fillId="0" borderId="1" xfId="15" applyNumberFormat="1" applyFont="1" applyFill="1" applyBorder="1" applyAlignment="1">
      <alignment horizontal="center" vertical="center"/>
    </xf>
    <xf numFmtId="165" fontId="8" fillId="0" borderId="1" xfId="0" applyNumberFormat="1" applyFont="1" applyBorder="1" applyAlignment="1">
      <alignment horizontal="center" vertical="center"/>
    </xf>
    <xf numFmtId="3" fontId="8" fillId="0" borderId="1" xfId="0" quotePrefix="1" applyNumberFormat="1" applyFont="1" applyBorder="1" applyAlignment="1">
      <alignment horizontal="center" vertical="center"/>
    </xf>
    <xf numFmtId="3" fontId="9" fillId="0" borderId="0" xfId="0" applyNumberFormat="1" applyFont="1" applyAlignment="1">
      <alignment horizontal="left" vertical="center"/>
    </xf>
    <xf numFmtId="43" fontId="6" fillId="0" borderId="0" xfId="0" applyNumberFormat="1" applyFont="1"/>
    <xf numFmtId="43" fontId="6" fillId="5" borderId="0" xfId="0" applyNumberFormat="1" applyFont="1" applyFill="1"/>
    <xf numFmtId="0" fontId="34" fillId="0" borderId="2" xfId="0" applyFont="1" applyBorder="1" applyAlignment="1">
      <alignment horizontal="left" vertical="center"/>
    </xf>
    <xf numFmtId="167" fontId="10" fillId="5" borderId="0" xfId="0" applyNumberFormat="1" applyFont="1" applyFill="1" applyAlignment="1">
      <alignment horizontal="center" vertical="center"/>
    </xf>
    <xf numFmtId="167" fontId="10" fillId="0" borderId="0" xfId="0" applyNumberFormat="1" applyFont="1" applyAlignment="1">
      <alignment horizontal="center" vertical="center"/>
    </xf>
    <xf numFmtId="3" fontId="10" fillId="5" borderId="0" xfId="0" applyNumberFormat="1" applyFont="1" applyFill="1" applyAlignment="1">
      <alignment horizontal="center" vertical="center"/>
    </xf>
    <xf numFmtId="3" fontId="32" fillId="0" borderId="0" xfId="0" applyNumberFormat="1" applyFont="1" applyAlignment="1">
      <alignment horizontal="left" vertical="center"/>
    </xf>
    <xf numFmtId="3" fontId="32" fillId="0" borderId="0" xfId="0" applyNumberFormat="1" applyFont="1" applyAlignment="1">
      <alignment vertical="center"/>
    </xf>
    <xf numFmtId="3" fontId="23" fillId="0" borderId="0" xfId="0" applyNumberFormat="1" applyFont="1"/>
    <xf numFmtId="167" fontId="9" fillId="5" borderId="0" xfId="0" applyNumberFormat="1" applyFont="1" applyFill="1" applyAlignment="1">
      <alignment horizontal="center" vertical="center"/>
    </xf>
    <xf numFmtId="0" fontId="2" fillId="0" borderId="5" xfId="4" quotePrefix="1" applyBorder="1" applyAlignment="1" applyProtection="1">
      <alignment vertical="center"/>
    </xf>
    <xf numFmtId="0" fontId="8" fillId="0" borderId="0" xfId="16" applyNumberFormat="1" applyFont="1"/>
    <xf numFmtId="1" fontId="8" fillId="0" borderId="0" xfId="16" applyNumberFormat="1" applyFont="1"/>
    <xf numFmtId="170" fontId="9" fillId="9" borderId="6" xfId="0" applyNumberFormat="1" applyFont="1" applyFill="1" applyBorder="1" applyAlignment="1">
      <alignment horizontal="center" vertical="center"/>
    </xf>
    <xf numFmtId="167" fontId="8" fillId="7" borderId="0" xfId="0" applyNumberFormat="1" applyFont="1" applyFill="1" applyAlignment="1">
      <alignment horizontal="center"/>
    </xf>
    <xf numFmtId="167" fontId="9" fillId="7" borderId="0" xfId="0" applyNumberFormat="1" applyFont="1" applyFill="1" applyAlignment="1">
      <alignment horizontal="center"/>
    </xf>
    <xf numFmtId="0" fontId="0" fillId="0" borderId="0" xfId="0" applyAlignment="1">
      <alignment horizontal="center"/>
    </xf>
    <xf numFmtId="0" fontId="1" fillId="0" borderId="0" xfId="0" applyFont="1"/>
    <xf numFmtId="165" fontId="0" fillId="0" borderId="0" xfId="0" applyNumberFormat="1"/>
    <xf numFmtId="0" fontId="0" fillId="10" borderId="0" xfId="0" applyFill="1"/>
    <xf numFmtId="169" fontId="9" fillId="9" borderId="6" xfId="0" applyNumberFormat="1" applyFont="1" applyFill="1" applyBorder="1" applyAlignment="1">
      <alignment horizontal="center" vertical="center"/>
    </xf>
    <xf numFmtId="165" fontId="48" fillId="0" borderId="0" xfId="0" applyNumberFormat="1" applyFont="1"/>
    <xf numFmtId="165" fontId="49" fillId="0" borderId="0" xfId="0" applyNumberFormat="1" applyFont="1"/>
    <xf numFmtId="3" fontId="8" fillId="0" borderId="1" xfId="15" applyNumberFormat="1" applyFont="1" applyBorder="1" applyAlignment="1">
      <alignment horizontal="center" vertical="center"/>
    </xf>
    <xf numFmtId="171" fontId="8" fillId="0" borderId="0" xfId="15" applyNumberFormat="1" applyFont="1"/>
    <xf numFmtId="167" fontId="8" fillId="0" borderId="0" xfId="0" applyNumberFormat="1" applyFont="1"/>
    <xf numFmtId="0" fontId="8" fillId="7" borderId="4" xfId="0" applyFont="1" applyFill="1" applyBorder="1"/>
    <xf numFmtId="3" fontId="8" fillId="7" borderId="1" xfId="0" applyNumberFormat="1" applyFont="1" applyFill="1" applyBorder="1" applyAlignment="1">
      <alignment horizontal="center"/>
    </xf>
    <xf numFmtId="165" fontId="8" fillId="7" borderId="1" xfId="15" applyNumberFormat="1" applyFont="1" applyFill="1" applyBorder="1" applyAlignment="1">
      <alignment horizontal="center"/>
    </xf>
    <xf numFmtId="167" fontId="8" fillId="7" borderId="1" xfId="0" applyNumberFormat="1" applyFont="1" applyFill="1" applyBorder="1" applyAlignment="1">
      <alignment horizontal="center"/>
    </xf>
    <xf numFmtId="3" fontId="9" fillId="0" borderId="0" xfId="0" applyNumberFormat="1" applyFont="1" applyAlignment="1">
      <alignment horizontal="center"/>
    </xf>
    <xf numFmtId="165" fontId="9" fillId="0" borderId="0" xfId="15" applyNumberFormat="1" applyFont="1" applyFill="1" applyAlignment="1">
      <alignment horizontal="center"/>
    </xf>
    <xf numFmtId="165" fontId="8" fillId="0" borderId="0" xfId="15" applyNumberFormat="1" applyFont="1" applyFill="1" applyAlignment="1">
      <alignment horizontal="center"/>
    </xf>
    <xf numFmtId="0" fontId="32" fillId="0" borderId="3" xfId="0" applyFont="1" applyBorder="1" applyAlignment="1">
      <alignment vertical="center" wrapText="1"/>
    </xf>
    <xf numFmtId="0" fontId="32" fillId="0" borderId="0" xfId="0" applyFont="1" applyAlignment="1">
      <alignment vertical="center" wrapText="1"/>
    </xf>
    <xf numFmtId="3" fontId="9" fillId="0" borderId="0" xfId="15" applyNumberFormat="1" applyFont="1" applyBorder="1" applyAlignment="1">
      <alignment horizontal="center" vertical="center"/>
    </xf>
    <xf numFmtId="3" fontId="9" fillId="7" borderId="0" xfId="15" applyNumberFormat="1" applyFont="1" applyFill="1" applyBorder="1" applyAlignment="1">
      <alignment horizontal="center" vertical="center"/>
    </xf>
    <xf numFmtId="3" fontId="8" fillId="0" borderId="0" xfId="15" applyNumberFormat="1" applyFont="1" applyBorder="1" applyAlignment="1">
      <alignment horizontal="center" vertical="center"/>
    </xf>
    <xf numFmtId="3" fontId="8" fillId="7" borderId="0" xfId="15" applyNumberFormat="1" applyFont="1" applyFill="1" applyBorder="1" applyAlignment="1">
      <alignment horizontal="center" vertical="center"/>
    </xf>
    <xf numFmtId="3" fontId="9" fillId="0" borderId="0" xfId="15" applyNumberFormat="1" applyFont="1" applyFill="1" applyBorder="1" applyAlignment="1">
      <alignment horizontal="center" vertical="center"/>
    </xf>
    <xf numFmtId="3" fontId="8" fillId="0" borderId="0" xfId="15" applyNumberFormat="1" applyFont="1" applyFill="1" applyBorder="1" applyAlignment="1">
      <alignment horizontal="center" vertical="center"/>
    </xf>
    <xf numFmtId="3" fontId="8" fillId="7" borderId="1" xfId="15" applyNumberFormat="1" applyFont="1" applyFill="1" applyBorder="1" applyAlignment="1">
      <alignment horizontal="center" vertical="center"/>
    </xf>
    <xf numFmtId="167" fontId="9" fillId="0" borderId="0" xfId="15" applyNumberFormat="1" applyFont="1" applyBorder="1" applyAlignment="1">
      <alignment horizontal="center" vertical="center"/>
    </xf>
    <xf numFmtId="167" fontId="9" fillId="7" borderId="0" xfId="15" applyNumberFormat="1" applyFont="1" applyFill="1" applyBorder="1" applyAlignment="1">
      <alignment horizontal="center" vertical="center"/>
    </xf>
    <xf numFmtId="167" fontId="8" fillId="0" borderId="0" xfId="15" applyNumberFormat="1" applyFont="1" applyBorder="1" applyAlignment="1">
      <alignment horizontal="center" vertical="center"/>
    </xf>
    <xf numFmtId="167" fontId="8" fillId="7" borderId="0" xfId="15" applyNumberFormat="1" applyFont="1" applyFill="1" applyBorder="1" applyAlignment="1">
      <alignment horizontal="center" vertical="center"/>
    </xf>
    <xf numFmtId="167" fontId="9" fillId="0" borderId="0" xfId="15" applyNumberFormat="1" applyFont="1" applyFill="1" applyBorder="1" applyAlignment="1">
      <alignment horizontal="center" vertical="center"/>
    </xf>
    <xf numFmtId="167" fontId="8" fillId="0" borderId="0" xfId="15" applyNumberFormat="1" applyFont="1" applyFill="1" applyBorder="1" applyAlignment="1">
      <alignment horizontal="center" vertical="center"/>
    </xf>
    <xf numFmtId="167" fontId="8" fillId="7" borderId="1" xfId="15" applyNumberFormat="1" applyFont="1" applyFill="1" applyBorder="1" applyAlignment="1">
      <alignment horizontal="center" vertical="center"/>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1" fillId="6" borderId="10"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21" fillId="6" borderId="0" xfId="0" applyFont="1" applyFill="1" applyAlignment="1">
      <alignment horizontal="center" vertical="center" wrapText="1"/>
    </xf>
    <xf numFmtId="0" fontId="21" fillId="6" borderId="3" xfId="0" applyFont="1" applyFill="1" applyBorder="1" applyAlignment="1">
      <alignment horizontal="center" vertical="center" wrapText="1"/>
    </xf>
    <xf numFmtId="0" fontId="22" fillId="8" borderId="8" xfId="0" applyFont="1" applyFill="1" applyBorder="1" applyAlignment="1">
      <alignment horizontal="center" vertical="center" wrapText="1"/>
    </xf>
    <xf numFmtId="0" fontId="22" fillId="8" borderId="9" xfId="0" applyFont="1" applyFill="1" applyBorder="1" applyAlignment="1">
      <alignment horizontal="center" vertical="center" wrapText="1"/>
    </xf>
    <xf numFmtId="0" fontId="22" fillId="8" borderId="10" xfId="0" applyFont="1" applyFill="1" applyBorder="1" applyAlignment="1">
      <alignment horizontal="center" vertical="center" wrapText="1"/>
    </xf>
    <xf numFmtId="0" fontId="22" fillId="8" borderId="4" xfId="0" applyFont="1" applyFill="1" applyBorder="1" applyAlignment="1">
      <alignment horizontal="center" vertical="center" wrapText="1"/>
    </xf>
    <xf numFmtId="0" fontId="22" fillId="8"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32" fillId="0" borderId="2" xfId="0" applyFont="1" applyBorder="1" applyAlignment="1">
      <alignment horizontal="left" vertical="center" wrapText="1"/>
    </xf>
    <xf numFmtId="0" fontId="32" fillId="0" borderId="0" xfId="0" applyFont="1" applyAlignment="1">
      <alignment horizontal="left" vertical="center" wrapText="1"/>
    </xf>
    <xf numFmtId="0" fontId="32" fillId="0" borderId="3" xfId="0" applyFont="1" applyBorder="1" applyAlignment="1">
      <alignment horizontal="left" vertical="center" wrapText="1"/>
    </xf>
    <xf numFmtId="0" fontId="34" fillId="0" borderId="2" xfId="0" applyFont="1" applyBorder="1" applyAlignment="1">
      <alignment horizontal="left" vertical="center" wrapText="1"/>
    </xf>
    <xf numFmtId="0" fontId="34" fillId="0" borderId="0" xfId="0" applyFont="1" applyAlignment="1">
      <alignment horizontal="left" vertical="center" wrapText="1"/>
    </xf>
    <xf numFmtId="0" fontId="34" fillId="0" borderId="3" xfId="0" applyFont="1" applyBorder="1" applyAlignment="1">
      <alignment horizontal="left" vertical="center" wrapText="1"/>
    </xf>
    <xf numFmtId="0" fontId="8" fillId="0" borderId="0" xfId="0" applyFont="1" applyAlignment="1">
      <alignment horizontal="center"/>
    </xf>
    <xf numFmtId="0" fontId="9" fillId="9" borderId="6" xfId="0" applyFont="1" applyFill="1" applyBorder="1" applyAlignment="1">
      <alignment horizontal="center" vertical="center"/>
    </xf>
    <xf numFmtId="0" fontId="22" fillId="8" borderId="2" xfId="0" applyFont="1" applyFill="1" applyBorder="1" applyAlignment="1">
      <alignment horizontal="center" vertical="center"/>
    </xf>
    <xf numFmtId="0" fontId="22" fillId="8" borderId="0" xfId="0" applyFont="1" applyFill="1" applyAlignment="1">
      <alignment horizontal="center" vertical="center"/>
    </xf>
    <xf numFmtId="0" fontId="9" fillId="7" borderId="2" xfId="0" applyFont="1" applyFill="1" applyBorder="1" applyAlignment="1">
      <alignment horizontal="left" vertical="center" wrapText="1"/>
    </xf>
    <xf numFmtId="0" fontId="9" fillId="7" borderId="0" xfId="0" applyFont="1" applyFill="1" applyAlignment="1">
      <alignment horizontal="left" vertical="center" wrapText="1"/>
    </xf>
    <xf numFmtId="0" fontId="9" fillId="9" borderId="8"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9" borderId="9"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11" fillId="7" borderId="0" xfId="0" applyFont="1" applyFill="1" applyAlignment="1">
      <alignment vertical="center" wrapText="1"/>
    </xf>
    <xf numFmtId="0" fontId="9" fillId="9" borderId="0" xfId="0" applyFont="1" applyFill="1" applyAlignment="1">
      <alignment horizontal="center" vertical="center" wrapText="1"/>
    </xf>
    <xf numFmtId="0" fontId="9" fillId="7" borderId="0" xfId="0" applyFont="1" applyFill="1" applyAlignment="1">
      <alignment vertical="center" wrapText="1"/>
    </xf>
    <xf numFmtId="0" fontId="10" fillId="5" borderId="2" xfId="0" applyFont="1" applyFill="1" applyBorder="1" applyAlignment="1">
      <alignment horizontal="left" wrapText="1"/>
    </xf>
    <xf numFmtId="0" fontId="10" fillId="5" borderId="0" xfId="0" applyFont="1" applyFill="1" applyAlignment="1">
      <alignment horizontal="left" wrapText="1"/>
    </xf>
    <xf numFmtId="0" fontId="10" fillId="5" borderId="3" xfId="0" applyFont="1" applyFill="1" applyBorder="1" applyAlignment="1">
      <alignment horizontal="left" wrapText="1"/>
    </xf>
    <xf numFmtId="0" fontId="9" fillId="9" borderId="7" xfId="0" applyFont="1" applyFill="1" applyBorder="1" applyAlignment="1">
      <alignment horizontal="center" vertical="center"/>
    </xf>
  </cellXfs>
  <cellStyles count="17">
    <cellStyle name="Cálculo 2" xfId="1" xr:uid="{00000000-0005-0000-0000-000000000000}"/>
    <cellStyle name="Euro" xfId="2" xr:uid="{00000000-0005-0000-0000-000001000000}"/>
    <cellStyle name="Euro 2" xfId="3" xr:uid="{00000000-0005-0000-0000-000002000000}"/>
    <cellStyle name="Hipervínculo" xfId="4" builtinId="8"/>
    <cellStyle name="Millares" xfId="15" builtinId="3"/>
    <cellStyle name="Millares 2" xfId="5" xr:uid="{00000000-0005-0000-0000-000004000000}"/>
    <cellStyle name="Neutral" xfId="6" builtinId="28" customBuiltin="1"/>
    <cellStyle name="Normal" xfId="0" builtinId="0"/>
    <cellStyle name="Normal 2" xfId="7" xr:uid="{00000000-0005-0000-0000-000007000000}"/>
    <cellStyle name="Normal 8" xfId="14" xr:uid="{DAE46411-A2C3-4B3C-96FF-7A97E726EADA}"/>
    <cellStyle name="Normal_CUODE" xfId="13" xr:uid="{18A094DD-A6AA-4165-9126-1CD7B24FE0F6}"/>
    <cellStyle name="Notas 2" xfId="8" xr:uid="{00000000-0005-0000-0000-000008000000}"/>
    <cellStyle name="Porcentaje" xfId="16" builtinId="5"/>
    <cellStyle name="Porcentaje 2" xfId="9" xr:uid="{00000000-0005-0000-0000-00000A000000}"/>
    <cellStyle name="Porcentaje 3" xfId="10" xr:uid="{00000000-0005-0000-0000-00000B000000}"/>
    <cellStyle name="Salida 2" xfId="11" xr:uid="{00000000-0005-0000-0000-00000C000000}"/>
    <cellStyle name="Total" xfId="12"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200025</xdr:rowOff>
    </xdr:from>
    <xdr:to>
      <xdr:col>6</xdr:col>
      <xdr:colOff>2274093</xdr:colOff>
      <xdr:row>2</xdr:row>
      <xdr:rowOff>15259</xdr:rowOff>
    </xdr:to>
    <xdr:pic>
      <xdr:nvPicPr>
        <xdr:cNvPr id="5" name="Imagen 12">
          <a:extLst>
            <a:ext uri="{FF2B5EF4-FFF2-40B4-BE49-F238E27FC236}">
              <a16:creationId xmlns:a16="http://schemas.microsoft.com/office/drawing/2014/main" id="{B591F180-0ACA-4594-9EA5-FE2EA486D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62025"/>
          <a:ext cx="11763374" cy="771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0</xdr:row>
      <xdr:rowOff>119063</xdr:rowOff>
    </xdr:from>
    <xdr:to>
      <xdr:col>1</xdr:col>
      <xdr:colOff>990290</xdr:colOff>
      <xdr:row>1</xdr:row>
      <xdr:rowOff>33338</xdr:rowOff>
    </xdr:to>
    <xdr:pic>
      <xdr:nvPicPr>
        <xdr:cNvPr id="3" name="Imagen 2">
          <a:extLst>
            <a:ext uri="{FF2B5EF4-FFF2-40B4-BE49-F238E27FC236}">
              <a16:creationId xmlns:a16="http://schemas.microsoft.com/office/drawing/2014/main" id="{21F5ACBE-7CBB-4863-9CF5-EC3DC3AE83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0" y="119063"/>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40481</xdr:colOff>
      <xdr:row>1</xdr:row>
      <xdr:rowOff>238125</xdr:rowOff>
    </xdr:from>
    <xdr:to>
      <xdr:col>24</xdr:col>
      <xdr:colOff>227172</xdr:colOff>
      <xdr:row>1</xdr:row>
      <xdr:rowOff>300990</xdr:rowOff>
    </xdr:to>
    <xdr:pic>
      <xdr:nvPicPr>
        <xdr:cNvPr id="7" name="Imagen 6">
          <a:extLst>
            <a:ext uri="{FF2B5EF4-FFF2-40B4-BE49-F238E27FC236}">
              <a16:creationId xmlns:a16="http://schemas.microsoft.com/office/drawing/2014/main" id="{971DA03C-309A-4F91-9241-7FA2A5174F9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481" y="1000125"/>
          <a:ext cx="2177177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166687</xdr:colOff>
      <xdr:row>0</xdr:row>
      <xdr:rowOff>166687</xdr:rowOff>
    </xdr:from>
    <xdr:to>
      <xdr:col>0</xdr:col>
      <xdr:colOff>1938503</xdr:colOff>
      <xdr:row>1</xdr:row>
      <xdr:rowOff>80962</xdr:rowOff>
    </xdr:to>
    <xdr:pic>
      <xdr:nvPicPr>
        <xdr:cNvPr id="4" name="Imagen 3">
          <a:extLst>
            <a:ext uri="{FF2B5EF4-FFF2-40B4-BE49-F238E27FC236}">
              <a16:creationId xmlns:a16="http://schemas.microsoft.com/office/drawing/2014/main" id="{4628A6D2-CEDB-4C0B-84E8-EA4ED927E0A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66687" y="166687"/>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230505</xdr:rowOff>
    </xdr:from>
    <xdr:to>
      <xdr:col>12</xdr:col>
      <xdr:colOff>101441</xdr:colOff>
      <xdr:row>1</xdr:row>
      <xdr:rowOff>270509</xdr:rowOff>
    </xdr:to>
    <xdr:pic>
      <xdr:nvPicPr>
        <xdr:cNvPr id="2" name="Imagen 1">
          <a:extLst>
            <a:ext uri="{FF2B5EF4-FFF2-40B4-BE49-F238E27FC236}">
              <a16:creationId xmlns:a16="http://schemas.microsoft.com/office/drawing/2014/main" id="{A4050758-257C-4280-8941-4D8D1E1F51A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992505"/>
          <a:ext cx="11501437"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71437</xdr:colOff>
      <xdr:row>0</xdr:row>
      <xdr:rowOff>107157</xdr:rowOff>
    </xdr:from>
    <xdr:to>
      <xdr:col>0</xdr:col>
      <xdr:colOff>1831823</xdr:colOff>
      <xdr:row>1</xdr:row>
      <xdr:rowOff>34767</xdr:rowOff>
    </xdr:to>
    <xdr:pic>
      <xdr:nvPicPr>
        <xdr:cNvPr id="3" name="Imagen 2">
          <a:extLst>
            <a:ext uri="{FF2B5EF4-FFF2-40B4-BE49-F238E27FC236}">
              <a16:creationId xmlns:a16="http://schemas.microsoft.com/office/drawing/2014/main" id="{268E0FCB-9D6E-4C0A-890E-7A1DD26C12F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71437" y="107157"/>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230506</xdr:rowOff>
    </xdr:from>
    <xdr:to>
      <xdr:col>12</xdr:col>
      <xdr:colOff>384334</xdr:colOff>
      <xdr:row>1</xdr:row>
      <xdr:rowOff>270510</xdr:rowOff>
    </xdr:to>
    <xdr:pic>
      <xdr:nvPicPr>
        <xdr:cNvPr id="2" name="Imagen 1">
          <a:extLst>
            <a:ext uri="{FF2B5EF4-FFF2-40B4-BE49-F238E27FC236}">
              <a16:creationId xmlns:a16="http://schemas.microsoft.com/office/drawing/2014/main" id="{C477177C-2196-4C3A-9248-F1BDB01538D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992506"/>
          <a:ext cx="1189434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166687</xdr:colOff>
      <xdr:row>0</xdr:row>
      <xdr:rowOff>119063</xdr:rowOff>
    </xdr:from>
    <xdr:to>
      <xdr:col>0</xdr:col>
      <xdr:colOff>1938503</xdr:colOff>
      <xdr:row>1</xdr:row>
      <xdr:rowOff>33338</xdr:rowOff>
    </xdr:to>
    <xdr:pic>
      <xdr:nvPicPr>
        <xdr:cNvPr id="3" name="Imagen 2">
          <a:extLst>
            <a:ext uri="{FF2B5EF4-FFF2-40B4-BE49-F238E27FC236}">
              <a16:creationId xmlns:a16="http://schemas.microsoft.com/office/drawing/2014/main" id="{E3B835F9-184C-4CA4-AEC3-F0C07B1E26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66687" y="119063"/>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230506</xdr:rowOff>
    </xdr:from>
    <xdr:to>
      <xdr:col>12</xdr:col>
      <xdr:colOff>475774</xdr:colOff>
      <xdr:row>1</xdr:row>
      <xdr:rowOff>270510</xdr:rowOff>
    </xdr:to>
    <xdr:pic>
      <xdr:nvPicPr>
        <xdr:cNvPr id="2" name="Imagen 1">
          <a:extLst>
            <a:ext uri="{FF2B5EF4-FFF2-40B4-BE49-F238E27FC236}">
              <a16:creationId xmlns:a16="http://schemas.microsoft.com/office/drawing/2014/main" id="{90E01F8C-AB73-4FF2-A31E-B7D2CF51D5E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992506"/>
          <a:ext cx="11430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107156</xdr:colOff>
      <xdr:row>0</xdr:row>
      <xdr:rowOff>142875</xdr:rowOff>
    </xdr:from>
    <xdr:to>
      <xdr:col>0</xdr:col>
      <xdr:colOff>1871352</xdr:colOff>
      <xdr:row>1</xdr:row>
      <xdr:rowOff>72390</xdr:rowOff>
    </xdr:to>
    <xdr:pic>
      <xdr:nvPicPr>
        <xdr:cNvPr id="3" name="Imagen 2">
          <a:extLst>
            <a:ext uri="{FF2B5EF4-FFF2-40B4-BE49-F238E27FC236}">
              <a16:creationId xmlns:a16="http://schemas.microsoft.com/office/drawing/2014/main" id="{4C4AC453-CA7D-45C5-BB71-78EE60C2EAE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7156" y="14287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28574</xdr:colOff>
      <xdr:row>1</xdr:row>
      <xdr:rowOff>273845</xdr:rowOff>
    </xdr:from>
    <xdr:to>
      <xdr:col>23</xdr:col>
      <xdr:colOff>500062</xdr:colOff>
      <xdr:row>1</xdr:row>
      <xdr:rowOff>342901</xdr:rowOff>
    </xdr:to>
    <xdr:pic>
      <xdr:nvPicPr>
        <xdr:cNvPr id="4" name="Imagen 6">
          <a:extLst>
            <a:ext uri="{FF2B5EF4-FFF2-40B4-BE49-F238E27FC236}">
              <a16:creationId xmlns:a16="http://schemas.microsoft.com/office/drawing/2014/main" id="{7F807632-C0BC-49D9-AE99-E793195503AF}"/>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8574" y="1035845"/>
          <a:ext cx="19545301" cy="690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261938</xdr:colOff>
      <xdr:row>0</xdr:row>
      <xdr:rowOff>154782</xdr:rowOff>
    </xdr:from>
    <xdr:to>
      <xdr:col>0</xdr:col>
      <xdr:colOff>2026134</xdr:colOff>
      <xdr:row>1</xdr:row>
      <xdr:rowOff>69057</xdr:rowOff>
    </xdr:to>
    <xdr:pic>
      <xdr:nvPicPr>
        <xdr:cNvPr id="5" name="Imagen 4">
          <a:extLst>
            <a:ext uri="{FF2B5EF4-FFF2-40B4-BE49-F238E27FC236}">
              <a16:creationId xmlns:a16="http://schemas.microsoft.com/office/drawing/2014/main" id="{D8085DC5-5C38-4BD1-BDF4-0FC620255E5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61938" y="154782"/>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11908</xdr:colOff>
      <xdr:row>1</xdr:row>
      <xdr:rowOff>228600</xdr:rowOff>
    </xdr:from>
    <xdr:to>
      <xdr:col>12</xdr:col>
      <xdr:colOff>714375</xdr:colOff>
      <xdr:row>1</xdr:row>
      <xdr:rowOff>274319</xdr:rowOff>
    </xdr:to>
    <xdr:pic>
      <xdr:nvPicPr>
        <xdr:cNvPr id="2" name="Imagen 6">
          <a:extLst>
            <a:ext uri="{FF2B5EF4-FFF2-40B4-BE49-F238E27FC236}">
              <a16:creationId xmlns:a16="http://schemas.microsoft.com/office/drawing/2014/main" id="{6B85DC8C-4243-4B19-9868-4C7E8D79758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1908" y="990600"/>
          <a:ext cx="11310936"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190499</xdr:colOff>
      <xdr:row>0</xdr:row>
      <xdr:rowOff>95251</xdr:rowOff>
    </xdr:from>
    <xdr:to>
      <xdr:col>0</xdr:col>
      <xdr:colOff>1954695</xdr:colOff>
      <xdr:row>1</xdr:row>
      <xdr:rowOff>9526</xdr:rowOff>
    </xdr:to>
    <xdr:pic>
      <xdr:nvPicPr>
        <xdr:cNvPr id="4" name="Imagen 3">
          <a:extLst>
            <a:ext uri="{FF2B5EF4-FFF2-40B4-BE49-F238E27FC236}">
              <a16:creationId xmlns:a16="http://schemas.microsoft.com/office/drawing/2014/main" id="{C13A0B30-0C92-4CFC-9F0C-6D2377CADE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499" y="95251"/>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11907</xdr:colOff>
      <xdr:row>1</xdr:row>
      <xdr:rowOff>226220</xdr:rowOff>
    </xdr:from>
    <xdr:to>
      <xdr:col>12</xdr:col>
      <xdr:colOff>684327</xdr:colOff>
      <xdr:row>1</xdr:row>
      <xdr:rowOff>276226</xdr:rowOff>
    </xdr:to>
    <xdr:pic>
      <xdr:nvPicPr>
        <xdr:cNvPr id="2" name="Imagen 6">
          <a:extLst>
            <a:ext uri="{FF2B5EF4-FFF2-40B4-BE49-F238E27FC236}">
              <a16:creationId xmlns:a16="http://schemas.microsoft.com/office/drawing/2014/main" id="{9EE7B58B-BC68-4D46-B047-B915C73B36C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1907" y="988220"/>
          <a:ext cx="11310938" cy="5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178594</xdr:colOff>
      <xdr:row>0</xdr:row>
      <xdr:rowOff>142875</xdr:rowOff>
    </xdr:from>
    <xdr:to>
      <xdr:col>0</xdr:col>
      <xdr:colOff>1942790</xdr:colOff>
      <xdr:row>1</xdr:row>
      <xdr:rowOff>57150</xdr:rowOff>
    </xdr:to>
    <xdr:pic>
      <xdr:nvPicPr>
        <xdr:cNvPr id="4" name="Imagen 3">
          <a:extLst>
            <a:ext uri="{FF2B5EF4-FFF2-40B4-BE49-F238E27FC236}">
              <a16:creationId xmlns:a16="http://schemas.microsoft.com/office/drawing/2014/main" id="{8F9C90F8-49E0-4CD8-908A-C6A52131F1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78594" y="14287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23813</xdr:colOff>
      <xdr:row>1</xdr:row>
      <xdr:rowOff>218599</xdr:rowOff>
    </xdr:from>
    <xdr:to>
      <xdr:col>12</xdr:col>
      <xdr:colOff>654844</xdr:colOff>
      <xdr:row>1</xdr:row>
      <xdr:rowOff>264318</xdr:rowOff>
    </xdr:to>
    <xdr:pic>
      <xdr:nvPicPr>
        <xdr:cNvPr id="4" name="Imagen 6">
          <a:extLst>
            <a:ext uri="{FF2B5EF4-FFF2-40B4-BE49-F238E27FC236}">
              <a16:creationId xmlns:a16="http://schemas.microsoft.com/office/drawing/2014/main" id="{921232E1-80A7-4848-93FE-CDB6AE0DF2E2}"/>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23813" y="980599"/>
          <a:ext cx="110966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226218</xdr:colOff>
      <xdr:row>0</xdr:row>
      <xdr:rowOff>83344</xdr:rowOff>
    </xdr:from>
    <xdr:to>
      <xdr:col>0</xdr:col>
      <xdr:colOff>1990414</xdr:colOff>
      <xdr:row>0</xdr:row>
      <xdr:rowOff>759619</xdr:rowOff>
    </xdr:to>
    <xdr:pic>
      <xdr:nvPicPr>
        <xdr:cNvPr id="2" name="Imagen 1">
          <a:extLst>
            <a:ext uri="{FF2B5EF4-FFF2-40B4-BE49-F238E27FC236}">
              <a16:creationId xmlns:a16="http://schemas.microsoft.com/office/drawing/2014/main" id="{4C2DA91D-1A6F-4F7B-8948-2A9C806C78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26218" y="83344"/>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28573</xdr:colOff>
      <xdr:row>1</xdr:row>
      <xdr:rowOff>273845</xdr:rowOff>
    </xdr:from>
    <xdr:to>
      <xdr:col>24</xdr:col>
      <xdr:colOff>974912</xdr:colOff>
      <xdr:row>1</xdr:row>
      <xdr:rowOff>342901</xdr:rowOff>
    </xdr:to>
    <xdr:pic>
      <xdr:nvPicPr>
        <xdr:cNvPr id="7" name="Imagen 6">
          <a:extLst>
            <a:ext uri="{FF2B5EF4-FFF2-40B4-BE49-F238E27FC236}">
              <a16:creationId xmlns:a16="http://schemas.microsoft.com/office/drawing/2014/main" id="{A030D044-B7D6-4A1D-A674-C84B3345532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8573" y="1035845"/>
          <a:ext cx="22640927" cy="690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166688</xdr:colOff>
      <xdr:row>0</xdr:row>
      <xdr:rowOff>107157</xdr:rowOff>
    </xdr:from>
    <xdr:to>
      <xdr:col>0</xdr:col>
      <xdr:colOff>1930884</xdr:colOff>
      <xdr:row>1</xdr:row>
      <xdr:rowOff>21432</xdr:rowOff>
    </xdr:to>
    <xdr:pic>
      <xdr:nvPicPr>
        <xdr:cNvPr id="3" name="Imagen 2">
          <a:extLst>
            <a:ext uri="{FF2B5EF4-FFF2-40B4-BE49-F238E27FC236}">
              <a16:creationId xmlns:a16="http://schemas.microsoft.com/office/drawing/2014/main" id="{790C297B-DAE1-479D-A848-82A6616E29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66688" y="107157"/>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1</xdr:row>
      <xdr:rowOff>230506</xdr:rowOff>
    </xdr:from>
    <xdr:to>
      <xdr:col>13</xdr:col>
      <xdr:colOff>71438</xdr:colOff>
      <xdr:row>1</xdr:row>
      <xdr:rowOff>270510</xdr:rowOff>
    </xdr:to>
    <xdr:pic>
      <xdr:nvPicPr>
        <xdr:cNvPr id="2" name="Imagen 1">
          <a:extLst>
            <a:ext uri="{FF2B5EF4-FFF2-40B4-BE49-F238E27FC236}">
              <a16:creationId xmlns:a16="http://schemas.microsoft.com/office/drawing/2014/main" id="{02F4EC42-7A2A-4C9F-BA13-34902B74FB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 y="992506"/>
          <a:ext cx="12573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250032</xdr:colOff>
      <xdr:row>0</xdr:row>
      <xdr:rowOff>95250</xdr:rowOff>
    </xdr:from>
    <xdr:to>
      <xdr:col>0</xdr:col>
      <xdr:colOff>2016133</xdr:colOff>
      <xdr:row>1</xdr:row>
      <xdr:rowOff>3810</xdr:rowOff>
    </xdr:to>
    <xdr:pic>
      <xdr:nvPicPr>
        <xdr:cNvPr id="4" name="Imagen 3">
          <a:extLst>
            <a:ext uri="{FF2B5EF4-FFF2-40B4-BE49-F238E27FC236}">
              <a16:creationId xmlns:a16="http://schemas.microsoft.com/office/drawing/2014/main" id="{8588B3BB-F044-468B-B6C8-324CAA0B408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50032" y="9525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226218</xdr:rowOff>
    </xdr:from>
    <xdr:to>
      <xdr:col>13</xdr:col>
      <xdr:colOff>110490</xdr:colOff>
      <xdr:row>1</xdr:row>
      <xdr:rowOff>270033</xdr:rowOff>
    </xdr:to>
    <xdr:pic>
      <xdr:nvPicPr>
        <xdr:cNvPr id="2" name="Imagen 1">
          <a:extLst>
            <a:ext uri="{FF2B5EF4-FFF2-40B4-BE49-F238E27FC236}">
              <a16:creationId xmlns:a16="http://schemas.microsoft.com/office/drawing/2014/main" id="{F6ED21A8-3FAC-4029-89EF-4026692F6403}"/>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988218"/>
          <a:ext cx="12632531"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130969</xdr:colOff>
      <xdr:row>0</xdr:row>
      <xdr:rowOff>130969</xdr:rowOff>
    </xdr:from>
    <xdr:to>
      <xdr:col>0</xdr:col>
      <xdr:colOff>1900880</xdr:colOff>
      <xdr:row>1</xdr:row>
      <xdr:rowOff>41434</xdr:rowOff>
    </xdr:to>
    <xdr:pic>
      <xdr:nvPicPr>
        <xdr:cNvPr id="4" name="Imagen 3">
          <a:extLst>
            <a:ext uri="{FF2B5EF4-FFF2-40B4-BE49-F238E27FC236}">
              <a16:creationId xmlns:a16="http://schemas.microsoft.com/office/drawing/2014/main" id="{B1A80338-185F-4F9E-8AFB-361F785884D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0969" y="130969"/>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xdr:colOff>
      <xdr:row>1</xdr:row>
      <xdr:rowOff>226220</xdr:rowOff>
    </xdr:from>
    <xdr:to>
      <xdr:col>13</xdr:col>
      <xdr:colOff>79534</xdr:colOff>
      <xdr:row>1</xdr:row>
      <xdr:rowOff>270511</xdr:rowOff>
    </xdr:to>
    <xdr:pic>
      <xdr:nvPicPr>
        <xdr:cNvPr id="2" name="Imagen 1">
          <a:extLst>
            <a:ext uri="{FF2B5EF4-FFF2-40B4-BE49-F238E27FC236}">
              <a16:creationId xmlns:a16="http://schemas.microsoft.com/office/drawing/2014/main" id="{A47CC01F-D04D-4C18-9675-B116C3E8A32F}"/>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 y="988220"/>
          <a:ext cx="12406312" cy="50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119063</xdr:colOff>
      <xdr:row>0</xdr:row>
      <xdr:rowOff>83343</xdr:rowOff>
    </xdr:from>
    <xdr:to>
      <xdr:col>0</xdr:col>
      <xdr:colOff>1900404</xdr:colOff>
      <xdr:row>0</xdr:row>
      <xdr:rowOff>759618</xdr:rowOff>
    </xdr:to>
    <xdr:pic>
      <xdr:nvPicPr>
        <xdr:cNvPr id="4" name="Imagen 3">
          <a:extLst>
            <a:ext uri="{FF2B5EF4-FFF2-40B4-BE49-F238E27FC236}">
              <a16:creationId xmlns:a16="http://schemas.microsoft.com/office/drawing/2014/main" id="{E5CA7590-0442-4014-9911-31E683C798F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9063" y="83343"/>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26"/>
  <sheetViews>
    <sheetView tabSelected="1" zoomScale="80" zoomScaleNormal="80" workbookViewId="0">
      <selection activeCell="A4" sqref="A4:G5"/>
    </sheetView>
  </sheetViews>
  <sheetFormatPr baseColWidth="10" defaultColWidth="11.42578125" defaultRowHeight="14.25" x14ac:dyDescent="0.25"/>
  <cols>
    <col min="1" max="1" width="14.42578125" style="12" customWidth="1"/>
    <col min="2" max="2" width="27.28515625" style="2" customWidth="1"/>
    <col min="3" max="3" width="24.7109375" style="2" customWidth="1"/>
    <col min="4" max="4" width="24" style="2" customWidth="1"/>
    <col min="5" max="5" width="24.7109375" style="2" customWidth="1"/>
    <col min="6" max="6" width="27.28515625" style="2" customWidth="1"/>
    <col min="7" max="7" width="36" style="2" customWidth="1"/>
    <col min="8" max="8" width="14.42578125" style="2" customWidth="1"/>
    <col min="9" max="16384" width="11.42578125" style="2"/>
  </cols>
  <sheetData>
    <row r="1" spans="1:7" ht="60" customHeight="1" x14ac:dyDescent="0.25">
      <c r="B1" s="12"/>
      <c r="C1" s="12"/>
      <c r="D1" s="12"/>
      <c r="E1" s="12"/>
      <c r="F1" s="12"/>
      <c r="G1" s="12"/>
    </row>
    <row r="2" spans="1:7" ht="20.25" customHeight="1" x14ac:dyDescent="0.25">
      <c r="A2" s="1"/>
      <c r="B2" s="1"/>
      <c r="C2" s="1"/>
      <c r="D2" s="1"/>
      <c r="E2" s="1"/>
      <c r="F2" s="1"/>
      <c r="G2" s="1"/>
    </row>
    <row r="3" spans="1:7" ht="15" customHeight="1" x14ac:dyDescent="0.25">
      <c r="A3" s="3"/>
      <c r="B3" s="3"/>
      <c r="C3" s="3"/>
      <c r="D3" s="3"/>
      <c r="E3" s="3"/>
      <c r="F3" s="3"/>
      <c r="G3" s="3"/>
    </row>
    <row r="4" spans="1:7" ht="21.75" customHeight="1" x14ac:dyDescent="0.25">
      <c r="A4" s="252" t="s">
        <v>70</v>
      </c>
      <c r="B4" s="253"/>
      <c r="C4" s="253"/>
      <c r="D4" s="253"/>
      <c r="E4" s="253"/>
      <c r="F4" s="253"/>
      <c r="G4" s="254"/>
    </row>
    <row r="5" spans="1:7" ht="12" customHeight="1" x14ac:dyDescent="0.25">
      <c r="A5" s="255"/>
      <c r="B5" s="256"/>
      <c r="C5" s="256"/>
      <c r="D5" s="256"/>
      <c r="E5" s="256"/>
      <c r="F5" s="256"/>
      <c r="G5" s="257"/>
    </row>
    <row r="6" spans="1:7" ht="14.25" customHeight="1" x14ac:dyDescent="0.25">
      <c r="A6" s="246" t="s">
        <v>178</v>
      </c>
      <c r="B6" s="247"/>
      <c r="C6" s="247"/>
      <c r="D6" s="247"/>
      <c r="E6" s="247"/>
      <c r="F6" s="247"/>
      <c r="G6" s="248"/>
    </row>
    <row r="7" spans="1:7" ht="15" customHeight="1" x14ac:dyDescent="0.25">
      <c r="A7" s="249"/>
      <c r="B7" s="250"/>
      <c r="C7" s="250"/>
      <c r="D7" s="250"/>
      <c r="E7" s="250"/>
      <c r="F7" s="250"/>
      <c r="G7" s="251"/>
    </row>
    <row r="8" spans="1:7" ht="14.25" customHeight="1" x14ac:dyDescent="0.25">
      <c r="A8" s="249"/>
      <c r="B8" s="250"/>
      <c r="C8" s="250"/>
      <c r="D8" s="250"/>
      <c r="E8" s="250"/>
      <c r="F8" s="250"/>
      <c r="G8" s="251"/>
    </row>
    <row r="9" spans="1:7" s="5" customFormat="1" ht="27" customHeight="1" x14ac:dyDescent="0.2">
      <c r="A9" s="4" t="s">
        <v>114</v>
      </c>
      <c r="B9" s="18" t="s">
        <v>126</v>
      </c>
      <c r="G9" s="6"/>
    </row>
    <row r="10" spans="1:7" s="5" customFormat="1" ht="27" customHeight="1" x14ac:dyDescent="0.2">
      <c r="A10" s="4" t="s">
        <v>115</v>
      </c>
      <c r="B10" s="18" t="s">
        <v>127</v>
      </c>
      <c r="G10" s="6"/>
    </row>
    <row r="11" spans="1:7" s="5" customFormat="1" ht="27" customHeight="1" x14ac:dyDescent="0.2">
      <c r="A11" s="4" t="s">
        <v>116</v>
      </c>
      <c r="B11" s="18" t="s">
        <v>128</v>
      </c>
      <c r="G11" s="6"/>
    </row>
    <row r="12" spans="1:7" s="5" customFormat="1" ht="27" customHeight="1" x14ac:dyDescent="0.2">
      <c r="A12" s="4" t="s">
        <v>117</v>
      </c>
      <c r="B12" s="18" t="s">
        <v>129</v>
      </c>
      <c r="G12" s="6"/>
    </row>
    <row r="13" spans="1:7" s="5" customFormat="1" ht="27" customHeight="1" x14ac:dyDescent="0.2">
      <c r="A13" s="4" t="s">
        <v>118</v>
      </c>
      <c r="B13" s="18" t="s">
        <v>130</v>
      </c>
      <c r="C13" s="18"/>
      <c r="G13" s="6"/>
    </row>
    <row r="14" spans="1:7" s="5" customFormat="1" ht="27" customHeight="1" x14ac:dyDescent="0.2">
      <c r="A14" s="4" t="s">
        <v>119</v>
      </c>
      <c r="B14" s="18" t="s">
        <v>131</v>
      </c>
      <c r="C14" s="18"/>
      <c r="G14" s="6"/>
    </row>
    <row r="15" spans="1:7" s="5" customFormat="1" ht="27" customHeight="1" x14ac:dyDescent="0.2">
      <c r="A15" s="4" t="s">
        <v>120</v>
      </c>
      <c r="B15" s="18" t="s">
        <v>132</v>
      </c>
      <c r="C15" s="18"/>
      <c r="G15" s="6"/>
    </row>
    <row r="16" spans="1:7" s="5" customFormat="1" ht="27" customHeight="1" x14ac:dyDescent="0.2">
      <c r="A16" s="4" t="s">
        <v>121</v>
      </c>
      <c r="B16" s="18" t="s">
        <v>133</v>
      </c>
      <c r="C16" s="18"/>
      <c r="G16" s="6"/>
    </row>
    <row r="17" spans="1:7" s="5" customFormat="1" ht="27" customHeight="1" x14ac:dyDescent="0.2">
      <c r="A17" s="4" t="s">
        <v>122</v>
      </c>
      <c r="B17" s="18" t="s">
        <v>134</v>
      </c>
      <c r="C17" s="18"/>
      <c r="G17" s="6"/>
    </row>
    <row r="18" spans="1:7" s="5" customFormat="1" ht="27" customHeight="1" x14ac:dyDescent="0.2">
      <c r="A18" s="4" t="s">
        <v>123</v>
      </c>
      <c r="B18" s="18" t="s">
        <v>135</v>
      </c>
      <c r="C18" s="18"/>
      <c r="G18" s="6"/>
    </row>
    <row r="19" spans="1:7" s="5" customFormat="1" ht="27" customHeight="1" x14ac:dyDescent="0.2">
      <c r="A19" s="4" t="s">
        <v>124</v>
      </c>
      <c r="B19" s="18" t="s">
        <v>136</v>
      </c>
      <c r="C19" s="18"/>
      <c r="G19" s="6"/>
    </row>
    <row r="20" spans="1:7" s="5" customFormat="1" ht="27" customHeight="1" x14ac:dyDescent="0.2">
      <c r="A20" s="4" t="s">
        <v>125</v>
      </c>
      <c r="B20" s="18" t="s">
        <v>137</v>
      </c>
      <c r="C20" s="18"/>
      <c r="G20" s="6"/>
    </row>
    <row r="21" spans="1:7" s="5" customFormat="1" ht="12.75" customHeight="1" x14ac:dyDescent="0.2">
      <c r="A21" s="7"/>
      <c r="B21" s="8"/>
      <c r="C21" s="8"/>
      <c r="D21" s="8"/>
      <c r="E21" s="8"/>
      <c r="F21" s="8"/>
      <c r="G21" s="9"/>
    </row>
    <row r="22" spans="1:7" x14ac:dyDescent="0.25">
      <c r="A22" s="119" t="s">
        <v>179</v>
      </c>
      <c r="B22" s="10"/>
      <c r="C22" s="10"/>
      <c r="D22" s="10"/>
      <c r="E22" s="10"/>
      <c r="F22" s="10"/>
      <c r="G22" s="11"/>
    </row>
    <row r="23" spans="1:7" x14ac:dyDescent="0.25">
      <c r="A23" s="53" t="s">
        <v>37</v>
      </c>
    </row>
    <row r="26" spans="1:7" x14ac:dyDescent="0.25">
      <c r="G26" s="143"/>
    </row>
  </sheetData>
  <mergeCells count="2">
    <mergeCell ref="A6:G8"/>
    <mergeCell ref="A4:G5"/>
  </mergeCells>
  <phoneticPr fontId="3" type="noConversion"/>
  <hyperlinks>
    <hyperlink ref="B9" location="'1.1 V.A Mov.parque.auto'!A1" display="Variaciones anuales movimiento del parque urbano automotor y pasajeros transportados, según áreas metropolitanas y ciudades" xr:uid="{058E24E9-B246-43AB-8442-F03245E8808D}"/>
    <hyperlink ref="B10" location="'1.2 V.T Mov.parque.auto'!A1" display="Variaciones trimetrales movimiento del parque urbano automotor y pasajeros transportados, según áreas metropolitanas y ciudades" xr:uid="{8D7A15AA-8941-45A0-8558-1CF89153F4E8}"/>
    <hyperlink ref="B11" location="'1.3 V.A.C Mov.parque.auto'!A1" display="Variaciones año corrido movimiento del parque urbano automotor y pasajeros transportados, según áreas metropolitanas y ciudades" xr:uid="{8E56C159-062C-427A-94D2-97F51F847091}"/>
    <hyperlink ref="B12" location="'1.4 V.12M Mov.parque.auto'!A1" display="Variaciones 12 meses movimiento del parque urbano automotor y pasajeros transportados, según áreas metropolitanas y ciudades" xr:uid="{7952888D-A3EA-42FB-9F75-5E92CB0A56D5}"/>
    <hyperlink ref="B13" location="'2.1 V.A Mov.tradicional'!A1" display="Variaciones anuales movimiento del transporte tradicional, según áreas metropolitanas, ciudades y nivel de servicio" xr:uid="{D451ECFD-6195-45D4-9E80-C28A10088C67}"/>
    <hyperlink ref="B14" location="'2.2 V.T Mov.tradicional'!A1" display="Variaciones trimetrales movimiento del transporte tradicional, según áreas metropolitanas, ciudades y nivel de servicio" xr:uid="{0B5C705B-8E04-498C-8A02-31CCDA02955C}"/>
    <hyperlink ref="B15" location="'2.3 V.A.C Mov.tradicional'!A1" display="Variaciones año corrido movimiento del transporte tradicional, según áreas metropolitanas, ciudades y nivel de servicio" xr:uid="{2E0AECB1-F6A0-46C5-A03B-609D006C3C62}"/>
    <hyperlink ref="B16" location="'2.4 V.12M Mov.tradicional'!A1" display="Variaciones 12 meses movimiento del transporte tradicional, según áreas metropolitanas, ciudades y nivel de servicio" xr:uid="{A45E56A7-B19F-49F0-BAC2-5A96FAD21559}"/>
    <hyperlink ref="B17" location="'3.1 V.A Mov.integrados'!A1" display="Variaciones anuales movimiento de Sistemas Integrados de Transporte Masivo, Metro y Cable, según áreas metropolitanas, ciudades y nivel de servicio" xr:uid="{11678899-F04E-4602-A401-ACA5064AE196}"/>
    <hyperlink ref="B18" location="'3.2 V.T Mov.integrados'!A1" display="Variaciones trimetrales movimiento de Sistemas Integrados de Transporte Masivo, Metro y Cable, según áreas metropolitanas, ciudades y nivel de servicio" xr:uid="{ABC4110B-C510-4685-AB72-A9E9C27AE6A3}"/>
    <hyperlink ref="B19" location="'3.3 V.A.C Mov.integrados'!A1" display="Variaciones año corrido movimiento de Sistemas Integrados de Transporte Masivo, Metro y Cable, según áreas metropolitanas, ciudades y nivel de servicio" xr:uid="{1F1035A6-88F6-41A2-B415-42790211E4D5}"/>
    <hyperlink ref="B20" location="'3.4 V.12M Mov.integrados'!A1" display="Variaciones 12 meses movimiento de Sistemas Integrados de Transporte Masivo, Metro y Cable, según áreas metropolitanas, ciudades y nivel de servicio" xr:uid="{B2CF4D56-0A91-4E8F-93AE-0127E7A12716}"/>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4A1B-0583-4DEC-98A3-D838189A76AB}">
  <sheetPr>
    <pageSetUpPr fitToPage="1"/>
  </sheetPr>
  <dimension ref="A1:AE66"/>
  <sheetViews>
    <sheetView showGridLines="0" zoomScale="80" zoomScaleNormal="80" workbookViewId="0">
      <selection sqref="A1:AD2"/>
    </sheetView>
  </sheetViews>
  <sheetFormatPr baseColWidth="10" defaultColWidth="11.42578125" defaultRowHeight="14.25" x14ac:dyDescent="0.25"/>
  <cols>
    <col min="1" max="1" width="51.7109375" style="17" customWidth="1"/>
    <col min="2" max="2" width="12" style="17" customWidth="1"/>
    <col min="3" max="3" width="12.7109375" style="17" bestFit="1" customWidth="1"/>
    <col min="4" max="6" width="12" style="17" customWidth="1"/>
    <col min="7" max="9" width="13.140625" style="17" customWidth="1"/>
    <col min="10" max="10" width="11.28515625" style="17" customWidth="1"/>
    <col min="11" max="11" width="1.7109375" style="17" customWidth="1"/>
    <col min="12" max="13" width="11.42578125" style="17"/>
    <col min="14" max="14" width="14.85546875" style="17" bestFit="1" customWidth="1"/>
    <col min="15" max="20" width="11.42578125" style="17"/>
    <col min="21" max="21" width="1.7109375" style="17" customWidth="1"/>
    <col min="22" max="25" width="17" style="17" bestFit="1" customWidth="1"/>
    <col min="26" max="26" width="11.42578125" style="17"/>
    <col min="27" max="27" width="17" style="17" bestFit="1" customWidth="1"/>
    <col min="28" max="29" width="17" style="17" customWidth="1"/>
    <col min="30" max="30" width="12.28515625" style="17" bestFit="1" customWidth="1"/>
    <col min="31" max="31" width="18.140625" style="17" customWidth="1"/>
    <col min="32" max="16384" width="11.42578125" style="17"/>
  </cols>
  <sheetData>
    <row r="1" spans="1:31" s="14" customFormat="1" ht="60" customHeight="1" x14ac:dyDescent="0.2">
      <c r="A1" s="264"/>
      <c r="B1" s="264"/>
      <c r="C1" s="264"/>
      <c r="D1" s="264"/>
      <c r="E1" s="264"/>
      <c r="F1" s="264"/>
      <c r="G1" s="264"/>
      <c r="H1" s="264"/>
      <c r="I1" s="264"/>
      <c r="J1" s="264"/>
      <c r="K1" s="264"/>
      <c r="L1" s="264"/>
      <c r="M1" s="264"/>
      <c r="N1" s="264"/>
      <c r="O1" s="264"/>
      <c r="P1" s="264"/>
      <c r="Q1" s="264"/>
      <c r="R1" s="264"/>
      <c r="S1" s="264"/>
      <c r="T1" s="264"/>
      <c r="U1" s="264"/>
      <c r="V1" s="264"/>
      <c r="W1" s="264"/>
      <c r="X1" s="264"/>
      <c r="Y1" s="264"/>
      <c r="Z1" s="264"/>
      <c r="AA1" s="264"/>
      <c r="AB1" s="264"/>
      <c r="AC1" s="264"/>
      <c r="AD1" s="264"/>
    </row>
    <row r="2" spans="1:31" s="14" customFormat="1" ht="30.6" customHeight="1" x14ac:dyDescent="0.2">
      <c r="A2" s="264"/>
      <c r="B2" s="264"/>
      <c r="C2" s="264"/>
      <c r="D2" s="264"/>
      <c r="E2" s="264"/>
      <c r="F2" s="264"/>
      <c r="G2" s="264"/>
      <c r="H2" s="264"/>
      <c r="I2" s="264"/>
      <c r="J2" s="264"/>
      <c r="K2" s="264"/>
      <c r="L2" s="264"/>
      <c r="M2" s="264"/>
      <c r="N2" s="264"/>
      <c r="O2" s="264"/>
      <c r="P2" s="264"/>
      <c r="Q2" s="264"/>
      <c r="R2" s="264"/>
      <c r="S2" s="264"/>
      <c r="T2" s="264"/>
      <c r="U2" s="264"/>
      <c r="V2" s="264"/>
      <c r="W2" s="264"/>
      <c r="X2" s="264"/>
      <c r="Y2" s="264"/>
      <c r="Z2" s="264"/>
      <c r="AA2" s="264"/>
      <c r="AB2" s="264"/>
      <c r="AC2" s="264"/>
      <c r="AD2" s="264"/>
    </row>
    <row r="3" spans="1:31" s="13" customFormat="1" ht="10.9" customHeight="1" x14ac:dyDescent="0.2">
      <c r="A3" s="266" t="s">
        <v>0</v>
      </c>
      <c r="B3" s="267"/>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row>
    <row r="4" spans="1:31" s="13" customFormat="1" ht="15.6" customHeight="1" x14ac:dyDescent="0.2">
      <c r="A4" s="266"/>
      <c r="B4" s="267"/>
      <c r="C4" s="267"/>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row>
    <row r="5" spans="1:31" s="14" customFormat="1" ht="36" customHeight="1" x14ac:dyDescent="0.2">
      <c r="A5" s="268" t="s">
        <v>169</v>
      </c>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row>
    <row r="6" spans="1:31" s="14" customFormat="1" ht="12" x14ac:dyDescent="0.2">
      <c r="P6" s="142"/>
    </row>
    <row r="7" spans="1:31" s="14" customFormat="1" ht="12" x14ac:dyDescent="0.2">
      <c r="A7" s="270" t="s">
        <v>1</v>
      </c>
      <c r="B7" s="265" t="s">
        <v>2</v>
      </c>
      <c r="C7" s="265"/>
      <c r="D7" s="265"/>
      <c r="E7" s="265"/>
      <c r="F7" s="265"/>
      <c r="G7" s="265"/>
      <c r="H7" s="265"/>
      <c r="I7" s="265"/>
      <c r="J7" s="265"/>
      <c r="K7" s="19"/>
      <c r="L7" s="265" t="s">
        <v>3</v>
      </c>
      <c r="M7" s="265"/>
      <c r="N7" s="265"/>
      <c r="O7" s="265"/>
      <c r="P7" s="265"/>
      <c r="Q7" s="265"/>
      <c r="R7" s="265"/>
      <c r="S7" s="265"/>
      <c r="T7" s="265"/>
      <c r="U7" s="19"/>
      <c r="V7" s="265" t="s">
        <v>4</v>
      </c>
      <c r="W7" s="265"/>
      <c r="X7" s="265"/>
      <c r="Y7" s="265"/>
      <c r="Z7" s="265"/>
      <c r="AA7" s="265"/>
      <c r="AB7" s="265"/>
      <c r="AC7" s="265"/>
      <c r="AD7" s="265"/>
    </row>
    <row r="8" spans="1:31" s="14" customFormat="1" ht="24" x14ac:dyDescent="0.2">
      <c r="A8" s="271"/>
      <c r="B8" s="20" t="s">
        <v>158</v>
      </c>
      <c r="C8" s="20" t="s">
        <v>159</v>
      </c>
      <c r="D8" s="20" t="s">
        <v>160</v>
      </c>
      <c r="E8" s="20" t="s">
        <v>161</v>
      </c>
      <c r="F8" s="20" t="s">
        <v>162</v>
      </c>
      <c r="G8" s="20" t="s">
        <v>144</v>
      </c>
      <c r="H8" s="210" t="s">
        <v>163</v>
      </c>
      <c r="I8" s="210" t="s">
        <v>166</v>
      </c>
      <c r="J8" s="23" t="s">
        <v>5</v>
      </c>
      <c r="K8" s="24"/>
      <c r="L8" s="20" t="s">
        <v>158</v>
      </c>
      <c r="M8" s="20" t="s">
        <v>159</v>
      </c>
      <c r="N8" s="20" t="s">
        <v>160</v>
      </c>
      <c r="O8" s="20" t="s">
        <v>161</v>
      </c>
      <c r="P8" s="20" t="s">
        <v>162</v>
      </c>
      <c r="Q8" s="20" t="s">
        <v>144</v>
      </c>
      <c r="R8" s="20" t="s">
        <v>163</v>
      </c>
      <c r="S8" s="210" t="s">
        <v>166</v>
      </c>
      <c r="T8" s="23" t="s">
        <v>5</v>
      </c>
      <c r="U8" s="24"/>
      <c r="V8" s="20" t="s">
        <v>158</v>
      </c>
      <c r="W8" s="20" t="s">
        <v>159</v>
      </c>
      <c r="X8" s="20" t="s">
        <v>160</v>
      </c>
      <c r="Y8" s="20" t="s">
        <v>161</v>
      </c>
      <c r="Z8" s="20" t="s">
        <v>162</v>
      </c>
      <c r="AA8" s="20" t="s">
        <v>144</v>
      </c>
      <c r="AB8" s="20" t="s">
        <v>163</v>
      </c>
      <c r="AC8" s="210" t="s">
        <v>166</v>
      </c>
      <c r="AD8" s="23" t="s">
        <v>5</v>
      </c>
    </row>
    <row r="9" spans="1:31" x14ac:dyDescent="0.25">
      <c r="A9" s="75" t="s">
        <v>51</v>
      </c>
      <c r="B9" s="27">
        <v>13019</v>
      </c>
      <c r="C9" s="27">
        <v>12804.333333333334</v>
      </c>
      <c r="D9" s="27">
        <v>14231.666666666666</v>
      </c>
      <c r="E9" s="27">
        <v>15534</v>
      </c>
      <c r="F9" s="27">
        <v>15838.666666666666</v>
      </c>
      <c r="G9" s="27">
        <v>15355.333333333334</v>
      </c>
      <c r="H9" s="27">
        <v>15215.666666666666</v>
      </c>
      <c r="I9" s="27">
        <v>15207.333333333334</v>
      </c>
      <c r="J9" s="123">
        <v>-5.476811181457375E-2</v>
      </c>
      <c r="K9" s="28"/>
      <c r="L9" s="27">
        <v>12247.333333333334</v>
      </c>
      <c r="M9" s="27">
        <v>11035</v>
      </c>
      <c r="N9" s="27">
        <v>11836.333333333334</v>
      </c>
      <c r="O9" s="27">
        <v>13595.333333333334</v>
      </c>
      <c r="P9" s="27">
        <v>13848.666666666666</v>
      </c>
      <c r="Q9" s="27">
        <v>13648.666666666666</v>
      </c>
      <c r="R9" s="27">
        <v>13717</v>
      </c>
      <c r="S9" s="27">
        <v>13834.666666666666</v>
      </c>
      <c r="T9" s="28">
        <v>0.85781633496146981</v>
      </c>
      <c r="U9" s="28"/>
      <c r="V9" s="27">
        <v>540647.076</v>
      </c>
      <c r="W9" s="27">
        <v>136888.44</v>
      </c>
      <c r="X9" s="27">
        <v>247839.76800000001</v>
      </c>
      <c r="Y9" s="27">
        <v>490139.554</v>
      </c>
      <c r="Z9" s="27">
        <v>502318.64899999998</v>
      </c>
      <c r="AA9" s="27">
        <v>529918.62</v>
      </c>
      <c r="AB9" s="27">
        <v>510949.33299999998</v>
      </c>
      <c r="AC9" s="27">
        <v>474165.69799999997</v>
      </c>
      <c r="AD9" s="28">
        <v>-7.1990768211845353</v>
      </c>
      <c r="AE9" s="44"/>
    </row>
    <row r="10" spans="1:31" ht="15" x14ac:dyDescent="0.25">
      <c r="A10" s="72" t="s">
        <v>44</v>
      </c>
      <c r="B10" s="73">
        <v>284</v>
      </c>
      <c r="C10" s="73">
        <v>284</v>
      </c>
      <c r="D10" s="73">
        <v>284</v>
      </c>
      <c r="E10" s="73">
        <v>284</v>
      </c>
      <c r="F10" s="73">
        <v>284</v>
      </c>
      <c r="G10" s="73">
        <v>284</v>
      </c>
      <c r="H10" s="73">
        <v>284</v>
      </c>
      <c r="I10" s="73">
        <v>284</v>
      </c>
      <c r="J10" s="124">
        <v>0</v>
      </c>
      <c r="K10" s="28"/>
      <c r="L10" s="73">
        <v>255.66666666666666</v>
      </c>
      <c r="M10" s="73">
        <v>175</v>
      </c>
      <c r="N10" s="73">
        <v>191</v>
      </c>
      <c r="O10" s="73">
        <v>172.33333333333334</v>
      </c>
      <c r="P10" s="73">
        <v>150</v>
      </c>
      <c r="Q10" s="73">
        <v>135</v>
      </c>
      <c r="R10" s="73">
        <v>116.66666666666667</v>
      </c>
      <c r="S10" s="73">
        <v>140.33333333333334</v>
      </c>
      <c r="T10" s="74">
        <v>20.285714285714285</v>
      </c>
      <c r="U10" s="28"/>
      <c r="V10" s="73">
        <v>10742.828</v>
      </c>
      <c r="W10" s="73">
        <v>2224.5619999999999</v>
      </c>
      <c r="X10" s="73">
        <v>3319.9789999999998</v>
      </c>
      <c r="Y10" s="73">
        <v>6861.93</v>
      </c>
      <c r="Z10" s="73">
        <v>5698.7579999999998</v>
      </c>
      <c r="AA10" s="73">
        <v>5213.268</v>
      </c>
      <c r="AB10" s="73">
        <v>4665.8459999999995</v>
      </c>
      <c r="AC10" s="73">
        <v>4690.0370000000003</v>
      </c>
      <c r="AD10" s="74">
        <v>0.51846974803713142</v>
      </c>
      <c r="AE10" s="25"/>
    </row>
    <row r="11" spans="1:31" x14ac:dyDescent="0.25">
      <c r="A11" s="35" t="s">
        <v>52</v>
      </c>
      <c r="B11" s="36">
        <v>107</v>
      </c>
      <c r="C11" s="36">
        <v>107</v>
      </c>
      <c r="D11" s="36">
        <v>107</v>
      </c>
      <c r="E11" s="36">
        <v>107</v>
      </c>
      <c r="F11" s="36">
        <v>107</v>
      </c>
      <c r="G11" s="36">
        <v>107</v>
      </c>
      <c r="H11" s="36">
        <v>107</v>
      </c>
      <c r="I11" s="36">
        <v>107</v>
      </c>
      <c r="J11" s="126">
        <v>0</v>
      </c>
      <c r="K11" s="33"/>
      <c r="L11" s="36">
        <v>96.333333333333329</v>
      </c>
      <c r="M11" s="36">
        <v>70.333333333333329</v>
      </c>
      <c r="N11" s="36">
        <v>74</v>
      </c>
      <c r="O11" s="36">
        <v>63.333333333333336</v>
      </c>
      <c r="P11" s="36">
        <v>58.333333333333336</v>
      </c>
      <c r="Q11" s="36">
        <v>56.333333333333336</v>
      </c>
      <c r="R11" s="36">
        <v>30.333333333333332</v>
      </c>
      <c r="S11" s="36">
        <v>25.333333333333332</v>
      </c>
      <c r="T11" s="33">
        <v>-16.483516483516482</v>
      </c>
      <c r="U11" s="33"/>
      <c r="V11" s="36"/>
      <c r="W11" s="36"/>
      <c r="X11" s="36"/>
      <c r="Y11" s="36"/>
      <c r="Z11" s="36"/>
      <c r="AA11" s="36"/>
      <c r="AB11" s="36"/>
      <c r="AC11" s="36"/>
      <c r="AD11" s="33"/>
      <c r="AE11" s="44"/>
    </row>
    <row r="12" spans="1:31" x14ac:dyDescent="0.25">
      <c r="A12" s="30" t="s">
        <v>53</v>
      </c>
      <c r="B12" s="31">
        <v>85</v>
      </c>
      <c r="C12" s="31">
        <v>85</v>
      </c>
      <c r="D12" s="31">
        <v>85</v>
      </c>
      <c r="E12" s="31">
        <v>85</v>
      </c>
      <c r="F12" s="31">
        <v>85</v>
      </c>
      <c r="G12" s="31">
        <v>85</v>
      </c>
      <c r="H12" s="31">
        <v>85</v>
      </c>
      <c r="I12" s="31">
        <v>85</v>
      </c>
      <c r="J12" s="125">
        <v>0</v>
      </c>
      <c r="K12" s="33"/>
      <c r="L12" s="31">
        <v>79.666666666666671</v>
      </c>
      <c r="M12" s="31">
        <v>36.666666666666664</v>
      </c>
      <c r="N12" s="31">
        <v>43</v>
      </c>
      <c r="O12" s="31">
        <v>55.666666666666664</v>
      </c>
      <c r="P12" s="31">
        <v>48.333333333333336</v>
      </c>
      <c r="Q12" s="31">
        <v>41</v>
      </c>
      <c r="R12" s="31">
        <v>42</v>
      </c>
      <c r="S12" s="31">
        <v>57.666666666666664</v>
      </c>
      <c r="T12" s="32">
        <v>37.301587301587304</v>
      </c>
      <c r="U12" s="33"/>
      <c r="V12" s="31"/>
      <c r="W12" s="31"/>
      <c r="X12" s="31"/>
      <c r="Y12" s="31"/>
      <c r="Z12" s="31"/>
      <c r="AA12" s="31"/>
      <c r="AB12" s="31"/>
      <c r="AC12" s="31"/>
      <c r="AD12" s="32"/>
      <c r="AE12" s="44"/>
    </row>
    <row r="13" spans="1:31" x14ac:dyDescent="0.25">
      <c r="A13" s="35" t="s">
        <v>54</v>
      </c>
      <c r="B13" s="36">
        <v>92</v>
      </c>
      <c r="C13" s="36">
        <v>92</v>
      </c>
      <c r="D13" s="36">
        <v>92</v>
      </c>
      <c r="E13" s="36">
        <v>92</v>
      </c>
      <c r="F13" s="36">
        <v>92</v>
      </c>
      <c r="G13" s="36">
        <v>92</v>
      </c>
      <c r="H13" s="36">
        <v>92</v>
      </c>
      <c r="I13" s="36">
        <v>92</v>
      </c>
      <c r="J13" s="126">
        <v>0</v>
      </c>
      <c r="K13" s="33"/>
      <c r="L13" s="36">
        <v>79.666666666666671</v>
      </c>
      <c r="M13" s="36">
        <v>68</v>
      </c>
      <c r="N13" s="36">
        <v>74</v>
      </c>
      <c r="O13" s="36">
        <v>53.333333333333336</v>
      </c>
      <c r="P13" s="36">
        <v>43.333333333333336</v>
      </c>
      <c r="Q13" s="36">
        <v>37.666666666666664</v>
      </c>
      <c r="R13" s="36">
        <v>44.333333333333336</v>
      </c>
      <c r="S13" s="36">
        <v>57.333333333333336</v>
      </c>
      <c r="T13" s="33">
        <v>29.323308270676684</v>
      </c>
      <c r="U13" s="33"/>
      <c r="V13" s="36"/>
      <c r="W13" s="36"/>
      <c r="X13" s="36"/>
      <c r="Y13" s="36"/>
      <c r="Z13" s="36"/>
      <c r="AA13" s="36"/>
      <c r="AB13" s="36"/>
      <c r="AC13" s="36"/>
      <c r="AD13" s="33"/>
      <c r="AE13" s="44"/>
    </row>
    <row r="14" spans="1:31" ht="15" x14ac:dyDescent="0.25">
      <c r="A14" s="72" t="s">
        <v>45</v>
      </c>
      <c r="B14" s="73">
        <v>8678.3333333333339</v>
      </c>
      <c r="C14" s="73">
        <v>8295</v>
      </c>
      <c r="D14" s="73">
        <v>9683</v>
      </c>
      <c r="E14" s="73">
        <v>10818</v>
      </c>
      <c r="F14" s="73">
        <v>11234</v>
      </c>
      <c r="G14" s="73">
        <v>10754</v>
      </c>
      <c r="H14" s="73">
        <v>10676</v>
      </c>
      <c r="I14" s="73">
        <v>10612.333333333334</v>
      </c>
      <c r="J14" s="124">
        <v>-0.59635319095791006</v>
      </c>
      <c r="K14" s="28"/>
      <c r="L14" s="73">
        <v>8454.3333333333339</v>
      </c>
      <c r="M14" s="73">
        <v>7931</v>
      </c>
      <c r="N14" s="73">
        <v>8778</v>
      </c>
      <c r="O14" s="73">
        <v>9968</v>
      </c>
      <c r="P14" s="73">
        <v>10329.666666666666</v>
      </c>
      <c r="Q14" s="73">
        <v>10064.333333333334</v>
      </c>
      <c r="R14" s="73">
        <v>10007</v>
      </c>
      <c r="S14" s="73">
        <v>10100</v>
      </c>
      <c r="T14" s="74">
        <v>0.92934945538123426</v>
      </c>
      <c r="U14" s="28"/>
      <c r="V14" s="73">
        <v>356915.592</v>
      </c>
      <c r="W14" s="73">
        <v>89993.357000000004</v>
      </c>
      <c r="X14" s="73">
        <v>164419.04300000001</v>
      </c>
      <c r="Y14" s="73">
        <v>336307.71</v>
      </c>
      <c r="Z14" s="73">
        <v>343919.80200000003</v>
      </c>
      <c r="AA14" s="73">
        <v>369744.23599999998</v>
      </c>
      <c r="AB14" s="73">
        <v>355575.98700000002</v>
      </c>
      <c r="AC14" s="73">
        <v>329967.125</v>
      </c>
      <c r="AD14" s="74">
        <v>-7.2020785813075801</v>
      </c>
      <c r="AE14" s="25"/>
    </row>
    <row r="15" spans="1:31" x14ac:dyDescent="0.25">
      <c r="A15" s="35" t="s">
        <v>52</v>
      </c>
      <c r="B15" s="36">
        <v>841</v>
      </c>
      <c r="C15" s="36">
        <v>837</v>
      </c>
      <c r="D15" s="36">
        <v>948.33333333333337</v>
      </c>
      <c r="E15" s="36">
        <v>938</v>
      </c>
      <c r="F15" s="36">
        <v>954.33333333333337</v>
      </c>
      <c r="G15" s="36">
        <v>948</v>
      </c>
      <c r="H15" s="36">
        <v>948</v>
      </c>
      <c r="I15" s="36">
        <v>947</v>
      </c>
      <c r="J15" s="126">
        <v>-0.10548523206751481</v>
      </c>
      <c r="K15" s="33"/>
      <c r="L15" s="36">
        <v>795.66666666666663</v>
      </c>
      <c r="M15" s="36">
        <v>699</v>
      </c>
      <c r="N15" s="36">
        <v>806.66666666666663</v>
      </c>
      <c r="O15" s="36">
        <v>829</v>
      </c>
      <c r="P15" s="36">
        <v>871.66666666666663</v>
      </c>
      <c r="Q15" s="36">
        <v>874</v>
      </c>
      <c r="R15" s="36">
        <v>881.66666666666663</v>
      </c>
      <c r="S15" s="36">
        <v>878.66666666666663</v>
      </c>
      <c r="T15" s="33">
        <v>-0.34026465028355046</v>
      </c>
      <c r="U15" s="33"/>
      <c r="V15" s="36">
        <v>71779.413</v>
      </c>
      <c r="W15" s="36">
        <v>17695.758000000002</v>
      </c>
      <c r="X15" s="36">
        <v>27475.419000000002</v>
      </c>
      <c r="Y15" s="36">
        <v>70200.468999999997</v>
      </c>
      <c r="Z15" s="36">
        <v>61832.792999999998</v>
      </c>
      <c r="AA15" s="36">
        <v>66534.934999999998</v>
      </c>
      <c r="AB15" s="36">
        <v>62224.165999999997</v>
      </c>
      <c r="AC15" s="36">
        <v>62155.296999999999</v>
      </c>
      <c r="AD15" s="33">
        <v>-0.11067886389991566</v>
      </c>
      <c r="AE15" s="44"/>
    </row>
    <row r="16" spans="1:31" x14ac:dyDescent="0.25">
      <c r="A16" s="30" t="s">
        <v>53</v>
      </c>
      <c r="B16" s="95">
        <v>260.66666666666669</v>
      </c>
      <c r="C16" s="95">
        <v>261</v>
      </c>
      <c r="D16" s="95">
        <v>273</v>
      </c>
      <c r="E16" s="95">
        <v>273</v>
      </c>
      <c r="F16" s="95">
        <v>271.33333333333331</v>
      </c>
      <c r="G16" s="95">
        <v>272.33333333333331</v>
      </c>
      <c r="H16" s="95">
        <v>273</v>
      </c>
      <c r="I16" s="95">
        <v>273</v>
      </c>
      <c r="J16" s="135">
        <v>0</v>
      </c>
      <c r="K16" s="96"/>
      <c r="L16" s="95">
        <v>252.33333333333334</v>
      </c>
      <c r="M16" s="95">
        <v>259</v>
      </c>
      <c r="N16" s="95">
        <v>220</v>
      </c>
      <c r="O16" s="95">
        <v>255.33333333333334</v>
      </c>
      <c r="P16" s="95">
        <v>246.66666666666666</v>
      </c>
      <c r="Q16" s="95">
        <v>244.66666666666666</v>
      </c>
      <c r="R16" s="95">
        <v>260</v>
      </c>
      <c r="S16" s="95">
        <v>254.66666666666666</v>
      </c>
      <c r="T16" s="211">
        <v>-2.0512820512820551</v>
      </c>
      <c r="U16" s="96"/>
      <c r="V16" s="95"/>
      <c r="W16" s="95"/>
      <c r="X16" s="95"/>
      <c r="Y16" s="95"/>
      <c r="Z16" s="95"/>
      <c r="AA16" s="95"/>
      <c r="AB16" s="95"/>
      <c r="AC16" s="95"/>
      <c r="AD16" s="211"/>
      <c r="AE16" s="44"/>
    </row>
    <row r="17" spans="1:31" x14ac:dyDescent="0.25">
      <c r="A17" s="35" t="s">
        <v>54</v>
      </c>
      <c r="B17" s="97">
        <v>1784.6666666666667</v>
      </c>
      <c r="C17" s="97">
        <v>1888.3333333333333</v>
      </c>
      <c r="D17" s="97">
        <v>2085</v>
      </c>
      <c r="E17" s="97">
        <v>2091.6666666666665</v>
      </c>
      <c r="F17" s="97">
        <v>2092</v>
      </c>
      <c r="G17" s="97">
        <v>1919</v>
      </c>
      <c r="H17" s="97">
        <v>1929</v>
      </c>
      <c r="I17" s="97">
        <v>1930</v>
      </c>
      <c r="J17" s="136">
        <v>5.1840331778119086E-2</v>
      </c>
      <c r="K17" s="96"/>
      <c r="L17" s="97">
        <v>1663.6666666666667</v>
      </c>
      <c r="M17" s="97">
        <v>1744</v>
      </c>
      <c r="N17" s="97">
        <v>1788</v>
      </c>
      <c r="O17" s="97">
        <v>1864.6666666666667</v>
      </c>
      <c r="P17" s="97">
        <v>1869</v>
      </c>
      <c r="Q17" s="97">
        <v>1814</v>
      </c>
      <c r="R17" s="97">
        <v>1825</v>
      </c>
      <c r="S17" s="97">
        <v>1828</v>
      </c>
      <c r="T17" s="96">
        <v>0.16438356164383272</v>
      </c>
      <c r="U17" s="96"/>
      <c r="V17" s="97">
        <v>174743.21299999999</v>
      </c>
      <c r="W17" s="97">
        <v>36633.266000000003</v>
      </c>
      <c r="X17" s="97">
        <v>59650.457999999999</v>
      </c>
      <c r="Y17" s="97">
        <v>127330.698</v>
      </c>
      <c r="Z17" s="97">
        <v>138608.99</v>
      </c>
      <c r="AA17" s="97">
        <v>147679.11199999999</v>
      </c>
      <c r="AB17" s="97">
        <v>140240.97099999999</v>
      </c>
      <c r="AC17" s="97">
        <v>126263.19500000001</v>
      </c>
      <c r="AD17" s="96">
        <v>-9.9669703513390431</v>
      </c>
      <c r="AE17" s="44"/>
    </row>
    <row r="18" spans="1:31" x14ac:dyDescent="0.25">
      <c r="A18" s="30" t="s">
        <v>55</v>
      </c>
      <c r="B18" s="95">
        <v>5629</v>
      </c>
      <c r="C18" s="95">
        <v>5145.666666666667</v>
      </c>
      <c r="D18" s="95">
        <v>6213.666666666667</v>
      </c>
      <c r="E18" s="95">
        <v>7352.333333333333</v>
      </c>
      <c r="F18" s="95">
        <v>7753.333333333333</v>
      </c>
      <c r="G18" s="95">
        <v>7451.666666666667</v>
      </c>
      <c r="H18" s="95">
        <v>7363</v>
      </c>
      <c r="I18" s="95">
        <v>7299.333333333333</v>
      </c>
      <c r="J18" s="135">
        <v>-0.86468377925664752</v>
      </c>
      <c r="K18" s="96"/>
      <c r="L18" s="95">
        <v>5582.666666666667</v>
      </c>
      <c r="M18" s="95">
        <v>5092</v>
      </c>
      <c r="N18" s="95">
        <v>5805</v>
      </c>
      <c r="O18" s="95">
        <v>6859</v>
      </c>
      <c r="P18" s="95">
        <v>7182.333333333333</v>
      </c>
      <c r="Q18" s="95">
        <v>6971.666666666667</v>
      </c>
      <c r="R18" s="95">
        <v>6880.333333333333</v>
      </c>
      <c r="S18" s="95">
        <v>6986.333333333333</v>
      </c>
      <c r="T18" s="211">
        <v>1.5406230318298464</v>
      </c>
      <c r="U18" s="96"/>
      <c r="V18" s="95">
        <v>108643.43</v>
      </c>
      <c r="W18" s="95">
        <v>34982.273000000001</v>
      </c>
      <c r="X18" s="95">
        <v>75928.278000000006</v>
      </c>
      <c r="Y18" s="95">
        <v>136754.65</v>
      </c>
      <c r="Z18" s="95">
        <v>141989.31</v>
      </c>
      <c r="AA18" s="95">
        <v>153564.372</v>
      </c>
      <c r="AB18" s="95">
        <v>151151.29</v>
      </c>
      <c r="AC18" s="95">
        <v>139322.23199999999</v>
      </c>
      <c r="AD18" s="211">
        <v>-7.8259722427774348</v>
      </c>
      <c r="AE18" s="44"/>
    </row>
    <row r="19" spans="1:31" x14ac:dyDescent="0.25">
      <c r="A19" s="35" t="s">
        <v>56</v>
      </c>
      <c r="B19" s="97">
        <v>163</v>
      </c>
      <c r="C19" s="97">
        <v>163</v>
      </c>
      <c r="D19" s="97">
        <v>163</v>
      </c>
      <c r="E19" s="97">
        <v>163</v>
      </c>
      <c r="F19" s="97">
        <v>163</v>
      </c>
      <c r="G19" s="97">
        <v>163</v>
      </c>
      <c r="H19" s="97">
        <v>163</v>
      </c>
      <c r="I19" s="97">
        <v>163</v>
      </c>
      <c r="J19" s="136">
        <v>0</v>
      </c>
      <c r="K19" s="96"/>
      <c r="L19" s="97">
        <v>160</v>
      </c>
      <c r="M19" s="97">
        <v>137</v>
      </c>
      <c r="N19" s="97">
        <v>158.33333333333334</v>
      </c>
      <c r="O19" s="97">
        <v>160</v>
      </c>
      <c r="P19" s="97">
        <v>160</v>
      </c>
      <c r="Q19" s="97">
        <v>160</v>
      </c>
      <c r="R19" s="97">
        <v>160</v>
      </c>
      <c r="S19" s="97">
        <v>152.33333333333334</v>
      </c>
      <c r="T19" s="96">
        <v>-4.7916666666666607</v>
      </c>
      <c r="U19" s="96"/>
      <c r="V19" s="97">
        <v>1749.5360000000001</v>
      </c>
      <c r="W19" s="97">
        <v>682.06</v>
      </c>
      <c r="X19" s="97">
        <v>1364.8879999999999</v>
      </c>
      <c r="Y19" s="97">
        <v>2021.893</v>
      </c>
      <c r="Z19" s="97">
        <v>1488.7090000000001</v>
      </c>
      <c r="AA19" s="97">
        <v>1965.817</v>
      </c>
      <c r="AB19" s="97">
        <v>1959.56</v>
      </c>
      <c r="AC19" s="97">
        <v>2226.4009999999998</v>
      </c>
      <c r="AD19" s="96">
        <v>13.617393700626668</v>
      </c>
      <c r="AE19" s="44"/>
    </row>
    <row r="20" spans="1:31" ht="15" x14ac:dyDescent="0.25">
      <c r="A20" s="72" t="s">
        <v>46</v>
      </c>
      <c r="B20" s="98">
        <v>236</v>
      </c>
      <c r="C20" s="98">
        <v>236</v>
      </c>
      <c r="D20" s="98">
        <v>236</v>
      </c>
      <c r="E20" s="98">
        <v>236</v>
      </c>
      <c r="F20" s="98">
        <v>236</v>
      </c>
      <c r="G20" s="98">
        <v>204</v>
      </c>
      <c r="H20" s="98">
        <v>140</v>
      </c>
      <c r="I20" s="98">
        <v>140</v>
      </c>
      <c r="J20" s="137">
        <v>0</v>
      </c>
      <c r="K20" s="99"/>
      <c r="L20" s="98">
        <v>199.66666666666666</v>
      </c>
      <c r="M20" s="98">
        <v>120</v>
      </c>
      <c r="N20" s="98">
        <v>148.33333333333334</v>
      </c>
      <c r="O20" s="98">
        <v>94</v>
      </c>
      <c r="P20" s="98">
        <v>30.666666666666668</v>
      </c>
      <c r="Q20" s="98">
        <v>21</v>
      </c>
      <c r="R20" s="98">
        <v>120.66666666666667</v>
      </c>
      <c r="S20" s="98">
        <v>172.33333333333334</v>
      </c>
      <c r="T20" s="212">
        <v>42.817679558011058</v>
      </c>
      <c r="U20" s="99"/>
      <c r="V20" s="98">
        <v>7593.643</v>
      </c>
      <c r="W20" s="98">
        <v>2144.0639999999999</v>
      </c>
      <c r="X20" s="98">
        <v>2630.444</v>
      </c>
      <c r="Y20" s="98">
        <v>2923.3020000000001</v>
      </c>
      <c r="Z20" s="98">
        <v>2465.748</v>
      </c>
      <c r="AA20" s="98">
        <v>1965.875</v>
      </c>
      <c r="AB20" s="98">
        <v>1745.123</v>
      </c>
      <c r="AC20" s="98">
        <v>2176.694</v>
      </c>
      <c r="AD20" s="212">
        <v>24.730119309641772</v>
      </c>
      <c r="AE20" s="25"/>
    </row>
    <row r="21" spans="1:31" x14ac:dyDescent="0.25">
      <c r="A21" s="35" t="s">
        <v>52</v>
      </c>
      <c r="B21" s="97">
        <v>106</v>
      </c>
      <c r="C21" s="97">
        <v>106</v>
      </c>
      <c r="D21" s="97">
        <v>106</v>
      </c>
      <c r="E21" s="97">
        <v>106</v>
      </c>
      <c r="F21" s="97">
        <v>106</v>
      </c>
      <c r="G21" s="97">
        <v>91.333333333333329</v>
      </c>
      <c r="H21" s="97">
        <v>62</v>
      </c>
      <c r="I21" s="97">
        <v>62</v>
      </c>
      <c r="J21" s="136">
        <v>0</v>
      </c>
      <c r="K21" s="96"/>
      <c r="L21" s="97">
        <v>88.666666666666671</v>
      </c>
      <c r="M21" s="97">
        <v>63</v>
      </c>
      <c r="N21" s="97">
        <v>66.333333333333329</v>
      </c>
      <c r="O21" s="97">
        <v>44</v>
      </c>
      <c r="P21" s="97">
        <v>13</v>
      </c>
      <c r="Q21" s="97">
        <v>7.666666666666667</v>
      </c>
      <c r="R21" s="97">
        <v>0.66666666666666663</v>
      </c>
      <c r="S21" s="97">
        <v>11</v>
      </c>
      <c r="T21" s="96">
        <v>1550</v>
      </c>
      <c r="U21" s="96"/>
      <c r="V21" s="97">
        <v>2004.752</v>
      </c>
      <c r="W21" s="97">
        <v>585.68100000000004</v>
      </c>
      <c r="X21" s="97">
        <v>639.21500000000003</v>
      </c>
      <c r="Y21" s="97">
        <v>565.11099999999999</v>
      </c>
      <c r="Z21" s="97">
        <v>303.77499999999998</v>
      </c>
      <c r="AA21" s="97">
        <v>69.201999999999998</v>
      </c>
      <c r="AB21" s="97">
        <v>2.581</v>
      </c>
      <c r="AC21" s="97">
        <v>89.918999999999997</v>
      </c>
      <c r="AD21" s="96">
        <v>3383.8822161952735</v>
      </c>
      <c r="AE21" s="44"/>
    </row>
    <row r="22" spans="1:31" x14ac:dyDescent="0.25">
      <c r="A22" s="30" t="s">
        <v>53</v>
      </c>
      <c r="B22" s="95">
        <v>101</v>
      </c>
      <c r="C22" s="95">
        <v>101</v>
      </c>
      <c r="D22" s="95">
        <v>101</v>
      </c>
      <c r="E22" s="95">
        <v>101</v>
      </c>
      <c r="F22" s="95">
        <v>101</v>
      </c>
      <c r="G22" s="95">
        <v>87.666666666666671</v>
      </c>
      <c r="H22" s="95">
        <v>61</v>
      </c>
      <c r="I22" s="95">
        <v>61</v>
      </c>
      <c r="J22" s="135">
        <v>0</v>
      </c>
      <c r="K22" s="96"/>
      <c r="L22" s="95">
        <v>91</v>
      </c>
      <c r="M22" s="95">
        <v>44.666666666666664</v>
      </c>
      <c r="N22" s="95">
        <v>66</v>
      </c>
      <c r="O22" s="95">
        <v>39</v>
      </c>
      <c r="P22" s="95">
        <v>12</v>
      </c>
      <c r="Q22" s="95">
        <v>10</v>
      </c>
      <c r="R22" s="95">
        <v>0.66666666666666663</v>
      </c>
      <c r="S22" s="95">
        <v>9.3333333333333339</v>
      </c>
      <c r="T22" s="211">
        <v>1300.0000000000002</v>
      </c>
      <c r="U22" s="96"/>
      <c r="V22" s="31">
        <v>2718.8760000000002</v>
      </c>
      <c r="W22" s="31">
        <v>775.99199999999996</v>
      </c>
      <c r="X22" s="31">
        <v>917.65200000000004</v>
      </c>
      <c r="Y22" s="31">
        <v>998.05899999999997</v>
      </c>
      <c r="Z22" s="31">
        <v>1318.6569999999999</v>
      </c>
      <c r="AA22" s="31">
        <v>1466.7360000000001</v>
      </c>
      <c r="AB22" s="31">
        <v>27.861000000000001</v>
      </c>
      <c r="AC22" s="31">
        <v>51.823999999999998</v>
      </c>
      <c r="AD22" s="211">
        <v>86.009116686407509</v>
      </c>
      <c r="AE22" s="222"/>
    </row>
    <row r="23" spans="1:31" x14ac:dyDescent="0.25">
      <c r="A23" s="35" t="s">
        <v>54</v>
      </c>
      <c r="B23" s="97">
        <v>29</v>
      </c>
      <c r="C23" s="97">
        <v>29</v>
      </c>
      <c r="D23" s="97">
        <v>29</v>
      </c>
      <c r="E23" s="97">
        <v>29</v>
      </c>
      <c r="F23" s="97">
        <v>29</v>
      </c>
      <c r="G23" s="97">
        <v>25</v>
      </c>
      <c r="H23" s="97">
        <v>17</v>
      </c>
      <c r="I23" s="97">
        <v>17</v>
      </c>
      <c r="J23" s="136">
        <v>0</v>
      </c>
      <c r="K23" s="96"/>
      <c r="L23" s="97">
        <v>20</v>
      </c>
      <c r="M23" s="97">
        <v>12.333333333333334</v>
      </c>
      <c r="N23" s="97">
        <v>16</v>
      </c>
      <c r="O23" s="97">
        <v>11</v>
      </c>
      <c r="P23" s="97">
        <v>5.666666666666667</v>
      </c>
      <c r="Q23" s="97">
        <v>3.3333333333333335</v>
      </c>
      <c r="R23" s="97">
        <v>0</v>
      </c>
      <c r="S23" s="97">
        <v>0</v>
      </c>
      <c r="T23" s="138" t="s">
        <v>139</v>
      </c>
      <c r="U23" s="96"/>
      <c r="V23" s="97">
        <v>2870.0149999999999</v>
      </c>
      <c r="W23" s="97">
        <v>782.39099999999996</v>
      </c>
      <c r="X23" s="97">
        <v>1073.577</v>
      </c>
      <c r="Y23" s="97">
        <v>1360.1320000000001</v>
      </c>
      <c r="Z23" s="97">
        <v>843.31600000000003</v>
      </c>
      <c r="AA23" s="97">
        <v>429.93700000000001</v>
      </c>
      <c r="AB23" s="97">
        <v>0</v>
      </c>
      <c r="AC23" s="97">
        <v>0</v>
      </c>
      <c r="AD23" s="138" t="s">
        <v>139</v>
      </c>
      <c r="AE23" s="44"/>
    </row>
    <row r="24" spans="1:31" x14ac:dyDescent="0.25">
      <c r="A24" s="30" t="s">
        <v>154</v>
      </c>
      <c r="B24" s="95"/>
      <c r="C24" s="95"/>
      <c r="D24" s="95"/>
      <c r="E24" s="95"/>
      <c r="F24" s="95"/>
      <c r="G24" s="95"/>
      <c r="H24" s="95"/>
      <c r="I24" s="95"/>
      <c r="J24" s="135"/>
      <c r="K24" s="96"/>
      <c r="L24" s="95"/>
      <c r="M24" s="95"/>
      <c r="N24" s="95"/>
      <c r="O24" s="95"/>
      <c r="P24" s="95"/>
      <c r="Q24" s="95"/>
      <c r="R24" s="95">
        <v>119.33333333333333</v>
      </c>
      <c r="S24" s="95">
        <v>152</v>
      </c>
      <c r="T24" s="211">
        <v>27.374301675977652</v>
      </c>
      <c r="U24" s="96"/>
      <c r="V24" s="95"/>
      <c r="W24" s="95"/>
      <c r="X24" s="95"/>
      <c r="Y24" s="95"/>
      <c r="Z24" s="95"/>
      <c r="AA24" s="95"/>
      <c r="AB24" s="95">
        <v>1714.681</v>
      </c>
      <c r="AC24" s="95">
        <v>2034.951</v>
      </c>
      <c r="AD24" s="211">
        <v>18.678109805847278</v>
      </c>
      <c r="AE24" s="44"/>
    </row>
    <row r="25" spans="1:31" ht="15" x14ac:dyDescent="0.25">
      <c r="A25" s="75" t="s">
        <v>47</v>
      </c>
      <c r="B25" s="227">
        <v>980.33333333333337</v>
      </c>
      <c r="C25" s="227">
        <v>1025</v>
      </c>
      <c r="D25" s="227">
        <v>1029</v>
      </c>
      <c r="E25" s="227">
        <v>1011.3333333333334</v>
      </c>
      <c r="F25" s="227">
        <v>851</v>
      </c>
      <c r="G25" s="227">
        <v>852</v>
      </c>
      <c r="H25" s="227">
        <v>852</v>
      </c>
      <c r="I25" s="227">
        <v>846</v>
      </c>
      <c r="J25" s="228">
        <v>-0.70422535211267512</v>
      </c>
      <c r="K25" s="99"/>
      <c r="L25" s="227">
        <v>755</v>
      </c>
      <c r="M25" s="227">
        <v>716.33333333333337</v>
      </c>
      <c r="N25" s="227">
        <v>337</v>
      </c>
      <c r="O25" s="227">
        <v>608.33333333333337</v>
      </c>
      <c r="P25" s="227">
        <v>556.33333333333337</v>
      </c>
      <c r="Q25" s="227">
        <v>629.33333333333337</v>
      </c>
      <c r="R25" s="227">
        <v>626</v>
      </c>
      <c r="S25" s="227">
        <v>623.66666666666663</v>
      </c>
      <c r="T25" s="99">
        <v>-0.37273695420660946</v>
      </c>
      <c r="U25" s="99"/>
      <c r="V25" s="227">
        <v>33951.035000000003</v>
      </c>
      <c r="W25" s="227">
        <v>9265.1280000000006</v>
      </c>
      <c r="X25" s="227">
        <v>5758.13</v>
      </c>
      <c r="Y25" s="227">
        <v>19050.352999999999</v>
      </c>
      <c r="Z25" s="227">
        <v>18720.725999999999</v>
      </c>
      <c r="AA25" s="227">
        <v>21686.521000000001</v>
      </c>
      <c r="AB25" s="227">
        <v>22710.477999999999</v>
      </c>
      <c r="AC25" s="227">
        <v>20377.519</v>
      </c>
      <c r="AD25" s="99">
        <v>-10.272610730606369</v>
      </c>
      <c r="AE25" s="44"/>
    </row>
    <row r="26" spans="1:31" x14ac:dyDescent="0.25">
      <c r="A26" s="30" t="s">
        <v>57</v>
      </c>
      <c r="B26" s="95">
        <v>60</v>
      </c>
      <c r="C26" s="95">
        <v>60</v>
      </c>
      <c r="D26" s="95">
        <v>60</v>
      </c>
      <c r="E26" s="95">
        <v>60</v>
      </c>
      <c r="F26" s="95">
        <v>60</v>
      </c>
      <c r="G26" s="95">
        <v>60</v>
      </c>
      <c r="H26" s="95">
        <v>60</v>
      </c>
      <c r="I26" s="95">
        <v>60</v>
      </c>
      <c r="J26" s="135">
        <v>0</v>
      </c>
      <c r="K26" s="96"/>
      <c r="L26" s="95">
        <v>50</v>
      </c>
      <c r="M26" s="95">
        <v>50</v>
      </c>
      <c r="N26" s="95">
        <v>50</v>
      </c>
      <c r="O26" s="95">
        <v>50</v>
      </c>
      <c r="P26" s="95">
        <v>16.666666666666668</v>
      </c>
      <c r="Q26" s="95">
        <v>40</v>
      </c>
      <c r="R26" s="95">
        <v>40</v>
      </c>
      <c r="S26" s="95">
        <v>40</v>
      </c>
      <c r="T26" s="211">
        <v>0</v>
      </c>
      <c r="U26" s="96"/>
      <c r="V26" s="95">
        <v>514.23599999999999</v>
      </c>
      <c r="W26" s="95">
        <v>177.25700000000001</v>
      </c>
      <c r="X26" s="95">
        <v>160.554</v>
      </c>
      <c r="Y26" s="95">
        <v>429.35599999999999</v>
      </c>
      <c r="Z26" s="95">
        <v>129.46</v>
      </c>
      <c r="AA26" s="95">
        <v>368.17200000000003</v>
      </c>
      <c r="AB26" s="95">
        <v>387.45</v>
      </c>
      <c r="AC26" s="95">
        <v>381.79599999999999</v>
      </c>
      <c r="AD26" s="211">
        <v>-1.4592850690411607</v>
      </c>
      <c r="AE26" s="44"/>
    </row>
    <row r="27" spans="1:31" x14ac:dyDescent="0.25">
      <c r="A27" s="35" t="s">
        <v>52</v>
      </c>
      <c r="B27" s="97">
        <v>197</v>
      </c>
      <c r="C27" s="97">
        <v>243</v>
      </c>
      <c r="D27" s="97">
        <v>247</v>
      </c>
      <c r="E27" s="97">
        <v>246</v>
      </c>
      <c r="F27" s="97">
        <v>214</v>
      </c>
      <c r="G27" s="97">
        <v>214</v>
      </c>
      <c r="H27" s="97">
        <v>214</v>
      </c>
      <c r="I27" s="97">
        <v>207</v>
      </c>
      <c r="J27" s="229">
        <v>-3.2710280373831724</v>
      </c>
      <c r="K27" s="96"/>
      <c r="L27" s="97">
        <v>140.33333333333334</v>
      </c>
      <c r="M27" s="97">
        <v>154.66666666666666</v>
      </c>
      <c r="N27" s="97">
        <v>68.666666666666671</v>
      </c>
      <c r="O27" s="97">
        <v>136</v>
      </c>
      <c r="P27" s="97">
        <v>117.66666666666667</v>
      </c>
      <c r="Q27" s="97">
        <v>133.66666666666666</v>
      </c>
      <c r="R27" s="97">
        <v>126.66666666666667</v>
      </c>
      <c r="S27" s="97">
        <v>117</v>
      </c>
      <c r="T27" s="96">
        <v>-7.631578947368423</v>
      </c>
      <c r="U27" s="96"/>
      <c r="V27" s="97">
        <v>5116.027</v>
      </c>
      <c r="W27" s="97">
        <v>1554.5630000000001</v>
      </c>
      <c r="X27" s="97">
        <v>766.04499999999996</v>
      </c>
      <c r="Y27" s="97">
        <v>3268.087</v>
      </c>
      <c r="Z27" s="97">
        <v>3390.5709999999999</v>
      </c>
      <c r="AA27" s="97">
        <v>3711.056</v>
      </c>
      <c r="AB27" s="97">
        <v>3939.7860000000001</v>
      </c>
      <c r="AC27" s="97">
        <v>3373.0189999999998</v>
      </c>
      <c r="AD27" s="96">
        <v>-14.385730595519664</v>
      </c>
      <c r="AE27" s="44"/>
    </row>
    <row r="28" spans="1:31" x14ac:dyDescent="0.25">
      <c r="A28" s="30" t="s">
        <v>58</v>
      </c>
      <c r="B28" s="95">
        <v>523.33333333333337</v>
      </c>
      <c r="C28" s="95">
        <v>523</v>
      </c>
      <c r="D28" s="95">
        <v>522</v>
      </c>
      <c r="E28" s="95">
        <v>509</v>
      </c>
      <c r="F28" s="95">
        <v>413</v>
      </c>
      <c r="G28" s="95">
        <v>413</v>
      </c>
      <c r="H28" s="95">
        <v>413</v>
      </c>
      <c r="I28" s="95">
        <v>413</v>
      </c>
      <c r="J28" s="135">
        <v>0</v>
      </c>
      <c r="K28" s="96"/>
      <c r="L28" s="95">
        <v>414.66666666666669</v>
      </c>
      <c r="M28" s="95">
        <v>380</v>
      </c>
      <c r="N28" s="95">
        <v>165</v>
      </c>
      <c r="O28" s="95">
        <v>332.66666666666669</v>
      </c>
      <c r="P28" s="95">
        <v>306.33333333333331</v>
      </c>
      <c r="Q28" s="95">
        <v>331.33333333333331</v>
      </c>
      <c r="R28" s="95">
        <v>337.66666666666669</v>
      </c>
      <c r="S28" s="95">
        <v>339.33333333333331</v>
      </c>
      <c r="T28" s="211">
        <v>0.49358341559722074</v>
      </c>
      <c r="U28" s="96"/>
      <c r="V28" s="95">
        <v>8549.4989999999998</v>
      </c>
      <c r="W28" s="95">
        <v>2488.0529999999999</v>
      </c>
      <c r="X28" s="95">
        <v>2081.8319999999999</v>
      </c>
      <c r="Y28" s="95">
        <v>4656.0940000000001</v>
      </c>
      <c r="Z28" s="95">
        <v>4532.4459999999999</v>
      </c>
      <c r="AA28" s="95">
        <v>4469.33</v>
      </c>
      <c r="AB28" s="95">
        <v>4285.8190000000004</v>
      </c>
      <c r="AC28" s="95">
        <v>3880.3240000000001</v>
      </c>
      <c r="AD28" s="211">
        <v>-9.4613188284433001</v>
      </c>
      <c r="AE28" s="44"/>
    </row>
    <row r="29" spans="1:31" x14ac:dyDescent="0.25">
      <c r="A29" s="35" t="s">
        <v>54</v>
      </c>
      <c r="B29" s="97">
        <v>200</v>
      </c>
      <c r="C29" s="97">
        <v>199</v>
      </c>
      <c r="D29" s="97">
        <v>200</v>
      </c>
      <c r="E29" s="97">
        <v>196.33333333333334</v>
      </c>
      <c r="F29" s="97">
        <v>164</v>
      </c>
      <c r="G29" s="97">
        <v>165</v>
      </c>
      <c r="H29" s="97">
        <v>165</v>
      </c>
      <c r="I29" s="97">
        <v>166</v>
      </c>
      <c r="J29" s="229">
        <v>0.60606060606060996</v>
      </c>
      <c r="K29" s="96"/>
      <c r="L29" s="97">
        <v>150</v>
      </c>
      <c r="M29" s="97">
        <v>131.66666666666666</v>
      </c>
      <c r="N29" s="97">
        <v>53.333333333333336</v>
      </c>
      <c r="O29" s="97">
        <v>89.666666666666671</v>
      </c>
      <c r="P29" s="97">
        <v>115.66666666666667</v>
      </c>
      <c r="Q29" s="97">
        <v>124.33333333333333</v>
      </c>
      <c r="R29" s="97">
        <v>121.66666666666667</v>
      </c>
      <c r="S29" s="97">
        <v>127.33333333333333</v>
      </c>
      <c r="T29" s="96">
        <v>4.6575342465753344</v>
      </c>
      <c r="U29" s="96"/>
      <c r="V29" s="97">
        <v>19771.273000000001</v>
      </c>
      <c r="W29" s="97">
        <v>5045.2550000000001</v>
      </c>
      <c r="X29" s="97">
        <v>2749.6990000000001</v>
      </c>
      <c r="Y29" s="97">
        <v>10696.816000000001</v>
      </c>
      <c r="Z29" s="97">
        <v>10668.249</v>
      </c>
      <c r="AA29" s="97">
        <v>13137.963</v>
      </c>
      <c r="AB29" s="97">
        <v>14097.423000000001</v>
      </c>
      <c r="AC29" s="97">
        <v>12742.38</v>
      </c>
      <c r="AD29" s="96">
        <v>-9.6119907872524006</v>
      </c>
      <c r="AE29" s="44"/>
    </row>
    <row r="30" spans="1:31" x14ac:dyDescent="0.25">
      <c r="A30" s="72" t="s">
        <v>14</v>
      </c>
      <c r="B30" s="98">
        <v>306.33333333333331</v>
      </c>
      <c r="C30" s="98">
        <v>329</v>
      </c>
      <c r="D30" s="98">
        <v>329</v>
      </c>
      <c r="E30" s="98">
        <v>328</v>
      </c>
      <c r="F30" s="98">
        <v>328</v>
      </c>
      <c r="G30" s="98">
        <v>328</v>
      </c>
      <c r="H30" s="98">
        <v>328</v>
      </c>
      <c r="I30" s="98">
        <v>328</v>
      </c>
      <c r="J30" s="137">
        <v>0</v>
      </c>
      <c r="K30" s="99"/>
      <c r="L30" s="98">
        <v>278.66666666666669</v>
      </c>
      <c r="M30" s="98">
        <v>128.66666666666666</v>
      </c>
      <c r="N30" s="98">
        <v>149</v>
      </c>
      <c r="O30" s="98">
        <v>264.33333333333331</v>
      </c>
      <c r="P30" s="98">
        <v>208.33333333333334</v>
      </c>
      <c r="Q30" s="98">
        <v>198.33333333333334</v>
      </c>
      <c r="R30" s="98">
        <v>229</v>
      </c>
      <c r="S30" s="98">
        <v>154.66666666666666</v>
      </c>
      <c r="T30" s="212">
        <v>-32.459970887918487</v>
      </c>
      <c r="U30" s="99"/>
      <c r="V30" s="98">
        <v>8922.9390000000003</v>
      </c>
      <c r="W30" s="98">
        <v>675.58699999999999</v>
      </c>
      <c r="X30" s="98">
        <v>3091.3380000000002</v>
      </c>
      <c r="Y30" s="98">
        <v>7039.1989999999996</v>
      </c>
      <c r="Z30" s="98">
        <v>7627.7719999999999</v>
      </c>
      <c r="AA30" s="98">
        <v>7443.5370000000003</v>
      </c>
      <c r="AB30" s="98">
        <v>7029.1009999999997</v>
      </c>
      <c r="AC30" s="98">
        <v>4757.7809999999999</v>
      </c>
      <c r="AD30" s="212">
        <v>-32.313093808155543</v>
      </c>
      <c r="AE30" s="44"/>
    </row>
    <row r="31" spans="1:31" x14ac:dyDescent="0.25">
      <c r="A31" s="35" t="s">
        <v>52</v>
      </c>
      <c r="B31" s="97">
        <v>102.66666666666667</v>
      </c>
      <c r="C31" s="97">
        <v>117</v>
      </c>
      <c r="D31" s="97">
        <v>117</v>
      </c>
      <c r="E31" s="97">
        <v>117</v>
      </c>
      <c r="F31" s="97">
        <v>117</v>
      </c>
      <c r="G31" s="97">
        <v>117</v>
      </c>
      <c r="H31" s="97">
        <v>117</v>
      </c>
      <c r="I31" s="97">
        <v>117</v>
      </c>
      <c r="J31" s="229">
        <v>0</v>
      </c>
      <c r="K31" s="96"/>
      <c r="L31" s="97">
        <v>87.333333333333329</v>
      </c>
      <c r="M31" s="97">
        <v>40.666666666666664</v>
      </c>
      <c r="N31" s="97">
        <v>46.666666666666664</v>
      </c>
      <c r="O31" s="97">
        <v>91</v>
      </c>
      <c r="P31" s="97">
        <v>74.333333333333329</v>
      </c>
      <c r="Q31" s="97">
        <v>66</v>
      </c>
      <c r="R31" s="97">
        <v>78.666666666666671</v>
      </c>
      <c r="S31" s="97">
        <v>45.333333333333336</v>
      </c>
      <c r="T31" s="96">
        <v>-42.372881355932201</v>
      </c>
      <c r="U31" s="96"/>
      <c r="V31" s="97">
        <v>1407.076</v>
      </c>
      <c r="W31" s="97">
        <v>97.356999999999999</v>
      </c>
      <c r="X31" s="97">
        <v>460.08300000000003</v>
      </c>
      <c r="Y31" s="97">
        <v>1211.7650000000001</v>
      </c>
      <c r="Z31" s="97">
        <v>1368.269</v>
      </c>
      <c r="AA31" s="97">
        <v>1226.8599999999999</v>
      </c>
      <c r="AB31" s="97">
        <v>1080.925</v>
      </c>
      <c r="AC31" s="97">
        <v>686.31600000000003</v>
      </c>
      <c r="AD31" s="96">
        <v>-36.506603140828453</v>
      </c>
      <c r="AE31" s="44"/>
    </row>
    <row r="32" spans="1:31" x14ac:dyDescent="0.25">
      <c r="A32" s="30" t="s">
        <v>53</v>
      </c>
      <c r="B32" s="95">
        <v>149.66666666666666</v>
      </c>
      <c r="C32" s="95">
        <v>158</v>
      </c>
      <c r="D32" s="95">
        <v>158</v>
      </c>
      <c r="E32" s="95">
        <v>158</v>
      </c>
      <c r="F32" s="95">
        <v>158</v>
      </c>
      <c r="G32" s="95">
        <v>158</v>
      </c>
      <c r="H32" s="95">
        <v>158</v>
      </c>
      <c r="I32" s="95">
        <v>158</v>
      </c>
      <c r="J32" s="135">
        <v>0</v>
      </c>
      <c r="K32" s="96"/>
      <c r="L32" s="95">
        <v>138.66666666666666</v>
      </c>
      <c r="M32" s="95">
        <v>63</v>
      </c>
      <c r="N32" s="95">
        <v>76</v>
      </c>
      <c r="O32" s="95">
        <v>127.33333333333333</v>
      </c>
      <c r="P32" s="95">
        <v>99</v>
      </c>
      <c r="Q32" s="95">
        <v>96.666666666666671</v>
      </c>
      <c r="R32" s="95">
        <v>119.66666666666667</v>
      </c>
      <c r="S32" s="95">
        <v>91</v>
      </c>
      <c r="T32" s="211">
        <v>-23.955431754874656</v>
      </c>
      <c r="U32" s="96"/>
      <c r="V32" s="95">
        <v>2754.3049999999998</v>
      </c>
      <c r="W32" s="95">
        <v>222.24600000000001</v>
      </c>
      <c r="X32" s="95">
        <v>1022.103</v>
      </c>
      <c r="Y32" s="95">
        <v>2079.029</v>
      </c>
      <c r="Z32" s="95">
        <v>2019.009</v>
      </c>
      <c r="AA32" s="95">
        <v>1770.5329999999999</v>
      </c>
      <c r="AB32" s="95">
        <v>1958.625</v>
      </c>
      <c r="AC32" s="95">
        <v>1144.8979999999999</v>
      </c>
      <c r="AD32" s="211">
        <v>-41.545829344565711</v>
      </c>
      <c r="AE32" s="44"/>
    </row>
    <row r="33" spans="1:31" x14ac:dyDescent="0.25">
      <c r="A33" s="35" t="s">
        <v>54</v>
      </c>
      <c r="B33" s="97">
        <v>54</v>
      </c>
      <c r="C33" s="97">
        <v>54</v>
      </c>
      <c r="D33" s="97">
        <v>54</v>
      </c>
      <c r="E33" s="97">
        <v>53</v>
      </c>
      <c r="F33" s="97">
        <v>53</v>
      </c>
      <c r="G33" s="97">
        <v>53</v>
      </c>
      <c r="H33" s="97">
        <v>53</v>
      </c>
      <c r="I33" s="97">
        <v>53</v>
      </c>
      <c r="J33" s="229">
        <v>0</v>
      </c>
      <c r="K33" s="96"/>
      <c r="L33" s="97">
        <v>52.666666666666664</v>
      </c>
      <c r="M33" s="97">
        <v>25</v>
      </c>
      <c r="N33" s="97">
        <v>26.333333333333332</v>
      </c>
      <c r="O33" s="97">
        <v>46</v>
      </c>
      <c r="P33" s="97">
        <v>35</v>
      </c>
      <c r="Q33" s="97">
        <v>35.666666666666664</v>
      </c>
      <c r="R33" s="97">
        <v>30.666666666666668</v>
      </c>
      <c r="S33" s="97">
        <v>18.333333333333332</v>
      </c>
      <c r="T33" s="96">
        <v>-40.217391304347828</v>
      </c>
      <c r="U33" s="96"/>
      <c r="V33" s="97">
        <v>4761.558</v>
      </c>
      <c r="W33" s="97">
        <v>355.98399999999998</v>
      </c>
      <c r="X33" s="97">
        <v>1609.152</v>
      </c>
      <c r="Y33" s="97">
        <v>3748.4050000000002</v>
      </c>
      <c r="Z33" s="97">
        <v>4240.4939999999997</v>
      </c>
      <c r="AA33" s="97">
        <v>4446.1440000000002</v>
      </c>
      <c r="AB33" s="97">
        <v>3989.5509999999999</v>
      </c>
      <c r="AC33" s="97">
        <v>2926.567</v>
      </c>
      <c r="AD33" s="96">
        <v>-26.644201314884807</v>
      </c>
      <c r="AE33" s="44"/>
    </row>
    <row r="34" spans="1:31" x14ac:dyDescent="0.25">
      <c r="A34" s="72" t="s">
        <v>59</v>
      </c>
      <c r="B34" s="98">
        <v>57</v>
      </c>
      <c r="C34" s="98">
        <v>57</v>
      </c>
      <c r="D34" s="98">
        <v>57</v>
      </c>
      <c r="E34" s="98">
        <v>57</v>
      </c>
      <c r="F34" s="98">
        <v>57</v>
      </c>
      <c r="G34" s="98">
        <v>57</v>
      </c>
      <c r="H34" s="98">
        <v>57</v>
      </c>
      <c r="I34" s="98">
        <v>112</v>
      </c>
      <c r="J34" s="137">
        <v>96.491228070175424</v>
      </c>
      <c r="K34" s="99"/>
      <c r="L34" s="98">
        <v>53</v>
      </c>
      <c r="M34" s="98">
        <v>53</v>
      </c>
      <c r="N34" s="98">
        <v>53</v>
      </c>
      <c r="O34" s="98">
        <v>53</v>
      </c>
      <c r="P34" s="98">
        <v>53</v>
      </c>
      <c r="Q34" s="98">
        <v>53</v>
      </c>
      <c r="R34" s="98">
        <v>53</v>
      </c>
      <c r="S34" s="98">
        <v>106.33333333333333</v>
      </c>
      <c r="T34" s="212">
        <v>100.62893081761004</v>
      </c>
      <c r="U34" s="99"/>
      <c r="V34" s="98">
        <v>703.24400000000003</v>
      </c>
      <c r="W34" s="98">
        <v>143.995</v>
      </c>
      <c r="X34" s="98">
        <v>367.36</v>
      </c>
      <c r="Y34" s="98">
        <v>728.255</v>
      </c>
      <c r="Z34" s="98">
        <v>821.34699999999998</v>
      </c>
      <c r="AA34" s="98">
        <v>849.57299999999998</v>
      </c>
      <c r="AB34" s="98">
        <v>762.726</v>
      </c>
      <c r="AC34" s="98">
        <v>1390.549</v>
      </c>
      <c r="AD34" s="212">
        <v>82.313045575999766</v>
      </c>
      <c r="AE34" s="44"/>
    </row>
    <row r="35" spans="1:31" x14ac:dyDescent="0.25">
      <c r="A35" s="35" t="s">
        <v>57</v>
      </c>
      <c r="B35" s="97">
        <v>57</v>
      </c>
      <c r="C35" s="97">
        <v>57</v>
      </c>
      <c r="D35" s="97">
        <v>57</v>
      </c>
      <c r="E35" s="97">
        <v>57</v>
      </c>
      <c r="F35" s="97">
        <v>57</v>
      </c>
      <c r="G35" s="97">
        <v>57</v>
      </c>
      <c r="H35" s="97">
        <v>57</v>
      </c>
      <c r="I35" s="97">
        <v>112</v>
      </c>
      <c r="J35" s="229">
        <v>96.491228070175424</v>
      </c>
      <c r="K35" s="96"/>
      <c r="L35" s="97">
        <v>53</v>
      </c>
      <c r="M35" s="97">
        <v>53</v>
      </c>
      <c r="N35" s="97">
        <v>53</v>
      </c>
      <c r="O35" s="97">
        <v>53</v>
      </c>
      <c r="P35" s="97">
        <v>53</v>
      </c>
      <c r="Q35" s="97">
        <v>53</v>
      </c>
      <c r="R35" s="97">
        <v>53</v>
      </c>
      <c r="S35" s="97">
        <v>106.33333333333333</v>
      </c>
      <c r="T35" s="96">
        <v>100.62893081761004</v>
      </c>
      <c r="U35" s="96"/>
      <c r="V35" s="97">
        <v>703.24400000000003</v>
      </c>
      <c r="W35" s="97">
        <v>143.995</v>
      </c>
      <c r="X35" s="97">
        <v>367.36</v>
      </c>
      <c r="Y35" s="97">
        <v>728.255</v>
      </c>
      <c r="Z35" s="97">
        <v>821.34699999999998</v>
      </c>
      <c r="AA35" s="97">
        <v>849.57299999999998</v>
      </c>
      <c r="AB35" s="97">
        <v>762.726</v>
      </c>
      <c r="AC35" s="97">
        <v>1390.549</v>
      </c>
      <c r="AD35" s="96">
        <v>82.313045575999766</v>
      </c>
      <c r="AE35" s="44"/>
    </row>
    <row r="36" spans="1:31" ht="15" x14ac:dyDescent="0.25">
      <c r="A36" s="72" t="s">
        <v>148</v>
      </c>
      <c r="B36" s="98">
        <v>2267</v>
      </c>
      <c r="C36" s="98">
        <v>2368.3333333333335</v>
      </c>
      <c r="D36" s="98">
        <v>2403.6666666666665</v>
      </c>
      <c r="E36" s="98">
        <v>2528.6666666666665</v>
      </c>
      <c r="F36" s="98">
        <v>2576.6666666666665</v>
      </c>
      <c r="G36" s="98">
        <v>2604.3333333333335</v>
      </c>
      <c r="H36" s="98">
        <v>2606.6666666666665</v>
      </c>
      <c r="I36" s="98">
        <v>2613</v>
      </c>
      <c r="J36" s="137">
        <v>0.24296675191817219</v>
      </c>
      <c r="K36" s="99"/>
      <c r="L36" s="98">
        <v>2061</v>
      </c>
      <c r="M36" s="98">
        <v>1813.6666666666667</v>
      </c>
      <c r="N36" s="98">
        <v>2060.6666666666665</v>
      </c>
      <c r="O36" s="98">
        <v>2217.6666666666665</v>
      </c>
      <c r="P36" s="98">
        <v>2281.3333333333335</v>
      </c>
      <c r="Q36" s="98">
        <v>2305.3333333333335</v>
      </c>
      <c r="R36" s="98">
        <v>2321</v>
      </c>
      <c r="S36" s="98">
        <v>2308.3333333333335</v>
      </c>
      <c r="T36" s="212">
        <v>-0.54574177796925527</v>
      </c>
      <c r="U36" s="99"/>
      <c r="V36" s="98">
        <v>112111.485</v>
      </c>
      <c r="W36" s="98">
        <v>29846.991999999998</v>
      </c>
      <c r="X36" s="98">
        <v>64403.5</v>
      </c>
      <c r="Y36" s="98">
        <v>108511.54</v>
      </c>
      <c r="Z36" s="98">
        <v>114268.258</v>
      </c>
      <c r="AA36" s="98">
        <v>113691.88800000001</v>
      </c>
      <c r="AB36" s="98">
        <v>109732.811</v>
      </c>
      <c r="AC36" s="98">
        <v>102854.246</v>
      </c>
      <c r="AD36" s="212">
        <v>-6.268466958346675</v>
      </c>
      <c r="AE36" s="44"/>
    </row>
    <row r="37" spans="1:31" x14ac:dyDescent="0.25">
      <c r="A37" s="35" t="s">
        <v>57</v>
      </c>
      <c r="B37" s="97">
        <v>364</v>
      </c>
      <c r="C37" s="97">
        <v>364</v>
      </c>
      <c r="D37" s="97">
        <v>409.66666666666669</v>
      </c>
      <c r="E37" s="97">
        <v>501</v>
      </c>
      <c r="F37" s="97">
        <v>501</v>
      </c>
      <c r="G37" s="97">
        <v>501</v>
      </c>
      <c r="H37" s="97">
        <v>501</v>
      </c>
      <c r="I37" s="97">
        <v>501</v>
      </c>
      <c r="J37" s="229">
        <v>0</v>
      </c>
      <c r="K37" s="96"/>
      <c r="L37" s="97">
        <v>311</v>
      </c>
      <c r="M37" s="97">
        <v>257.66666666666669</v>
      </c>
      <c r="N37" s="97">
        <v>343</v>
      </c>
      <c r="O37" s="97">
        <v>414.33333333333331</v>
      </c>
      <c r="P37" s="97">
        <v>424.33333333333331</v>
      </c>
      <c r="Q37" s="97">
        <v>401.66666666666669</v>
      </c>
      <c r="R37" s="97">
        <v>419.66666666666669</v>
      </c>
      <c r="S37" s="97">
        <v>419.33333333333331</v>
      </c>
      <c r="T37" s="96">
        <v>-7.9428117553625999E-2</v>
      </c>
      <c r="U37" s="96"/>
      <c r="V37" s="97">
        <v>3615.5709999999999</v>
      </c>
      <c r="W37" s="97">
        <v>1111.3989999999999</v>
      </c>
      <c r="X37" s="97">
        <v>2390.3130000000001</v>
      </c>
      <c r="Y37" s="97">
        <v>5162.2049999999999</v>
      </c>
      <c r="Z37" s="97">
        <v>5931.5339999999997</v>
      </c>
      <c r="AA37" s="97">
        <v>5589.9530000000004</v>
      </c>
      <c r="AB37" s="97">
        <v>5519.9369999999999</v>
      </c>
      <c r="AC37" s="97">
        <v>5474.241</v>
      </c>
      <c r="AD37" s="96">
        <v>-0.82783553507947971</v>
      </c>
      <c r="AE37" s="44"/>
    </row>
    <row r="38" spans="1:31" x14ac:dyDescent="0.25">
      <c r="A38" s="30" t="s">
        <v>60</v>
      </c>
      <c r="B38" s="95">
        <v>240</v>
      </c>
      <c r="C38" s="95">
        <v>240</v>
      </c>
      <c r="D38" s="95">
        <v>240</v>
      </c>
      <c r="E38" s="95">
        <v>240</v>
      </c>
      <c r="F38" s="95">
        <v>240</v>
      </c>
      <c r="G38" s="95">
        <v>240</v>
      </c>
      <c r="H38" s="95">
        <v>240</v>
      </c>
      <c r="I38" s="95">
        <v>240</v>
      </c>
      <c r="J38" s="135">
        <v>0</v>
      </c>
      <c r="K38" s="96"/>
      <c r="L38" s="95">
        <v>186</v>
      </c>
      <c r="M38" s="95">
        <v>192</v>
      </c>
      <c r="N38" s="95">
        <v>192</v>
      </c>
      <c r="O38" s="95">
        <v>192</v>
      </c>
      <c r="P38" s="95">
        <v>192</v>
      </c>
      <c r="Q38" s="95">
        <v>202.66666666666666</v>
      </c>
      <c r="R38" s="95">
        <v>207</v>
      </c>
      <c r="S38" s="95">
        <v>207</v>
      </c>
      <c r="T38" s="211">
        <v>0</v>
      </c>
      <c r="U38" s="96"/>
      <c r="V38" s="95">
        <v>54922.784</v>
      </c>
      <c r="W38" s="95">
        <v>12551.606</v>
      </c>
      <c r="X38" s="95">
        <v>29746.079000000002</v>
      </c>
      <c r="Y38" s="95">
        <v>51878.552000000003</v>
      </c>
      <c r="Z38" s="95">
        <v>54799.374000000003</v>
      </c>
      <c r="AA38" s="95">
        <v>53442.858</v>
      </c>
      <c r="AB38" s="95">
        <v>49556.737999999998</v>
      </c>
      <c r="AC38" s="95">
        <v>46797.055999999997</v>
      </c>
      <c r="AD38" s="211">
        <v>-5.5687321469786832</v>
      </c>
      <c r="AE38" s="44"/>
    </row>
    <row r="39" spans="1:31" ht="15" x14ac:dyDescent="0.25">
      <c r="A39" s="35" t="s">
        <v>149</v>
      </c>
      <c r="B39" s="97">
        <v>1651</v>
      </c>
      <c r="C39" s="97">
        <v>1752.3333333333333</v>
      </c>
      <c r="D39" s="97">
        <v>1742</v>
      </c>
      <c r="E39" s="97">
        <v>1775.6666666666667</v>
      </c>
      <c r="F39" s="97">
        <v>1823.6666666666667</v>
      </c>
      <c r="G39" s="97">
        <v>1851.3333333333333</v>
      </c>
      <c r="H39" s="97">
        <v>1853.6666666666667</v>
      </c>
      <c r="I39" s="97">
        <v>1860</v>
      </c>
      <c r="J39" s="229">
        <v>0.34166516813523007</v>
      </c>
      <c r="K39" s="96"/>
      <c r="L39" s="97">
        <v>1554</v>
      </c>
      <c r="M39" s="97">
        <v>1354</v>
      </c>
      <c r="N39" s="97">
        <v>1515.6666666666667</v>
      </c>
      <c r="O39" s="97">
        <v>1601.3333333333333</v>
      </c>
      <c r="P39" s="97">
        <v>1655</v>
      </c>
      <c r="Q39" s="97">
        <v>1691</v>
      </c>
      <c r="R39" s="97">
        <v>1684.3333333333333</v>
      </c>
      <c r="S39" s="97">
        <v>1672</v>
      </c>
      <c r="T39" s="96">
        <v>-0.73223827429249599</v>
      </c>
      <c r="U39" s="96"/>
      <c r="V39" s="97">
        <v>51141.466</v>
      </c>
      <c r="W39" s="97">
        <v>15585.781000000001</v>
      </c>
      <c r="X39" s="97">
        <v>31186.567999999999</v>
      </c>
      <c r="Y39" s="97">
        <v>49185.295999999995</v>
      </c>
      <c r="Z39" s="97">
        <v>51074.523999999998</v>
      </c>
      <c r="AA39" s="97">
        <v>52163.176000000007</v>
      </c>
      <c r="AB39" s="97">
        <v>52113.046999999999</v>
      </c>
      <c r="AC39" s="97">
        <v>48117.143000000004</v>
      </c>
      <c r="AD39" s="96">
        <v>-7.6677612038305814</v>
      </c>
      <c r="AE39" s="44"/>
    </row>
    <row r="40" spans="1:31" x14ac:dyDescent="0.25">
      <c r="A40" s="30" t="s">
        <v>61</v>
      </c>
      <c r="B40" s="95">
        <v>12</v>
      </c>
      <c r="C40" s="95">
        <v>12</v>
      </c>
      <c r="D40" s="95">
        <v>12</v>
      </c>
      <c r="E40" s="95">
        <v>12</v>
      </c>
      <c r="F40" s="95">
        <v>12</v>
      </c>
      <c r="G40" s="95">
        <v>12</v>
      </c>
      <c r="H40" s="95">
        <v>12</v>
      </c>
      <c r="I40" s="95">
        <v>12</v>
      </c>
      <c r="J40" s="135">
        <v>0</v>
      </c>
      <c r="K40" s="96"/>
      <c r="L40" s="95">
        <v>10</v>
      </c>
      <c r="M40" s="95">
        <v>10</v>
      </c>
      <c r="N40" s="95">
        <v>10</v>
      </c>
      <c r="O40" s="95">
        <v>10</v>
      </c>
      <c r="P40" s="95">
        <v>10</v>
      </c>
      <c r="Q40" s="95">
        <v>10</v>
      </c>
      <c r="R40" s="95">
        <v>10</v>
      </c>
      <c r="S40" s="95">
        <v>10</v>
      </c>
      <c r="T40" s="211">
        <v>0</v>
      </c>
      <c r="U40" s="96"/>
      <c r="V40" s="95">
        <v>2431.6640000000002</v>
      </c>
      <c r="W40" s="95">
        <v>598.20600000000002</v>
      </c>
      <c r="X40" s="95">
        <v>1080.54</v>
      </c>
      <c r="Y40" s="95">
        <v>2285.4870000000001</v>
      </c>
      <c r="Z40" s="95">
        <v>2462.826</v>
      </c>
      <c r="AA40" s="95">
        <v>2495.9009999999998</v>
      </c>
      <c r="AB40" s="95">
        <v>2543.0889999999999</v>
      </c>
      <c r="AC40" s="95">
        <v>2465.806</v>
      </c>
      <c r="AD40" s="211">
        <v>-3.0389420110739307</v>
      </c>
      <c r="AE40" s="44"/>
    </row>
    <row r="41" spans="1:31" ht="15" x14ac:dyDescent="0.25">
      <c r="A41" s="75" t="s">
        <v>150</v>
      </c>
      <c r="B41" s="227">
        <v>210</v>
      </c>
      <c r="C41" s="227">
        <v>210</v>
      </c>
      <c r="D41" s="227">
        <v>210</v>
      </c>
      <c r="E41" s="227">
        <v>271</v>
      </c>
      <c r="F41" s="227">
        <v>272</v>
      </c>
      <c r="G41" s="227">
        <v>272</v>
      </c>
      <c r="H41" s="227">
        <v>272</v>
      </c>
      <c r="I41" s="227">
        <v>272</v>
      </c>
      <c r="J41" s="228">
        <v>0</v>
      </c>
      <c r="K41" s="99"/>
      <c r="L41" s="227">
        <v>190</v>
      </c>
      <c r="M41" s="227">
        <v>97.333333333333329</v>
      </c>
      <c r="N41" s="227">
        <v>119.33333333333333</v>
      </c>
      <c r="O41" s="227">
        <v>217.66666666666666</v>
      </c>
      <c r="P41" s="227">
        <v>239.33333333333334</v>
      </c>
      <c r="Q41" s="227">
        <v>242.33333333333334</v>
      </c>
      <c r="R41" s="227">
        <v>243.66666666666666</v>
      </c>
      <c r="S41" s="227">
        <v>229</v>
      </c>
      <c r="T41" s="99">
        <v>-6.0191518467852205</v>
      </c>
      <c r="U41" s="99"/>
      <c r="V41" s="227">
        <v>9706.31</v>
      </c>
      <c r="W41" s="227">
        <v>2594.7550000000001</v>
      </c>
      <c r="X41" s="227">
        <v>3849.9740000000002</v>
      </c>
      <c r="Y41" s="227">
        <v>8717.2649999999994</v>
      </c>
      <c r="Z41" s="227">
        <v>8796.2379999999994</v>
      </c>
      <c r="AA41" s="227">
        <v>9323.7219999999998</v>
      </c>
      <c r="AB41" s="227">
        <v>8727.2610000000004</v>
      </c>
      <c r="AC41" s="227">
        <v>7951.7470000000003</v>
      </c>
      <c r="AD41" s="99">
        <v>-8.8861098573767894</v>
      </c>
      <c r="AE41" s="25"/>
    </row>
    <row r="42" spans="1:31" ht="15" x14ac:dyDescent="0.25">
      <c r="A42" s="34" t="s">
        <v>145</v>
      </c>
      <c r="B42" s="95" t="s">
        <v>138</v>
      </c>
      <c r="C42" s="95" t="s">
        <v>138</v>
      </c>
      <c r="D42" s="95" t="s">
        <v>138</v>
      </c>
      <c r="E42" s="95">
        <v>50</v>
      </c>
      <c r="F42" s="95">
        <v>50</v>
      </c>
      <c r="G42" s="95">
        <v>50</v>
      </c>
      <c r="H42" s="95">
        <v>50</v>
      </c>
      <c r="I42" s="95">
        <v>50</v>
      </c>
      <c r="J42" s="135">
        <v>0</v>
      </c>
      <c r="K42" s="97"/>
      <c r="L42" s="95" t="s">
        <v>138</v>
      </c>
      <c r="M42" s="95" t="s">
        <v>138</v>
      </c>
      <c r="N42" s="95" t="s">
        <v>138</v>
      </c>
      <c r="O42" s="95">
        <v>48.666666666666664</v>
      </c>
      <c r="P42" s="95">
        <v>49</v>
      </c>
      <c r="Q42" s="95">
        <v>49.333333333333336</v>
      </c>
      <c r="R42" s="95">
        <v>48.666666666666664</v>
      </c>
      <c r="S42" s="95">
        <v>35</v>
      </c>
      <c r="T42" s="211">
        <v>-28.082191780821919</v>
      </c>
      <c r="U42" s="96"/>
      <c r="V42" s="95" t="s">
        <v>138</v>
      </c>
      <c r="W42" s="95" t="s">
        <v>138</v>
      </c>
      <c r="X42" s="95" t="s">
        <v>138</v>
      </c>
      <c r="Y42" s="95">
        <v>475.98500000000001</v>
      </c>
      <c r="Z42" s="95">
        <v>565.73699999999997</v>
      </c>
      <c r="AA42" s="95">
        <v>530.41499999999996</v>
      </c>
      <c r="AB42" s="95">
        <v>491.608</v>
      </c>
      <c r="AC42" s="95">
        <v>467.108</v>
      </c>
      <c r="AD42" s="211">
        <v>-4.9836455061756491</v>
      </c>
      <c r="AE42" s="44"/>
    </row>
    <row r="43" spans="1:31" x14ac:dyDescent="0.25">
      <c r="A43" s="35" t="s">
        <v>52</v>
      </c>
      <c r="B43" s="97">
        <v>163</v>
      </c>
      <c r="C43" s="97">
        <v>163</v>
      </c>
      <c r="D43" s="97">
        <v>163</v>
      </c>
      <c r="E43" s="97">
        <v>174</v>
      </c>
      <c r="F43" s="97">
        <v>175</v>
      </c>
      <c r="G43" s="97">
        <v>175</v>
      </c>
      <c r="H43" s="97">
        <v>175</v>
      </c>
      <c r="I43" s="97">
        <v>175</v>
      </c>
      <c r="J43" s="229">
        <v>0</v>
      </c>
      <c r="K43" s="96"/>
      <c r="L43" s="97">
        <v>149</v>
      </c>
      <c r="M43" s="97">
        <v>80</v>
      </c>
      <c r="N43" s="97">
        <v>98.666666666666671</v>
      </c>
      <c r="O43" s="97">
        <v>134</v>
      </c>
      <c r="P43" s="97">
        <v>152</v>
      </c>
      <c r="Q43" s="97">
        <v>152</v>
      </c>
      <c r="R43" s="97">
        <v>154</v>
      </c>
      <c r="S43" s="97">
        <v>153</v>
      </c>
      <c r="T43" s="96">
        <v>-0.64935064935064402</v>
      </c>
      <c r="U43" s="96"/>
      <c r="V43" s="97">
        <v>4604.9290000000001</v>
      </c>
      <c r="W43" s="97">
        <v>1217.9269999999999</v>
      </c>
      <c r="X43" s="97">
        <v>1879.165</v>
      </c>
      <c r="Y43" s="97">
        <v>3723.8249999999998</v>
      </c>
      <c r="Z43" s="97">
        <v>3839.433</v>
      </c>
      <c r="AA43" s="97">
        <v>4125.375</v>
      </c>
      <c r="AB43" s="97">
        <v>3860.6480000000001</v>
      </c>
      <c r="AC43" s="97">
        <v>3474.1669999999999</v>
      </c>
      <c r="AD43" s="96">
        <v>-10.010780573623911</v>
      </c>
      <c r="AE43" s="44"/>
    </row>
    <row r="44" spans="1:31" x14ac:dyDescent="0.25">
      <c r="A44" s="223" t="s">
        <v>54</v>
      </c>
      <c r="B44" s="224">
        <v>47</v>
      </c>
      <c r="C44" s="224">
        <v>47</v>
      </c>
      <c r="D44" s="224">
        <v>47</v>
      </c>
      <c r="E44" s="224">
        <v>47</v>
      </c>
      <c r="F44" s="224">
        <v>47</v>
      </c>
      <c r="G44" s="224">
        <v>47</v>
      </c>
      <c r="H44" s="224">
        <v>47</v>
      </c>
      <c r="I44" s="224">
        <v>47</v>
      </c>
      <c r="J44" s="225">
        <v>0</v>
      </c>
      <c r="K44" s="96"/>
      <c r="L44" s="224">
        <v>41</v>
      </c>
      <c r="M44" s="224">
        <v>17.333333333333332</v>
      </c>
      <c r="N44" s="224">
        <v>20.666666666666668</v>
      </c>
      <c r="O44" s="224">
        <v>35</v>
      </c>
      <c r="P44" s="224">
        <v>38.333333333333336</v>
      </c>
      <c r="Q44" s="224">
        <v>41</v>
      </c>
      <c r="R44" s="224">
        <v>41</v>
      </c>
      <c r="S44" s="224">
        <v>41</v>
      </c>
      <c r="T44" s="226">
        <v>0</v>
      </c>
      <c r="U44" s="96"/>
      <c r="V44" s="224">
        <v>5101.3810000000003</v>
      </c>
      <c r="W44" s="224">
        <v>1376.828</v>
      </c>
      <c r="X44" s="224">
        <v>1970.809</v>
      </c>
      <c r="Y44" s="224">
        <v>4517.4549999999999</v>
      </c>
      <c r="Z44" s="224">
        <v>4391.0680000000002</v>
      </c>
      <c r="AA44" s="224">
        <v>4667.9319999999998</v>
      </c>
      <c r="AB44" s="224">
        <v>4375.0050000000001</v>
      </c>
      <c r="AC44" s="224">
        <v>4010.4720000000002</v>
      </c>
      <c r="AD44" s="226">
        <v>-8.3321733346590428</v>
      </c>
      <c r="AE44" s="44"/>
    </row>
    <row r="45" spans="1:31" s="148" customFormat="1" ht="12" x14ac:dyDescent="0.2">
      <c r="A45" s="35"/>
      <c r="B45" s="97"/>
      <c r="C45" s="97"/>
      <c r="D45" s="97"/>
      <c r="E45" s="97"/>
      <c r="F45" s="97"/>
      <c r="G45" s="96"/>
      <c r="H45" s="96"/>
      <c r="I45" s="96"/>
      <c r="J45" s="96"/>
      <c r="K45" s="96"/>
      <c r="L45" s="97"/>
      <c r="M45" s="97"/>
      <c r="N45" s="97"/>
      <c r="O45" s="97"/>
      <c r="P45" s="97"/>
      <c r="Q45" s="96"/>
      <c r="R45" s="96"/>
      <c r="S45" s="96"/>
      <c r="T45" s="96"/>
      <c r="U45" s="96"/>
      <c r="V45" s="97"/>
      <c r="W45" s="97"/>
      <c r="X45" s="97"/>
      <c r="Y45" s="97"/>
      <c r="Z45" s="97"/>
      <c r="AA45" s="96"/>
      <c r="AB45" s="96"/>
      <c r="AC45" s="96"/>
      <c r="AD45" s="96"/>
      <c r="AE45" s="44"/>
    </row>
    <row r="46" spans="1:31" s="148" customFormat="1" ht="10.5" x14ac:dyDescent="0.15">
      <c r="A46" s="78" t="s">
        <v>50</v>
      </c>
      <c r="B46" s="79"/>
      <c r="C46" s="51"/>
      <c r="D46" s="51"/>
      <c r="E46" s="51"/>
      <c r="F46" s="51"/>
      <c r="G46" s="51"/>
      <c r="H46" s="51"/>
      <c r="I46" s="51"/>
      <c r="J46" s="52"/>
      <c r="K46" s="54"/>
      <c r="L46" s="54"/>
      <c r="M46" s="54"/>
      <c r="N46" s="54"/>
      <c r="O46" s="54"/>
      <c r="P46" s="54"/>
      <c r="Q46" s="54"/>
      <c r="R46" s="54"/>
      <c r="S46" s="54"/>
      <c r="T46" s="54"/>
      <c r="U46" s="54"/>
      <c r="V46" s="54"/>
      <c r="W46" s="54"/>
      <c r="X46" s="54"/>
      <c r="Y46" s="54"/>
      <c r="Z46" s="54"/>
      <c r="AA46" s="54"/>
      <c r="AB46" s="54"/>
      <c r="AC46" s="54"/>
      <c r="AD46" s="54"/>
      <c r="AE46" s="150"/>
    </row>
    <row r="47" spans="1:31" s="148" customFormat="1" ht="10.5" x14ac:dyDescent="0.15">
      <c r="A47" s="144" t="s">
        <v>103</v>
      </c>
      <c r="B47" s="156"/>
      <c r="C47" s="54"/>
      <c r="D47" s="54"/>
      <c r="E47" s="54"/>
      <c r="F47" s="54"/>
      <c r="G47" s="54"/>
      <c r="H47" s="54"/>
      <c r="I47" s="54"/>
      <c r="J47" s="55"/>
      <c r="K47" s="54"/>
      <c r="L47" s="54"/>
      <c r="M47" s="54"/>
      <c r="N47" s="54"/>
      <c r="O47" s="54"/>
      <c r="P47" s="54"/>
      <c r="Q47" s="54"/>
      <c r="R47" s="54"/>
      <c r="S47" s="54"/>
      <c r="T47" s="54"/>
      <c r="U47" s="54"/>
      <c r="V47" s="54"/>
      <c r="W47" s="54"/>
      <c r="X47" s="54"/>
      <c r="Y47" s="54"/>
      <c r="Z47" s="54"/>
      <c r="AA47" s="54"/>
      <c r="AB47" s="54"/>
      <c r="AC47" s="54"/>
      <c r="AD47" s="54"/>
      <c r="AE47" s="150"/>
    </row>
    <row r="48" spans="1:31" s="148" customFormat="1" ht="27.6" customHeight="1" x14ac:dyDescent="0.15">
      <c r="A48" s="261" t="s">
        <v>113</v>
      </c>
      <c r="B48" s="259"/>
      <c r="C48" s="259"/>
      <c r="D48" s="259"/>
      <c r="E48" s="259"/>
      <c r="F48" s="259"/>
      <c r="G48" s="259"/>
      <c r="H48" s="259"/>
      <c r="I48" s="259"/>
      <c r="J48" s="260"/>
      <c r="K48" s="54"/>
      <c r="L48" s="54"/>
      <c r="M48" s="54"/>
      <c r="N48" s="54"/>
      <c r="O48" s="54"/>
      <c r="P48" s="54"/>
      <c r="Q48" s="54"/>
      <c r="R48" s="54"/>
      <c r="S48" s="54"/>
      <c r="T48" s="54"/>
      <c r="U48" s="54"/>
      <c r="V48" s="54"/>
      <c r="W48" s="54"/>
      <c r="X48" s="54"/>
      <c r="Y48" s="54"/>
      <c r="Z48" s="54"/>
      <c r="AA48" s="54"/>
      <c r="AB48" s="54"/>
      <c r="AC48" s="54"/>
      <c r="AD48" s="54"/>
    </row>
    <row r="49" spans="1:31" s="148" customFormat="1" ht="31.5" customHeight="1" x14ac:dyDescent="0.15">
      <c r="A49" s="258" t="s">
        <v>80</v>
      </c>
      <c r="B49" s="259"/>
      <c r="C49" s="259"/>
      <c r="D49" s="259"/>
      <c r="E49" s="259"/>
      <c r="F49" s="259"/>
      <c r="G49" s="259"/>
      <c r="H49" s="259"/>
      <c r="I49" s="259"/>
      <c r="J49" s="260"/>
      <c r="K49" s="54"/>
      <c r="L49" s="54"/>
      <c r="M49" s="54"/>
      <c r="N49" s="54"/>
      <c r="O49" s="54"/>
      <c r="P49" s="54"/>
      <c r="Q49" s="54"/>
      <c r="R49" s="54"/>
      <c r="S49" s="54"/>
      <c r="T49" s="54"/>
      <c r="U49" s="54"/>
      <c r="V49" s="54"/>
      <c r="W49" s="54"/>
      <c r="X49" s="54"/>
      <c r="Y49" s="54"/>
      <c r="Z49" s="54"/>
      <c r="AA49" s="54"/>
      <c r="AB49" s="54"/>
      <c r="AC49" s="54"/>
      <c r="AD49" s="54"/>
    </row>
    <row r="50" spans="1:31" s="148" customFormat="1" ht="23.25" customHeight="1" x14ac:dyDescent="0.15">
      <c r="A50" s="261" t="s">
        <v>157</v>
      </c>
      <c r="B50" s="262"/>
      <c r="C50" s="262"/>
      <c r="D50" s="262"/>
      <c r="E50" s="262"/>
      <c r="F50" s="262"/>
      <c r="G50" s="262"/>
      <c r="H50" s="262"/>
      <c r="I50" s="262"/>
      <c r="J50" s="263"/>
      <c r="K50" s="54"/>
      <c r="L50" s="54"/>
      <c r="M50" s="54"/>
      <c r="N50" s="54"/>
      <c r="O50" s="54"/>
      <c r="P50" s="54"/>
      <c r="Q50" s="54"/>
      <c r="R50" s="54"/>
      <c r="S50" s="54"/>
      <c r="T50" s="54"/>
      <c r="U50" s="54"/>
      <c r="V50" s="54"/>
      <c r="W50" s="54"/>
      <c r="X50" s="54"/>
      <c r="Y50" s="54"/>
      <c r="Z50" s="54"/>
      <c r="AA50" s="54"/>
      <c r="AB50" s="54"/>
      <c r="AC50" s="54"/>
      <c r="AD50" s="54"/>
    </row>
    <row r="51" spans="1:31" s="148" customFormat="1" ht="23.25" customHeight="1" x14ac:dyDescent="0.15">
      <c r="A51" s="261" t="s">
        <v>156</v>
      </c>
      <c r="B51" s="262"/>
      <c r="C51" s="262"/>
      <c r="D51" s="262"/>
      <c r="E51" s="262"/>
      <c r="F51" s="262"/>
      <c r="G51" s="262"/>
      <c r="H51" s="262"/>
      <c r="I51" s="262"/>
      <c r="J51" s="263"/>
      <c r="K51" s="54"/>
      <c r="L51" s="54"/>
      <c r="M51" s="54"/>
      <c r="N51" s="54"/>
      <c r="O51" s="54"/>
      <c r="P51" s="54"/>
      <c r="Q51" s="54"/>
      <c r="R51" s="54"/>
      <c r="S51" s="54"/>
      <c r="T51" s="54"/>
      <c r="U51" s="54"/>
      <c r="V51" s="54"/>
      <c r="W51" s="54"/>
      <c r="X51" s="54"/>
      <c r="Y51" s="54"/>
      <c r="Z51" s="54"/>
      <c r="AA51" s="54"/>
      <c r="AB51" s="54"/>
      <c r="AC51" s="54"/>
      <c r="AD51" s="54"/>
    </row>
    <row r="52" spans="1:31" s="148" customFormat="1" ht="10.5" x14ac:dyDescent="0.15">
      <c r="A52" s="261" t="s">
        <v>146</v>
      </c>
      <c r="B52" s="262"/>
      <c r="C52" s="262"/>
      <c r="D52" s="262"/>
      <c r="E52" s="262"/>
      <c r="F52" s="262"/>
      <c r="G52" s="262"/>
      <c r="H52" s="262"/>
      <c r="I52" s="262"/>
      <c r="J52" s="263"/>
      <c r="K52" s="54"/>
      <c r="L52" s="54"/>
      <c r="M52" s="54"/>
      <c r="N52" s="54"/>
      <c r="O52" s="54"/>
      <c r="P52" s="54"/>
      <c r="Q52" s="54"/>
      <c r="R52" s="54"/>
      <c r="S52" s="54"/>
      <c r="T52" s="54"/>
      <c r="U52" s="54"/>
      <c r="V52" s="54"/>
      <c r="W52" s="54"/>
      <c r="X52" s="54"/>
      <c r="Y52" s="54"/>
      <c r="Z52" s="54"/>
      <c r="AA52" s="54"/>
      <c r="AB52" s="54"/>
      <c r="AC52" s="54"/>
      <c r="AD52" s="54"/>
    </row>
    <row r="53" spans="1:31" s="148" customFormat="1" ht="10.5" x14ac:dyDescent="0.15">
      <c r="A53" s="53" t="s">
        <v>62</v>
      </c>
      <c r="B53" s="54"/>
      <c r="C53" s="54"/>
      <c r="D53" s="54"/>
      <c r="E53" s="54"/>
      <c r="F53" s="54"/>
      <c r="G53" s="54"/>
      <c r="H53" s="54"/>
      <c r="I53" s="54"/>
      <c r="J53" s="55"/>
      <c r="K53" s="81"/>
      <c r="L53" s="81"/>
      <c r="M53" s="81"/>
      <c r="N53" s="81"/>
      <c r="O53" s="81"/>
      <c r="P53" s="81"/>
      <c r="Q53" s="81"/>
      <c r="R53" s="81"/>
      <c r="S53" s="81"/>
      <c r="T53" s="81"/>
      <c r="U53" s="81"/>
      <c r="V53" s="81"/>
      <c r="W53" s="81"/>
      <c r="X53" s="81"/>
      <c r="Y53" s="81"/>
      <c r="Z53" s="81"/>
      <c r="AA53" s="81"/>
      <c r="AB53" s="81"/>
      <c r="AC53" s="81"/>
      <c r="AD53" s="81"/>
    </row>
    <row r="54" spans="1:31" s="148" customFormat="1" ht="10.5" x14ac:dyDescent="0.15">
      <c r="A54" s="277" t="s">
        <v>147</v>
      </c>
      <c r="B54" s="278"/>
      <c r="C54" s="278"/>
      <c r="D54" s="278"/>
      <c r="E54" s="278"/>
      <c r="F54" s="278"/>
      <c r="G54" s="278"/>
      <c r="H54" s="278"/>
      <c r="I54" s="278"/>
      <c r="J54" s="279"/>
      <c r="K54" s="81"/>
      <c r="L54" s="81"/>
      <c r="M54" s="81"/>
      <c r="N54" s="81"/>
      <c r="O54" s="81"/>
      <c r="P54" s="81"/>
      <c r="Q54" s="81"/>
      <c r="R54" s="81"/>
      <c r="S54" s="81"/>
      <c r="T54" s="81"/>
      <c r="U54" s="81"/>
      <c r="V54" s="81"/>
      <c r="W54" s="81"/>
      <c r="X54" s="81"/>
      <c r="Y54" s="81"/>
      <c r="Z54" s="81"/>
      <c r="AA54" s="81"/>
      <c r="AB54" s="81"/>
      <c r="AC54" s="81"/>
      <c r="AD54" s="81"/>
    </row>
    <row r="55" spans="1:31" s="148" customFormat="1" ht="12" x14ac:dyDescent="0.15">
      <c r="A55" s="63" t="s">
        <v>151</v>
      </c>
      <c r="B55" s="80"/>
      <c r="C55" s="81"/>
      <c r="D55" s="81"/>
      <c r="E55" s="81"/>
      <c r="F55" s="81"/>
      <c r="G55" s="81"/>
      <c r="H55" s="81"/>
      <c r="I55" s="81"/>
      <c r="J55" s="82"/>
      <c r="K55" s="54"/>
      <c r="L55" s="204"/>
      <c r="M55" s="204"/>
      <c r="N55" s="54"/>
      <c r="O55" s="54"/>
      <c r="P55" s="54"/>
      <c r="Q55" s="54"/>
      <c r="R55" s="54"/>
      <c r="S55" s="54"/>
      <c r="T55" s="54"/>
      <c r="U55" s="54"/>
      <c r="V55" s="54"/>
      <c r="W55" s="54"/>
      <c r="X55" s="54"/>
      <c r="Y55" s="54"/>
      <c r="Z55" s="54"/>
      <c r="AA55" s="54"/>
      <c r="AB55" s="54"/>
      <c r="AC55" s="54"/>
      <c r="AD55" s="54"/>
    </row>
    <row r="56" spans="1:31" s="148" customFormat="1" ht="10.5" x14ac:dyDescent="0.15">
      <c r="A56" s="63" t="s">
        <v>28</v>
      </c>
      <c r="B56" s="80"/>
      <c r="C56" s="54"/>
      <c r="D56" s="54"/>
      <c r="E56" s="54"/>
      <c r="F56" s="54"/>
      <c r="G56" s="54"/>
      <c r="H56" s="54"/>
      <c r="I56" s="54"/>
      <c r="J56" s="55"/>
      <c r="K56" s="81"/>
      <c r="L56" s="203"/>
      <c r="M56" s="203"/>
      <c r="N56" s="81"/>
      <c r="O56" s="81"/>
      <c r="P56" s="81"/>
      <c r="Q56" s="81"/>
      <c r="R56" s="81"/>
      <c r="S56" s="81"/>
      <c r="T56" s="81"/>
      <c r="U56" s="81"/>
      <c r="V56" s="81"/>
      <c r="W56" s="81"/>
      <c r="X56" s="81"/>
      <c r="Y56" s="81"/>
      <c r="Z56" s="81"/>
      <c r="AA56" s="81"/>
      <c r="AB56" s="81"/>
      <c r="AC56" s="81"/>
      <c r="AD56" s="81"/>
      <c r="AE56" s="164"/>
    </row>
    <row r="57" spans="1:31" s="148" customFormat="1" ht="10.5" x14ac:dyDescent="0.15">
      <c r="A57" s="63" t="s">
        <v>63</v>
      </c>
      <c r="B57" s="80"/>
      <c r="C57" s="81"/>
      <c r="D57" s="81"/>
      <c r="E57" s="81"/>
      <c r="F57" s="81"/>
      <c r="G57" s="81"/>
      <c r="H57" s="81"/>
      <c r="I57" s="81"/>
      <c r="J57" s="82"/>
      <c r="K57" s="81"/>
      <c r="L57" s="203"/>
      <c r="M57" s="203"/>
      <c r="N57" s="81"/>
      <c r="O57" s="81"/>
      <c r="P57" s="81"/>
      <c r="Q57" s="81"/>
      <c r="R57" s="81"/>
      <c r="S57" s="81"/>
      <c r="T57" s="81"/>
      <c r="U57" s="81"/>
      <c r="V57" s="81"/>
      <c r="W57" s="81"/>
      <c r="X57" s="81"/>
      <c r="Y57" s="81"/>
      <c r="Z57" s="81"/>
      <c r="AA57" s="81"/>
      <c r="AB57" s="81"/>
      <c r="AC57" s="81"/>
      <c r="AD57" s="81"/>
      <c r="AE57" s="164"/>
    </row>
    <row r="58" spans="1:31" s="148" customFormat="1" ht="10.5" x14ac:dyDescent="0.15">
      <c r="A58" s="277" t="s">
        <v>152</v>
      </c>
      <c r="B58" s="278"/>
      <c r="C58" s="278"/>
      <c r="D58" s="278"/>
      <c r="E58" s="278"/>
      <c r="F58" s="278"/>
      <c r="G58" s="278"/>
      <c r="H58" s="278"/>
      <c r="I58" s="278"/>
      <c r="J58" s="279"/>
      <c r="K58" s="81"/>
      <c r="L58" s="203"/>
      <c r="M58" s="203"/>
      <c r="N58" s="81"/>
      <c r="O58" s="81"/>
      <c r="P58" s="81"/>
      <c r="Q58" s="81"/>
      <c r="R58" s="81"/>
      <c r="S58" s="81"/>
      <c r="T58" s="81"/>
      <c r="U58" s="81"/>
      <c r="V58" s="81"/>
      <c r="W58" s="81"/>
      <c r="X58" s="81"/>
      <c r="Y58" s="81"/>
      <c r="Z58" s="81"/>
      <c r="AA58" s="81"/>
      <c r="AB58" s="81"/>
      <c r="AC58" s="81"/>
      <c r="AD58" s="81"/>
      <c r="AE58" s="164"/>
    </row>
    <row r="59" spans="1:31" s="148" customFormat="1" ht="12" x14ac:dyDescent="0.15">
      <c r="A59" s="63" t="s">
        <v>153</v>
      </c>
      <c r="B59" s="80"/>
      <c r="C59" s="81"/>
      <c r="D59" s="81"/>
      <c r="E59" s="81"/>
      <c r="F59" s="81"/>
      <c r="G59" s="81"/>
      <c r="H59" s="81"/>
      <c r="I59" s="81"/>
      <c r="J59" s="82"/>
      <c r="K59" s="54"/>
      <c r="L59" s="204"/>
      <c r="M59" s="204"/>
      <c r="N59" s="54"/>
      <c r="O59" s="54"/>
      <c r="P59" s="54"/>
      <c r="Q59" s="54"/>
      <c r="R59" s="54"/>
      <c r="S59" s="54"/>
      <c r="T59" s="54"/>
      <c r="U59" s="54"/>
      <c r="V59" s="54"/>
      <c r="W59" s="54"/>
      <c r="X59" s="54"/>
      <c r="Y59" s="54"/>
      <c r="Z59" s="54"/>
      <c r="AA59" s="54"/>
      <c r="AB59" s="54"/>
      <c r="AC59" s="54"/>
      <c r="AD59" s="54"/>
      <c r="AE59" s="150"/>
    </row>
    <row r="60" spans="1:31" s="148" customFormat="1" ht="10.5" x14ac:dyDescent="0.15">
      <c r="A60" s="53" t="s">
        <v>29</v>
      </c>
      <c r="B60" s="80"/>
      <c r="C60" s="54"/>
      <c r="D60" s="54"/>
      <c r="E60" s="54"/>
      <c r="F60" s="54"/>
      <c r="G60" s="54"/>
      <c r="H60" s="54"/>
      <c r="I60" s="54"/>
      <c r="J60" s="55"/>
      <c r="K60" s="81"/>
      <c r="L60" s="81"/>
      <c r="M60" s="81"/>
      <c r="N60" s="81"/>
      <c r="O60" s="81"/>
      <c r="P60" s="81"/>
      <c r="Q60" s="81"/>
      <c r="R60" s="81"/>
      <c r="S60" s="81"/>
      <c r="T60" s="81"/>
      <c r="U60" s="81"/>
      <c r="V60" s="81"/>
      <c r="W60" s="81"/>
      <c r="X60" s="81"/>
      <c r="Y60" s="81"/>
      <c r="Z60" s="81"/>
      <c r="AA60" s="81"/>
      <c r="AB60" s="81"/>
      <c r="AC60" s="81"/>
      <c r="AD60" s="81"/>
    </row>
    <row r="61" spans="1:31" s="148" customFormat="1" ht="10.5" x14ac:dyDescent="0.15">
      <c r="A61" s="53" t="s">
        <v>155</v>
      </c>
      <c r="B61" s="80"/>
      <c r="C61" s="54"/>
      <c r="D61" s="54"/>
      <c r="E61" s="54"/>
      <c r="F61" s="54"/>
      <c r="G61" s="54"/>
      <c r="H61" s="54"/>
      <c r="I61" s="54"/>
      <c r="J61" s="55"/>
      <c r="K61" s="81"/>
      <c r="L61" s="81"/>
      <c r="M61" s="81"/>
      <c r="N61" s="81"/>
      <c r="O61" s="81"/>
      <c r="P61" s="81"/>
      <c r="Q61" s="81"/>
      <c r="R61" s="81"/>
      <c r="S61" s="81"/>
      <c r="T61" s="81"/>
      <c r="U61" s="81"/>
      <c r="V61" s="81"/>
      <c r="W61" s="81"/>
      <c r="X61" s="81"/>
      <c r="Y61" s="81"/>
      <c r="Z61" s="81"/>
      <c r="AA61" s="81"/>
      <c r="AB61" s="81"/>
      <c r="AC61" s="81"/>
      <c r="AD61" s="81"/>
    </row>
    <row r="62" spans="1:31" s="148" customFormat="1" ht="12" x14ac:dyDescent="0.15">
      <c r="A62" s="53" t="s">
        <v>37</v>
      </c>
      <c r="B62" s="54"/>
      <c r="C62" s="81"/>
      <c r="D62" s="81"/>
      <c r="E62" s="81"/>
      <c r="F62" s="81"/>
      <c r="G62" s="81"/>
      <c r="H62" s="81"/>
      <c r="I62" s="81"/>
      <c r="J62" s="82"/>
      <c r="K62" s="81"/>
      <c r="L62" s="81"/>
      <c r="M62" s="81"/>
      <c r="N62" s="81"/>
      <c r="O62" s="81"/>
      <c r="P62" s="81"/>
      <c r="Q62" s="81"/>
      <c r="R62" s="81"/>
      <c r="S62" s="81"/>
      <c r="T62" s="81"/>
      <c r="U62" s="81"/>
      <c r="V62" s="81"/>
      <c r="W62" s="81"/>
      <c r="X62" s="81"/>
      <c r="Y62" s="81"/>
      <c r="Z62" s="81"/>
      <c r="AA62" s="81"/>
      <c r="AB62" s="81"/>
      <c r="AC62" s="81"/>
      <c r="AD62" s="81"/>
    </row>
    <row r="63" spans="1:31" s="148" customFormat="1" ht="10.5" x14ac:dyDescent="0.15">
      <c r="A63" s="53" t="s">
        <v>141</v>
      </c>
      <c r="B63" s="54"/>
      <c r="C63" s="81"/>
      <c r="D63" s="81"/>
      <c r="E63" s="81"/>
      <c r="F63" s="81"/>
      <c r="G63" s="81"/>
      <c r="H63" s="81"/>
      <c r="I63" s="81"/>
      <c r="J63" s="82"/>
      <c r="K63" s="81"/>
      <c r="L63" s="81"/>
      <c r="M63" s="81"/>
      <c r="N63" s="81"/>
      <c r="O63" s="81"/>
      <c r="P63" s="81"/>
      <c r="Q63" s="81"/>
      <c r="R63" s="81"/>
      <c r="S63" s="81"/>
      <c r="T63" s="81"/>
      <c r="U63" s="81"/>
      <c r="V63" s="81"/>
      <c r="W63" s="81"/>
      <c r="X63" s="81"/>
      <c r="Y63" s="81"/>
      <c r="Z63" s="81"/>
      <c r="AA63" s="81"/>
      <c r="AB63" s="81"/>
      <c r="AC63" s="81"/>
      <c r="AD63" s="81"/>
    </row>
    <row r="64" spans="1:31" s="148" customFormat="1" ht="10.5" x14ac:dyDescent="0.15">
      <c r="A64" s="53"/>
      <c r="B64" s="54"/>
      <c r="C64" s="81"/>
      <c r="D64" s="81"/>
      <c r="E64" s="81"/>
      <c r="F64" s="81"/>
      <c r="G64" s="81"/>
      <c r="H64" s="81"/>
      <c r="I64" s="81"/>
      <c r="J64" s="82"/>
      <c r="K64" s="81"/>
      <c r="L64" s="81"/>
      <c r="M64" s="81"/>
      <c r="N64" s="81"/>
      <c r="O64" s="81"/>
      <c r="P64" s="81"/>
      <c r="Q64" s="81"/>
      <c r="R64" s="81"/>
      <c r="S64" s="81"/>
      <c r="T64" s="81"/>
      <c r="U64" s="81"/>
      <c r="V64" s="81"/>
      <c r="W64" s="81"/>
      <c r="X64" s="81"/>
      <c r="Y64" s="81"/>
      <c r="Z64" s="81"/>
      <c r="AA64" s="81"/>
      <c r="AB64" s="81"/>
      <c r="AC64" s="81"/>
      <c r="AD64" s="81"/>
    </row>
    <row r="65" spans="1:31" x14ac:dyDescent="0.25">
      <c r="A65" s="64" t="str">
        <f>'2.4 V.12M Mov.tradicional'!A96</f>
        <v>Actualizado el 14 de agosto de 2026.</v>
      </c>
      <c r="B65" s="101"/>
      <c r="C65" s="169"/>
      <c r="D65" s="169"/>
      <c r="E65" s="169"/>
      <c r="F65" s="169"/>
      <c r="G65" s="169"/>
      <c r="H65" s="169"/>
      <c r="I65" s="169"/>
      <c r="J65" s="160" t="s">
        <v>71</v>
      </c>
      <c r="K65" s="81"/>
      <c r="L65" s="81"/>
      <c r="M65" s="81"/>
      <c r="N65" s="81"/>
      <c r="O65" s="81"/>
      <c r="P65" s="81"/>
      <c r="Q65" s="81"/>
      <c r="R65" s="81"/>
      <c r="S65" s="81"/>
      <c r="T65" s="81"/>
      <c r="U65" s="81"/>
      <c r="V65" s="81"/>
      <c r="W65" s="81"/>
      <c r="X65" s="81"/>
      <c r="Y65" s="81"/>
      <c r="Z65" s="81"/>
      <c r="AA65" s="81"/>
      <c r="AB65" s="81"/>
      <c r="AC65" s="81"/>
      <c r="AD65" s="81"/>
      <c r="AE65" s="164"/>
    </row>
    <row r="66" spans="1:31" x14ac:dyDescent="0.25">
      <c r="A66" s="35"/>
      <c r="B66" s="14"/>
      <c r="C66" s="49"/>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14"/>
    </row>
  </sheetData>
  <mergeCells count="14">
    <mergeCell ref="A54:J54"/>
    <mergeCell ref="A58:J58"/>
    <mergeCell ref="A48:J48"/>
    <mergeCell ref="A49:J49"/>
    <mergeCell ref="L7:T7"/>
    <mergeCell ref="A52:J52"/>
    <mergeCell ref="A50:J50"/>
    <mergeCell ref="A51:J51"/>
    <mergeCell ref="A1:AD2"/>
    <mergeCell ref="A7:A8"/>
    <mergeCell ref="B7:J7"/>
    <mergeCell ref="V7:AD7"/>
    <mergeCell ref="A3:AD4"/>
    <mergeCell ref="A5:AD5"/>
  </mergeCells>
  <hyperlinks>
    <hyperlink ref="J65" location="Índice!A1" display="inicio" xr:uid="{33E52C4C-286C-4B2B-9D02-BC7F0B678257}"/>
  </hyperlinks>
  <printOptions horizontalCentered="1" verticalCentered="1"/>
  <pageMargins left="0.75000000000000011" right="0.75000000000000011" top="1" bottom="1" header="0.5" footer="0.5"/>
  <pageSetup scale="10" orientation="portrait" horizontalDpi="4294967292" verticalDpi="4294967292"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54D67-CEB5-4A98-9D8A-5D39A6793E57}">
  <sheetPr>
    <pageSetUpPr fitToPage="1"/>
  </sheetPr>
  <dimension ref="A1:N68"/>
  <sheetViews>
    <sheetView showGridLines="0" zoomScale="80" zoomScaleNormal="80" workbookViewId="0">
      <selection activeCell="A3" sqref="A3:M4"/>
    </sheetView>
  </sheetViews>
  <sheetFormatPr baseColWidth="10" defaultColWidth="11.42578125" defaultRowHeight="14.25" x14ac:dyDescent="0.25"/>
  <cols>
    <col min="1" max="1" width="53.42578125" style="17" customWidth="1"/>
    <col min="2" max="2" width="0.85546875" style="17" customWidth="1"/>
    <col min="3" max="5" width="13.7109375" style="17" customWidth="1"/>
    <col min="6" max="6" width="0.85546875" style="17" customWidth="1"/>
    <col min="7" max="9" width="15.28515625" style="17" customWidth="1"/>
    <col min="10" max="10" width="0.85546875" style="17" customWidth="1"/>
    <col min="11" max="13" width="13.7109375" style="17" customWidth="1"/>
    <col min="14" max="14" width="18.140625" style="17" customWidth="1"/>
    <col min="15" max="16384" width="11.42578125" style="17"/>
  </cols>
  <sheetData>
    <row r="1" spans="1:14" s="14" customFormat="1" ht="60" customHeight="1" x14ac:dyDescent="0.2"/>
    <row r="2" spans="1:14" s="14" customFormat="1" ht="30.6" customHeight="1" x14ac:dyDescent="0.2"/>
    <row r="3" spans="1:14" s="13" customFormat="1" ht="10.9" customHeight="1" x14ac:dyDescent="0.2">
      <c r="A3" s="267" t="s">
        <v>0</v>
      </c>
      <c r="B3" s="267"/>
      <c r="C3" s="267"/>
      <c r="D3" s="267"/>
      <c r="E3" s="267"/>
      <c r="F3" s="267"/>
      <c r="G3" s="267"/>
      <c r="H3" s="267"/>
      <c r="I3" s="267"/>
      <c r="J3" s="267"/>
      <c r="K3" s="267"/>
      <c r="L3" s="267"/>
      <c r="M3" s="267"/>
    </row>
    <row r="4" spans="1:14" s="13" customFormat="1" ht="15.75" customHeight="1" x14ac:dyDescent="0.2">
      <c r="A4" s="267"/>
      <c r="B4" s="267"/>
      <c r="C4" s="267"/>
      <c r="D4" s="267"/>
      <c r="E4" s="267"/>
      <c r="F4" s="267"/>
      <c r="G4" s="267"/>
      <c r="H4" s="267"/>
      <c r="I4" s="267"/>
      <c r="J4" s="267"/>
      <c r="K4" s="267"/>
      <c r="L4" s="267"/>
      <c r="M4" s="267"/>
    </row>
    <row r="5" spans="1:14" s="14" customFormat="1" ht="36" customHeight="1" x14ac:dyDescent="0.2">
      <c r="A5" s="276" t="s">
        <v>168</v>
      </c>
      <c r="B5" s="276"/>
      <c r="C5" s="276"/>
      <c r="D5" s="276"/>
      <c r="E5" s="276"/>
      <c r="F5" s="276"/>
      <c r="G5" s="276"/>
      <c r="H5" s="276"/>
      <c r="I5" s="276"/>
      <c r="J5" s="276"/>
      <c r="K5" s="276"/>
      <c r="L5" s="276"/>
      <c r="M5" s="276"/>
    </row>
    <row r="6" spans="1:14" s="14" customFormat="1" ht="12.75" x14ac:dyDescent="0.2">
      <c r="A6"/>
      <c r="B6"/>
      <c r="C6"/>
      <c r="D6"/>
      <c r="E6"/>
      <c r="F6"/>
      <c r="G6"/>
      <c r="H6"/>
      <c r="I6"/>
      <c r="J6"/>
      <c r="K6"/>
      <c r="L6"/>
      <c r="M6"/>
    </row>
    <row r="7" spans="1:14" s="14" customFormat="1" ht="12" x14ac:dyDescent="0.2">
      <c r="A7" s="270" t="s">
        <v>1</v>
      </c>
      <c r="B7" s="102"/>
      <c r="C7" s="265" t="s">
        <v>2</v>
      </c>
      <c r="D7" s="265"/>
      <c r="E7" s="265"/>
      <c r="F7" s="19"/>
      <c r="G7" s="265" t="s">
        <v>3</v>
      </c>
      <c r="H7" s="265"/>
      <c r="I7" s="265"/>
      <c r="J7" s="19"/>
      <c r="K7" s="265" t="s">
        <v>4</v>
      </c>
      <c r="L7" s="265"/>
      <c r="M7" s="280"/>
    </row>
    <row r="8" spans="1:14" s="14" customFormat="1" ht="24" x14ac:dyDescent="0.2">
      <c r="A8" s="271"/>
      <c r="B8" s="102"/>
      <c r="C8" s="20" t="s">
        <v>164</v>
      </c>
      <c r="D8" s="20" t="s">
        <v>166</v>
      </c>
      <c r="E8" s="23" t="s">
        <v>68</v>
      </c>
      <c r="F8" s="24"/>
      <c r="G8" s="20" t="s">
        <v>164</v>
      </c>
      <c r="H8" s="20" t="s">
        <v>166</v>
      </c>
      <c r="I8" s="23" t="s">
        <v>68</v>
      </c>
      <c r="J8" s="24"/>
      <c r="K8" s="20" t="s">
        <v>164</v>
      </c>
      <c r="L8" s="20" t="s">
        <v>166</v>
      </c>
      <c r="M8" s="23" t="s">
        <v>68</v>
      </c>
    </row>
    <row r="9" spans="1:14" x14ac:dyDescent="0.25">
      <c r="A9" s="75" t="s">
        <v>51</v>
      </c>
      <c r="B9" s="88"/>
      <c r="C9" s="27">
        <v>15190</v>
      </c>
      <c r="D9" s="27">
        <v>15207.333333333334</v>
      </c>
      <c r="E9" s="28">
        <v>0.11411016019311493</v>
      </c>
      <c r="F9" s="28"/>
      <c r="G9" s="27">
        <v>13684.666666666666</v>
      </c>
      <c r="H9" s="27">
        <v>13834.666666666666</v>
      </c>
      <c r="I9" s="28">
        <v>1.0961173089102161</v>
      </c>
      <c r="J9" s="28"/>
      <c r="K9" s="27">
        <v>482369.63799999998</v>
      </c>
      <c r="L9" s="27">
        <v>474165.69799999997</v>
      </c>
      <c r="M9" s="28">
        <v>-1.7007579569093823</v>
      </c>
      <c r="N9" s="14"/>
    </row>
    <row r="10" spans="1:14" ht="15" x14ac:dyDescent="0.25">
      <c r="A10" s="72" t="s">
        <v>44</v>
      </c>
      <c r="B10" s="88"/>
      <c r="C10" s="73">
        <v>284</v>
      </c>
      <c r="D10" s="73">
        <v>284</v>
      </c>
      <c r="E10" s="74">
        <v>0</v>
      </c>
      <c r="F10" s="28"/>
      <c r="G10" s="73">
        <v>133.33333333333334</v>
      </c>
      <c r="H10" s="73">
        <v>140.33333333333334</v>
      </c>
      <c r="I10" s="74">
        <v>5.2499999999999991</v>
      </c>
      <c r="J10" s="28"/>
      <c r="K10" s="73">
        <v>4418.3419999999996</v>
      </c>
      <c r="L10" s="73">
        <v>4690.0370000000003</v>
      </c>
      <c r="M10" s="74">
        <v>6.149252366611746</v>
      </c>
      <c r="N10" s="45"/>
    </row>
    <row r="11" spans="1:14" x14ac:dyDescent="0.25">
      <c r="A11" s="35" t="s">
        <v>52</v>
      </c>
      <c r="B11" s="14"/>
      <c r="C11" s="36">
        <v>107</v>
      </c>
      <c r="D11" s="36">
        <v>107</v>
      </c>
      <c r="E11" s="33">
        <v>0</v>
      </c>
      <c r="F11" s="33"/>
      <c r="G11" s="36">
        <v>25.333333333333332</v>
      </c>
      <c r="H11" s="36">
        <v>25.333333333333332</v>
      </c>
      <c r="I11" s="33">
        <v>0</v>
      </c>
      <c r="J11" s="33"/>
      <c r="K11" s="36"/>
      <c r="L11" s="36"/>
      <c r="M11" s="33"/>
      <c r="N11" s="14"/>
    </row>
    <row r="12" spans="1:14" x14ac:dyDescent="0.25">
      <c r="A12" s="30" t="s">
        <v>53</v>
      </c>
      <c r="B12" s="14"/>
      <c r="C12" s="31">
        <v>85</v>
      </c>
      <c r="D12" s="31">
        <v>85</v>
      </c>
      <c r="E12" s="32">
        <v>0</v>
      </c>
      <c r="F12" s="33"/>
      <c r="G12" s="31">
        <v>59.333333333333336</v>
      </c>
      <c r="H12" s="31">
        <v>57.666666666666664</v>
      </c>
      <c r="I12" s="32">
        <v>-2.8089887640449507</v>
      </c>
      <c r="J12" s="33"/>
      <c r="K12" s="31"/>
      <c r="L12" s="31"/>
      <c r="M12" s="32"/>
      <c r="N12" s="14"/>
    </row>
    <row r="13" spans="1:14" x14ac:dyDescent="0.25">
      <c r="A13" s="35" t="s">
        <v>54</v>
      </c>
      <c r="B13" s="14"/>
      <c r="C13" s="36">
        <v>92</v>
      </c>
      <c r="D13" s="36">
        <v>92</v>
      </c>
      <c r="E13" s="33">
        <v>0</v>
      </c>
      <c r="F13" s="33"/>
      <c r="G13" s="36">
        <v>48.666666666666664</v>
      </c>
      <c r="H13" s="36">
        <v>57.333333333333336</v>
      </c>
      <c r="I13" s="33">
        <v>17.808219178082197</v>
      </c>
      <c r="J13" s="33"/>
      <c r="K13" s="36"/>
      <c r="L13" s="36"/>
      <c r="M13" s="33"/>
      <c r="N13" s="14"/>
    </row>
    <row r="14" spans="1:14" ht="15" x14ac:dyDescent="0.25">
      <c r="A14" s="72" t="s">
        <v>45</v>
      </c>
      <c r="B14" s="88"/>
      <c r="C14" s="73">
        <v>10592.666666666666</v>
      </c>
      <c r="D14" s="73">
        <v>10612.333333333334</v>
      </c>
      <c r="E14" s="74">
        <v>0.18566303732143741</v>
      </c>
      <c r="F14" s="28"/>
      <c r="G14" s="73">
        <v>9977.6666666666661</v>
      </c>
      <c r="H14" s="73">
        <v>10100</v>
      </c>
      <c r="I14" s="74">
        <v>1.2260715598169325</v>
      </c>
      <c r="J14" s="28"/>
      <c r="K14" s="73">
        <v>335950.91</v>
      </c>
      <c r="L14" s="73">
        <v>329967.125</v>
      </c>
      <c r="M14" s="74">
        <v>-1.781148620791051</v>
      </c>
      <c r="N14" s="14"/>
    </row>
    <row r="15" spans="1:14" x14ac:dyDescent="0.25">
      <c r="A15" s="35" t="s">
        <v>52</v>
      </c>
      <c r="B15" s="14"/>
      <c r="C15" s="36">
        <v>947</v>
      </c>
      <c r="D15" s="36">
        <v>947</v>
      </c>
      <c r="E15" s="33">
        <v>0</v>
      </c>
      <c r="F15" s="33"/>
      <c r="G15" s="36">
        <v>858.33333333333337</v>
      </c>
      <c r="H15" s="36">
        <v>878.66666666666663</v>
      </c>
      <c r="I15" s="33">
        <v>2.3689320388349477</v>
      </c>
      <c r="J15" s="33"/>
      <c r="K15" s="36">
        <v>63148.375999999997</v>
      </c>
      <c r="L15" s="36">
        <v>62155.296999999999</v>
      </c>
      <c r="M15" s="33">
        <v>-1.5726120969445034</v>
      </c>
      <c r="N15" s="14"/>
    </row>
    <row r="16" spans="1:14" x14ac:dyDescent="0.25">
      <c r="A16" s="30" t="s">
        <v>53</v>
      </c>
      <c r="B16" s="14"/>
      <c r="C16" s="95">
        <v>273</v>
      </c>
      <c r="D16" s="95">
        <v>273</v>
      </c>
      <c r="E16" s="211">
        <v>0</v>
      </c>
      <c r="F16" s="96"/>
      <c r="G16" s="95">
        <v>260</v>
      </c>
      <c r="H16" s="95">
        <v>254.66666666666666</v>
      </c>
      <c r="I16" s="211">
        <v>-2.0512820512820551</v>
      </c>
      <c r="J16" s="96"/>
      <c r="K16" s="95"/>
      <c r="L16" s="95"/>
      <c r="M16" s="211"/>
      <c r="N16" s="14"/>
    </row>
    <row r="17" spans="1:14" x14ac:dyDescent="0.25">
      <c r="A17" s="35" t="s">
        <v>54</v>
      </c>
      <c r="B17" s="14"/>
      <c r="C17" s="97">
        <v>1930</v>
      </c>
      <c r="D17" s="97">
        <v>1930</v>
      </c>
      <c r="E17" s="96">
        <v>0</v>
      </c>
      <c r="F17" s="96"/>
      <c r="G17" s="97">
        <v>1828</v>
      </c>
      <c r="H17" s="97">
        <v>1828</v>
      </c>
      <c r="I17" s="96">
        <v>0</v>
      </c>
      <c r="J17" s="96"/>
      <c r="K17" s="97">
        <v>130291.196</v>
      </c>
      <c r="L17" s="97">
        <v>126263.19500000001</v>
      </c>
      <c r="M17" s="96">
        <v>-3.0915373591320683</v>
      </c>
      <c r="N17" s="14"/>
    </row>
    <row r="18" spans="1:14" x14ac:dyDescent="0.25">
      <c r="A18" s="30" t="s">
        <v>55</v>
      </c>
      <c r="B18" s="14"/>
      <c r="C18" s="95">
        <v>7279.666666666667</v>
      </c>
      <c r="D18" s="95">
        <v>7299.333333333333</v>
      </c>
      <c r="E18" s="211">
        <v>0.27015889005905791</v>
      </c>
      <c r="F18" s="96"/>
      <c r="G18" s="95">
        <v>6876.333333333333</v>
      </c>
      <c r="H18" s="95">
        <v>6986.333333333333</v>
      </c>
      <c r="I18" s="211">
        <v>1.5996897571380009</v>
      </c>
      <c r="J18" s="96"/>
      <c r="K18" s="95">
        <v>140384.47899999999</v>
      </c>
      <c r="L18" s="95">
        <v>139322.23199999999</v>
      </c>
      <c r="M18" s="211">
        <v>-0.75666983100033391</v>
      </c>
      <c r="N18" s="14"/>
    </row>
    <row r="19" spans="1:14" x14ac:dyDescent="0.25">
      <c r="A19" s="35" t="s">
        <v>56</v>
      </c>
      <c r="B19" s="14"/>
      <c r="C19" s="97">
        <v>163</v>
      </c>
      <c r="D19" s="97">
        <v>163</v>
      </c>
      <c r="E19" s="96">
        <v>0</v>
      </c>
      <c r="F19" s="96"/>
      <c r="G19" s="97">
        <v>155</v>
      </c>
      <c r="H19" s="97">
        <v>152.33333333333334</v>
      </c>
      <c r="I19" s="96">
        <v>-1.7204301075268713</v>
      </c>
      <c r="J19" s="96"/>
      <c r="K19" s="97">
        <v>2126.8589999999999</v>
      </c>
      <c r="L19" s="97">
        <v>2226.4009999999998</v>
      </c>
      <c r="M19" s="96">
        <v>4.6802350320354957</v>
      </c>
      <c r="N19" s="14"/>
    </row>
    <row r="20" spans="1:14" ht="15" x14ac:dyDescent="0.25">
      <c r="A20" s="72" t="s">
        <v>46</v>
      </c>
      <c r="B20" s="88"/>
      <c r="C20" s="98">
        <v>140</v>
      </c>
      <c r="D20" s="98">
        <v>140</v>
      </c>
      <c r="E20" s="212">
        <v>0</v>
      </c>
      <c r="F20" s="99"/>
      <c r="G20" s="98">
        <v>158.66666666666666</v>
      </c>
      <c r="H20" s="98">
        <v>172.33333333333334</v>
      </c>
      <c r="I20" s="212">
        <v>8.6134453781512743</v>
      </c>
      <c r="J20" s="99"/>
      <c r="K20" s="98">
        <v>2040.3050000000001</v>
      </c>
      <c r="L20" s="98">
        <v>2176.694</v>
      </c>
      <c r="M20" s="212">
        <v>6.684735860569857</v>
      </c>
      <c r="N20" s="14"/>
    </row>
    <row r="21" spans="1:14" x14ac:dyDescent="0.25">
      <c r="A21" s="35" t="s">
        <v>52</v>
      </c>
      <c r="B21" s="14"/>
      <c r="C21" s="97">
        <v>62</v>
      </c>
      <c r="D21" s="97">
        <v>62</v>
      </c>
      <c r="E21" s="96">
        <v>0</v>
      </c>
      <c r="F21" s="96"/>
      <c r="G21" s="97">
        <v>0</v>
      </c>
      <c r="H21" s="97">
        <v>11</v>
      </c>
      <c r="I21" s="96" t="s">
        <v>140</v>
      </c>
      <c r="J21" s="96"/>
      <c r="K21" s="97">
        <v>0</v>
      </c>
      <c r="L21" s="97">
        <v>89.918999999999997</v>
      </c>
      <c r="M21" s="96" t="s">
        <v>140</v>
      </c>
      <c r="N21" s="14"/>
    </row>
    <row r="22" spans="1:14" x14ac:dyDescent="0.25">
      <c r="A22" s="30" t="s">
        <v>53</v>
      </c>
      <c r="B22" s="14"/>
      <c r="C22" s="95">
        <v>61</v>
      </c>
      <c r="D22" s="95">
        <v>61</v>
      </c>
      <c r="E22" s="211">
        <v>0</v>
      </c>
      <c r="F22" s="96"/>
      <c r="G22" s="95">
        <v>12</v>
      </c>
      <c r="H22" s="95">
        <v>9.3333333333333339</v>
      </c>
      <c r="I22" s="211">
        <v>-22.222222222222221</v>
      </c>
      <c r="J22" s="96"/>
      <c r="K22" s="95">
        <v>64.16</v>
      </c>
      <c r="L22" s="95">
        <v>51.823999999999998</v>
      </c>
      <c r="M22" s="211">
        <v>-19.226932668329177</v>
      </c>
      <c r="N22" s="14"/>
    </row>
    <row r="23" spans="1:14" x14ac:dyDescent="0.25">
      <c r="A23" s="35" t="s">
        <v>54</v>
      </c>
      <c r="B23" s="14"/>
      <c r="C23" s="97">
        <v>17</v>
      </c>
      <c r="D23" s="97">
        <v>17</v>
      </c>
      <c r="E23" s="96" t="s">
        <v>140</v>
      </c>
      <c r="F23" s="96"/>
      <c r="G23" s="97">
        <v>0</v>
      </c>
      <c r="H23" s="97">
        <v>0</v>
      </c>
      <c r="I23" s="96" t="s">
        <v>140</v>
      </c>
      <c r="J23" s="96"/>
      <c r="K23" s="97">
        <v>0</v>
      </c>
      <c r="L23" s="97">
        <v>0</v>
      </c>
      <c r="M23" s="96" t="s">
        <v>140</v>
      </c>
      <c r="N23" s="14"/>
    </row>
    <row r="24" spans="1:14" x14ac:dyDescent="0.25">
      <c r="A24" s="30" t="s">
        <v>154</v>
      </c>
      <c r="B24" s="14"/>
      <c r="C24" s="95"/>
      <c r="D24" s="95"/>
      <c r="E24" s="211"/>
      <c r="F24" s="96"/>
      <c r="G24" s="95">
        <v>146.66666666666666</v>
      </c>
      <c r="H24" s="95">
        <v>152</v>
      </c>
      <c r="I24" s="211">
        <v>3.6363636363636376</v>
      </c>
      <c r="J24" s="96"/>
      <c r="K24" s="95">
        <v>1976.145</v>
      </c>
      <c r="L24" s="95">
        <v>2034.951</v>
      </c>
      <c r="M24" s="211">
        <v>2.975793780314695</v>
      </c>
      <c r="N24" s="14"/>
    </row>
    <row r="25" spans="1:14" ht="15" x14ac:dyDescent="0.25">
      <c r="A25" s="75" t="s">
        <v>47</v>
      </c>
      <c r="B25" s="88"/>
      <c r="C25" s="227">
        <v>849.66666666666663</v>
      </c>
      <c r="D25" s="227">
        <v>846</v>
      </c>
      <c r="E25" s="99">
        <v>-0.43154178109061636</v>
      </c>
      <c r="F25" s="99"/>
      <c r="G25" s="227">
        <v>593.33333333333337</v>
      </c>
      <c r="H25" s="227">
        <v>623.66666666666663</v>
      </c>
      <c r="I25" s="99">
        <v>5.1123595505617736</v>
      </c>
      <c r="J25" s="99"/>
      <c r="K25" s="227">
        <v>20848.845000000001</v>
      </c>
      <c r="L25" s="227">
        <v>20377.519</v>
      </c>
      <c r="M25" s="99">
        <v>-2.2606815869176455</v>
      </c>
      <c r="N25" s="14"/>
    </row>
    <row r="26" spans="1:14" x14ac:dyDescent="0.25">
      <c r="A26" s="30" t="s">
        <v>57</v>
      </c>
      <c r="B26" s="14"/>
      <c r="C26" s="95">
        <v>60</v>
      </c>
      <c r="D26" s="95">
        <v>60</v>
      </c>
      <c r="E26" s="211">
        <v>0</v>
      </c>
      <c r="F26" s="96"/>
      <c r="G26" s="95">
        <v>40</v>
      </c>
      <c r="H26" s="95">
        <v>40</v>
      </c>
      <c r="I26" s="211">
        <v>0</v>
      </c>
      <c r="J26" s="96"/>
      <c r="K26" s="95">
        <v>397.02199999999999</v>
      </c>
      <c r="L26" s="95">
        <v>381.79599999999999</v>
      </c>
      <c r="M26" s="211">
        <v>-3.8350519618560175</v>
      </c>
      <c r="N26" s="14"/>
    </row>
    <row r="27" spans="1:14" x14ac:dyDescent="0.25">
      <c r="A27" s="35" t="s">
        <v>52</v>
      </c>
      <c r="B27" s="14"/>
      <c r="C27" s="97">
        <v>210.66666666666666</v>
      </c>
      <c r="D27" s="97">
        <v>207</v>
      </c>
      <c r="E27" s="96">
        <v>-1.7405063291139222</v>
      </c>
      <c r="F27" s="96"/>
      <c r="G27" s="97">
        <v>118.66666666666667</v>
      </c>
      <c r="H27" s="97">
        <v>117</v>
      </c>
      <c r="I27" s="96">
        <v>-1.4044943820224809</v>
      </c>
      <c r="J27" s="96"/>
      <c r="K27" s="97">
        <v>3395.8620000000001</v>
      </c>
      <c r="L27" s="97">
        <v>3373.0189999999998</v>
      </c>
      <c r="M27" s="96">
        <v>-0.67267162210951081</v>
      </c>
      <c r="N27" s="14"/>
    </row>
    <row r="28" spans="1:14" x14ac:dyDescent="0.25">
      <c r="A28" s="30" t="s">
        <v>58</v>
      </c>
      <c r="B28" s="14"/>
      <c r="C28" s="95">
        <v>413</v>
      </c>
      <c r="D28" s="95">
        <v>413</v>
      </c>
      <c r="E28" s="211">
        <v>0</v>
      </c>
      <c r="F28" s="96"/>
      <c r="G28" s="95">
        <v>312.66666666666669</v>
      </c>
      <c r="H28" s="95">
        <v>339.33333333333331</v>
      </c>
      <c r="I28" s="211">
        <v>8.5287846481876262</v>
      </c>
      <c r="J28" s="96"/>
      <c r="K28" s="95">
        <v>3931.6669999999999</v>
      </c>
      <c r="L28" s="95">
        <v>3880.3240000000001</v>
      </c>
      <c r="M28" s="211">
        <v>-1.30588373837357</v>
      </c>
      <c r="N28" s="14"/>
    </row>
    <row r="29" spans="1:14" x14ac:dyDescent="0.25">
      <c r="A29" s="35" t="s">
        <v>54</v>
      </c>
      <c r="B29" s="14"/>
      <c r="C29" s="97">
        <v>166</v>
      </c>
      <c r="D29" s="97">
        <v>166</v>
      </c>
      <c r="E29" s="96">
        <v>0</v>
      </c>
      <c r="F29" s="96"/>
      <c r="G29" s="97">
        <v>122</v>
      </c>
      <c r="H29" s="97">
        <v>127.33333333333333</v>
      </c>
      <c r="I29" s="96">
        <v>4.3715846994535568</v>
      </c>
      <c r="J29" s="96"/>
      <c r="K29" s="97">
        <v>13124.294</v>
      </c>
      <c r="L29" s="97">
        <v>12742.38</v>
      </c>
      <c r="M29" s="96">
        <v>-2.9099774814553836</v>
      </c>
      <c r="N29" s="14"/>
    </row>
    <row r="30" spans="1:14" x14ac:dyDescent="0.25">
      <c r="A30" s="72" t="s">
        <v>14</v>
      </c>
      <c r="B30" s="88"/>
      <c r="C30" s="98">
        <v>328</v>
      </c>
      <c r="D30" s="98">
        <v>328</v>
      </c>
      <c r="E30" s="212">
        <v>0</v>
      </c>
      <c r="F30" s="99"/>
      <c r="G30" s="98">
        <v>166.66666666666666</v>
      </c>
      <c r="H30" s="98">
        <v>154.66666666666666</v>
      </c>
      <c r="I30" s="212">
        <v>-7.1999999999999957</v>
      </c>
      <c r="J30" s="99"/>
      <c r="K30" s="98">
        <v>5619.6409999999996</v>
      </c>
      <c r="L30" s="98">
        <v>4757.7809999999999</v>
      </c>
      <c r="M30" s="212">
        <v>-15.336566873221969</v>
      </c>
      <c r="N30" s="14"/>
    </row>
    <row r="31" spans="1:14" x14ac:dyDescent="0.25">
      <c r="A31" s="35" t="s">
        <v>52</v>
      </c>
      <c r="B31" s="14"/>
      <c r="C31" s="97">
        <v>117</v>
      </c>
      <c r="D31" s="97">
        <v>117</v>
      </c>
      <c r="E31" s="96">
        <v>0</v>
      </c>
      <c r="F31" s="96"/>
      <c r="G31" s="97">
        <v>52</v>
      </c>
      <c r="H31" s="97">
        <v>45.333333333333336</v>
      </c>
      <c r="I31" s="96">
        <v>-12.820512820512819</v>
      </c>
      <c r="J31" s="96"/>
      <c r="K31" s="97">
        <v>848.178</v>
      </c>
      <c r="L31" s="97">
        <v>686.31600000000003</v>
      </c>
      <c r="M31" s="96">
        <v>-19.083494266533673</v>
      </c>
      <c r="N31" s="14"/>
    </row>
    <row r="32" spans="1:14" x14ac:dyDescent="0.25">
      <c r="A32" s="30" t="s">
        <v>53</v>
      </c>
      <c r="B32" s="14"/>
      <c r="C32" s="95">
        <v>158</v>
      </c>
      <c r="D32" s="95">
        <v>158</v>
      </c>
      <c r="E32" s="211">
        <v>0</v>
      </c>
      <c r="F32" s="96"/>
      <c r="G32" s="95">
        <v>95</v>
      </c>
      <c r="H32" s="95">
        <v>91</v>
      </c>
      <c r="I32" s="211">
        <v>-4.2105263157894761</v>
      </c>
      <c r="J32" s="96"/>
      <c r="K32" s="95">
        <v>1347.4079999999999</v>
      </c>
      <c r="L32" s="95">
        <v>1144.8979999999999</v>
      </c>
      <c r="M32" s="211">
        <v>-15.02959756807144</v>
      </c>
      <c r="N32" s="14"/>
    </row>
    <row r="33" spans="1:14" x14ac:dyDescent="0.25">
      <c r="A33" s="35" t="s">
        <v>54</v>
      </c>
      <c r="B33" s="14"/>
      <c r="C33" s="97">
        <v>53</v>
      </c>
      <c r="D33" s="97">
        <v>53</v>
      </c>
      <c r="E33" s="96">
        <v>0</v>
      </c>
      <c r="F33" s="96"/>
      <c r="G33" s="97">
        <v>19.666666666666668</v>
      </c>
      <c r="H33" s="97">
        <v>18.333333333333332</v>
      </c>
      <c r="I33" s="96">
        <v>-6.7796610169491682</v>
      </c>
      <c r="J33" s="96"/>
      <c r="K33" s="97">
        <v>3424.0549999999998</v>
      </c>
      <c r="L33" s="97">
        <v>2926.567</v>
      </c>
      <c r="M33" s="96">
        <v>-14.529205868480499</v>
      </c>
      <c r="N33" s="14"/>
    </row>
    <row r="34" spans="1:14" x14ac:dyDescent="0.25">
      <c r="A34" s="72" t="s">
        <v>59</v>
      </c>
      <c r="B34" s="88"/>
      <c r="C34" s="98">
        <v>112</v>
      </c>
      <c r="D34" s="98">
        <v>112</v>
      </c>
      <c r="E34" s="212">
        <v>0</v>
      </c>
      <c r="F34" s="99"/>
      <c r="G34" s="98">
        <v>105.33333333333333</v>
      </c>
      <c r="H34" s="98">
        <v>106.33333333333333</v>
      </c>
      <c r="I34" s="212">
        <v>0.9493670886076</v>
      </c>
      <c r="J34" s="99"/>
      <c r="K34" s="98">
        <v>1429.4570000000001</v>
      </c>
      <c r="L34" s="98">
        <v>1390.549</v>
      </c>
      <c r="M34" s="212">
        <v>-2.7218727111063989</v>
      </c>
      <c r="N34" s="14"/>
    </row>
    <row r="35" spans="1:14" x14ac:dyDescent="0.25">
      <c r="A35" s="35" t="s">
        <v>57</v>
      </c>
      <c r="B35" s="14"/>
      <c r="C35" s="97">
        <v>112</v>
      </c>
      <c r="D35" s="97">
        <v>112</v>
      </c>
      <c r="E35" s="96">
        <v>0</v>
      </c>
      <c r="F35" s="96"/>
      <c r="G35" s="97">
        <v>105.33333333333333</v>
      </c>
      <c r="H35" s="97">
        <v>106.33333333333333</v>
      </c>
      <c r="I35" s="96">
        <v>0.9493670886076</v>
      </c>
      <c r="J35" s="96"/>
      <c r="K35" s="97">
        <v>1429.4570000000001</v>
      </c>
      <c r="L35" s="97">
        <v>1390.549</v>
      </c>
      <c r="M35" s="96">
        <v>-2.7218727111063989</v>
      </c>
      <c r="N35" s="14"/>
    </row>
    <row r="36" spans="1:14" ht="15" x14ac:dyDescent="0.25">
      <c r="A36" s="72" t="s">
        <v>148</v>
      </c>
      <c r="B36" s="88"/>
      <c r="C36" s="98">
        <v>2611.6666666666665</v>
      </c>
      <c r="D36" s="98">
        <v>2613</v>
      </c>
      <c r="E36" s="212">
        <v>5.1052967453735221E-2</v>
      </c>
      <c r="F36" s="99"/>
      <c r="G36" s="98">
        <v>2308.3333333333335</v>
      </c>
      <c r="H36" s="98">
        <v>2308.3333333333335</v>
      </c>
      <c r="I36" s="212">
        <v>0</v>
      </c>
      <c r="J36" s="99"/>
      <c r="K36" s="98">
        <v>103785.65300000001</v>
      </c>
      <c r="L36" s="98">
        <v>102854.246</v>
      </c>
      <c r="M36" s="212">
        <v>-0.89743328974382086</v>
      </c>
      <c r="N36" s="14"/>
    </row>
    <row r="37" spans="1:14" x14ac:dyDescent="0.25">
      <c r="A37" s="35" t="s">
        <v>57</v>
      </c>
      <c r="B37" s="14"/>
      <c r="C37" s="97">
        <v>501</v>
      </c>
      <c r="D37" s="97">
        <v>501</v>
      </c>
      <c r="E37" s="96">
        <v>0</v>
      </c>
      <c r="F37" s="96"/>
      <c r="G37" s="97">
        <v>418.66666666666669</v>
      </c>
      <c r="H37" s="97">
        <v>419.33333333333331</v>
      </c>
      <c r="I37" s="96">
        <v>0.15923566878979223</v>
      </c>
      <c r="J37" s="96"/>
      <c r="K37" s="97">
        <v>5453.009</v>
      </c>
      <c r="L37" s="97">
        <v>5474.241</v>
      </c>
      <c r="M37" s="96">
        <v>0.38936301040397581</v>
      </c>
      <c r="N37" s="14"/>
    </row>
    <row r="38" spans="1:14" x14ac:dyDescent="0.25">
      <c r="A38" s="30" t="s">
        <v>60</v>
      </c>
      <c r="B38" s="14"/>
      <c r="C38" s="95">
        <v>240</v>
      </c>
      <c r="D38" s="95">
        <v>240</v>
      </c>
      <c r="E38" s="211">
        <v>0</v>
      </c>
      <c r="F38" s="96"/>
      <c r="G38" s="95">
        <v>207</v>
      </c>
      <c r="H38" s="95">
        <v>207</v>
      </c>
      <c r="I38" s="211">
        <v>0</v>
      </c>
      <c r="J38" s="96"/>
      <c r="K38" s="95">
        <v>47394.466999999997</v>
      </c>
      <c r="L38" s="95">
        <v>46797.055999999997</v>
      </c>
      <c r="M38" s="211">
        <v>-1.2605078985274853</v>
      </c>
      <c r="N38" s="14"/>
    </row>
    <row r="39" spans="1:14" ht="15" x14ac:dyDescent="0.25">
      <c r="A39" s="35" t="s">
        <v>149</v>
      </c>
      <c r="B39" s="14"/>
      <c r="C39" s="97">
        <v>1858.6666666666667</v>
      </c>
      <c r="D39" s="97">
        <v>1860</v>
      </c>
      <c r="E39" s="96">
        <v>7.1736011477763206E-2</v>
      </c>
      <c r="F39" s="96"/>
      <c r="G39" s="97">
        <v>1672.6666666666667</v>
      </c>
      <c r="H39" s="97">
        <v>1672</v>
      </c>
      <c r="I39" s="96">
        <v>-3.985651654045963E-2</v>
      </c>
      <c r="J39" s="96"/>
      <c r="K39" s="97">
        <v>48491.014999999999</v>
      </c>
      <c r="L39" s="97">
        <v>48117.143000000004</v>
      </c>
      <c r="M39" s="96">
        <v>-0.77101293920119884</v>
      </c>
      <c r="N39" s="14"/>
    </row>
    <row r="40" spans="1:14" x14ac:dyDescent="0.25">
      <c r="A40" s="30" t="s">
        <v>61</v>
      </c>
      <c r="B40" s="14"/>
      <c r="C40" s="95">
        <v>12</v>
      </c>
      <c r="D40" s="95">
        <v>12</v>
      </c>
      <c r="E40" s="211">
        <v>0</v>
      </c>
      <c r="F40" s="96"/>
      <c r="G40" s="95">
        <v>10</v>
      </c>
      <c r="H40" s="95">
        <v>10</v>
      </c>
      <c r="I40" s="211">
        <v>0</v>
      </c>
      <c r="J40" s="96"/>
      <c r="K40" s="95">
        <v>2447.1619999999998</v>
      </c>
      <c r="L40" s="95">
        <v>2465.806</v>
      </c>
      <c r="M40" s="211">
        <v>0.76186210802555721</v>
      </c>
      <c r="N40" s="14"/>
    </row>
    <row r="41" spans="1:14" ht="15" x14ac:dyDescent="0.25">
      <c r="A41" s="75" t="s">
        <v>150</v>
      </c>
      <c r="B41" s="88"/>
      <c r="C41" s="227">
        <v>272</v>
      </c>
      <c r="D41" s="227">
        <v>272</v>
      </c>
      <c r="E41" s="99">
        <v>0</v>
      </c>
      <c r="F41" s="99"/>
      <c r="G41" s="227">
        <v>241.33333333333334</v>
      </c>
      <c r="H41" s="227">
        <v>229</v>
      </c>
      <c r="I41" s="99">
        <v>-5.1104972375690672</v>
      </c>
      <c r="J41" s="99"/>
      <c r="K41" s="227">
        <v>8276.4850000000006</v>
      </c>
      <c r="L41" s="227">
        <v>7951.7470000000003</v>
      </c>
      <c r="M41" s="99">
        <v>-3.9236221656899106</v>
      </c>
      <c r="N41" s="14"/>
    </row>
    <row r="42" spans="1:14" ht="15" x14ac:dyDescent="0.25">
      <c r="A42" s="34" t="s">
        <v>145</v>
      </c>
      <c r="B42" s="14"/>
      <c r="C42" s="95">
        <v>50</v>
      </c>
      <c r="D42" s="95">
        <v>50</v>
      </c>
      <c r="E42" s="211">
        <v>0</v>
      </c>
      <c r="F42" s="97"/>
      <c r="G42" s="95">
        <v>47</v>
      </c>
      <c r="H42" s="95">
        <v>35</v>
      </c>
      <c r="I42" s="211">
        <v>-25.531914893617024</v>
      </c>
      <c r="J42" s="97"/>
      <c r="K42" s="95">
        <v>490.54599999999999</v>
      </c>
      <c r="L42" s="95">
        <v>467.108</v>
      </c>
      <c r="M42" s="211">
        <v>-4.7779413143721472</v>
      </c>
      <c r="N42" s="14"/>
    </row>
    <row r="43" spans="1:14" x14ac:dyDescent="0.25">
      <c r="A43" s="35" t="s">
        <v>52</v>
      </c>
      <c r="B43" s="14"/>
      <c r="C43" s="97">
        <v>175</v>
      </c>
      <c r="D43" s="97">
        <v>175</v>
      </c>
      <c r="E43" s="96">
        <v>0</v>
      </c>
      <c r="F43" s="96"/>
      <c r="G43" s="97">
        <v>153.33333333333334</v>
      </c>
      <c r="H43" s="97">
        <v>153</v>
      </c>
      <c r="I43" s="96">
        <v>-0.21739130434783593</v>
      </c>
      <c r="J43" s="96"/>
      <c r="K43" s="97">
        <v>3619.3139999999999</v>
      </c>
      <c r="L43" s="97">
        <v>3474.1669999999999</v>
      </c>
      <c r="M43" s="96">
        <v>-4.010345606929933</v>
      </c>
      <c r="N43" s="14"/>
    </row>
    <row r="44" spans="1:14" x14ac:dyDescent="0.25">
      <c r="A44" s="223" t="s">
        <v>54</v>
      </c>
      <c r="B44" s="14"/>
      <c r="C44" s="224">
        <v>47</v>
      </c>
      <c r="D44" s="224">
        <v>47</v>
      </c>
      <c r="E44" s="226">
        <v>0</v>
      </c>
      <c r="F44" s="96"/>
      <c r="G44" s="224">
        <v>41</v>
      </c>
      <c r="H44" s="224">
        <v>41</v>
      </c>
      <c r="I44" s="226">
        <v>0</v>
      </c>
      <c r="J44" s="96"/>
      <c r="K44" s="224">
        <v>4166.625</v>
      </c>
      <c r="L44" s="224">
        <v>4010.4720000000002</v>
      </c>
      <c r="M44" s="226">
        <v>-3.7477094770947628</v>
      </c>
      <c r="N44" s="14"/>
    </row>
    <row r="45" spans="1:14" s="148" customFormat="1" ht="12" x14ac:dyDescent="0.2">
      <c r="A45" s="14"/>
      <c r="B45" s="14"/>
      <c r="C45" s="97"/>
      <c r="D45" s="97"/>
      <c r="E45" s="96"/>
      <c r="F45" s="96"/>
      <c r="G45" s="97"/>
      <c r="H45" s="97"/>
      <c r="I45" s="96"/>
      <c r="J45" s="96"/>
      <c r="K45" s="97"/>
      <c r="L45" s="97"/>
      <c r="M45" s="96"/>
      <c r="N45" s="14"/>
    </row>
    <row r="46" spans="1:14" s="148" customFormat="1" ht="10.5" x14ac:dyDescent="0.15">
      <c r="A46" s="78" t="s">
        <v>50</v>
      </c>
      <c r="B46" s="79"/>
      <c r="C46" s="51"/>
      <c r="D46" s="51"/>
      <c r="E46" s="51"/>
      <c r="F46" s="51"/>
      <c r="G46" s="51"/>
      <c r="H46" s="51"/>
      <c r="I46" s="51"/>
      <c r="J46" s="51"/>
      <c r="K46" s="91"/>
      <c r="L46" s="91"/>
      <c r="M46" s="92"/>
      <c r="N46" s="164"/>
    </row>
    <row r="47" spans="1:14" s="148" customFormat="1" ht="10.5" x14ac:dyDescent="0.15">
      <c r="A47" s="144" t="s">
        <v>103</v>
      </c>
      <c r="B47" s="156"/>
      <c r="C47" s="54"/>
      <c r="D47" s="54"/>
      <c r="E47" s="54"/>
      <c r="F47" s="54"/>
      <c r="G47" s="54"/>
      <c r="H47" s="54"/>
      <c r="I47" s="54"/>
      <c r="J47" s="54"/>
      <c r="M47" s="93"/>
    </row>
    <row r="48" spans="1:14" s="148" customFormat="1" ht="27.6" customHeight="1" x14ac:dyDescent="0.15">
      <c r="A48" s="261" t="s">
        <v>113</v>
      </c>
      <c r="B48" s="259"/>
      <c r="C48" s="259"/>
      <c r="D48" s="259"/>
      <c r="E48" s="259"/>
      <c r="F48" s="259"/>
      <c r="G48" s="259"/>
      <c r="H48" s="259"/>
      <c r="I48" s="259"/>
      <c r="J48" s="259"/>
      <c r="K48" s="161"/>
      <c r="L48" s="161"/>
      <c r="M48" s="163"/>
      <c r="N48" s="164"/>
    </row>
    <row r="49" spans="1:14" s="148" customFormat="1" ht="12.75" customHeight="1" x14ac:dyDescent="0.15">
      <c r="A49" s="258" t="s">
        <v>80</v>
      </c>
      <c r="B49" s="259"/>
      <c r="C49" s="259"/>
      <c r="D49" s="259"/>
      <c r="E49" s="259"/>
      <c r="F49" s="259"/>
      <c r="G49" s="259"/>
      <c r="H49" s="259"/>
      <c r="I49" s="259"/>
      <c r="J49" s="259"/>
      <c r="K49" s="231"/>
      <c r="L49" s="231"/>
      <c r="M49" s="230"/>
    </row>
    <row r="50" spans="1:14" s="148" customFormat="1" ht="19.5" customHeight="1" x14ac:dyDescent="0.15">
      <c r="A50" s="261" t="s">
        <v>157</v>
      </c>
      <c r="B50" s="262"/>
      <c r="C50" s="262"/>
      <c r="D50" s="262"/>
      <c r="E50" s="262"/>
      <c r="F50" s="262"/>
      <c r="G50" s="262"/>
      <c r="H50" s="262"/>
      <c r="I50" s="262"/>
      <c r="J50" s="262"/>
      <c r="K50" s="54"/>
      <c r="L50" s="54"/>
      <c r="M50" s="55"/>
      <c r="N50" s="164"/>
    </row>
    <row r="51" spans="1:14" s="148" customFormat="1" ht="39.6" customHeight="1" x14ac:dyDescent="0.15">
      <c r="A51" s="261" t="s">
        <v>156</v>
      </c>
      <c r="B51" s="262"/>
      <c r="C51" s="262"/>
      <c r="D51" s="262"/>
      <c r="E51" s="262"/>
      <c r="F51" s="262"/>
      <c r="G51" s="262"/>
      <c r="H51" s="262"/>
      <c r="I51" s="262"/>
      <c r="J51" s="262"/>
      <c r="K51" s="54"/>
      <c r="L51" s="54"/>
      <c r="M51" s="55"/>
    </row>
    <row r="52" spans="1:14" s="148" customFormat="1" ht="12.75" customHeight="1" x14ac:dyDescent="0.15">
      <c r="A52" s="261" t="s">
        <v>146</v>
      </c>
      <c r="B52" s="262"/>
      <c r="C52" s="262"/>
      <c r="D52" s="262"/>
      <c r="E52" s="262"/>
      <c r="F52" s="262"/>
      <c r="G52" s="262"/>
      <c r="H52" s="262"/>
      <c r="I52" s="262"/>
      <c r="J52" s="262"/>
      <c r="K52" s="54"/>
      <c r="L52" s="54"/>
      <c r="M52" s="55"/>
    </row>
    <row r="53" spans="1:14" s="148" customFormat="1" ht="10.5" x14ac:dyDescent="0.15">
      <c r="A53" s="53" t="s">
        <v>62</v>
      </c>
      <c r="B53" s="54"/>
      <c r="C53" s="54"/>
      <c r="D53" s="54"/>
      <c r="E53" s="54"/>
      <c r="F53" s="54"/>
      <c r="G53" s="54"/>
      <c r="H53" s="54"/>
      <c r="I53" s="54"/>
      <c r="J53" s="54"/>
      <c r="K53" s="54"/>
      <c r="L53" s="54"/>
      <c r="M53" s="55"/>
      <c r="N53" s="150"/>
    </row>
    <row r="54" spans="1:14" s="148" customFormat="1" ht="10.5" x14ac:dyDescent="0.15">
      <c r="A54" s="277" t="s">
        <v>147</v>
      </c>
      <c r="B54" s="278"/>
      <c r="C54" s="278"/>
      <c r="D54" s="278"/>
      <c r="E54" s="278"/>
      <c r="F54" s="278"/>
      <c r="G54" s="278"/>
      <c r="H54" s="278"/>
      <c r="I54" s="278"/>
      <c r="J54" s="278"/>
      <c r="K54" s="54"/>
      <c r="L54" s="54"/>
      <c r="M54" s="55"/>
      <c r="N54" s="164"/>
    </row>
    <row r="55" spans="1:14" s="148" customFormat="1" ht="33.6" customHeight="1" x14ac:dyDescent="0.15">
      <c r="A55" s="63" t="s">
        <v>151</v>
      </c>
      <c r="B55" s="80"/>
      <c r="C55" s="81"/>
      <c r="D55" s="81"/>
      <c r="E55" s="81"/>
      <c r="F55" s="81"/>
      <c r="G55" s="81"/>
      <c r="H55" s="81"/>
      <c r="I55" s="81"/>
      <c r="J55" s="81"/>
      <c r="K55" s="81"/>
      <c r="L55" s="81"/>
      <c r="M55" s="82"/>
      <c r="N55" s="164"/>
    </row>
    <row r="56" spans="1:14" s="148" customFormat="1" ht="10.5" customHeight="1" x14ac:dyDescent="0.15">
      <c r="A56" s="63" t="s">
        <v>28</v>
      </c>
      <c r="B56" s="80"/>
      <c r="C56" s="54"/>
      <c r="D56" s="54"/>
      <c r="E56" s="54"/>
      <c r="F56" s="54"/>
      <c r="G56" s="54"/>
      <c r="H56" s="54"/>
      <c r="I56" s="54"/>
      <c r="J56" s="54"/>
      <c r="K56" s="81"/>
      <c r="L56" s="81"/>
      <c r="M56" s="82"/>
      <c r="N56" s="164"/>
    </row>
    <row r="57" spans="1:14" s="148" customFormat="1" ht="10.5" x14ac:dyDescent="0.15">
      <c r="A57" s="63" t="s">
        <v>63</v>
      </c>
      <c r="B57" s="80"/>
      <c r="C57" s="81"/>
      <c r="D57" s="81"/>
      <c r="E57" s="81"/>
      <c r="F57" s="81"/>
      <c r="G57" s="81"/>
      <c r="H57" s="81"/>
      <c r="I57" s="81"/>
      <c r="J57" s="81"/>
      <c r="K57" s="81"/>
      <c r="L57" s="81"/>
      <c r="M57" s="82"/>
      <c r="N57" s="150"/>
    </row>
    <row r="58" spans="1:14" s="148" customFormat="1" ht="10.5" x14ac:dyDescent="0.15">
      <c r="A58" s="277" t="s">
        <v>152</v>
      </c>
      <c r="B58" s="278"/>
      <c r="C58" s="278"/>
      <c r="D58" s="278"/>
      <c r="E58" s="278"/>
      <c r="F58" s="278"/>
      <c r="G58" s="278"/>
      <c r="H58" s="278"/>
      <c r="I58" s="278"/>
      <c r="J58" s="278"/>
      <c r="K58" s="81"/>
      <c r="L58" s="81"/>
      <c r="M58" s="82"/>
    </row>
    <row r="59" spans="1:14" s="148" customFormat="1" ht="12" x14ac:dyDescent="0.15">
      <c r="A59" s="63" t="s">
        <v>153</v>
      </c>
      <c r="B59" s="80"/>
      <c r="C59" s="81"/>
      <c r="D59" s="81"/>
      <c r="E59" s="81"/>
      <c r="F59" s="81"/>
      <c r="G59" s="81"/>
      <c r="H59" s="81"/>
      <c r="I59" s="81"/>
      <c r="J59" s="81"/>
      <c r="K59" s="81"/>
      <c r="L59" s="81"/>
      <c r="M59" s="82"/>
    </row>
    <row r="60" spans="1:14" s="148" customFormat="1" ht="10.5" x14ac:dyDescent="0.15">
      <c r="A60" s="53" t="s">
        <v>29</v>
      </c>
      <c r="B60" s="80"/>
      <c r="C60" s="54"/>
      <c r="D60" s="54"/>
      <c r="E60" s="54"/>
      <c r="F60" s="54"/>
      <c r="G60" s="54"/>
      <c r="H60" s="54"/>
      <c r="I60" s="54"/>
      <c r="J60" s="54"/>
      <c r="K60" s="81"/>
      <c r="L60" s="81"/>
      <c r="M60" s="82"/>
    </row>
    <row r="61" spans="1:14" s="148" customFormat="1" ht="10.5" x14ac:dyDescent="0.15">
      <c r="A61" s="53" t="s">
        <v>155</v>
      </c>
      <c r="B61" s="80"/>
      <c r="C61" s="54"/>
      <c r="D61" s="54"/>
      <c r="E61" s="54"/>
      <c r="F61" s="54"/>
      <c r="G61" s="54"/>
      <c r="H61" s="54"/>
      <c r="I61" s="54"/>
      <c r="J61" s="54"/>
      <c r="K61" s="81"/>
      <c r="L61" s="81"/>
      <c r="M61" s="82"/>
    </row>
    <row r="62" spans="1:14" s="148" customFormat="1" ht="12" x14ac:dyDescent="0.15">
      <c r="A62" s="53" t="s">
        <v>37</v>
      </c>
      <c r="B62" s="54"/>
      <c r="C62" s="81"/>
      <c r="D62" s="81"/>
      <c r="E62" s="81"/>
      <c r="F62" s="81"/>
      <c r="G62" s="81"/>
      <c r="H62" s="81"/>
      <c r="I62" s="81"/>
      <c r="J62" s="81"/>
      <c r="K62" s="81"/>
      <c r="L62" s="81"/>
      <c r="M62" s="82"/>
    </row>
    <row r="63" spans="1:14" s="148" customFormat="1" ht="10.5" x14ac:dyDescent="0.15">
      <c r="A63" s="53" t="s">
        <v>142</v>
      </c>
      <c r="B63" s="54"/>
      <c r="C63" s="81"/>
      <c r="D63" s="81"/>
      <c r="E63" s="81"/>
      <c r="F63" s="81"/>
      <c r="G63" s="81"/>
      <c r="H63" s="81"/>
      <c r="I63" s="81"/>
      <c r="J63" s="81"/>
      <c r="K63" s="81"/>
      <c r="L63" s="81"/>
      <c r="M63" s="82"/>
    </row>
    <row r="64" spans="1:14" s="148" customFormat="1" ht="11.25" x14ac:dyDescent="0.15">
      <c r="A64" s="64" t="str">
        <f>'3.1 V.A Mov.integrados'!A65</f>
        <v>Actualizado el 14 de agosto de 2026.</v>
      </c>
      <c r="B64" s="101"/>
      <c r="C64" s="169"/>
      <c r="D64" s="169"/>
      <c r="E64" s="169"/>
      <c r="F64" s="169"/>
      <c r="G64" s="169"/>
      <c r="H64" s="169"/>
      <c r="I64" s="169"/>
      <c r="J64" s="169"/>
      <c r="K64" s="169"/>
      <c r="L64" s="169"/>
      <c r="M64" s="160" t="s">
        <v>71</v>
      </c>
    </row>
    <row r="65" spans="1:14" x14ac:dyDescent="0.25">
      <c r="A65" s="83"/>
      <c r="B65" s="83"/>
      <c r="C65" s="81"/>
      <c r="D65" s="81"/>
      <c r="E65" s="81"/>
      <c r="F65" s="81"/>
      <c r="G65" s="81"/>
      <c r="H65" s="81"/>
      <c r="I65" s="81"/>
      <c r="J65" s="81"/>
      <c r="K65" s="81"/>
      <c r="L65" s="81"/>
      <c r="M65" s="81"/>
      <c r="N65" s="164"/>
    </row>
    <row r="66" spans="1:14" x14ac:dyDescent="0.25">
      <c r="A66" s="14"/>
      <c r="B66" s="14"/>
      <c r="C66" s="14"/>
      <c r="D66" s="14"/>
      <c r="E66" s="14"/>
      <c r="F66" s="14"/>
      <c r="G66" s="14"/>
      <c r="H66" s="14"/>
      <c r="I66" s="14"/>
      <c r="J66" s="14"/>
      <c r="K66" s="14"/>
      <c r="L66" s="14"/>
      <c r="M66" s="14"/>
      <c r="N66" s="14"/>
    </row>
    <row r="67" spans="1:14" x14ac:dyDescent="0.25">
      <c r="A67" s="88"/>
      <c r="B67" s="88"/>
      <c r="C67" s="88"/>
      <c r="D67" s="88"/>
      <c r="E67" s="88"/>
      <c r="F67" s="88"/>
      <c r="G67" s="88"/>
      <c r="H67" s="88"/>
      <c r="I67" s="88"/>
      <c r="J67" s="88"/>
      <c r="K67" s="88"/>
      <c r="L67" s="88"/>
      <c r="M67" s="88"/>
      <c r="N67" s="88"/>
    </row>
    <row r="68" spans="1:14" x14ac:dyDescent="0.25">
      <c r="A68" s="14"/>
      <c r="B68" s="14"/>
      <c r="C68" s="14"/>
      <c r="D68" s="14"/>
      <c r="E68" s="14"/>
      <c r="F68" s="14"/>
      <c r="G68" s="14"/>
      <c r="H68" s="14"/>
      <c r="I68" s="14"/>
      <c r="J68" s="14"/>
      <c r="K68" s="14"/>
      <c r="L68" s="14"/>
      <c r="M68" s="14"/>
      <c r="N68" s="14"/>
    </row>
  </sheetData>
  <mergeCells count="13">
    <mergeCell ref="A58:J58"/>
    <mergeCell ref="A5:M5"/>
    <mergeCell ref="A3:M4"/>
    <mergeCell ref="G7:I7"/>
    <mergeCell ref="K7:M7"/>
    <mergeCell ref="A7:A8"/>
    <mergeCell ref="C7:E7"/>
    <mergeCell ref="A48:J48"/>
    <mergeCell ref="A49:J49"/>
    <mergeCell ref="A50:J50"/>
    <mergeCell ref="A51:J51"/>
    <mergeCell ref="A52:J52"/>
    <mergeCell ref="A54:J54"/>
  </mergeCells>
  <hyperlinks>
    <hyperlink ref="M64" location="Índice!A1" display="inicio" xr:uid="{A1D61AD4-5FCB-40C5-BEFC-D94118859A33}"/>
  </hyperlinks>
  <printOptions horizontalCentered="1" verticalCentered="1"/>
  <pageMargins left="0.75000000000000011" right="0.75000000000000011" top="1" bottom="1" header="0.5" footer="0.5"/>
  <pageSetup scale="15" orientation="portrait" horizontalDpi="4294967292" verticalDpi="4294967292"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03FA3-00BC-4968-997A-398F2D8170BC}">
  <sheetPr>
    <pageSetUpPr fitToPage="1"/>
  </sheetPr>
  <dimension ref="A1:P67"/>
  <sheetViews>
    <sheetView showGridLines="0" zoomScale="80" zoomScaleNormal="80" workbookViewId="0">
      <selection activeCell="A3" sqref="A3:M4"/>
    </sheetView>
  </sheetViews>
  <sheetFormatPr baseColWidth="10" defaultColWidth="11.42578125" defaultRowHeight="14.25" x14ac:dyDescent="0.25"/>
  <cols>
    <col min="1" max="1" width="52.42578125" style="17" customWidth="1"/>
    <col min="2" max="2" width="1.85546875" style="17" customWidth="1"/>
    <col min="3" max="3" width="15.85546875" style="17" bestFit="1" customWidth="1"/>
    <col min="4" max="4" width="11.85546875" style="17" customWidth="1"/>
    <col min="5" max="5" width="15.140625" style="17" customWidth="1"/>
    <col min="6" max="6" width="1.7109375" style="17" customWidth="1"/>
    <col min="7" max="7" width="13.7109375" style="17" bestFit="1" customWidth="1"/>
    <col min="8" max="8" width="13.140625" style="17" customWidth="1"/>
    <col min="9" max="9" width="16.28515625" style="17" customWidth="1"/>
    <col min="10" max="10" width="1.7109375" style="17" customWidth="1"/>
    <col min="11" max="11" width="12.7109375" style="17" customWidth="1"/>
    <col min="12" max="12" width="16.28515625" style="17" bestFit="1" customWidth="1"/>
    <col min="13" max="13" width="12.42578125" style="17" customWidth="1"/>
    <col min="14" max="16384" width="11.42578125" style="17"/>
  </cols>
  <sheetData>
    <row r="1" spans="1:16" s="14" customFormat="1" ht="60" customHeight="1" x14ac:dyDescent="0.2"/>
    <row r="2" spans="1:16" s="14" customFormat="1" ht="30.6" customHeight="1" x14ac:dyDescent="0.2">
      <c r="O2"/>
    </row>
    <row r="3" spans="1:16" s="13" customFormat="1" ht="10.9" customHeight="1" x14ac:dyDescent="0.2">
      <c r="A3" s="267" t="s">
        <v>0</v>
      </c>
      <c r="B3" s="267"/>
      <c r="C3" s="267"/>
      <c r="D3" s="267"/>
      <c r="E3" s="267"/>
      <c r="F3" s="267"/>
      <c r="G3" s="267"/>
      <c r="H3" s="267"/>
      <c r="I3" s="267"/>
      <c r="J3" s="267"/>
      <c r="K3" s="267"/>
      <c r="L3" s="267"/>
      <c r="M3" s="267"/>
      <c r="O3"/>
    </row>
    <row r="4" spans="1:16" s="13" customFormat="1" ht="15.75" customHeight="1" x14ac:dyDescent="0.2">
      <c r="A4" s="267"/>
      <c r="B4" s="267"/>
      <c r="C4" s="267"/>
      <c r="D4" s="267"/>
      <c r="E4" s="267"/>
      <c r="F4" s="267"/>
      <c r="G4" s="267"/>
      <c r="H4" s="267"/>
      <c r="I4" s="267"/>
      <c r="J4" s="267"/>
      <c r="K4" s="267"/>
      <c r="L4" s="267"/>
      <c r="M4" s="267"/>
      <c r="O4"/>
    </row>
    <row r="5" spans="1:16" s="14" customFormat="1" ht="36" customHeight="1" x14ac:dyDescent="0.25">
      <c r="A5" s="276" t="s">
        <v>167</v>
      </c>
      <c r="B5" s="276"/>
      <c r="C5" s="276"/>
      <c r="D5" s="276"/>
      <c r="E5" s="276"/>
      <c r="F5" s="276"/>
      <c r="G5" s="276"/>
      <c r="H5" s="276"/>
      <c r="I5" s="276"/>
      <c r="J5" s="276"/>
      <c r="K5" s="276"/>
      <c r="L5" s="276"/>
      <c r="M5" s="276"/>
      <c r="N5" s="17"/>
      <c r="O5"/>
    </row>
    <row r="6" spans="1:16" s="14" customFormat="1" ht="12.75" x14ac:dyDescent="0.2">
      <c r="A6"/>
      <c r="B6"/>
      <c r="C6"/>
      <c r="D6"/>
      <c r="E6"/>
      <c r="F6"/>
      <c r="G6"/>
      <c r="H6"/>
      <c r="I6"/>
      <c r="J6"/>
      <c r="K6"/>
      <c r="L6"/>
      <c r="M6"/>
      <c r="N6"/>
      <c r="O6"/>
      <c r="P6" s="221"/>
    </row>
    <row r="7" spans="1:16" s="14" customFormat="1" ht="12.75" x14ac:dyDescent="0.2">
      <c r="A7" s="270" t="s">
        <v>1</v>
      </c>
      <c r="B7" s="102"/>
      <c r="C7" s="265" t="s">
        <v>2</v>
      </c>
      <c r="D7" s="265"/>
      <c r="E7" s="265"/>
      <c r="F7" s="19"/>
      <c r="G7" s="265" t="s">
        <v>3</v>
      </c>
      <c r="H7" s="265"/>
      <c r="I7" s="265"/>
      <c r="J7" s="19"/>
      <c r="K7" s="265" t="s">
        <v>4</v>
      </c>
      <c r="L7" s="265"/>
      <c r="M7" s="280"/>
      <c r="O7"/>
      <c r="P7" s="221"/>
    </row>
    <row r="8" spans="1:16" s="14" customFormat="1" ht="24" x14ac:dyDescent="0.2">
      <c r="A8" s="271"/>
      <c r="B8" s="102"/>
      <c r="C8" s="20" t="s">
        <v>163</v>
      </c>
      <c r="D8" s="20" t="s">
        <v>166</v>
      </c>
      <c r="E8" s="23" t="s">
        <v>65</v>
      </c>
      <c r="F8" s="24"/>
      <c r="G8" s="20" t="s">
        <v>163</v>
      </c>
      <c r="H8" s="20" t="s">
        <v>166</v>
      </c>
      <c r="I8" s="23" t="s">
        <v>65</v>
      </c>
      <c r="J8" s="24"/>
      <c r="K8" s="20" t="s">
        <v>163</v>
      </c>
      <c r="L8" s="20" t="s">
        <v>166</v>
      </c>
      <c r="M8" s="23" t="s">
        <v>65</v>
      </c>
      <c r="O8"/>
      <c r="P8" s="221"/>
    </row>
    <row r="9" spans="1:16" x14ac:dyDescent="0.25">
      <c r="A9" s="75" t="s">
        <v>51</v>
      </c>
      <c r="B9" s="88"/>
      <c r="C9" s="232">
        <v>15221.333333333334</v>
      </c>
      <c r="D9" s="232">
        <v>15198.666666666666</v>
      </c>
      <c r="E9" s="239">
        <v>-0.14891380518571307</v>
      </c>
      <c r="F9" s="28"/>
      <c r="G9" s="232">
        <v>13719.833333333334</v>
      </c>
      <c r="H9" s="232">
        <v>13759.666666666666</v>
      </c>
      <c r="I9" s="239">
        <v>0.29033394477580021</v>
      </c>
      <c r="J9" s="28"/>
      <c r="K9" s="232">
        <v>1020114.105</v>
      </c>
      <c r="L9" s="232">
        <v>956535.33600000001</v>
      </c>
      <c r="M9" s="239">
        <v>-6.2325154302223851</v>
      </c>
      <c r="N9" s="14"/>
      <c r="O9"/>
      <c r="P9" s="221"/>
    </row>
    <row r="10" spans="1:16" ht="15" x14ac:dyDescent="0.25">
      <c r="A10" s="72" t="s">
        <v>44</v>
      </c>
      <c r="B10" s="88"/>
      <c r="C10" s="233">
        <v>284</v>
      </c>
      <c r="D10" s="233">
        <v>284</v>
      </c>
      <c r="E10" s="240">
        <v>0</v>
      </c>
      <c r="F10" s="28"/>
      <c r="G10" s="233">
        <v>111.5</v>
      </c>
      <c r="H10" s="233">
        <v>136.83333333333334</v>
      </c>
      <c r="I10" s="240">
        <v>22.720478325859506</v>
      </c>
      <c r="J10" s="28"/>
      <c r="K10" s="233">
        <v>9325.0660000000007</v>
      </c>
      <c r="L10" s="233">
        <v>9108.3790000000008</v>
      </c>
      <c r="M10" s="240">
        <v>-2.3237047330281646</v>
      </c>
      <c r="N10" s="14"/>
      <c r="O10"/>
      <c r="P10" s="221"/>
    </row>
    <row r="11" spans="1:16" x14ac:dyDescent="0.25">
      <c r="A11" s="35" t="s">
        <v>52</v>
      </c>
      <c r="B11" s="14"/>
      <c r="C11" s="234">
        <v>107</v>
      </c>
      <c r="D11" s="234">
        <v>107</v>
      </c>
      <c r="E11" s="241">
        <v>0</v>
      </c>
      <c r="F11" s="33"/>
      <c r="G11" s="234">
        <v>33.833333333333336</v>
      </c>
      <c r="H11" s="234">
        <v>25.333333333333332</v>
      </c>
      <c r="I11" s="241">
        <v>-25.123152709359619</v>
      </c>
      <c r="J11" s="33"/>
      <c r="K11" s="234"/>
      <c r="L11" s="234"/>
      <c r="M11" s="241"/>
      <c r="N11" s="14"/>
      <c r="O11"/>
      <c r="P11" s="221"/>
    </row>
    <row r="12" spans="1:16" x14ac:dyDescent="0.25">
      <c r="A12" s="30" t="s">
        <v>53</v>
      </c>
      <c r="B12" s="14"/>
      <c r="C12" s="235">
        <v>85</v>
      </c>
      <c r="D12" s="235">
        <v>85</v>
      </c>
      <c r="E12" s="242">
        <v>0</v>
      </c>
      <c r="F12" s="33"/>
      <c r="G12" s="235">
        <v>40.666666666666664</v>
      </c>
      <c r="H12" s="235">
        <v>58.5</v>
      </c>
      <c r="I12" s="242">
        <v>43.852459016393453</v>
      </c>
      <c r="J12" s="33"/>
      <c r="K12" s="235"/>
      <c r="L12" s="235"/>
      <c r="M12" s="242"/>
      <c r="N12" s="14"/>
      <c r="O12"/>
      <c r="P12" s="221"/>
    </row>
    <row r="13" spans="1:16" x14ac:dyDescent="0.25">
      <c r="A13" s="35" t="s">
        <v>54</v>
      </c>
      <c r="B13" s="14"/>
      <c r="C13" s="234">
        <v>92</v>
      </c>
      <c r="D13" s="234">
        <v>92</v>
      </c>
      <c r="E13" s="241">
        <v>0</v>
      </c>
      <c r="F13" s="33"/>
      <c r="G13" s="234">
        <v>37</v>
      </c>
      <c r="H13" s="234">
        <v>53</v>
      </c>
      <c r="I13" s="241">
        <v>43.243243243243242</v>
      </c>
      <c r="J13" s="33"/>
      <c r="K13" s="234"/>
      <c r="L13" s="234"/>
      <c r="M13" s="241"/>
      <c r="N13" s="14"/>
      <c r="O13"/>
      <c r="P13" s="221"/>
    </row>
    <row r="14" spans="1:16" ht="15" x14ac:dyDescent="0.25">
      <c r="A14" s="72" t="s">
        <v>45</v>
      </c>
      <c r="B14" s="88"/>
      <c r="C14" s="233">
        <v>10682.5</v>
      </c>
      <c r="D14" s="233">
        <v>10602.5</v>
      </c>
      <c r="E14" s="240">
        <v>-0.74888836882752718</v>
      </c>
      <c r="F14" s="28"/>
      <c r="G14" s="233">
        <v>10018.666666666666</v>
      </c>
      <c r="H14" s="233">
        <v>10038.833333333334</v>
      </c>
      <c r="I14" s="240">
        <v>0.20129092360927636</v>
      </c>
      <c r="J14" s="28"/>
      <c r="K14" s="233">
        <v>711691.59600000002</v>
      </c>
      <c r="L14" s="233">
        <v>665918.03500000003</v>
      </c>
      <c r="M14" s="240">
        <v>-6.43165680995339</v>
      </c>
      <c r="N14" s="14"/>
      <c r="O14"/>
      <c r="P14" s="221"/>
    </row>
    <row r="15" spans="1:16" x14ac:dyDescent="0.25">
      <c r="A15" s="35" t="s">
        <v>52</v>
      </c>
      <c r="B15" s="14"/>
      <c r="C15" s="234">
        <v>948</v>
      </c>
      <c r="D15" s="234">
        <v>947</v>
      </c>
      <c r="E15" s="241">
        <v>-0.10548523206751481</v>
      </c>
      <c r="F15" s="33"/>
      <c r="G15" s="234">
        <v>872.83333333333337</v>
      </c>
      <c r="H15" s="234">
        <v>868.5</v>
      </c>
      <c r="I15" s="241">
        <v>-0.49646744319267189</v>
      </c>
      <c r="J15" s="33"/>
      <c r="K15" s="234">
        <v>124689.459</v>
      </c>
      <c r="L15" s="234">
        <v>125303.673</v>
      </c>
      <c r="M15" s="241">
        <v>0.49259496747033893</v>
      </c>
      <c r="N15" s="14"/>
      <c r="O15"/>
      <c r="P15" s="221"/>
    </row>
    <row r="16" spans="1:16" x14ac:dyDescent="0.25">
      <c r="A16" s="30" t="s">
        <v>53</v>
      </c>
      <c r="B16" s="14"/>
      <c r="C16" s="235">
        <v>273</v>
      </c>
      <c r="D16" s="235">
        <v>273</v>
      </c>
      <c r="E16" s="242">
        <v>0</v>
      </c>
      <c r="F16" s="96"/>
      <c r="G16" s="235">
        <v>260</v>
      </c>
      <c r="H16" s="235">
        <v>257.33333333333331</v>
      </c>
      <c r="I16" s="242">
        <v>-1.0256410256410331</v>
      </c>
      <c r="J16" s="96"/>
      <c r="K16" s="235"/>
      <c r="L16" s="235"/>
      <c r="M16" s="242"/>
      <c r="N16" s="14"/>
      <c r="O16"/>
      <c r="P16" s="221"/>
    </row>
    <row r="17" spans="1:16" x14ac:dyDescent="0.25">
      <c r="A17" s="35" t="s">
        <v>54</v>
      </c>
      <c r="B17" s="14"/>
      <c r="C17" s="234">
        <v>1929</v>
      </c>
      <c r="D17" s="234">
        <v>1930</v>
      </c>
      <c r="E17" s="241">
        <v>5.1840331778119086E-2</v>
      </c>
      <c r="F17" s="96"/>
      <c r="G17" s="234">
        <v>1825</v>
      </c>
      <c r="H17" s="234">
        <v>1828</v>
      </c>
      <c r="I17" s="241">
        <v>0.16438356164383272</v>
      </c>
      <c r="J17" s="96"/>
      <c r="K17" s="234">
        <v>282090.25699999998</v>
      </c>
      <c r="L17" s="234">
        <v>256554.391</v>
      </c>
      <c r="M17" s="241">
        <v>-9.0523743257109324</v>
      </c>
      <c r="N17" s="14"/>
      <c r="O17"/>
      <c r="P17" s="221"/>
    </row>
    <row r="18" spans="1:16" x14ac:dyDescent="0.25">
      <c r="A18" s="30" t="s">
        <v>55</v>
      </c>
      <c r="B18" s="14"/>
      <c r="C18" s="235">
        <v>7369.5</v>
      </c>
      <c r="D18" s="235">
        <v>7289.5</v>
      </c>
      <c r="E18" s="242">
        <v>-1.0855553293981912</v>
      </c>
      <c r="F18" s="96"/>
      <c r="G18" s="235">
        <v>6901</v>
      </c>
      <c r="H18" s="235">
        <v>6931.333333333333</v>
      </c>
      <c r="I18" s="242">
        <v>0.43954982369704965</v>
      </c>
      <c r="J18" s="96"/>
      <c r="K18" s="235">
        <v>301012.37400000001</v>
      </c>
      <c r="L18" s="235">
        <v>279706.71100000001</v>
      </c>
      <c r="M18" s="242">
        <v>-7.0780023813904691</v>
      </c>
      <c r="N18" s="14"/>
      <c r="O18"/>
      <c r="P18" s="221"/>
    </row>
    <row r="19" spans="1:16" x14ac:dyDescent="0.25">
      <c r="A19" s="35" t="s">
        <v>56</v>
      </c>
      <c r="B19" s="14"/>
      <c r="C19" s="234">
        <v>163</v>
      </c>
      <c r="D19" s="234">
        <v>163</v>
      </c>
      <c r="E19" s="241">
        <v>0</v>
      </c>
      <c r="F19" s="96"/>
      <c r="G19" s="234">
        <v>159.83333333333334</v>
      </c>
      <c r="H19" s="234">
        <v>153.66666666666666</v>
      </c>
      <c r="I19" s="241">
        <v>-3.8581856100104339</v>
      </c>
      <c r="J19" s="96"/>
      <c r="K19" s="234">
        <v>3899.5059999999999</v>
      </c>
      <c r="L19" s="234">
        <v>4353.26</v>
      </c>
      <c r="M19" s="241">
        <v>11.636191866354363</v>
      </c>
      <c r="N19" s="14"/>
      <c r="O19"/>
      <c r="P19" s="221"/>
    </row>
    <row r="20" spans="1:16" ht="15" x14ac:dyDescent="0.25">
      <c r="A20" s="72" t="s">
        <v>46</v>
      </c>
      <c r="B20" s="88"/>
      <c r="C20" s="233">
        <v>140</v>
      </c>
      <c r="D20" s="233">
        <v>140</v>
      </c>
      <c r="E20" s="240">
        <v>0</v>
      </c>
      <c r="F20" s="99"/>
      <c r="G20" s="233">
        <v>123.83333333333333</v>
      </c>
      <c r="H20" s="233">
        <v>165.5</v>
      </c>
      <c r="I20" s="240">
        <v>33.647375504710638</v>
      </c>
      <c r="J20" s="99"/>
      <c r="K20" s="233">
        <v>3573.8229999999999</v>
      </c>
      <c r="L20" s="233">
        <v>4216.9989999999998</v>
      </c>
      <c r="M20" s="240">
        <v>17.996862183717543</v>
      </c>
      <c r="N20" s="14"/>
      <c r="O20"/>
      <c r="P20" s="221"/>
    </row>
    <row r="21" spans="1:16" x14ac:dyDescent="0.25">
      <c r="A21" s="35" t="s">
        <v>52</v>
      </c>
      <c r="B21" s="14"/>
      <c r="C21" s="234">
        <v>62</v>
      </c>
      <c r="D21" s="234">
        <v>62</v>
      </c>
      <c r="E21" s="241">
        <v>0</v>
      </c>
      <c r="F21" s="96"/>
      <c r="G21" s="234">
        <v>4.166666666666667</v>
      </c>
      <c r="H21" s="234">
        <v>5.5</v>
      </c>
      <c r="I21" s="241">
        <v>31.999999999999986</v>
      </c>
      <c r="J21" s="96"/>
      <c r="K21" s="234">
        <v>30.221</v>
      </c>
      <c r="L21" s="234">
        <v>89.918999999999997</v>
      </c>
      <c r="M21" s="241">
        <v>197.53813573343041</v>
      </c>
      <c r="N21" s="14"/>
      <c r="O21"/>
      <c r="P21" s="221"/>
    </row>
    <row r="22" spans="1:16" x14ac:dyDescent="0.25">
      <c r="A22" s="30" t="s">
        <v>53</v>
      </c>
      <c r="B22" s="14"/>
      <c r="C22" s="235">
        <v>61</v>
      </c>
      <c r="D22" s="235">
        <v>61</v>
      </c>
      <c r="E22" s="242">
        <v>0</v>
      </c>
      <c r="F22" s="96"/>
      <c r="G22" s="235">
        <v>1.5</v>
      </c>
      <c r="H22" s="235">
        <v>10.666666666666666</v>
      </c>
      <c r="I22" s="242">
        <v>611.11111111111109</v>
      </c>
      <c r="J22" s="96"/>
      <c r="K22" s="235">
        <v>139.57</v>
      </c>
      <c r="L22" s="235">
        <v>115.98399999999999</v>
      </c>
      <c r="M22" s="242">
        <v>-16.899047073153262</v>
      </c>
      <c r="N22" s="14"/>
      <c r="O22"/>
      <c r="P22" s="221"/>
    </row>
    <row r="23" spans="1:16" x14ac:dyDescent="0.25">
      <c r="A23" s="35" t="s">
        <v>54</v>
      </c>
      <c r="B23" s="14"/>
      <c r="C23" s="234">
        <v>17</v>
      </c>
      <c r="D23" s="234">
        <v>17</v>
      </c>
      <c r="E23" s="241">
        <v>0</v>
      </c>
      <c r="F23" s="96"/>
      <c r="G23" s="234">
        <v>0</v>
      </c>
      <c r="H23" s="234">
        <v>0</v>
      </c>
      <c r="I23" s="241" t="s">
        <v>139</v>
      </c>
      <c r="J23" s="96"/>
      <c r="K23" s="234">
        <v>0</v>
      </c>
      <c r="L23" s="234">
        <v>0</v>
      </c>
      <c r="M23" s="241" t="s">
        <v>139</v>
      </c>
      <c r="N23" s="14"/>
      <c r="O23"/>
      <c r="P23" s="221"/>
    </row>
    <row r="24" spans="1:16" x14ac:dyDescent="0.25">
      <c r="A24" s="30" t="s">
        <v>154</v>
      </c>
      <c r="B24" s="14"/>
      <c r="C24" s="235"/>
      <c r="D24" s="235"/>
      <c r="E24" s="242"/>
      <c r="F24" s="96"/>
      <c r="G24" s="235">
        <v>118.16666666666667</v>
      </c>
      <c r="H24" s="235">
        <v>149.33333333333334</v>
      </c>
      <c r="I24" s="242">
        <v>26.375176304654445</v>
      </c>
      <c r="J24" s="96"/>
      <c r="K24" s="235">
        <v>3404.0320000000002</v>
      </c>
      <c r="L24" s="235">
        <v>4011.096</v>
      </c>
      <c r="M24" s="242">
        <v>17.833674889072725</v>
      </c>
      <c r="N24" s="14"/>
      <c r="O24"/>
      <c r="P24" s="221"/>
    </row>
    <row r="25" spans="1:16" ht="15" x14ac:dyDescent="0.25">
      <c r="A25" s="75" t="s">
        <v>47</v>
      </c>
      <c r="B25" s="88"/>
      <c r="C25" s="236">
        <v>852</v>
      </c>
      <c r="D25" s="236">
        <v>847.83333333333337</v>
      </c>
      <c r="E25" s="243">
        <v>-0.48904538341157933</v>
      </c>
      <c r="F25" s="99"/>
      <c r="G25" s="236">
        <v>626.33333333333337</v>
      </c>
      <c r="H25" s="236">
        <v>608.5</v>
      </c>
      <c r="I25" s="243">
        <v>-2.8472591804151182</v>
      </c>
      <c r="J25" s="99"/>
      <c r="K25" s="236">
        <v>43966.85</v>
      </c>
      <c r="L25" s="236">
        <v>41226.364000000001</v>
      </c>
      <c r="M25" s="243">
        <v>-6.2330733268360028</v>
      </c>
      <c r="N25" s="14"/>
      <c r="O25"/>
      <c r="P25" s="221"/>
    </row>
    <row r="26" spans="1:16" x14ac:dyDescent="0.25">
      <c r="A26" s="30" t="s">
        <v>57</v>
      </c>
      <c r="B26" s="14"/>
      <c r="C26" s="235">
        <v>60</v>
      </c>
      <c r="D26" s="235">
        <v>60</v>
      </c>
      <c r="E26" s="242">
        <v>0</v>
      </c>
      <c r="F26" s="96"/>
      <c r="G26" s="235">
        <v>40</v>
      </c>
      <c r="H26" s="235">
        <v>40</v>
      </c>
      <c r="I26" s="242">
        <v>0</v>
      </c>
      <c r="J26" s="96"/>
      <c r="K26" s="235">
        <v>766.03599999999994</v>
      </c>
      <c r="L26" s="235">
        <v>778.81799999999998</v>
      </c>
      <c r="M26" s="242">
        <v>1.6685899879379074</v>
      </c>
      <c r="N26" s="14"/>
      <c r="O26"/>
      <c r="P26" s="221"/>
    </row>
    <row r="27" spans="1:16" x14ac:dyDescent="0.25">
      <c r="A27" s="35" t="s">
        <v>52</v>
      </c>
      <c r="B27" s="14"/>
      <c r="C27" s="237">
        <v>214</v>
      </c>
      <c r="D27" s="237">
        <v>208.83333333333334</v>
      </c>
      <c r="E27" s="244">
        <v>-2.4143302180685278</v>
      </c>
      <c r="F27" s="96"/>
      <c r="G27" s="237">
        <v>127</v>
      </c>
      <c r="H27" s="237">
        <v>117.83333333333333</v>
      </c>
      <c r="I27" s="244">
        <v>-7.2178477690288734</v>
      </c>
      <c r="J27" s="96"/>
      <c r="K27" s="237">
        <v>7690.8649999999998</v>
      </c>
      <c r="L27" s="237">
        <v>6768.8810000000003</v>
      </c>
      <c r="M27" s="244">
        <v>-11.988040356968943</v>
      </c>
      <c r="N27" s="14"/>
      <c r="O27"/>
      <c r="P27" s="221"/>
    </row>
    <row r="28" spans="1:16" x14ac:dyDescent="0.25">
      <c r="A28" s="30" t="s">
        <v>58</v>
      </c>
      <c r="B28" s="14"/>
      <c r="C28" s="235">
        <v>413</v>
      </c>
      <c r="D28" s="235">
        <v>413</v>
      </c>
      <c r="E28" s="242">
        <v>0</v>
      </c>
      <c r="F28" s="96"/>
      <c r="G28" s="235">
        <v>336.16666666666669</v>
      </c>
      <c r="H28" s="235">
        <v>326</v>
      </c>
      <c r="I28" s="242">
        <v>-3.0242935052057551</v>
      </c>
      <c r="J28" s="96"/>
      <c r="K28" s="235">
        <v>8747.2119999999995</v>
      </c>
      <c r="L28" s="235">
        <v>7811.991</v>
      </c>
      <c r="M28" s="242">
        <v>-10.691646664102795</v>
      </c>
      <c r="N28" s="14"/>
      <c r="O28"/>
      <c r="P28" s="221"/>
    </row>
    <row r="29" spans="1:16" x14ac:dyDescent="0.25">
      <c r="A29" s="35" t="s">
        <v>54</v>
      </c>
      <c r="B29" s="14"/>
      <c r="C29" s="237">
        <v>165</v>
      </c>
      <c r="D29" s="237">
        <v>166</v>
      </c>
      <c r="E29" s="244">
        <v>0.60606060606060996</v>
      </c>
      <c r="F29" s="96"/>
      <c r="G29" s="237">
        <v>123.16666666666667</v>
      </c>
      <c r="H29" s="237">
        <v>124.66666666666667</v>
      </c>
      <c r="I29" s="244">
        <v>1.2178619756427533</v>
      </c>
      <c r="J29" s="96"/>
      <c r="K29" s="237">
        <v>26762.737000000001</v>
      </c>
      <c r="L29" s="237">
        <v>25866.673999999999</v>
      </c>
      <c r="M29" s="244">
        <v>-3.3481739928169607</v>
      </c>
      <c r="N29" s="14"/>
      <c r="O29"/>
      <c r="P29" s="221"/>
    </row>
    <row r="30" spans="1:16" x14ac:dyDescent="0.25">
      <c r="A30" s="72" t="s">
        <v>14</v>
      </c>
      <c r="B30" s="88"/>
      <c r="C30" s="233">
        <v>328</v>
      </c>
      <c r="D30" s="233">
        <v>328</v>
      </c>
      <c r="E30" s="240">
        <v>0</v>
      </c>
      <c r="F30" s="99"/>
      <c r="G30" s="233">
        <v>226.33333333333334</v>
      </c>
      <c r="H30" s="233">
        <v>160.66666666666666</v>
      </c>
      <c r="I30" s="240">
        <v>-29.01325478645067</v>
      </c>
      <c r="J30" s="99"/>
      <c r="K30" s="233">
        <v>14694.451999999999</v>
      </c>
      <c r="L30" s="233">
        <v>10377.422</v>
      </c>
      <c r="M30" s="240">
        <v>-29.378638958431381</v>
      </c>
      <c r="N30" s="14"/>
      <c r="O30"/>
      <c r="P30" s="221"/>
    </row>
    <row r="31" spans="1:16" x14ac:dyDescent="0.25">
      <c r="A31" s="35" t="s">
        <v>52</v>
      </c>
      <c r="B31" s="14"/>
      <c r="C31" s="237">
        <v>117</v>
      </c>
      <c r="D31" s="237">
        <v>117</v>
      </c>
      <c r="E31" s="244">
        <v>0</v>
      </c>
      <c r="F31" s="96"/>
      <c r="G31" s="237">
        <v>78.666666666666671</v>
      </c>
      <c r="H31" s="237">
        <v>48.666666666666664</v>
      </c>
      <c r="I31" s="244">
        <v>-38.13559322033899</v>
      </c>
      <c r="J31" s="96"/>
      <c r="K31" s="237">
        <v>2237.9870000000001</v>
      </c>
      <c r="L31" s="237">
        <v>1534.4939999999999</v>
      </c>
      <c r="M31" s="244">
        <v>-31.434186168194913</v>
      </c>
      <c r="N31" s="14"/>
      <c r="O31"/>
      <c r="P31" s="221"/>
    </row>
    <row r="32" spans="1:16" x14ac:dyDescent="0.25">
      <c r="A32" s="30" t="s">
        <v>53</v>
      </c>
      <c r="B32" s="14"/>
      <c r="C32" s="235">
        <v>158</v>
      </c>
      <c r="D32" s="235">
        <v>158</v>
      </c>
      <c r="E32" s="242">
        <v>0</v>
      </c>
      <c r="F32" s="96"/>
      <c r="G32" s="235">
        <v>116.5</v>
      </c>
      <c r="H32" s="235">
        <v>93</v>
      </c>
      <c r="I32" s="242">
        <v>-20.171673819742487</v>
      </c>
      <c r="J32" s="96"/>
      <c r="K32" s="235">
        <v>4014.6350000000002</v>
      </c>
      <c r="L32" s="235">
        <v>2492.306</v>
      </c>
      <c r="M32" s="242">
        <v>-37.919487076658278</v>
      </c>
      <c r="N32" s="14"/>
      <c r="O32"/>
      <c r="P32" s="221"/>
    </row>
    <row r="33" spans="1:16" x14ac:dyDescent="0.25">
      <c r="A33" s="35" t="s">
        <v>54</v>
      </c>
      <c r="B33" s="14"/>
      <c r="C33" s="237">
        <v>53</v>
      </c>
      <c r="D33" s="237">
        <v>53</v>
      </c>
      <c r="E33" s="244">
        <v>0</v>
      </c>
      <c r="F33" s="96"/>
      <c r="G33" s="237">
        <v>31.166666666666668</v>
      </c>
      <c r="H33" s="237">
        <v>19</v>
      </c>
      <c r="I33" s="244">
        <v>-39.037433155080215</v>
      </c>
      <c r="J33" s="96"/>
      <c r="K33" s="237">
        <v>8441.83</v>
      </c>
      <c r="L33" s="237">
        <v>6350.6220000000003</v>
      </c>
      <c r="M33" s="244">
        <v>-24.771974796933836</v>
      </c>
      <c r="N33" s="14"/>
      <c r="O33"/>
      <c r="P33" s="221"/>
    </row>
    <row r="34" spans="1:16" x14ac:dyDescent="0.25">
      <c r="A34" s="72" t="s">
        <v>59</v>
      </c>
      <c r="B34" s="88"/>
      <c r="C34" s="233">
        <v>57</v>
      </c>
      <c r="D34" s="233">
        <v>112</v>
      </c>
      <c r="E34" s="240">
        <v>96.491228070175424</v>
      </c>
      <c r="F34" s="99"/>
      <c r="G34" s="233">
        <v>53.333333333333336</v>
      </c>
      <c r="H34" s="233">
        <v>105.83333333333333</v>
      </c>
      <c r="I34" s="240">
        <v>98.437499999999972</v>
      </c>
      <c r="J34" s="99"/>
      <c r="K34" s="233">
        <v>1583.0630000000001</v>
      </c>
      <c r="L34" s="233">
        <v>2820.0059999999999</v>
      </c>
      <c r="M34" s="240">
        <v>78.136056493013854</v>
      </c>
      <c r="N34" s="14"/>
      <c r="O34"/>
      <c r="P34" s="221"/>
    </row>
    <row r="35" spans="1:16" x14ac:dyDescent="0.25">
      <c r="A35" s="35" t="s">
        <v>57</v>
      </c>
      <c r="B35" s="14"/>
      <c r="C35" s="237">
        <v>57</v>
      </c>
      <c r="D35" s="237">
        <v>112</v>
      </c>
      <c r="E35" s="244">
        <v>96.491228070175424</v>
      </c>
      <c r="F35" s="96"/>
      <c r="G35" s="237">
        <v>53.333333333333336</v>
      </c>
      <c r="H35" s="237">
        <v>105.83333333333333</v>
      </c>
      <c r="I35" s="244">
        <v>98.437499999999972</v>
      </c>
      <c r="J35" s="96"/>
      <c r="K35" s="237">
        <v>1583.0630000000001</v>
      </c>
      <c r="L35" s="237">
        <v>2820.0059999999999</v>
      </c>
      <c r="M35" s="244">
        <v>78.136056493013854</v>
      </c>
      <c r="N35" s="14"/>
      <c r="O35"/>
      <c r="P35" s="221"/>
    </row>
    <row r="36" spans="1:16" ht="15" x14ac:dyDescent="0.25">
      <c r="A36" s="72" t="s">
        <v>148</v>
      </c>
      <c r="B36" s="88"/>
      <c r="C36" s="233">
        <v>2605.8333333333335</v>
      </c>
      <c r="D36" s="233">
        <v>2612.3333333333335</v>
      </c>
      <c r="E36" s="240">
        <v>0.24944035817076049</v>
      </c>
      <c r="F36" s="99"/>
      <c r="G36" s="233">
        <v>2316.1666666666665</v>
      </c>
      <c r="H36" s="233">
        <v>2308.3333333333335</v>
      </c>
      <c r="I36" s="240">
        <v>-0.33820248974597567</v>
      </c>
      <c r="J36" s="99"/>
      <c r="K36" s="233">
        <v>217737.41500000001</v>
      </c>
      <c r="L36" s="233">
        <v>206639.899</v>
      </c>
      <c r="M36" s="240">
        <v>-5.0967427899334616</v>
      </c>
      <c r="N36" s="14"/>
      <c r="O36"/>
      <c r="P36" s="221"/>
    </row>
    <row r="37" spans="1:16" x14ac:dyDescent="0.25">
      <c r="A37" s="35" t="s">
        <v>57</v>
      </c>
      <c r="B37" s="14"/>
      <c r="C37" s="237">
        <v>501</v>
      </c>
      <c r="D37" s="237">
        <v>501</v>
      </c>
      <c r="E37" s="244">
        <v>0</v>
      </c>
      <c r="F37" s="96"/>
      <c r="G37" s="237">
        <v>419.66666666666669</v>
      </c>
      <c r="H37" s="237">
        <v>419</v>
      </c>
      <c r="I37" s="244">
        <v>-0.15885623510722979</v>
      </c>
      <c r="J37" s="96"/>
      <c r="K37" s="237">
        <v>10895.32</v>
      </c>
      <c r="L37" s="237">
        <v>10927.25</v>
      </c>
      <c r="M37" s="244">
        <v>0.29306160810329551</v>
      </c>
      <c r="N37" s="14"/>
      <c r="O37"/>
      <c r="P37" s="221"/>
    </row>
    <row r="38" spans="1:16" x14ac:dyDescent="0.25">
      <c r="A38" s="30" t="s">
        <v>60</v>
      </c>
      <c r="B38" s="14"/>
      <c r="C38" s="235">
        <v>240</v>
      </c>
      <c r="D38" s="235">
        <v>240</v>
      </c>
      <c r="E38" s="242">
        <v>0</v>
      </c>
      <c r="F38" s="96"/>
      <c r="G38" s="235">
        <v>207</v>
      </c>
      <c r="H38" s="235">
        <v>207</v>
      </c>
      <c r="I38" s="242">
        <v>0</v>
      </c>
      <c r="J38" s="96"/>
      <c r="K38" s="235">
        <v>98109.926000000007</v>
      </c>
      <c r="L38" s="235">
        <v>94191.523000000001</v>
      </c>
      <c r="M38" s="242">
        <v>-3.9938904856579027</v>
      </c>
      <c r="N38" s="14"/>
      <c r="O38"/>
      <c r="P38" s="221"/>
    </row>
    <row r="39" spans="1:16" ht="15" x14ac:dyDescent="0.25">
      <c r="A39" s="35" t="s">
        <v>149</v>
      </c>
      <c r="B39" s="14"/>
      <c r="C39" s="237">
        <v>1852.8333333333333</v>
      </c>
      <c r="D39" s="237">
        <v>1859.3333333333333</v>
      </c>
      <c r="E39" s="244">
        <v>0.35081406854367003</v>
      </c>
      <c r="F39" s="96"/>
      <c r="G39" s="237">
        <v>1679.5</v>
      </c>
      <c r="H39" s="237">
        <v>1672.3333333333333</v>
      </c>
      <c r="I39" s="244">
        <v>-0.4267142998908402</v>
      </c>
      <c r="J39" s="96"/>
      <c r="K39" s="237">
        <v>103661.49</v>
      </c>
      <c r="L39" s="237">
        <v>96608.157999999996</v>
      </c>
      <c r="M39" s="244">
        <v>-6.8041970070081064</v>
      </c>
      <c r="N39" s="14"/>
      <c r="O39"/>
      <c r="P39" s="221"/>
    </row>
    <row r="40" spans="1:16" x14ac:dyDescent="0.25">
      <c r="A40" s="30" t="s">
        <v>61</v>
      </c>
      <c r="B40" s="14"/>
      <c r="C40" s="235">
        <v>12</v>
      </c>
      <c r="D40" s="235">
        <v>12</v>
      </c>
      <c r="E40" s="242">
        <v>0</v>
      </c>
      <c r="F40" s="96"/>
      <c r="G40" s="235">
        <v>10</v>
      </c>
      <c r="H40" s="235">
        <v>10</v>
      </c>
      <c r="I40" s="242">
        <v>0</v>
      </c>
      <c r="J40" s="96"/>
      <c r="K40" s="235">
        <v>5070.6790000000001</v>
      </c>
      <c r="L40" s="235">
        <v>4912.9679999999998</v>
      </c>
      <c r="M40" s="242">
        <v>-3.1102540705100878</v>
      </c>
      <c r="N40" s="14"/>
      <c r="O40"/>
      <c r="P40" s="221"/>
    </row>
    <row r="41" spans="1:16" ht="15" x14ac:dyDescent="0.25">
      <c r="A41" s="75" t="s">
        <v>150</v>
      </c>
      <c r="B41" s="88"/>
      <c r="C41" s="236">
        <v>272</v>
      </c>
      <c r="D41" s="236">
        <v>272</v>
      </c>
      <c r="E41" s="243">
        <v>0</v>
      </c>
      <c r="F41" s="99"/>
      <c r="G41" s="236">
        <v>243.66666666666666</v>
      </c>
      <c r="H41" s="236">
        <v>235.16666666666666</v>
      </c>
      <c r="I41" s="243">
        <v>-3.4883720930232509</v>
      </c>
      <c r="J41" s="99"/>
      <c r="K41" s="236">
        <v>17541.84</v>
      </c>
      <c r="L41" s="236">
        <v>16228.232</v>
      </c>
      <c r="M41" s="243">
        <v>-7.4884276677931183</v>
      </c>
      <c r="N41" s="14"/>
      <c r="O41"/>
    </row>
    <row r="42" spans="1:16" ht="15" x14ac:dyDescent="0.25">
      <c r="A42" s="34" t="s">
        <v>145</v>
      </c>
      <c r="B42" s="14"/>
      <c r="C42" s="235">
        <v>50</v>
      </c>
      <c r="D42" s="235">
        <v>50</v>
      </c>
      <c r="E42" s="242">
        <v>0</v>
      </c>
      <c r="F42" s="97"/>
      <c r="G42" s="235">
        <v>49</v>
      </c>
      <c r="H42" s="235">
        <v>41</v>
      </c>
      <c r="I42" s="242">
        <v>-16.326530612244895</v>
      </c>
      <c r="J42" s="97"/>
      <c r="K42" s="235">
        <v>983.57299999999998</v>
      </c>
      <c r="L42" s="235">
        <v>957.654</v>
      </c>
      <c r="M42" s="242">
        <v>-2.6351882371720259</v>
      </c>
      <c r="N42" s="14"/>
      <c r="O42"/>
    </row>
    <row r="43" spans="1:16" x14ac:dyDescent="0.25">
      <c r="A43" s="35" t="s">
        <v>52</v>
      </c>
      <c r="B43" s="14"/>
      <c r="C43" s="237">
        <v>175</v>
      </c>
      <c r="D43" s="237">
        <v>175</v>
      </c>
      <c r="E43" s="244">
        <v>0</v>
      </c>
      <c r="F43" s="96"/>
      <c r="G43" s="237">
        <v>153.66666666666666</v>
      </c>
      <c r="H43" s="237">
        <v>153.16666666666666</v>
      </c>
      <c r="I43" s="244">
        <v>-0.32537960954447387</v>
      </c>
      <c r="J43" s="96"/>
      <c r="K43" s="237">
        <v>7748.4250000000002</v>
      </c>
      <c r="L43" s="237">
        <v>7093.4809999999998</v>
      </c>
      <c r="M43" s="244">
        <v>-8.4526081106805595</v>
      </c>
      <c r="N43" s="14"/>
      <c r="O43"/>
    </row>
    <row r="44" spans="1:16" x14ac:dyDescent="0.25">
      <c r="A44" s="223" t="s">
        <v>54</v>
      </c>
      <c r="B44" s="14"/>
      <c r="C44" s="238">
        <v>47</v>
      </c>
      <c r="D44" s="238">
        <v>47</v>
      </c>
      <c r="E44" s="245">
        <v>0</v>
      </c>
      <c r="F44" s="96"/>
      <c r="G44" s="238">
        <v>41</v>
      </c>
      <c r="H44" s="238">
        <v>41</v>
      </c>
      <c r="I44" s="245">
        <v>0</v>
      </c>
      <c r="J44" s="96"/>
      <c r="K44" s="238">
        <v>8809.8420000000006</v>
      </c>
      <c r="L44" s="238">
        <v>8177.0969999999998</v>
      </c>
      <c r="M44" s="245">
        <v>-7.1822513956550038</v>
      </c>
      <c r="N44" s="43"/>
      <c r="O44"/>
    </row>
    <row r="45" spans="1:16" s="148" customFormat="1" ht="12.75" x14ac:dyDescent="0.2">
      <c r="A45" s="14"/>
      <c r="B45" s="14"/>
      <c r="C45" s="97"/>
      <c r="D45" s="97"/>
      <c r="E45" s="96"/>
      <c r="F45" s="96"/>
      <c r="G45" s="97"/>
      <c r="H45" s="97"/>
      <c r="I45" s="96"/>
      <c r="J45" s="96"/>
      <c r="K45" s="97"/>
      <c r="L45" s="97"/>
      <c r="M45" s="96"/>
      <c r="N45" s="165"/>
      <c r="O45"/>
    </row>
    <row r="46" spans="1:16" s="148" customFormat="1" ht="12.75" x14ac:dyDescent="0.2">
      <c r="A46" s="78" t="s">
        <v>50</v>
      </c>
      <c r="B46" s="79"/>
      <c r="C46" s="51"/>
      <c r="D46" s="51"/>
      <c r="E46" s="51"/>
      <c r="F46" s="51"/>
      <c r="G46" s="51"/>
      <c r="H46" s="51"/>
      <c r="I46" s="51"/>
      <c r="J46" s="51"/>
      <c r="K46" s="91"/>
      <c r="L46" s="91"/>
      <c r="M46" s="92"/>
      <c r="N46" s="80"/>
      <c r="O46"/>
    </row>
    <row r="47" spans="1:16" s="148" customFormat="1" ht="12.75" x14ac:dyDescent="0.2">
      <c r="A47" s="144" t="s">
        <v>103</v>
      </c>
      <c r="B47" s="156"/>
      <c r="C47" s="54"/>
      <c r="D47" s="54"/>
      <c r="E47" s="54"/>
      <c r="F47" s="54"/>
      <c r="G47" s="54"/>
      <c r="H47" s="54"/>
      <c r="I47" s="54"/>
      <c r="J47" s="54"/>
      <c r="M47" s="93"/>
      <c r="N47" s="165"/>
      <c r="O47"/>
    </row>
    <row r="48" spans="1:16" s="148" customFormat="1" ht="27.6" customHeight="1" x14ac:dyDescent="0.2">
      <c r="A48" s="261" t="s">
        <v>113</v>
      </c>
      <c r="B48" s="259"/>
      <c r="C48" s="259"/>
      <c r="D48" s="259"/>
      <c r="E48" s="259"/>
      <c r="F48" s="259"/>
      <c r="G48" s="259"/>
      <c r="H48" s="259"/>
      <c r="I48" s="259"/>
      <c r="J48" s="259"/>
      <c r="K48" s="161"/>
      <c r="L48" s="161"/>
      <c r="M48" s="163"/>
      <c r="O48"/>
    </row>
    <row r="49" spans="1:15" s="148" customFormat="1" ht="12.75" customHeight="1" x14ac:dyDescent="0.2">
      <c r="A49" s="258" t="s">
        <v>80</v>
      </c>
      <c r="B49" s="259"/>
      <c r="C49" s="259"/>
      <c r="D49" s="259"/>
      <c r="E49" s="259"/>
      <c r="F49" s="259"/>
      <c r="G49" s="259"/>
      <c r="H49" s="259"/>
      <c r="I49" s="259"/>
      <c r="J49" s="259"/>
      <c r="K49" s="231"/>
      <c r="L49" s="231"/>
      <c r="M49" s="230"/>
      <c r="N49" s="164"/>
      <c r="O49"/>
    </row>
    <row r="50" spans="1:15" s="148" customFormat="1" ht="21" customHeight="1" x14ac:dyDescent="0.2">
      <c r="A50" s="261" t="s">
        <v>157</v>
      </c>
      <c r="B50" s="262"/>
      <c r="C50" s="262"/>
      <c r="D50" s="262"/>
      <c r="E50" s="262"/>
      <c r="F50" s="262"/>
      <c r="G50" s="262"/>
      <c r="H50" s="262"/>
      <c r="I50" s="262"/>
      <c r="J50" s="262"/>
      <c r="K50" s="54"/>
      <c r="L50" s="54"/>
      <c r="M50" s="55"/>
      <c r="O50"/>
    </row>
    <row r="51" spans="1:15" s="148" customFormat="1" ht="39.6" customHeight="1" x14ac:dyDescent="0.2">
      <c r="A51" s="261" t="s">
        <v>156</v>
      </c>
      <c r="B51" s="262"/>
      <c r="C51" s="262"/>
      <c r="D51" s="262"/>
      <c r="E51" s="262"/>
      <c r="F51" s="262"/>
      <c r="G51" s="262"/>
      <c r="H51" s="262"/>
      <c r="I51" s="262"/>
      <c r="J51" s="262"/>
      <c r="K51" s="54"/>
      <c r="L51" s="54"/>
      <c r="M51" s="55"/>
      <c r="O51"/>
    </row>
    <row r="52" spans="1:15" s="148" customFormat="1" ht="10.5" customHeight="1" x14ac:dyDescent="0.15">
      <c r="A52" s="261" t="s">
        <v>146</v>
      </c>
      <c r="B52" s="262"/>
      <c r="C52" s="262"/>
      <c r="D52" s="262"/>
      <c r="E52" s="262"/>
      <c r="F52" s="262"/>
      <c r="G52" s="262"/>
      <c r="H52" s="262"/>
      <c r="I52" s="262"/>
      <c r="J52" s="262"/>
      <c r="K52" s="54"/>
      <c r="L52" s="54"/>
      <c r="M52" s="55"/>
      <c r="N52" s="150"/>
    </row>
    <row r="53" spans="1:15" s="148" customFormat="1" ht="10.5" x14ac:dyDescent="0.15">
      <c r="A53" s="53" t="s">
        <v>62</v>
      </c>
      <c r="B53" s="54"/>
      <c r="C53" s="54"/>
      <c r="D53" s="54"/>
      <c r="E53" s="54"/>
      <c r="F53" s="54"/>
      <c r="G53" s="54"/>
      <c r="H53" s="54"/>
      <c r="I53" s="54"/>
      <c r="J53" s="54"/>
      <c r="K53" s="54"/>
      <c r="L53" s="54"/>
      <c r="M53" s="55"/>
      <c r="N53" s="164"/>
    </row>
    <row r="54" spans="1:15" s="148" customFormat="1" ht="10.5" customHeight="1" x14ac:dyDescent="0.15">
      <c r="A54" s="277" t="s">
        <v>147</v>
      </c>
      <c r="B54" s="278"/>
      <c r="C54" s="278"/>
      <c r="D54" s="278"/>
      <c r="E54" s="278"/>
      <c r="F54" s="278"/>
      <c r="G54" s="278"/>
      <c r="H54" s="278"/>
      <c r="I54" s="278"/>
      <c r="J54" s="278"/>
      <c r="K54" s="54"/>
      <c r="L54" s="54"/>
      <c r="M54" s="55"/>
      <c r="N54" s="164"/>
    </row>
    <row r="55" spans="1:15" s="148" customFormat="1" ht="33.6" customHeight="1" x14ac:dyDescent="0.15">
      <c r="A55" s="63" t="s">
        <v>151</v>
      </c>
      <c r="B55" s="80"/>
      <c r="C55" s="81"/>
      <c r="D55" s="81"/>
      <c r="E55" s="81"/>
      <c r="F55" s="81"/>
      <c r="G55" s="81"/>
      <c r="H55" s="81"/>
      <c r="I55" s="81"/>
      <c r="J55" s="81"/>
      <c r="K55" s="81"/>
      <c r="L55" s="81"/>
      <c r="M55" s="82"/>
      <c r="N55" s="164"/>
    </row>
    <row r="56" spans="1:15" s="148" customFormat="1" ht="10.5" x14ac:dyDescent="0.15">
      <c r="A56" s="63" t="s">
        <v>28</v>
      </c>
      <c r="B56" s="80"/>
      <c r="C56" s="54"/>
      <c r="D56" s="54"/>
      <c r="E56" s="54"/>
      <c r="F56" s="54"/>
      <c r="G56" s="54"/>
      <c r="H56" s="54"/>
      <c r="I56" s="54"/>
      <c r="J56" s="54"/>
      <c r="K56" s="81"/>
      <c r="L56" s="81"/>
      <c r="M56" s="82"/>
      <c r="N56" s="150"/>
    </row>
    <row r="57" spans="1:15" s="148" customFormat="1" ht="10.5" x14ac:dyDescent="0.15">
      <c r="A57" s="63" t="s">
        <v>63</v>
      </c>
      <c r="B57" s="80"/>
      <c r="C57" s="81"/>
      <c r="D57" s="81"/>
      <c r="E57" s="81"/>
      <c r="F57" s="81"/>
      <c r="G57" s="81"/>
      <c r="H57" s="81"/>
      <c r="I57" s="81"/>
      <c r="J57" s="81"/>
      <c r="K57" s="81"/>
      <c r="L57" s="81"/>
      <c r="M57" s="82"/>
    </row>
    <row r="58" spans="1:15" s="148" customFormat="1" ht="10.5" customHeight="1" x14ac:dyDescent="0.15">
      <c r="A58" s="277" t="s">
        <v>152</v>
      </c>
      <c r="B58" s="278"/>
      <c r="C58" s="278"/>
      <c r="D58" s="278"/>
      <c r="E58" s="278"/>
      <c r="F58" s="278"/>
      <c r="G58" s="278"/>
      <c r="H58" s="278"/>
      <c r="I58" s="278"/>
      <c r="J58" s="278"/>
      <c r="K58" s="81"/>
      <c r="L58" s="81"/>
      <c r="M58" s="82"/>
    </row>
    <row r="59" spans="1:15" s="148" customFormat="1" ht="12" x14ac:dyDescent="0.15">
      <c r="A59" s="63" t="s">
        <v>153</v>
      </c>
      <c r="B59" s="80"/>
      <c r="C59" s="81"/>
      <c r="D59" s="81"/>
      <c r="E59" s="81"/>
      <c r="F59" s="81"/>
      <c r="G59" s="81"/>
      <c r="H59" s="81"/>
      <c r="I59" s="81"/>
      <c r="J59" s="81"/>
      <c r="K59" s="81"/>
      <c r="L59" s="81"/>
      <c r="M59" s="82"/>
    </row>
    <row r="60" spans="1:15" s="148" customFormat="1" ht="10.5" x14ac:dyDescent="0.15">
      <c r="A60" s="53" t="s">
        <v>29</v>
      </c>
      <c r="B60" s="80"/>
      <c r="C60" s="54"/>
      <c r="D60" s="54"/>
      <c r="E60" s="54"/>
      <c r="F60" s="54"/>
      <c r="G60" s="54"/>
      <c r="H60" s="54"/>
      <c r="I60" s="54"/>
      <c r="J60" s="54"/>
      <c r="K60" s="81"/>
      <c r="L60" s="81"/>
      <c r="M60" s="82"/>
    </row>
    <row r="61" spans="1:15" s="148" customFormat="1" ht="12" x14ac:dyDescent="0.15">
      <c r="A61" s="53" t="s">
        <v>37</v>
      </c>
      <c r="B61" s="54"/>
      <c r="C61" s="81"/>
      <c r="D61" s="81"/>
      <c r="E61" s="81"/>
      <c r="F61" s="81"/>
      <c r="G61" s="81"/>
      <c r="H61" s="81"/>
      <c r="I61" s="81"/>
      <c r="J61" s="81"/>
      <c r="K61" s="81"/>
      <c r="L61" s="81"/>
      <c r="M61" s="82"/>
    </row>
    <row r="62" spans="1:15" s="148" customFormat="1" ht="10.5" x14ac:dyDescent="0.15">
      <c r="A62" s="53" t="s">
        <v>143</v>
      </c>
      <c r="B62" s="54"/>
      <c r="C62" s="81"/>
      <c r="D62" s="81"/>
      <c r="E62" s="81"/>
      <c r="F62" s="81"/>
      <c r="G62" s="81"/>
      <c r="H62" s="81"/>
      <c r="I62" s="81"/>
      <c r="J62" s="81"/>
      <c r="K62" s="81"/>
      <c r="L62" s="81"/>
      <c r="M62" s="82"/>
    </row>
    <row r="63" spans="1:15" s="148" customFormat="1" ht="11.25" x14ac:dyDescent="0.15">
      <c r="A63" s="64" t="str">
        <f>'3.2 V.T Mov.integrados'!A64</f>
        <v>Actualizado el 14 de agosto de 2026.</v>
      </c>
      <c r="B63" s="101"/>
      <c r="C63" s="169"/>
      <c r="D63" s="169"/>
      <c r="E63" s="169"/>
      <c r="F63" s="169"/>
      <c r="G63" s="169"/>
      <c r="H63" s="169"/>
      <c r="I63" s="169"/>
      <c r="J63" s="169"/>
      <c r="K63" s="169"/>
      <c r="L63" s="169"/>
      <c r="M63" s="160" t="s">
        <v>71</v>
      </c>
      <c r="N63" s="164"/>
    </row>
    <row r="64" spans="1:15" x14ac:dyDescent="0.25">
      <c r="A64" s="83"/>
      <c r="B64" s="83"/>
      <c r="C64" s="81"/>
      <c r="D64" s="81"/>
      <c r="E64" s="81"/>
      <c r="F64" s="81"/>
      <c r="G64" s="81"/>
      <c r="H64" s="81"/>
      <c r="I64" s="81"/>
      <c r="J64" s="81"/>
      <c r="K64" s="81"/>
      <c r="L64" s="81"/>
      <c r="M64" s="81"/>
      <c r="N64" s="14"/>
    </row>
    <row r="65" spans="1:14" x14ac:dyDescent="0.25">
      <c r="A65" s="14"/>
      <c r="B65" s="14"/>
      <c r="C65" s="14"/>
      <c r="D65" s="14"/>
      <c r="E65" s="14"/>
      <c r="F65" s="14"/>
      <c r="G65" s="14"/>
      <c r="H65" s="14"/>
      <c r="I65" s="14"/>
      <c r="J65" s="14"/>
      <c r="K65" s="14"/>
      <c r="L65" s="14"/>
      <c r="M65" s="14"/>
      <c r="N65" s="88"/>
    </row>
    <row r="66" spans="1:14" x14ac:dyDescent="0.25">
      <c r="A66" s="88"/>
      <c r="B66" s="88"/>
      <c r="C66" s="88"/>
      <c r="D66" s="88"/>
      <c r="E66" s="88"/>
      <c r="F66" s="88"/>
      <c r="G66" s="88"/>
      <c r="H66" s="88"/>
      <c r="I66" s="88"/>
      <c r="J66" s="88"/>
      <c r="K66" s="88"/>
      <c r="L66" s="88"/>
      <c r="M66" s="88"/>
      <c r="N66" s="14"/>
    </row>
    <row r="67" spans="1:14" x14ac:dyDescent="0.25">
      <c r="A67" s="14"/>
      <c r="B67" s="14"/>
      <c r="C67" s="14"/>
      <c r="D67" s="14"/>
      <c r="E67" s="14"/>
      <c r="F67" s="14"/>
      <c r="G67" s="14"/>
      <c r="H67" s="14"/>
      <c r="I67" s="14"/>
      <c r="J67" s="14"/>
      <c r="K67" s="14"/>
      <c r="L67" s="14"/>
      <c r="M67" s="14"/>
    </row>
  </sheetData>
  <mergeCells count="13">
    <mergeCell ref="A5:M5"/>
    <mergeCell ref="A3:M4"/>
    <mergeCell ref="A7:A8"/>
    <mergeCell ref="C7:E7"/>
    <mergeCell ref="G7:I7"/>
    <mergeCell ref="K7:M7"/>
    <mergeCell ref="A54:J54"/>
    <mergeCell ref="A58:J58"/>
    <mergeCell ref="A48:J48"/>
    <mergeCell ref="A49:J49"/>
    <mergeCell ref="A50:J50"/>
    <mergeCell ref="A51:J51"/>
    <mergeCell ref="A52:J52"/>
  </mergeCells>
  <hyperlinks>
    <hyperlink ref="M63" location="Índice!A1" display="inicio" xr:uid="{9952EB59-6125-42A7-B2FE-1FD340A2B95D}"/>
  </hyperlinks>
  <printOptions horizontalCentered="1" verticalCentered="1"/>
  <pageMargins left="0.75000000000000011" right="0.75000000000000011" top="1" bottom="1" header="0.5" footer="0.5"/>
  <pageSetup scale="14" orientation="portrait" horizontalDpi="4294967292" verticalDpi="4294967292"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F7B97-8833-448A-A732-DA4AA0482C76}">
  <sheetPr>
    <pageSetUpPr fitToPage="1"/>
  </sheetPr>
  <dimension ref="A1:N67"/>
  <sheetViews>
    <sheetView showGridLines="0" zoomScale="80" zoomScaleNormal="80" workbookViewId="0">
      <selection activeCell="A3" sqref="A3:M4"/>
    </sheetView>
  </sheetViews>
  <sheetFormatPr baseColWidth="10" defaultColWidth="11.42578125" defaultRowHeight="14.25" x14ac:dyDescent="0.25"/>
  <cols>
    <col min="1" max="1" width="50.85546875" style="17" customWidth="1"/>
    <col min="2" max="2" width="1.7109375" style="17" customWidth="1"/>
    <col min="3" max="3" width="14.28515625" style="17" customWidth="1"/>
    <col min="4" max="4" width="12" style="17" customWidth="1"/>
    <col min="5" max="5" width="13.42578125" style="17" bestFit="1" customWidth="1"/>
    <col min="6" max="6" width="1.7109375" style="17" customWidth="1"/>
    <col min="7" max="7" width="13" style="17" customWidth="1"/>
    <col min="8" max="8" width="11.42578125" style="17"/>
    <col min="9" max="9" width="19.42578125" style="17" customWidth="1"/>
    <col min="10" max="10" width="1.85546875" style="17" customWidth="1"/>
    <col min="11" max="11" width="12.7109375" style="17" customWidth="1"/>
    <col min="12" max="12" width="12" style="17" customWidth="1"/>
    <col min="13" max="13" width="13.42578125" style="17" bestFit="1" customWidth="1"/>
    <col min="14" max="16384" width="11.42578125" style="17"/>
  </cols>
  <sheetData>
    <row r="1" spans="1:14" s="14" customFormat="1" ht="60" customHeight="1" x14ac:dyDescent="0.2"/>
    <row r="2" spans="1:14" s="14" customFormat="1" ht="30.6" customHeight="1" x14ac:dyDescent="0.2"/>
    <row r="3" spans="1:14" s="13" customFormat="1" ht="10.9" customHeight="1" x14ac:dyDescent="0.2">
      <c r="A3" s="267" t="s">
        <v>0</v>
      </c>
      <c r="B3" s="267"/>
      <c r="C3" s="267"/>
      <c r="D3" s="267"/>
      <c r="E3" s="267"/>
      <c r="F3" s="267"/>
      <c r="G3" s="267"/>
      <c r="H3" s="267"/>
      <c r="I3" s="267"/>
      <c r="J3" s="267"/>
      <c r="K3" s="267"/>
      <c r="L3" s="267"/>
      <c r="M3" s="267"/>
    </row>
    <row r="4" spans="1:14" s="13" customFormat="1" ht="15.6" customHeight="1" x14ac:dyDescent="0.2">
      <c r="A4" s="267"/>
      <c r="B4" s="267"/>
      <c r="C4" s="267"/>
      <c r="D4" s="267"/>
      <c r="E4" s="267"/>
      <c r="F4" s="267"/>
      <c r="G4" s="267"/>
      <c r="H4" s="267"/>
      <c r="I4" s="267"/>
      <c r="J4" s="267"/>
      <c r="K4" s="267"/>
      <c r="L4" s="267"/>
      <c r="M4" s="267"/>
    </row>
    <row r="5" spans="1:14" s="14" customFormat="1" ht="36" customHeight="1" x14ac:dyDescent="0.2">
      <c r="A5" s="276" t="s">
        <v>165</v>
      </c>
      <c r="B5" s="276"/>
      <c r="C5" s="276"/>
      <c r="D5" s="276"/>
      <c r="E5" s="276"/>
      <c r="F5" s="276"/>
      <c r="G5" s="276"/>
      <c r="H5" s="276"/>
      <c r="I5" s="276"/>
      <c r="J5" s="276"/>
      <c r="K5" s="276"/>
      <c r="L5" s="276"/>
      <c r="M5" s="276"/>
    </row>
    <row r="6" spans="1:14" s="14" customFormat="1" ht="12.75" x14ac:dyDescent="0.2">
      <c r="A6"/>
      <c r="B6"/>
      <c r="C6"/>
      <c r="D6"/>
      <c r="E6"/>
      <c r="F6"/>
      <c r="G6"/>
      <c r="H6"/>
      <c r="I6"/>
      <c r="J6"/>
      <c r="K6"/>
      <c r="L6"/>
      <c r="M6"/>
    </row>
    <row r="7" spans="1:14" s="14" customFormat="1" ht="12" x14ac:dyDescent="0.2">
      <c r="A7" s="272" t="s">
        <v>1</v>
      </c>
      <c r="B7" s="102"/>
      <c r="C7" s="265" t="s">
        <v>2</v>
      </c>
      <c r="D7" s="265"/>
      <c r="E7" s="265"/>
      <c r="F7" s="19"/>
      <c r="G7" s="265" t="s">
        <v>3</v>
      </c>
      <c r="H7" s="265"/>
      <c r="I7" s="265"/>
      <c r="J7" s="19"/>
      <c r="K7" s="265" t="s">
        <v>4</v>
      </c>
      <c r="L7" s="265"/>
      <c r="M7" s="265"/>
    </row>
    <row r="8" spans="1:14" s="14" customFormat="1" ht="24" x14ac:dyDescent="0.2">
      <c r="A8" s="273"/>
      <c r="B8" s="102"/>
      <c r="C8" s="20" t="s">
        <v>163</v>
      </c>
      <c r="D8" s="20" t="s">
        <v>166</v>
      </c>
      <c r="E8" s="23" t="s">
        <v>66</v>
      </c>
      <c r="F8" s="24"/>
      <c r="G8" s="20" t="s">
        <v>163</v>
      </c>
      <c r="H8" s="20" t="s">
        <v>166</v>
      </c>
      <c r="I8" s="23" t="s">
        <v>66</v>
      </c>
      <c r="J8" s="24"/>
      <c r="K8" s="20" t="s">
        <v>163</v>
      </c>
      <c r="L8" s="20" t="s">
        <v>166</v>
      </c>
      <c r="M8" s="23" t="s">
        <v>66</v>
      </c>
    </row>
    <row r="9" spans="1:14" x14ac:dyDescent="0.25">
      <c r="A9" s="75" t="s">
        <v>51</v>
      </c>
      <c r="B9" s="88"/>
      <c r="C9" s="232">
        <v>15230.333333333334</v>
      </c>
      <c r="D9" s="232">
        <v>15210.833333333334</v>
      </c>
      <c r="E9" s="239">
        <v>-0.12803396730209915</v>
      </c>
      <c r="F9" s="28"/>
      <c r="G9" s="232">
        <v>13722.416666666666</v>
      </c>
      <c r="H9" s="232">
        <v>13744.416666666666</v>
      </c>
      <c r="I9" s="239">
        <v>0.16032161487591345</v>
      </c>
      <c r="J9" s="28"/>
      <c r="K9" s="232">
        <v>2096330.6850000001</v>
      </c>
      <c r="L9" s="232">
        <v>2019284.162</v>
      </c>
      <c r="M9" s="239">
        <v>-3.6753038798361115</v>
      </c>
      <c r="N9" s="14"/>
    </row>
    <row r="10" spans="1:14" ht="15" x14ac:dyDescent="0.25">
      <c r="A10" s="72" t="s">
        <v>44</v>
      </c>
      <c r="B10" s="88"/>
      <c r="C10" s="233">
        <v>284</v>
      </c>
      <c r="D10" s="233">
        <v>284</v>
      </c>
      <c r="E10" s="240">
        <v>0</v>
      </c>
      <c r="F10" s="28"/>
      <c r="G10" s="233">
        <v>116.66666666666667</v>
      </c>
      <c r="H10" s="233">
        <v>133.83333333333334</v>
      </c>
      <c r="I10" s="240">
        <v>14.714285714285724</v>
      </c>
      <c r="J10" s="28"/>
      <c r="K10" s="233">
        <v>20107.305</v>
      </c>
      <c r="L10" s="233">
        <v>19032.585999999999</v>
      </c>
      <c r="M10" s="240">
        <v>-5.3449181777468491</v>
      </c>
      <c r="N10" s="14"/>
    </row>
    <row r="11" spans="1:14" x14ac:dyDescent="0.25">
      <c r="A11" s="35" t="s">
        <v>52</v>
      </c>
      <c r="B11" s="14"/>
      <c r="C11" s="234">
        <v>107</v>
      </c>
      <c r="D11" s="234">
        <v>107</v>
      </c>
      <c r="E11" s="241">
        <v>0</v>
      </c>
      <c r="F11" s="33"/>
      <c r="G11" s="234">
        <v>41.25</v>
      </c>
      <c r="H11" s="234">
        <v>27.916666666666668</v>
      </c>
      <c r="I11" s="241">
        <v>-32.323232323232318</v>
      </c>
      <c r="J11" s="33"/>
      <c r="K11" s="234"/>
      <c r="L11" s="234"/>
      <c r="M11" s="241"/>
      <c r="N11" s="14"/>
    </row>
    <row r="12" spans="1:14" x14ac:dyDescent="0.25">
      <c r="A12" s="30" t="s">
        <v>53</v>
      </c>
      <c r="B12" s="14"/>
      <c r="C12" s="235">
        <v>85</v>
      </c>
      <c r="D12" s="235">
        <v>85</v>
      </c>
      <c r="E12" s="242">
        <v>0</v>
      </c>
      <c r="F12" s="33"/>
      <c r="G12" s="235">
        <v>40.416666666666664</v>
      </c>
      <c r="H12" s="235">
        <v>57.833333333333336</v>
      </c>
      <c r="I12" s="242">
        <v>43.092783505154664</v>
      </c>
      <c r="J12" s="33"/>
      <c r="K12" s="235"/>
      <c r="L12" s="235"/>
      <c r="M12" s="242"/>
      <c r="N12" s="14"/>
    </row>
    <row r="13" spans="1:14" x14ac:dyDescent="0.25">
      <c r="A13" s="35" t="s">
        <v>54</v>
      </c>
      <c r="B13" s="14"/>
      <c r="C13" s="234">
        <v>92</v>
      </c>
      <c r="D13" s="234">
        <v>92</v>
      </c>
      <c r="E13" s="241">
        <v>0</v>
      </c>
      <c r="F13" s="33"/>
      <c r="G13" s="234">
        <v>35</v>
      </c>
      <c r="H13" s="234">
        <v>48.083333333333336</v>
      </c>
      <c r="I13" s="241">
        <v>37.38095238095238</v>
      </c>
      <c r="J13" s="33"/>
      <c r="K13" s="234"/>
      <c r="L13" s="234"/>
      <c r="M13" s="241"/>
      <c r="N13" s="14"/>
    </row>
    <row r="14" spans="1:14" ht="15" x14ac:dyDescent="0.25">
      <c r="A14" s="72" t="s">
        <v>45</v>
      </c>
      <c r="B14" s="88"/>
      <c r="C14" s="233">
        <v>10693.5</v>
      </c>
      <c r="D14" s="233">
        <v>10626.833333333334</v>
      </c>
      <c r="E14" s="240">
        <v>-0.62343167968079705</v>
      </c>
      <c r="F14" s="28"/>
      <c r="G14" s="233">
        <v>10064.75</v>
      </c>
      <c r="H14" s="233">
        <v>10015.5</v>
      </c>
      <c r="I14" s="240">
        <v>-0.48933157803223715</v>
      </c>
      <c r="J14" s="28"/>
      <c r="K14" s="233">
        <v>1462537.5789999999</v>
      </c>
      <c r="L14" s="233">
        <v>1406217.29</v>
      </c>
      <c r="M14" s="240">
        <v>-3.8508609835863794</v>
      </c>
      <c r="N14" s="14"/>
    </row>
    <row r="15" spans="1:14" x14ac:dyDescent="0.25">
      <c r="A15" s="35" t="s">
        <v>52</v>
      </c>
      <c r="B15" s="14"/>
      <c r="C15" s="234">
        <v>947.58333333333337</v>
      </c>
      <c r="D15" s="234">
        <v>947.33333333333337</v>
      </c>
      <c r="E15" s="241">
        <v>-2.6382903878285902E-2</v>
      </c>
      <c r="F15" s="33"/>
      <c r="G15" s="234">
        <v>872</v>
      </c>
      <c r="H15" s="234">
        <v>874.08333333333337</v>
      </c>
      <c r="I15" s="241">
        <v>0.23891437308869445</v>
      </c>
      <c r="J15" s="33"/>
      <c r="K15" s="234">
        <v>256094.81</v>
      </c>
      <c r="L15" s="234">
        <v>258513.595</v>
      </c>
      <c r="M15" s="241">
        <v>0.94448809798215461</v>
      </c>
      <c r="N15" s="14"/>
    </row>
    <row r="16" spans="1:14" x14ac:dyDescent="0.25">
      <c r="A16" s="30" t="s">
        <v>53</v>
      </c>
      <c r="B16" s="14"/>
      <c r="C16" s="235">
        <v>273</v>
      </c>
      <c r="D16" s="235">
        <v>273</v>
      </c>
      <c r="E16" s="242">
        <v>0</v>
      </c>
      <c r="F16" s="96"/>
      <c r="G16" s="235">
        <v>258.41666666666669</v>
      </c>
      <c r="H16" s="235">
        <v>258.66666666666669</v>
      </c>
      <c r="I16" s="242">
        <v>9.6742986133513398E-2</v>
      </c>
      <c r="J16" s="96"/>
      <c r="K16" s="235"/>
      <c r="L16" s="235"/>
      <c r="M16" s="242"/>
      <c r="N16" s="14"/>
    </row>
    <row r="17" spans="1:14" x14ac:dyDescent="0.25">
      <c r="A17" s="35" t="s">
        <v>54</v>
      </c>
      <c r="B17" s="14"/>
      <c r="C17" s="234">
        <v>1928.0833333333333</v>
      </c>
      <c r="D17" s="234">
        <v>1929.75</v>
      </c>
      <c r="E17" s="241">
        <v>8.6441630289146865E-2</v>
      </c>
      <c r="F17" s="96"/>
      <c r="G17" s="234">
        <v>1816.1666666666667</v>
      </c>
      <c r="H17" s="234">
        <v>1826.75</v>
      </c>
      <c r="I17" s="241">
        <v>0.58272919152060343</v>
      </c>
      <c r="J17" s="96"/>
      <c r="K17" s="234">
        <v>583331.37699999998</v>
      </c>
      <c r="L17" s="234">
        <v>552508.56900000002</v>
      </c>
      <c r="M17" s="241">
        <v>-5.2839276636408306</v>
      </c>
      <c r="N17" s="14"/>
    </row>
    <row r="18" spans="1:14" x14ac:dyDescent="0.25">
      <c r="A18" s="30" t="s">
        <v>55</v>
      </c>
      <c r="B18" s="14"/>
      <c r="C18" s="235">
        <v>7381.833333333333</v>
      </c>
      <c r="D18" s="235">
        <v>7313.75</v>
      </c>
      <c r="E18" s="242">
        <v>-0.92230927276421015</v>
      </c>
      <c r="F18" s="96"/>
      <c r="G18" s="235">
        <v>6958.333333333333</v>
      </c>
      <c r="H18" s="235">
        <v>6905.166666666667</v>
      </c>
      <c r="I18" s="242">
        <v>-0.76407185628741825</v>
      </c>
      <c r="J18" s="96"/>
      <c r="K18" s="235">
        <v>615141.76399999997</v>
      </c>
      <c r="L18" s="235">
        <v>587045.40099999995</v>
      </c>
      <c r="M18" s="242">
        <v>-4.5674614608023916</v>
      </c>
      <c r="N18" s="14"/>
    </row>
    <row r="19" spans="1:14" x14ac:dyDescent="0.25">
      <c r="A19" s="35" t="s">
        <v>56</v>
      </c>
      <c r="B19" s="14"/>
      <c r="C19" s="234">
        <v>163</v>
      </c>
      <c r="D19" s="234">
        <v>163</v>
      </c>
      <c r="E19" s="241">
        <v>0</v>
      </c>
      <c r="F19" s="96"/>
      <c r="G19" s="234">
        <v>159.83333333333334</v>
      </c>
      <c r="H19" s="234">
        <v>150.83333333333334</v>
      </c>
      <c r="I19" s="241">
        <v>-5.6308654848800881</v>
      </c>
      <c r="J19" s="96"/>
      <c r="K19" s="234">
        <v>7969.6279999999997</v>
      </c>
      <c r="L19" s="234">
        <v>8149.7250000000004</v>
      </c>
      <c r="M19" s="241">
        <v>2.2597917995670569</v>
      </c>
      <c r="N19" s="14"/>
    </row>
    <row r="20" spans="1:14" ht="15" x14ac:dyDescent="0.25">
      <c r="A20" s="72" t="s">
        <v>46</v>
      </c>
      <c r="B20" s="88"/>
      <c r="C20" s="233">
        <v>140</v>
      </c>
      <c r="D20" s="233">
        <v>140</v>
      </c>
      <c r="E20" s="240">
        <v>0</v>
      </c>
      <c r="F20" s="99"/>
      <c r="G20" s="233">
        <v>69.916666666666671</v>
      </c>
      <c r="H20" s="233">
        <v>155.5</v>
      </c>
      <c r="I20" s="240">
        <v>122.40762812872465</v>
      </c>
      <c r="J20" s="99"/>
      <c r="K20" s="233">
        <v>7224.51</v>
      </c>
      <c r="L20" s="233">
        <v>8378.1759999999995</v>
      </c>
      <c r="M20" s="240">
        <v>15.968778505393445</v>
      </c>
      <c r="N20" s="14"/>
    </row>
    <row r="21" spans="1:14" x14ac:dyDescent="0.25">
      <c r="A21" s="35" t="s">
        <v>52</v>
      </c>
      <c r="B21" s="14"/>
      <c r="C21" s="234">
        <v>62</v>
      </c>
      <c r="D21" s="234">
        <v>62</v>
      </c>
      <c r="E21" s="241">
        <v>0</v>
      </c>
      <c r="F21" s="96"/>
      <c r="G21" s="234">
        <v>5.333333333333333</v>
      </c>
      <c r="H21" s="234">
        <v>2.75</v>
      </c>
      <c r="I21" s="241">
        <v>-48.4375</v>
      </c>
      <c r="J21" s="96"/>
      <c r="K21" s="234">
        <v>93.93</v>
      </c>
      <c r="L21" s="234">
        <v>89.918999999999997</v>
      </c>
      <c r="M21" s="241">
        <v>-4.2702012136697665</v>
      </c>
      <c r="N21" s="14"/>
    </row>
    <row r="22" spans="1:14" x14ac:dyDescent="0.25">
      <c r="A22" s="30" t="s">
        <v>53</v>
      </c>
      <c r="B22" s="14"/>
      <c r="C22" s="235">
        <v>61</v>
      </c>
      <c r="D22" s="235">
        <v>61</v>
      </c>
      <c r="E22" s="242">
        <v>0</v>
      </c>
      <c r="F22" s="96"/>
      <c r="G22" s="235">
        <v>4.75</v>
      </c>
      <c r="H22" s="235">
        <v>8.25</v>
      </c>
      <c r="I22" s="242">
        <v>73.684210526315795</v>
      </c>
      <c r="J22" s="96"/>
      <c r="K22" s="235">
        <v>3451.4540000000002</v>
      </c>
      <c r="L22" s="235">
        <v>175.37899999999999</v>
      </c>
      <c r="M22" s="242">
        <v>-94.918692238111817</v>
      </c>
      <c r="N22" s="14"/>
    </row>
    <row r="23" spans="1:14" x14ac:dyDescent="0.25">
      <c r="A23" s="35" t="s">
        <v>54</v>
      </c>
      <c r="B23" s="14"/>
      <c r="C23" s="234">
        <v>17</v>
      </c>
      <c r="D23" s="234">
        <v>17</v>
      </c>
      <c r="E23" s="241">
        <v>0</v>
      </c>
      <c r="F23" s="96"/>
      <c r="G23" s="234">
        <v>0.75</v>
      </c>
      <c r="H23" s="234">
        <v>0</v>
      </c>
      <c r="I23" s="241">
        <v>-100</v>
      </c>
      <c r="J23" s="96"/>
      <c r="K23" s="234">
        <v>275.09399999999999</v>
      </c>
      <c r="L23" s="234">
        <v>0</v>
      </c>
      <c r="M23" s="241">
        <v>-100</v>
      </c>
      <c r="N23" s="14"/>
    </row>
    <row r="24" spans="1:14" x14ac:dyDescent="0.25">
      <c r="A24" s="30" t="s">
        <v>154</v>
      </c>
      <c r="B24" s="14"/>
      <c r="C24" s="235"/>
      <c r="D24" s="235"/>
      <c r="E24" s="242"/>
      <c r="F24" s="96"/>
      <c r="G24" s="235">
        <v>59.083333333333336</v>
      </c>
      <c r="H24" s="235">
        <v>144.5</v>
      </c>
      <c r="I24" s="242">
        <v>144.56981664315936</v>
      </c>
      <c r="J24" s="96"/>
      <c r="K24" s="235">
        <v>3404.0320000000002</v>
      </c>
      <c r="L24" s="235">
        <v>8112.8779999999997</v>
      </c>
      <c r="M24" s="242">
        <v>138.33142579153193</v>
      </c>
      <c r="N24" s="14"/>
    </row>
    <row r="25" spans="1:14" ht="15" x14ac:dyDescent="0.25">
      <c r="A25" s="75" t="s">
        <v>47</v>
      </c>
      <c r="B25" s="88"/>
      <c r="C25" s="236">
        <v>852</v>
      </c>
      <c r="D25" s="236">
        <v>850.41666666666663</v>
      </c>
      <c r="E25" s="243">
        <v>-0.18583724569640747</v>
      </c>
      <c r="F25" s="99"/>
      <c r="G25" s="236">
        <v>637.91666666666663</v>
      </c>
      <c r="H25" s="236">
        <v>613.83333333333337</v>
      </c>
      <c r="I25" s="243">
        <v>-3.7753102547354533</v>
      </c>
      <c r="J25" s="99"/>
      <c r="K25" s="236">
        <v>89826.144</v>
      </c>
      <c r="L25" s="236">
        <v>86551.585999999996</v>
      </c>
      <c r="M25" s="243">
        <v>-3.6454397953451068</v>
      </c>
      <c r="N25" s="14"/>
    </row>
    <row r="26" spans="1:14" x14ac:dyDescent="0.25">
      <c r="A26" s="30" t="s">
        <v>57</v>
      </c>
      <c r="B26" s="14"/>
      <c r="C26" s="235">
        <v>60</v>
      </c>
      <c r="D26" s="235">
        <v>60</v>
      </c>
      <c r="E26" s="242">
        <v>0</v>
      </c>
      <c r="F26" s="96"/>
      <c r="G26" s="235">
        <v>38.75</v>
      </c>
      <c r="H26" s="235">
        <v>40</v>
      </c>
      <c r="I26" s="242">
        <v>3.2258064516129004</v>
      </c>
      <c r="J26" s="96"/>
      <c r="K26" s="235">
        <v>1507.9269999999999</v>
      </c>
      <c r="L26" s="235">
        <v>1521.2270000000001</v>
      </c>
      <c r="M26" s="242">
        <v>0.88200556127717711</v>
      </c>
      <c r="N26" s="14"/>
    </row>
    <row r="27" spans="1:14" x14ac:dyDescent="0.25">
      <c r="A27" s="35" t="s">
        <v>52</v>
      </c>
      <c r="B27" s="14"/>
      <c r="C27" s="237">
        <v>214</v>
      </c>
      <c r="D27" s="237">
        <v>211.41666666666666</v>
      </c>
      <c r="E27" s="244">
        <v>-1.2071651090342694</v>
      </c>
      <c r="F27" s="96"/>
      <c r="G27" s="237">
        <v>132.33333333333334</v>
      </c>
      <c r="H27" s="237">
        <v>120.41666666666667</v>
      </c>
      <c r="I27" s="244">
        <v>-9.0050377833753146</v>
      </c>
      <c r="J27" s="96"/>
      <c r="K27" s="237">
        <v>15606.486999999999</v>
      </c>
      <c r="L27" s="237">
        <v>14226.277</v>
      </c>
      <c r="M27" s="244">
        <v>-8.8438224438337709</v>
      </c>
      <c r="N27" s="14"/>
    </row>
    <row r="28" spans="1:14" x14ac:dyDescent="0.25">
      <c r="A28" s="30" t="s">
        <v>58</v>
      </c>
      <c r="B28" s="14"/>
      <c r="C28" s="235">
        <v>413</v>
      </c>
      <c r="D28" s="235">
        <v>413</v>
      </c>
      <c r="E28" s="242">
        <v>0</v>
      </c>
      <c r="F28" s="96"/>
      <c r="G28" s="235">
        <v>340.75</v>
      </c>
      <c r="H28" s="235">
        <v>328.91666666666669</v>
      </c>
      <c r="I28" s="242">
        <v>-3.4727317192467577</v>
      </c>
      <c r="J28" s="96"/>
      <c r="K28" s="235">
        <v>18103.347000000002</v>
      </c>
      <c r="L28" s="235">
        <v>16235.93</v>
      </c>
      <c r="M28" s="242">
        <v>-10.315313516334857</v>
      </c>
      <c r="N28" s="14"/>
    </row>
    <row r="29" spans="1:14" x14ac:dyDescent="0.25">
      <c r="A29" s="35" t="s">
        <v>54</v>
      </c>
      <c r="B29" s="14"/>
      <c r="C29" s="237">
        <v>165</v>
      </c>
      <c r="D29" s="237">
        <v>166</v>
      </c>
      <c r="E29" s="244">
        <v>0.60606060606060996</v>
      </c>
      <c r="F29" s="96"/>
      <c r="G29" s="237">
        <v>126.08333333333333</v>
      </c>
      <c r="H29" s="237">
        <v>124.5</v>
      </c>
      <c r="I29" s="244">
        <v>-1.2557832121612655</v>
      </c>
      <c r="J29" s="96"/>
      <c r="K29" s="237">
        <v>54608.383000000002</v>
      </c>
      <c r="L29" s="237">
        <v>54568.152000000002</v>
      </c>
      <c r="M29" s="244">
        <v>-7.3671838992195315E-2</v>
      </c>
      <c r="N29" s="14"/>
    </row>
    <row r="30" spans="1:14" x14ac:dyDescent="0.25">
      <c r="A30" s="72" t="s">
        <v>14</v>
      </c>
      <c r="B30" s="88"/>
      <c r="C30" s="233">
        <v>328</v>
      </c>
      <c r="D30" s="233">
        <v>328</v>
      </c>
      <c r="E30" s="240">
        <v>0</v>
      </c>
      <c r="F30" s="99"/>
      <c r="G30" s="233">
        <v>224.91666666666666</v>
      </c>
      <c r="H30" s="233">
        <v>180.41666666666666</v>
      </c>
      <c r="I30" s="240">
        <v>-19.785105594664685</v>
      </c>
      <c r="J30" s="99"/>
      <c r="K30" s="233">
        <v>30469.1</v>
      </c>
      <c r="L30" s="233">
        <v>24291.468000000001</v>
      </c>
      <c r="M30" s="240">
        <v>-20.275072122248439</v>
      </c>
      <c r="N30" s="14"/>
    </row>
    <row r="31" spans="1:14" x14ac:dyDescent="0.25">
      <c r="A31" s="35" t="s">
        <v>52</v>
      </c>
      <c r="B31" s="14"/>
      <c r="C31" s="237">
        <v>117</v>
      </c>
      <c r="D31" s="237">
        <v>117</v>
      </c>
      <c r="E31" s="244">
        <v>0</v>
      </c>
      <c r="F31" s="96"/>
      <c r="G31" s="237">
        <v>78.333333333333329</v>
      </c>
      <c r="H31" s="237">
        <v>55</v>
      </c>
      <c r="I31" s="244">
        <v>-29.787234042553191</v>
      </c>
      <c r="J31" s="96"/>
      <c r="K31" s="237">
        <v>4701.451</v>
      </c>
      <c r="L31" s="237">
        <v>3618.1019999999999</v>
      </c>
      <c r="M31" s="244">
        <v>-23.042864851723444</v>
      </c>
      <c r="N31" s="14"/>
    </row>
    <row r="32" spans="1:14" x14ac:dyDescent="0.25">
      <c r="A32" s="30" t="s">
        <v>53</v>
      </c>
      <c r="B32" s="14"/>
      <c r="C32" s="235">
        <v>158</v>
      </c>
      <c r="D32" s="235">
        <v>158</v>
      </c>
      <c r="E32" s="242">
        <v>0</v>
      </c>
      <c r="F32" s="96"/>
      <c r="G32" s="235">
        <v>113.66666666666667</v>
      </c>
      <c r="H32" s="235">
        <v>103.91666666666667</v>
      </c>
      <c r="I32" s="242">
        <v>-8.5777126099706784</v>
      </c>
      <c r="J32" s="96"/>
      <c r="K32" s="235">
        <v>8024.808</v>
      </c>
      <c r="L32" s="235">
        <v>6219.0339999999997</v>
      </c>
      <c r="M32" s="242">
        <v>-22.502395072879011</v>
      </c>
      <c r="N32" s="14"/>
    </row>
    <row r="33" spans="1:14" x14ac:dyDescent="0.25">
      <c r="A33" s="35" t="s">
        <v>54</v>
      </c>
      <c r="B33" s="14"/>
      <c r="C33" s="237">
        <v>53</v>
      </c>
      <c r="D33" s="237">
        <v>53</v>
      </c>
      <c r="E33" s="244">
        <v>0</v>
      </c>
      <c r="F33" s="96"/>
      <c r="G33" s="237">
        <v>32.916666666666664</v>
      </c>
      <c r="H33" s="237">
        <v>21.5</v>
      </c>
      <c r="I33" s="244">
        <v>-34.683544303797461</v>
      </c>
      <c r="J33" s="96"/>
      <c r="K33" s="237">
        <v>17742.841</v>
      </c>
      <c r="L33" s="237">
        <v>14454.332</v>
      </c>
      <c r="M33" s="244">
        <v>-18.534286589165738</v>
      </c>
      <c r="N33" s="14"/>
    </row>
    <row r="34" spans="1:14" x14ac:dyDescent="0.25">
      <c r="A34" s="72" t="s">
        <v>59</v>
      </c>
      <c r="B34" s="88"/>
      <c r="C34" s="233">
        <v>57</v>
      </c>
      <c r="D34" s="233">
        <v>97.75</v>
      </c>
      <c r="E34" s="240">
        <v>71.491228070175424</v>
      </c>
      <c r="F34" s="99"/>
      <c r="G34" s="233">
        <v>52.833333333333336</v>
      </c>
      <c r="H34" s="233">
        <v>90.75</v>
      </c>
      <c r="I34" s="240">
        <v>71.766561514195587</v>
      </c>
      <c r="J34" s="99"/>
      <c r="K34" s="233">
        <v>3303.6729999999998</v>
      </c>
      <c r="L34" s="233">
        <v>5186.7139999999999</v>
      </c>
      <c r="M34" s="240">
        <v>56.998407530043082</v>
      </c>
      <c r="N34" s="14"/>
    </row>
    <row r="35" spans="1:14" x14ac:dyDescent="0.25">
      <c r="A35" s="35" t="s">
        <v>57</v>
      </c>
      <c r="B35" s="14"/>
      <c r="C35" s="237">
        <v>57</v>
      </c>
      <c r="D35" s="237">
        <v>97.75</v>
      </c>
      <c r="E35" s="244">
        <v>71.491228070175424</v>
      </c>
      <c r="F35" s="96"/>
      <c r="G35" s="237">
        <v>52.833333333333336</v>
      </c>
      <c r="H35" s="237">
        <v>90.75</v>
      </c>
      <c r="I35" s="244">
        <v>71.766561514195587</v>
      </c>
      <c r="J35" s="96"/>
      <c r="K35" s="237">
        <v>3303.6729999999998</v>
      </c>
      <c r="L35" s="237">
        <v>5186.7139999999999</v>
      </c>
      <c r="M35" s="244">
        <v>56.998407530043082</v>
      </c>
      <c r="N35" s="14"/>
    </row>
    <row r="36" spans="1:14" ht="15" x14ac:dyDescent="0.25">
      <c r="A36" s="72" t="s">
        <v>148</v>
      </c>
      <c r="B36" s="88"/>
      <c r="C36" s="233">
        <v>2603.8333333333335</v>
      </c>
      <c r="D36" s="233">
        <v>2611.8333333333335</v>
      </c>
      <c r="E36" s="240">
        <v>0.30723932663381248</v>
      </c>
      <c r="F36" s="99"/>
      <c r="G36" s="233">
        <v>2312.6666666666665</v>
      </c>
      <c r="H36" s="233">
        <v>2316.4166666666665</v>
      </c>
      <c r="I36" s="240">
        <v>0.16215047564138718</v>
      </c>
      <c r="J36" s="99"/>
      <c r="K36" s="233">
        <v>446343.94900000002</v>
      </c>
      <c r="L36" s="233">
        <v>435494.74800000002</v>
      </c>
      <c r="M36" s="240">
        <v>-2.4306817700356032</v>
      </c>
      <c r="N36" s="14"/>
    </row>
    <row r="37" spans="1:14" x14ac:dyDescent="0.25">
      <c r="A37" s="35" t="s">
        <v>57</v>
      </c>
      <c r="B37" s="14"/>
      <c r="C37" s="237">
        <v>501</v>
      </c>
      <c r="D37" s="237">
        <v>501</v>
      </c>
      <c r="E37" s="244">
        <v>0</v>
      </c>
      <c r="F37" s="96"/>
      <c r="G37" s="237">
        <v>414.25</v>
      </c>
      <c r="H37" s="237">
        <v>419.16666666666669</v>
      </c>
      <c r="I37" s="244">
        <v>1.1868839267753062</v>
      </c>
      <c r="J37" s="96"/>
      <c r="K37" s="237">
        <v>22066.31</v>
      </c>
      <c r="L37" s="237">
        <v>22509.86</v>
      </c>
      <c r="M37" s="244">
        <v>2.0100778063935509</v>
      </c>
      <c r="N37" s="14"/>
    </row>
    <row r="38" spans="1:14" x14ac:dyDescent="0.25">
      <c r="A38" s="30" t="s">
        <v>60</v>
      </c>
      <c r="B38" s="14"/>
      <c r="C38" s="235">
        <v>240</v>
      </c>
      <c r="D38" s="235">
        <v>240</v>
      </c>
      <c r="E38" s="242">
        <v>0</v>
      </c>
      <c r="F38" s="96"/>
      <c r="G38" s="235">
        <v>207</v>
      </c>
      <c r="H38" s="235">
        <v>207</v>
      </c>
      <c r="I38" s="242">
        <v>0</v>
      </c>
      <c r="J38" s="96"/>
      <c r="K38" s="235">
        <v>202260.049</v>
      </c>
      <c r="L38" s="235">
        <v>198531.655</v>
      </c>
      <c r="M38" s="242">
        <v>-1.8433665068478211</v>
      </c>
      <c r="N38" s="14"/>
    </row>
    <row r="39" spans="1:14" ht="15" x14ac:dyDescent="0.25">
      <c r="A39" s="35" t="s">
        <v>149</v>
      </c>
      <c r="B39" s="14"/>
      <c r="C39" s="237">
        <v>1850.8333333333333</v>
      </c>
      <c r="D39" s="237">
        <v>1858.8333333333333</v>
      </c>
      <c r="E39" s="244">
        <v>0.43223773075191652</v>
      </c>
      <c r="F39" s="96"/>
      <c r="G39" s="237">
        <v>1681.4166666666667</v>
      </c>
      <c r="H39" s="237">
        <v>1680.25</v>
      </c>
      <c r="I39" s="244">
        <v>-6.9385934479859745E-2</v>
      </c>
      <c r="J39" s="96"/>
      <c r="K39" s="237">
        <v>211568.24599999998</v>
      </c>
      <c r="L39" s="237">
        <v>204167.69499999998</v>
      </c>
      <c r="M39" s="244">
        <v>-3.4979497821237326</v>
      </c>
      <c r="N39" s="14"/>
    </row>
    <row r="40" spans="1:14" x14ac:dyDescent="0.25">
      <c r="A40" s="30" t="s">
        <v>61</v>
      </c>
      <c r="B40" s="14"/>
      <c r="C40" s="235">
        <v>12</v>
      </c>
      <c r="D40" s="235">
        <v>12</v>
      </c>
      <c r="E40" s="242">
        <v>0</v>
      </c>
      <c r="F40" s="96"/>
      <c r="G40" s="235">
        <v>10</v>
      </c>
      <c r="H40" s="235">
        <v>10</v>
      </c>
      <c r="I40" s="242">
        <v>0</v>
      </c>
      <c r="J40" s="96"/>
      <c r="K40" s="235">
        <v>10449.343999999999</v>
      </c>
      <c r="L40" s="235">
        <v>10285.538</v>
      </c>
      <c r="M40" s="242">
        <v>-1.5676199386296275</v>
      </c>
      <c r="N40" s="14"/>
    </row>
    <row r="41" spans="1:14" ht="15" x14ac:dyDescent="0.25">
      <c r="A41" s="75" t="s">
        <v>150</v>
      </c>
      <c r="B41" s="88"/>
      <c r="C41" s="236">
        <v>272</v>
      </c>
      <c r="D41" s="236">
        <v>272</v>
      </c>
      <c r="E41" s="243">
        <v>0</v>
      </c>
      <c r="F41" s="99"/>
      <c r="G41" s="236">
        <v>242.75</v>
      </c>
      <c r="H41" s="236">
        <v>238.16666666666666</v>
      </c>
      <c r="I41" s="243">
        <v>-1.8880878819086844</v>
      </c>
      <c r="J41" s="99"/>
      <c r="K41" s="236">
        <v>36518.425000000003</v>
      </c>
      <c r="L41" s="236">
        <v>34131.593999999997</v>
      </c>
      <c r="M41" s="243">
        <v>-6.5359636950388929</v>
      </c>
      <c r="N41" s="14"/>
    </row>
    <row r="42" spans="1:14" ht="15" x14ac:dyDescent="0.25">
      <c r="A42" s="34" t="s">
        <v>145</v>
      </c>
      <c r="B42" s="14"/>
      <c r="C42" s="235">
        <v>50</v>
      </c>
      <c r="D42" s="235">
        <v>50</v>
      </c>
      <c r="E42" s="242">
        <v>0</v>
      </c>
      <c r="F42" s="97"/>
      <c r="G42" s="235">
        <v>48.916666666666664</v>
      </c>
      <c r="H42" s="235">
        <v>43.583333333333336</v>
      </c>
      <c r="I42" s="242">
        <v>-10.902896081771708</v>
      </c>
      <c r="J42" s="97"/>
      <c r="K42" s="235">
        <v>1958.6210000000001</v>
      </c>
      <c r="L42" s="235">
        <v>1945.5139999999999</v>
      </c>
      <c r="M42" s="242">
        <v>-0.66919531650074804</v>
      </c>
      <c r="N42" s="14"/>
    </row>
    <row r="43" spans="1:14" x14ac:dyDescent="0.25">
      <c r="A43" s="35" t="s">
        <v>52</v>
      </c>
      <c r="B43" s="14"/>
      <c r="C43" s="237">
        <v>175</v>
      </c>
      <c r="D43" s="237">
        <v>175</v>
      </c>
      <c r="E43" s="244">
        <v>0</v>
      </c>
      <c r="F43" s="96"/>
      <c r="G43" s="237">
        <v>152.83333333333334</v>
      </c>
      <c r="H43" s="237">
        <v>153.58333333333334</v>
      </c>
      <c r="I43" s="244">
        <v>0.49073064340239281</v>
      </c>
      <c r="J43" s="96"/>
      <c r="K43" s="237">
        <v>16124.171</v>
      </c>
      <c r="L43" s="237">
        <v>14931.016</v>
      </c>
      <c r="M43" s="244">
        <v>-7.3997912822929006</v>
      </c>
      <c r="N43" s="14"/>
    </row>
    <row r="44" spans="1:14" x14ac:dyDescent="0.25">
      <c r="A44" s="223" t="s">
        <v>54</v>
      </c>
      <c r="B44" s="14"/>
      <c r="C44" s="238">
        <v>47</v>
      </c>
      <c r="D44" s="238">
        <v>47</v>
      </c>
      <c r="E44" s="245">
        <v>0</v>
      </c>
      <c r="F44" s="96"/>
      <c r="G44" s="238">
        <v>41</v>
      </c>
      <c r="H44" s="238">
        <v>41</v>
      </c>
      <c r="I44" s="245">
        <v>0</v>
      </c>
      <c r="J44" s="96"/>
      <c r="K44" s="238">
        <v>18435.633000000002</v>
      </c>
      <c r="L44" s="238">
        <v>17255.063999999998</v>
      </c>
      <c r="M44" s="245">
        <v>-6.4037345503677789</v>
      </c>
    </row>
    <row r="45" spans="1:14" s="148" customFormat="1" ht="12" x14ac:dyDescent="0.2">
      <c r="A45" s="14"/>
      <c r="B45" s="14"/>
      <c r="C45" s="97"/>
      <c r="D45" s="97"/>
      <c r="E45" s="96"/>
      <c r="F45" s="96"/>
      <c r="G45" s="97"/>
      <c r="H45" s="97"/>
      <c r="I45" s="96"/>
      <c r="J45" s="96"/>
      <c r="K45" s="97"/>
      <c r="L45" s="97"/>
      <c r="M45" s="96"/>
    </row>
    <row r="46" spans="1:14" s="148" customFormat="1" ht="10.5" x14ac:dyDescent="0.15">
      <c r="A46" s="78" t="s">
        <v>50</v>
      </c>
      <c r="B46" s="79"/>
      <c r="C46" s="51"/>
      <c r="D46" s="51"/>
      <c r="E46" s="51"/>
      <c r="F46" s="51"/>
      <c r="G46" s="51"/>
      <c r="H46" s="51"/>
      <c r="I46" s="51"/>
      <c r="J46" s="51"/>
      <c r="K46" s="91"/>
      <c r="L46" s="91"/>
      <c r="M46" s="92"/>
    </row>
    <row r="47" spans="1:14" s="148" customFormat="1" ht="10.5" x14ac:dyDescent="0.15">
      <c r="A47" s="144" t="s">
        <v>103</v>
      </c>
      <c r="B47" s="156"/>
      <c r="C47" s="54"/>
      <c r="D47" s="54"/>
      <c r="E47" s="54"/>
      <c r="F47" s="54"/>
      <c r="G47" s="54"/>
      <c r="H47" s="54"/>
      <c r="I47" s="54"/>
      <c r="J47" s="54"/>
      <c r="M47" s="93"/>
    </row>
    <row r="48" spans="1:14" s="148" customFormat="1" ht="10.5" x14ac:dyDescent="0.15">
      <c r="A48" s="261" t="s">
        <v>113</v>
      </c>
      <c r="B48" s="259"/>
      <c r="C48" s="259"/>
      <c r="D48" s="259"/>
      <c r="E48" s="259"/>
      <c r="F48" s="259"/>
      <c r="G48" s="259"/>
      <c r="H48" s="259"/>
      <c r="I48" s="259"/>
      <c r="J48" s="259"/>
      <c r="K48" s="161"/>
      <c r="L48" s="161"/>
      <c r="M48" s="163"/>
    </row>
    <row r="49" spans="1:13" s="148" customFormat="1" ht="10.5" customHeight="1" x14ac:dyDescent="0.15">
      <c r="A49" s="258" t="s">
        <v>80</v>
      </c>
      <c r="B49" s="259"/>
      <c r="C49" s="259"/>
      <c r="D49" s="259"/>
      <c r="E49" s="259"/>
      <c r="F49" s="259"/>
      <c r="G49" s="259"/>
      <c r="H49" s="259"/>
      <c r="I49" s="259"/>
      <c r="J49" s="259"/>
      <c r="K49" s="231"/>
      <c r="L49" s="231"/>
      <c r="M49" s="230"/>
    </row>
    <row r="50" spans="1:13" s="148" customFormat="1" ht="10.5" customHeight="1" x14ac:dyDescent="0.15">
      <c r="A50" s="261" t="s">
        <v>157</v>
      </c>
      <c r="B50" s="262"/>
      <c r="C50" s="262"/>
      <c r="D50" s="262"/>
      <c r="E50" s="262"/>
      <c r="F50" s="262"/>
      <c r="G50" s="262"/>
      <c r="H50" s="262"/>
      <c r="I50" s="262"/>
      <c r="J50" s="262"/>
      <c r="K50" s="54"/>
      <c r="L50" s="54"/>
      <c r="M50" s="55"/>
    </row>
    <row r="51" spans="1:13" s="148" customFormat="1" ht="39.6" customHeight="1" x14ac:dyDescent="0.15">
      <c r="A51" s="261" t="s">
        <v>156</v>
      </c>
      <c r="B51" s="262"/>
      <c r="C51" s="262"/>
      <c r="D51" s="262"/>
      <c r="E51" s="262"/>
      <c r="F51" s="262"/>
      <c r="G51" s="262"/>
      <c r="H51" s="262"/>
      <c r="I51" s="262"/>
      <c r="J51" s="262"/>
      <c r="K51" s="54"/>
      <c r="L51" s="54"/>
      <c r="M51" s="55"/>
    </row>
    <row r="52" spans="1:13" s="148" customFormat="1" ht="10.5" customHeight="1" x14ac:dyDescent="0.15">
      <c r="A52" s="261" t="s">
        <v>146</v>
      </c>
      <c r="B52" s="262"/>
      <c r="C52" s="262"/>
      <c r="D52" s="262"/>
      <c r="E52" s="262"/>
      <c r="F52" s="262"/>
      <c r="G52" s="262"/>
      <c r="H52" s="262"/>
      <c r="I52" s="262"/>
      <c r="J52" s="262"/>
      <c r="K52" s="54"/>
      <c r="L52" s="54"/>
      <c r="M52" s="55"/>
    </row>
    <row r="53" spans="1:13" s="148" customFormat="1" ht="10.5" x14ac:dyDescent="0.15">
      <c r="A53" s="53" t="s">
        <v>62</v>
      </c>
      <c r="B53" s="54"/>
      <c r="C53" s="54"/>
      <c r="D53" s="54"/>
      <c r="E53" s="54"/>
      <c r="F53" s="54"/>
      <c r="G53" s="54"/>
      <c r="H53" s="54"/>
      <c r="I53" s="54"/>
      <c r="J53" s="54"/>
      <c r="K53" s="54"/>
      <c r="L53" s="54"/>
      <c r="M53" s="55"/>
    </row>
    <row r="54" spans="1:13" s="148" customFormat="1" ht="10.5" customHeight="1" x14ac:dyDescent="0.15">
      <c r="A54" s="277" t="s">
        <v>147</v>
      </c>
      <c r="B54" s="278"/>
      <c r="C54" s="278"/>
      <c r="D54" s="278"/>
      <c r="E54" s="278"/>
      <c r="F54" s="278"/>
      <c r="G54" s="278"/>
      <c r="H54" s="278"/>
      <c r="I54" s="278"/>
      <c r="J54" s="278"/>
      <c r="K54" s="54"/>
      <c r="L54" s="54"/>
      <c r="M54" s="55"/>
    </row>
    <row r="55" spans="1:13" s="148" customFormat="1" ht="33.6" customHeight="1" x14ac:dyDescent="0.15">
      <c r="A55" s="63" t="s">
        <v>151</v>
      </c>
      <c r="B55" s="80"/>
      <c r="C55" s="81"/>
      <c r="D55" s="81"/>
      <c r="E55" s="81"/>
      <c r="F55" s="81"/>
      <c r="G55" s="81"/>
      <c r="H55" s="81"/>
      <c r="I55" s="81"/>
      <c r="J55" s="81"/>
      <c r="K55" s="81"/>
      <c r="L55" s="81"/>
      <c r="M55" s="82"/>
    </row>
    <row r="56" spans="1:13" s="148" customFormat="1" ht="10.5" customHeight="1" x14ac:dyDescent="0.15">
      <c r="A56" s="63" t="s">
        <v>28</v>
      </c>
      <c r="B56" s="80"/>
      <c r="C56" s="54"/>
      <c r="D56" s="54"/>
      <c r="E56" s="54"/>
      <c r="F56" s="54"/>
      <c r="G56" s="54"/>
      <c r="H56" s="54"/>
      <c r="I56" s="54"/>
      <c r="J56" s="54"/>
      <c r="K56" s="81"/>
      <c r="L56" s="81"/>
      <c r="M56" s="82"/>
    </row>
    <row r="57" spans="1:13" s="148" customFormat="1" ht="10.5" x14ac:dyDescent="0.15">
      <c r="A57" s="63" t="s">
        <v>63</v>
      </c>
      <c r="B57" s="80"/>
      <c r="C57" s="81"/>
      <c r="D57" s="81"/>
      <c r="E57" s="81"/>
      <c r="F57" s="81"/>
      <c r="G57" s="81"/>
      <c r="H57" s="81"/>
      <c r="I57" s="81"/>
      <c r="J57" s="81"/>
      <c r="K57" s="81"/>
      <c r="L57" s="81"/>
      <c r="M57" s="82"/>
    </row>
    <row r="58" spans="1:13" s="148" customFormat="1" ht="10.5" customHeight="1" x14ac:dyDescent="0.15">
      <c r="A58" s="277" t="s">
        <v>152</v>
      </c>
      <c r="B58" s="278"/>
      <c r="C58" s="278"/>
      <c r="D58" s="278"/>
      <c r="E58" s="278"/>
      <c r="F58" s="278"/>
      <c r="G58" s="278"/>
      <c r="H58" s="278"/>
      <c r="I58" s="278"/>
      <c r="J58" s="278"/>
      <c r="K58" s="81"/>
      <c r="L58" s="81"/>
      <c r="M58" s="82"/>
    </row>
    <row r="59" spans="1:13" s="148" customFormat="1" ht="12" x14ac:dyDescent="0.15">
      <c r="A59" s="63" t="s">
        <v>153</v>
      </c>
      <c r="B59" s="80"/>
      <c r="C59" s="81"/>
      <c r="D59" s="81"/>
      <c r="E59" s="81"/>
      <c r="F59" s="81"/>
      <c r="G59" s="81"/>
      <c r="H59" s="81"/>
      <c r="I59" s="81"/>
      <c r="J59" s="81"/>
      <c r="K59" s="81"/>
      <c r="L59" s="81"/>
      <c r="M59" s="82"/>
    </row>
    <row r="60" spans="1:13" s="148" customFormat="1" ht="10.5" x14ac:dyDescent="0.15">
      <c r="A60" s="53" t="s">
        <v>29</v>
      </c>
      <c r="B60" s="80"/>
      <c r="C60" s="54"/>
      <c r="D60" s="54"/>
      <c r="E60" s="54"/>
      <c r="F60" s="54"/>
      <c r="G60" s="54"/>
      <c r="H60" s="54"/>
      <c r="I60" s="54"/>
      <c r="J60" s="54"/>
      <c r="K60" s="81"/>
      <c r="L60" s="81"/>
      <c r="M60" s="82"/>
    </row>
    <row r="61" spans="1:13" s="148" customFormat="1" ht="12" x14ac:dyDescent="0.15">
      <c r="A61" s="53" t="s">
        <v>37</v>
      </c>
      <c r="B61" s="54"/>
      <c r="C61" s="81"/>
      <c r="D61" s="81"/>
      <c r="E61" s="166"/>
      <c r="F61" s="167"/>
      <c r="G61" s="81"/>
      <c r="H61" s="166"/>
      <c r="I61" s="166"/>
      <c r="J61" s="167"/>
      <c r="K61" s="81"/>
      <c r="L61" s="81"/>
      <c r="M61" s="168"/>
    </row>
    <row r="62" spans="1:13" s="148" customFormat="1" ht="10.5" x14ac:dyDescent="0.15">
      <c r="A62" s="53" t="s">
        <v>72</v>
      </c>
      <c r="B62" s="54"/>
      <c r="C62" s="81"/>
      <c r="D62" s="81"/>
      <c r="E62" s="166"/>
      <c r="F62" s="167"/>
      <c r="G62" s="81"/>
      <c r="H62" s="166"/>
      <c r="I62" s="166"/>
      <c r="J62" s="167"/>
      <c r="K62" s="81"/>
      <c r="L62" s="81"/>
      <c r="M62" s="168"/>
    </row>
    <row r="63" spans="1:13" s="148" customFormat="1" ht="11.25" x14ac:dyDescent="0.15">
      <c r="A63" s="64" t="str">
        <f>'3.3 V.A.C Mov.integrados'!A63</f>
        <v>Actualizado el 14 de agosto de 2026.</v>
      </c>
      <c r="B63" s="101"/>
      <c r="C63" s="169"/>
      <c r="D63" s="169"/>
      <c r="E63" s="169"/>
      <c r="F63" s="169"/>
      <c r="G63" s="169"/>
      <c r="H63" s="169"/>
      <c r="I63" s="169"/>
      <c r="J63" s="169"/>
      <c r="K63" s="169"/>
      <c r="L63" s="169"/>
      <c r="M63" s="160" t="s">
        <v>71</v>
      </c>
    </row>
    <row r="64" spans="1:13" x14ac:dyDescent="0.25">
      <c r="A64" s="83"/>
      <c r="B64" s="83"/>
      <c r="C64" s="81"/>
      <c r="D64" s="81"/>
      <c r="E64" s="81"/>
      <c r="F64" s="81"/>
      <c r="G64" s="81"/>
      <c r="H64" s="81"/>
      <c r="I64" s="81"/>
      <c r="J64" s="81"/>
      <c r="K64" s="81"/>
      <c r="L64" s="81"/>
      <c r="M64" s="81"/>
    </row>
    <row r="65" spans="1:13" x14ac:dyDescent="0.25">
      <c r="A65" s="14"/>
      <c r="B65" s="14"/>
      <c r="C65" s="49"/>
      <c r="D65" s="49"/>
      <c r="E65" s="49"/>
      <c r="F65" s="49"/>
      <c r="G65" s="49"/>
      <c r="H65" s="49"/>
      <c r="I65" s="49"/>
      <c r="J65" s="49"/>
      <c r="K65" s="49"/>
      <c r="L65" s="49"/>
      <c r="M65" s="49"/>
    </row>
    <row r="66" spans="1:13" x14ac:dyDescent="0.25">
      <c r="A66" s="46"/>
      <c r="B66" s="46"/>
      <c r="C66" s="46"/>
      <c r="D66" s="46"/>
      <c r="E66" s="46"/>
      <c r="F66" s="46"/>
      <c r="G66" s="40"/>
      <c r="H66" s="40"/>
      <c r="I66" s="40"/>
      <c r="J66" s="40"/>
      <c r="K66" s="40"/>
      <c r="L66" s="40"/>
      <c r="M66" s="40"/>
    </row>
    <row r="67" spans="1:13" x14ac:dyDescent="0.25">
      <c r="A67" s="46"/>
      <c r="B67" s="46"/>
      <c r="C67" s="46"/>
      <c r="D67" s="46"/>
      <c r="E67" s="46"/>
      <c r="F67" s="46"/>
      <c r="G67" s="46"/>
      <c r="H67" s="46"/>
      <c r="I67" s="46"/>
      <c r="J67" s="46"/>
      <c r="K67" s="46"/>
      <c r="L67" s="46"/>
      <c r="M67" s="46"/>
    </row>
  </sheetData>
  <mergeCells count="13">
    <mergeCell ref="A5:M5"/>
    <mergeCell ref="A3:M4"/>
    <mergeCell ref="A7:A8"/>
    <mergeCell ref="C7:E7"/>
    <mergeCell ref="G7:I7"/>
    <mergeCell ref="K7:M7"/>
    <mergeCell ref="A58:J58"/>
    <mergeCell ref="A48:J48"/>
    <mergeCell ref="A49:J49"/>
    <mergeCell ref="A50:J50"/>
    <mergeCell ref="A51:J51"/>
    <mergeCell ref="A52:J52"/>
    <mergeCell ref="A54:J54"/>
  </mergeCells>
  <hyperlinks>
    <hyperlink ref="M63" location="Índice!A1" display="inicio" xr:uid="{59704A46-0632-486F-9E9E-C49618CEB3BE}"/>
  </hyperlinks>
  <printOptions horizontalCentered="1" verticalCentered="1"/>
  <pageMargins left="0.75000000000000011" right="0.75000000000000011" top="1" bottom="1" header="0.5" footer="0.5"/>
  <pageSetup scale="15" orientation="portrait"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6E935-3DED-495D-83B1-9372409DBBBC}">
  <sheetPr>
    <pageSetUpPr fitToPage="1"/>
  </sheetPr>
  <dimension ref="A1:AD126"/>
  <sheetViews>
    <sheetView showGridLines="0" zoomScale="80" zoomScaleNormal="80" workbookViewId="0">
      <selection activeCell="D17" sqref="D17"/>
    </sheetView>
  </sheetViews>
  <sheetFormatPr baseColWidth="10" defaultColWidth="11.42578125" defaultRowHeight="14.25" x14ac:dyDescent="0.25"/>
  <cols>
    <col min="1" max="1" width="45.42578125" style="17" customWidth="1"/>
    <col min="2" max="2" width="13.28515625" style="17" customWidth="1"/>
    <col min="3" max="10" width="11.85546875" style="17" customWidth="1"/>
    <col min="11" max="11" width="1.7109375" style="17" customWidth="1"/>
    <col min="12" max="20" width="11.85546875" style="17" customWidth="1"/>
    <col min="21" max="21" width="1.7109375" style="17" customWidth="1"/>
    <col min="22" max="30" width="11.85546875" style="17" customWidth="1"/>
    <col min="31" max="16384" width="11.42578125" style="17"/>
  </cols>
  <sheetData>
    <row r="1" spans="1:30" s="14" customFormat="1" ht="60" customHeight="1" x14ac:dyDescent="0.2">
      <c r="A1" s="264"/>
      <c r="B1" s="264"/>
      <c r="C1" s="264"/>
      <c r="D1" s="264"/>
      <c r="E1" s="264"/>
      <c r="F1" s="264"/>
      <c r="G1" s="264"/>
      <c r="H1" s="264"/>
      <c r="I1" s="264"/>
      <c r="J1" s="264"/>
      <c r="K1" s="264"/>
      <c r="L1" s="264"/>
      <c r="M1" s="264"/>
      <c r="N1" s="264"/>
      <c r="O1" s="264"/>
      <c r="P1" s="264"/>
      <c r="Q1" s="264"/>
      <c r="R1" s="264"/>
      <c r="S1" s="264"/>
      <c r="T1" s="264"/>
      <c r="U1" s="264"/>
      <c r="V1" s="264"/>
      <c r="W1" s="264"/>
      <c r="X1" s="264"/>
      <c r="Y1" s="264"/>
      <c r="Z1" s="264"/>
      <c r="AA1" s="264"/>
      <c r="AB1" s="264"/>
      <c r="AC1" s="264"/>
      <c r="AD1" s="264"/>
    </row>
    <row r="2" spans="1:30" s="14" customFormat="1" ht="30.75" customHeight="1" x14ac:dyDescent="0.2">
      <c r="A2" s="264"/>
      <c r="B2" s="264"/>
      <c r="C2" s="264"/>
      <c r="D2" s="264"/>
      <c r="E2" s="264"/>
      <c r="F2" s="264"/>
      <c r="G2" s="264"/>
      <c r="H2" s="264"/>
      <c r="I2" s="264"/>
      <c r="J2" s="264"/>
      <c r="K2" s="264"/>
      <c r="L2" s="264"/>
      <c r="M2" s="264"/>
      <c r="N2" s="264"/>
      <c r="O2" s="264"/>
      <c r="P2" s="264"/>
      <c r="Q2" s="264"/>
      <c r="R2" s="264"/>
      <c r="S2" s="264"/>
      <c r="T2" s="264"/>
      <c r="U2" s="264"/>
      <c r="V2" s="264"/>
      <c r="W2" s="264"/>
      <c r="X2" s="264"/>
      <c r="Y2" s="264"/>
      <c r="Z2" s="264"/>
      <c r="AA2" s="264"/>
      <c r="AB2" s="264"/>
      <c r="AC2" s="264"/>
      <c r="AD2" s="264"/>
    </row>
    <row r="3" spans="1:30" s="13" customFormat="1" ht="11.1" customHeight="1" x14ac:dyDescent="0.2">
      <c r="A3" s="266" t="s">
        <v>0</v>
      </c>
      <c r="B3" s="267"/>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row>
    <row r="4" spans="1:30" s="13" customFormat="1" ht="15.95" customHeight="1" x14ac:dyDescent="0.2">
      <c r="A4" s="266"/>
      <c r="B4" s="267"/>
      <c r="C4" s="267"/>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row>
    <row r="5" spans="1:30" s="14" customFormat="1" ht="40.9" customHeight="1" x14ac:dyDescent="0.2">
      <c r="A5" s="268" t="s">
        <v>177</v>
      </c>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row>
    <row r="6" spans="1:30" s="14" customFormat="1" ht="12" x14ac:dyDescent="0.2">
      <c r="P6" s="141"/>
    </row>
    <row r="7" spans="1:30" s="14" customFormat="1" ht="12" x14ac:dyDescent="0.2">
      <c r="A7" s="270" t="s">
        <v>1</v>
      </c>
      <c r="B7" s="265" t="s">
        <v>2</v>
      </c>
      <c r="C7" s="265"/>
      <c r="D7" s="265"/>
      <c r="E7" s="265"/>
      <c r="F7" s="265"/>
      <c r="G7" s="265"/>
      <c r="H7" s="265"/>
      <c r="I7" s="265"/>
      <c r="J7" s="265"/>
      <c r="K7" s="19"/>
      <c r="L7" s="265" t="s">
        <v>3</v>
      </c>
      <c r="M7" s="265"/>
      <c r="N7" s="265"/>
      <c r="O7" s="265"/>
      <c r="P7" s="265"/>
      <c r="Q7" s="265"/>
      <c r="R7" s="265"/>
      <c r="S7" s="265"/>
      <c r="T7" s="265"/>
      <c r="U7" s="19"/>
      <c r="V7" s="265" t="s">
        <v>4</v>
      </c>
      <c r="W7" s="265"/>
      <c r="X7" s="265"/>
      <c r="Y7" s="265"/>
      <c r="Z7" s="265"/>
      <c r="AA7" s="265"/>
      <c r="AB7" s="265"/>
      <c r="AC7" s="265"/>
      <c r="AD7" s="265"/>
    </row>
    <row r="8" spans="1:30" s="14" customFormat="1" ht="24" x14ac:dyDescent="0.2">
      <c r="A8" s="271"/>
      <c r="B8" s="20" t="s">
        <v>158</v>
      </c>
      <c r="C8" s="20" t="s">
        <v>159</v>
      </c>
      <c r="D8" s="20" t="s">
        <v>160</v>
      </c>
      <c r="E8" s="20" t="s">
        <v>161</v>
      </c>
      <c r="F8" s="186" t="s">
        <v>162</v>
      </c>
      <c r="G8" s="20" t="s">
        <v>144</v>
      </c>
      <c r="H8" s="20" t="s">
        <v>163</v>
      </c>
      <c r="I8" s="20" t="s">
        <v>166</v>
      </c>
      <c r="J8" s="23" t="s">
        <v>5</v>
      </c>
      <c r="K8" s="24"/>
      <c r="L8" s="20" t="s">
        <v>158</v>
      </c>
      <c r="M8" s="20" t="s">
        <v>159</v>
      </c>
      <c r="N8" s="20" t="s">
        <v>160</v>
      </c>
      <c r="O8" s="20" t="s">
        <v>161</v>
      </c>
      <c r="P8" s="20" t="s">
        <v>162</v>
      </c>
      <c r="Q8" s="20" t="s">
        <v>144</v>
      </c>
      <c r="R8" s="20" t="s">
        <v>163</v>
      </c>
      <c r="S8" s="20" t="s">
        <v>166</v>
      </c>
      <c r="T8" s="23" t="s">
        <v>5</v>
      </c>
      <c r="U8" s="24"/>
      <c r="V8" s="20" t="s">
        <v>158</v>
      </c>
      <c r="W8" s="20" t="s">
        <v>159</v>
      </c>
      <c r="X8" s="20" t="s">
        <v>160</v>
      </c>
      <c r="Y8" s="20" t="s">
        <v>161</v>
      </c>
      <c r="Z8" s="20" t="s">
        <v>162</v>
      </c>
      <c r="AA8" s="20" t="s">
        <v>144</v>
      </c>
      <c r="AB8" s="20" t="s">
        <v>163</v>
      </c>
      <c r="AC8" s="20" t="s">
        <v>166</v>
      </c>
      <c r="AD8" s="23" t="s">
        <v>5</v>
      </c>
    </row>
    <row r="9" spans="1:30" s="14" customFormat="1" ht="12" x14ac:dyDescent="0.2">
      <c r="A9" s="26" t="s">
        <v>6</v>
      </c>
      <c r="B9" s="27">
        <v>39012.666666666664</v>
      </c>
      <c r="C9" s="27">
        <v>38312.333333333336</v>
      </c>
      <c r="D9" s="27">
        <v>37726.333333333336</v>
      </c>
      <c r="E9" s="27">
        <v>35885.333333333336</v>
      </c>
      <c r="F9" s="27">
        <v>35829.333333333336</v>
      </c>
      <c r="G9" s="27">
        <v>35002.333333333336</v>
      </c>
      <c r="H9" s="27">
        <v>34574</v>
      </c>
      <c r="I9" s="27">
        <v>34398.333333333336</v>
      </c>
      <c r="J9" s="28">
        <v>-0.50808893002448619</v>
      </c>
      <c r="K9" s="28"/>
      <c r="L9" s="27">
        <v>33998.666666666664</v>
      </c>
      <c r="M9" s="27">
        <v>22227</v>
      </c>
      <c r="N9" s="27">
        <v>27937.333333333332</v>
      </c>
      <c r="O9" s="27">
        <v>28241</v>
      </c>
      <c r="P9" s="27">
        <v>28727</v>
      </c>
      <c r="Q9" s="27">
        <v>28642.666666666668</v>
      </c>
      <c r="R9" s="27">
        <v>28373</v>
      </c>
      <c r="S9" s="27">
        <v>28107</v>
      </c>
      <c r="T9" s="28">
        <v>-0.93751101399217607</v>
      </c>
      <c r="U9" s="28"/>
      <c r="V9" s="27">
        <v>938881.68200000003</v>
      </c>
      <c r="W9" s="27">
        <v>245189.79800000001</v>
      </c>
      <c r="X9" s="27">
        <v>454952.78399999999</v>
      </c>
      <c r="Y9" s="27">
        <v>731234.348</v>
      </c>
      <c r="Z9" s="27">
        <v>744184.55799999996</v>
      </c>
      <c r="AA9" s="27">
        <v>774253.49100000004</v>
      </c>
      <c r="AB9" s="27">
        <v>744195.81400000001</v>
      </c>
      <c r="AC9" s="27">
        <v>691395.99699999997</v>
      </c>
      <c r="AD9" s="28">
        <v>-7.0948822886015339</v>
      </c>
    </row>
    <row r="10" spans="1:30" s="14" customFormat="1" x14ac:dyDescent="0.2">
      <c r="A10" s="30" t="s">
        <v>7</v>
      </c>
      <c r="B10" s="31">
        <v>3397</v>
      </c>
      <c r="C10" s="31">
        <v>3422.3333333333335</v>
      </c>
      <c r="D10" s="31">
        <v>3412</v>
      </c>
      <c r="E10" s="31">
        <v>3346.3333333333335</v>
      </c>
      <c r="F10" s="31">
        <v>3364</v>
      </c>
      <c r="G10" s="31">
        <v>3213</v>
      </c>
      <c r="H10" s="31">
        <v>3220</v>
      </c>
      <c r="I10" s="31">
        <v>3224.6666666666665</v>
      </c>
      <c r="J10" s="32">
        <v>0.14492753623187582</v>
      </c>
      <c r="K10" s="33"/>
      <c r="L10" s="31">
        <v>3086.3333333333335</v>
      </c>
      <c r="M10" s="31">
        <v>1686.3333333333333</v>
      </c>
      <c r="N10" s="31">
        <v>2638</v>
      </c>
      <c r="O10" s="31">
        <v>2624</v>
      </c>
      <c r="P10" s="31">
        <v>2655.3333333333335</v>
      </c>
      <c r="Q10" s="31">
        <v>2594</v>
      </c>
      <c r="R10" s="31">
        <v>2534.6666666666665</v>
      </c>
      <c r="S10" s="31">
        <v>2556</v>
      </c>
      <c r="T10" s="32">
        <v>0.84166228300894819</v>
      </c>
      <c r="U10" s="33"/>
      <c r="V10" s="31">
        <v>68281.48</v>
      </c>
      <c r="W10" s="31">
        <v>23213.447</v>
      </c>
      <c r="X10" s="31">
        <v>38962.116999999998</v>
      </c>
      <c r="Y10" s="31">
        <v>51919.150999999998</v>
      </c>
      <c r="Z10" s="31">
        <v>49653.966</v>
      </c>
      <c r="AA10" s="31">
        <v>44868.557999999997</v>
      </c>
      <c r="AB10" s="31">
        <v>41540.107000000004</v>
      </c>
      <c r="AC10" s="31">
        <v>37934.415000000001</v>
      </c>
      <c r="AD10" s="32">
        <v>-8.6800257880895728</v>
      </c>
    </row>
    <row r="11" spans="1:30" s="14" customFormat="1" x14ac:dyDescent="0.2">
      <c r="A11" s="35" t="s">
        <v>8</v>
      </c>
      <c r="B11" s="36">
        <v>15272.333333333334</v>
      </c>
      <c r="C11" s="36">
        <v>14665</v>
      </c>
      <c r="D11" s="36">
        <v>14419.666666666666</v>
      </c>
      <c r="E11" s="36">
        <v>12912.666666666666</v>
      </c>
      <c r="F11" s="36">
        <v>13330.333333333334</v>
      </c>
      <c r="G11" s="36">
        <v>12740.333333333334</v>
      </c>
      <c r="H11" s="36">
        <v>12663.666666666666</v>
      </c>
      <c r="I11" s="36">
        <v>12586.666666666666</v>
      </c>
      <c r="J11" s="33">
        <v>-0.60803874601879082</v>
      </c>
      <c r="K11" s="33"/>
      <c r="L11" s="36">
        <v>13907</v>
      </c>
      <c r="M11" s="36">
        <v>11201.666666666666</v>
      </c>
      <c r="N11" s="36">
        <v>12293.666666666666</v>
      </c>
      <c r="O11" s="36">
        <v>11538</v>
      </c>
      <c r="P11" s="36">
        <v>11904.666666666666</v>
      </c>
      <c r="Q11" s="36">
        <v>11702</v>
      </c>
      <c r="R11" s="36">
        <v>11614</v>
      </c>
      <c r="S11" s="36">
        <v>11701</v>
      </c>
      <c r="T11" s="33">
        <v>0.74909591871878956</v>
      </c>
      <c r="U11" s="33"/>
      <c r="V11" s="36">
        <v>451580.212</v>
      </c>
      <c r="W11" s="36">
        <v>117013.342</v>
      </c>
      <c r="X11" s="36">
        <v>207075.49299999999</v>
      </c>
      <c r="Y11" s="36">
        <v>360461.02899999998</v>
      </c>
      <c r="Z11" s="36">
        <v>368084.60399999999</v>
      </c>
      <c r="AA11" s="36">
        <v>394967.06599999999</v>
      </c>
      <c r="AB11" s="36">
        <v>380360.13199999998</v>
      </c>
      <c r="AC11" s="36">
        <v>353620.065</v>
      </c>
      <c r="AD11" s="33">
        <v>-7.0301971080397045</v>
      </c>
    </row>
    <row r="12" spans="1:30" s="14" customFormat="1" x14ac:dyDescent="0.2">
      <c r="A12" s="30" t="s">
        <v>9</v>
      </c>
      <c r="B12" s="31">
        <v>1304.3333333333333</v>
      </c>
      <c r="C12" s="31">
        <v>1261.6666666666667</v>
      </c>
      <c r="D12" s="31">
        <v>1243.6666666666667</v>
      </c>
      <c r="E12" s="31">
        <v>1216.6666666666667</v>
      </c>
      <c r="F12" s="31">
        <v>1211.3333333333333</v>
      </c>
      <c r="G12" s="31">
        <v>1185.3333333333333</v>
      </c>
      <c r="H12" s="31">
        <v>1141</v>
      </c>
      <c r="I12" s="31">
        <v>1150</v>
      </c>
      <c r="J12" s="32">
        <v>0.78878177037686736</v>
      </c>
      <c r="K12" s="33"/>
      <c r="L12" s="31">
        <v>1242.3333333333333</v>
      </c>
      <c r="M12" s="31">
        <v>772.66666666666663</v>
      </c>
      <c r="N12" s="31">
        <v>1002.6666666666666</v>
      </c>
      <c r="O12" s="31">
        <v>977.33333333333337</v>
      </c>
      <c r="P12" s="31">
        <v>925</v>
      </c>
      <c r="Q12" s="31">
        <v>930</v>
      </c>
      <c r="R12" s="31">
        <v>972.66666666666663</v>
      </c>
      <c r="S12" s="31">
        <v>1054.6666666666667</v>
      </c>
      <c r="T12" s="32">
        <v>8.4304318026045433</v>
      </c>
      <c r="U12" s="33"/>
      <c r="V12" s="31">
        <v>19741.5</v>
      </c>
      <c r="W12" s="31">
        <v>4114.6589999999997</v>
      </c>
      <c r="X12" s="31">
        <v>7122.7759999999998</v>
      </c>
      <c r="Y12" s="31">
        <v>12728.739</v>
      </c>
      <c r="Z12" s="31">
        <v>13053.388000000001</v>
      </c>
      <c r="AA12" s="31">
        <v>15082.321</v>
      </c>
      <c r="AB12" s="31">
        <v>13073.744000000001</v>
      </c>
      <c r="AC12" s="31">
        <v>12617.098</v>
      </c>
      <c r="AD12" s="32">
        <v>-3.4928479554135472</v>
      </c>
    </row>
    <row r="13" spans="1:30" s="14" customFormat="1" x14ac:dyDescent="0.2">
      <c r="A13" s="35" t="s">
        <v>10</v>
      </c>
      <c r="B13" s="36">
        <v>1982.3333333333333</v>
      </c>
      <c r="C13" s="36">
        <v>1992</v>
      </c>
      <c r="D13" s="36">
        <v>1958.6666666666667</v>
      </c>
      <c r="E13" s="36">
        <v>1964.3333333333333</v>
      </c>
      <c r="F13" s="36">
        <v>1797.6666666666667</v>
      </c>
      <c r="G13" s="36">
        <v>1801.6666666666667</v>
      </c>
      <c r="H13" s="36">
        <v>1796.3333333333333</v>
      </c>
      <c r="I13" s="36">
        <v>1725</v>
      </c>
      <c r="J13" s="33">
        <v>-3.9710521432547718</v>
      </c>
      <c r="K13" s="33"/>
      <c r="L13" s="36">
        <v>1397</v>
      </c>
      <c r="M13" s="36">
        <v>885.33333333333337</v>
      </c>
      <c r="N13" s="36">
        <v>645.33333333333337</v>
      </c>
      <c r="O13" s="36">
        <v>1037.6666666666667</v>
      </c>
      <c r="P13" s="36">
        <v>1008.3333333333334</v>
      </c>
      <c r="Q13" s="36">
        <v>1133.6666666666667</v>
      </c>
      <c r="R13" s="36">
        <v>1119</v>
      </c>
      <c r="S13" s="36">
        <v>1054.3333333333333</v>
      </c>
      <c r="T13" s="33">
        <v>-5.7789693178433188</v>
      </c>
      <c r="U13" s="33"/>
      <c r="V13" s="36">
        <v>46794.71</v>
      </c>
      <c r="W13" s="36">
        <v>11023.111999999999</v>
      </c>
      <c r="X13" s="36">
        <v>9814.1489999999994</v>
      </c>
      <c r="Y13" s="36">
        <v>26092.802</v>
      </c>
      <c r="Z13" s="36">
        <v>25553.069</v>
      </c>
      <c r="AA13" s="36">
        <v>28862.330999999998</v>
      </c>
      <c r="AB13" s="36">
        <v>29365.84</v>
      </c>
      <c r="AC13" s="36">
        <v>25944.105</v>
      </c>
      <c r="AD13" s="33">
        <v>-11.652093044162882</v>
      </c>
    </row>
    <row r="14" spans="1:30" s="14" customFormat="1" x14ac:dyDescent="0.2">
      <c r="A14" s="30" t="s">
        <v>11</v>
      </c>
      <c r="B14" s="31">
        <v>1767</v>
      </c>
      <c r="C14" s="31">
        <v>1739.3333333333333</v>
      </c>
      <c r="D14" s="31">
        <v>1673.3333333333333</v>
      </c>
      <c r="E14" s="31">
        <v>1653</v>
      </c>
      <c r="F14" s="31">
        <v>1671.3333333333333</v>
      </c>
      <c r="G14" s="31">
        <v>1648</v>
      </c>
      <c r="H14" s="31">
        <v>1627</v>
      </c>
      <c r="I14" s="31">
        <v>1578.3333333333333</v>
      </c>
      <c r="J14" s="32">
        <v>-2.9911903298504461</v>
      </c>
      <c r="K14" s="33"/>
      <c r="L14" s="31">
        <v>1432.3333333333333</v>
      </c>
      <c r="M14" s="31">
        <v>733.66666666666663</v>
      </c>
      <c r="N14" s="31">
        <v>1012.6666666666666</v>
      </c>
      <c r="O14" s="31">
        <v>1085</v>
      </c>
      <c r="P14" s="31">
        <v>1080.6666666666667</v>
      </c>
      <c r="Q14" s="31">
        <v>1104.6666666666667</v>
      </c>
      <c r="R14" s="31">
        <v>1086.6666666666667</v>
      </c>
      <c r="S14" s="31">
        <v>1007.6666666666666</v>
      </c>
      <c r="T14" s="32">
        <v>-7.269938650306762</v>
      </c>
      <c r="U14" s="33"/>
      <c r="V14" s="31">
        <v>18900.475999999999</v>
      </c>
      <c r="W14" s="31">
        <v>6790.799</v>
      </c>
      <c r="X14" s="31">
        <v>12497.048000000001</v>
      </c>
      <c r="Y14" s="31">
        <v>16092.447</v>
      </c>
      <c r="Z14" s="31">
        <v>16759.731</v>
      </c>
      <c r="AA14" s="31">
        <v>16312.188</v>
      </c>
      <c r="AB14" s="31">
        <v>15840.391</v>
      </c>
      <c r="AC14" s="31">
        <v>14866.605</v>
      </c>
      <c r="AD14" s="32">
        <v>-6.1474871422050104</v>
      </c>
    </row>
    <row r="15" spans="1:30" s="14" customFormat="1" x14ac:dyDescent="0.2">
      <c r="A15" s="110" t="s">
        <v>12</v>
      </c>
      <c r="B15" s="36">
        <v>1030</v>
      </c>
      <c r="C15" s="36">
        <v>1037</v>
      </c>
      <c r="D15" s="36">
        <v>992.33333333333337</v>
      </c>
      <c r="E15" s="36">
        <v>1005</v>
      </c>
      <c r="F15" s="36">
        <v>1015.6666666666666</v>
      </c>
      <c r="G15" s="36">
        <v>1016</v>
      </c>
      <c r="H15" s="36">
        <v>1016</v>
      </c>
      <c r="I15" s="36">
        <v>1064</v>
      </c>
      <c r="J15" s="33">
        <v>4.7244094488188892</v>
      </c>
      <c r="K15" s="33"/>
      <c r="L15" s="36">
        <v>899.66666666666663</v>
      </c>
      <c r="M15" s="36">
        <v>444</v>
      </c>
      <c r="N15" s="36">
        <v>831.66666666666663</v>
      </c>
      <c r="O15" s="36">
        <v>829</v>
      </c>
      <c r="P15" s="36">
        <v>847.33333333333337</v>
      </c>
      <c r="Q15" s="36">
        <v>854</v>
      </c>
      <c r="R15" s="36">
        <v>865.66666666666663</v>
      </c>
      <c r="S15" s="36">
        <v>908.33333333333337</v>
      </c>
      <c r="T15" s="33">
        <v>4.9287639584135734</v>
      </c>
      <c r="U15" s="33"/>
      <c r="V15" s="36">
        <v>15805.481</v>
      </c>
      <c r="W15" s="36">
        <v>2683.9180000000001</v>
      </c>
      <c r="X15" s="36">
        <v>7734.1090000000004</v>
      </c>
      <c r="Y15" s="36">
        <v>11793.062</v>
      </c>
      <c r="Z15" s="36">
        <v>12193.316000000001</v>
      </c>
      <c r="AA15" s="36">
        <v>12645.156999999999</v>
      </c>
      <c r="AB15" s="36">
        <v>12667.114</v>
      </c>
      <c r="AC15" s="36">
        <v>13137.548000000001</v>
      </c>
      <c r="AD15" s="33">
        <v>3.713821475041601</v>
      </c>
    </row>
    <row r="16" spans="1:30" s="14" customFormat="1" x14ac:dyDescent="0.2">
      <c r="A16" s="30" t="s">
        <v>74</v>
      </c>
      <c r="B16" s="31">
        <v>5819</v>
      </c>
      <c r="C16" s="31">
        <v>5918</v>
      </c>
      <c r="D16" s="31">
        <v>5925.333333333333</v>
      </c>
      <c r="E16" s="31">
        <v>5937.333333333333</v>
      </c>
      <c r="F16" s="31">
        <v>5913.666666666667</v>
      </c>
      <c r="G16" s="31">
        <v>5892.333333333333</v>
      </c>
      <c r="H16" s="31">
        <v>5870.333333333333</v>
      </c>
      <c r="I16" s="31">
        <v>5865.333333333333</v>
      </c>
      <c r="J16" s="32">
        <v>-8.5174038952928743E-2</v>
      </c>
      <c r="K16" s="33"/>
      <c r="L16" s="31">
        <v>5276.333333333333</v>
      </c>
      <c r="M16" s="31">
        <v>4047.6666666666665</v>
      </c>
      <c r="N16" s="31">
        <v>4923.333333333333</v>
      </c>
      <c r="O16" s="31">
        <v>5074.666666666667</v>
      </c>
      <c r="P16" s="31">
        <v>5167</v>
      </c>
      <c r="Q16" s="31">
        <v>5259.333333333333</v>
      </c>
      <c r="R16" s="31">
        <v>5131</v>
      </c>
      <c r="S16" s="31">
        <v>5063.666666666667</v>
      </c>
      <c r="T16" s="32">
        <v>-1.3122848047813829</v>
      </c>
      <c r="U16" s="33"/>
      <c r="V16" s="31">
        <v>175397.81700000001</v>
      </c>
      <c r="W16" s="31">
        <v>51178.161999999997</v>
      </c>
      <c r="X16" s="31">
        <v>102748.447</v>
      </c>
      <c r="Y16" s="31">
        <v>159206.095</v>
      </c>
      <c r="Z16" s="31">
        <v>164274.96400000001</v>
      </c>
      <c r="AA16" s="31">
        <v>164863.77600000001</v>
      </c>
      <c r="AB16" s="31">
        <v>158569.92499999999</v>
      </c>
      <c r="AC16" s="31">
        <v>148667.11900000001</v>
      </c>
      <c r="AD16" s="32">
        <v>-6.2450720084530449</v>
      </c>
    </row>
    <row r="17" spans="1:30" s="14" customFormat="1" x14ac:dyDescent="0.2">
      <c r="A17" s="35" t="s">
        <v>75</v>
      </c>
      <c r="B17" s="36">
        <v>833.66666666666663</v>
      </c>
      <c r="C17" s="36">
        <v>839.33333333333337</v>
      </c>
      <c r="D17" s="36">
        <v>826</v>
      </c>
      <c r="E17" s="36">
        <v>910</v>
      </c>
      <c r="F17" s="36">
        <v>902</v>
      </c>
      <c r="G17" s="36">
        <v>907</v>
      </c>
      <c r="H17" s="36">
        <v>939</v>
      </c>
      <c r="I17" s="36">
        <v>933.33333333333337</v>
      </c>
      <c r="J17" s="33">
        <v>-0.60347887823926083</v>
      </c>
      <c r="K17" s="33"/>
      <c r="L17" s="36">
        <v>683.66666666666663</v>
      </c>
      <c r="M17" s="36">
        <v>325</v>
      </c>
      <c r="N17" s="36">
        <v>529.66666666666663</v>
      </c>
      <c r="O17" s="36">
        <v>623.33333333333337</v>
      </c>
      <c r="P17" s="36">
        <v>636.33333333333337</v>
      </c>
      <c r="Q17" s="36">
        <v>649</v>
      </c>
      <c r="R17" s="36">
        <v>673.33333333333337</v>
      </c>
      <c r="S17" s="36">
        <v>633.66666666666663</v>
      </c>
      <c r="T17" s="33">
        <v>-5.8910891089109079</v>
      </c>
      <c r="U17" s="33"/>
      <c r="V17" s="36">
        <v>18234.883999999998</v>
      </c>
      <c r="W17" s="36">
        <v>4895.8140000000003</v>
      </c>
      <c r="X17" s="36">
        <v>9620.8009999999995</v>
      </c>
      <c r="Y17" s="36">
        <v>15721.84</v>
      </c>
      <c r="Z17" s="36">
        <v>15457.584999999999</v>
      </c>
      <c r="AA17" s="36">
        <v>16146.857</v>
      </c>
      <c r="AB17" s="36">
        <v>14733.713</v>
      </c>
      <c r="AC17" s="36">
        <v>12945.293</v>
      </c>
      <c r="AD17" s="33">
        <v>-12.138284490813689</v>
      </c>
    </row>
    <row r="18" spans="1:30" s="14" customFormat="1" ht="12" x14ac:dyDescent="0.2">
      <c r="A18" s="30" t="s">
        <v>13</v>
      </c>
      <c r="B18" s="31">
        <v>341.66666666666669</v>
      </c>
      <c r="C18" s="31">
        <v>344</v>
      </c>
      <c r="D18" s="31">
        <v>343</v>
      </c>
      <c r="E18" s="31">
        <v>344</v>
      </c>
      <c r="F18" s="31">
        <v>345.66666666666669</v>
      </c>
      <c r="G18" s="31">
        <v>344</v>
      </c>
      <c r="H18" s="31">
        <v>341</v>
      </c>
      <c r="I18" s="31">
        <v>342.66666666666669</v>
      </c>
      <c r="J18" s="32">
        <v>0.48875855327468187</v>
      </c>
      <c r="K18" s="33"/>
      <c r="L18" s="31">
        <v>284.33333333333331</v>
      </c>
      <c r="M18" s="31">
        <v>170</v>
      </c>
      <c r="N18" s="31">
        <v>244.66666666666666</v>
      </c>
      <c r="O18" s="31">
        <v>245.66666666666666</v>
      </c>
      <c r="P18" s="31">
        <v>250.33333333333334</v>
      </c>
      <c r="Q18" s="31">
        <v>249.66666666666666</v>
      </c>
      <c r="R18" s="31">
        <v>247.33333333333334</v>
      </c>
      <c r="S18" s="31">
        <v>227.66666666666666</v>
      </c>
      <c r="T18" s="32">
        <v>-7.9514824797843779</v>
      </c>
      <c r="U18" s="33"/>
      <c r="V18" s="31">
        <v>5322.66</v>
      </c>
      <c r="W18" s="31">
        <v>1276.2239999999999</v>
      </c>
      <c r="X18" s="31">
        <v>3185.5059999999999</v>
      </c>
      <c r="Y18" s="31">
        <v>4079.0140000000001</v>
      </c>
      <c r="Z18" s="31">
        <v>3848.7869999999998</v>
      </c>
      <c r="AA18" s="31">
        <v>4171.55</v>
      </c>
      <c r="AB18" s="31">
        <v>4077.34</v>
      </c>
      <c r="AC18" s="31">
        <v>3857.9389999999999</v>
      </c>
      <c r="AD18" s="32">
        <v>-5.3809836805368327</v>
      </c>
    </row>
    <row r="19" spans="1:30" s="14" customFormat="1" ht="12" x14ac:dyDescent="0.2">
      <c r="A19" s="35" t="s">
        <v>14</v>
      </c>
      <c r="B19" s="36">
        <v>1151</v>
      </c>
      <c r="C19" s="36">
        <v>1036</v>
      </c>
      <c r="D19" s="36">
        <v>1012</v>
      </c>
      <c r="E19" s="36">
        <v>869.33333333333337</v>
      </c>
      <c r="F19" s="36">
        <v>853</v>
      </c>
      <c r="G19" s="36">
        <v>849.66666666666663</v>
      </c>
      <c r="H19" s="36">
        <v>857</v>
      </c>
      <c r="I19" s="36">
        <v>875.66666666666663</v>
      </c>
      <c r="J19" s="33">
        <v>2.1781408012446546</v>
      </c>
      <c r="K19" s="33"/>
      <c r="L19" s="36">
        <v>984</v>
      </c>
      <c r="M19" s="36">
        <v>428.66666666666669</v>
      </c>
      <c r="N19" s="36">
        <v>580</v>
      </c>
      <c r="O19" s="36">
        <v>607.33333333333337</v>
      </c>
      <c r="P19" s="36">
        <v>555.66666666666663</v>
      </c>
      <c r="Q19" s="36">
        <v>543.33333333333337</v>
      </c>
      <c r="R19" s="36">
        <v>585.66666666666663</v>
      </c>
      <c r="S19" s="36">
        <v>526.66666666666663</v>
      </c>
      <c r="T19" s="33">
        <v>-10.073989755264655</v>
      </c>
      <c r="U19" s="33"/>
      <c r="V19" s="36">
        <v>25602.039000000001</v>
      </c>
      <c r="W19" s="36">
        <v>5085.4409999999998</v>
      </c>
      <c r="X19" s="36">
        <v>10006.101000000001</v>
      </c>
      <c r="Y19" s="36">
        <v>14023.710999999999</v>
      </c>
      <c r="Z19" s="36">
        <v>14922.436</v>
      </c>
      <c r="AA19" s="36">
        <v>14848.888000000001</v>
      </c>
      <c r="AB19" s="36">
        <v>14507.478999999999</v>
      </c>
      <c r="AC19" s="36">
        <v>12511.419</v>
      </c>
      <c r="AD19" s="33">
        <v>-13.758834322627656</v>
      </c>
    </row>
    <row r="20" spans="1:30" s="14" customFormat="1" ht="12" x14ac:dyDescent="0.2">
      <c r="A20" s="30" t="s">
        <v>15</v>
      </c>
      <c r="B20" s="31">
        <v>73</v>
      </c>
      <c r="C20" s="31">
        <v>75.333333333333329</v>
      </c>
      <c r="D20" s="31">
        <v>75</v>
      </c>
      <c r="E20" s="31">
        <v>76</v>
      </c>
      <c r="F20" s="31">
        <v>84</v>
      </c>
      <c r="G20" s="31">
        <v>75</v>
      </c>
      <c r="H20" s="31">
        <v>77</v>
      </c>
      <c r="I20" s="31">
        <v>78</v>
      </c>
      <c r="J20" s="32">
        <v>1.298701298701288</v>
      </c>
      <c r="K20" s="33"/>
      <c r="L20" s="31">
        <v>58.333333333333336</v>
      </c>
      <c r="M20" s="31">
        <v>20.666666666666668</v>
      </c>
      <c r="N20" s="31">
        <v>46.666666666666664</v>
      </c>
      <c r="O20" s="31">
        <v>39.333333333333336</v>
      </c>
      <c r="P20" s="31">
        <v>37.333333333333336</v>
      </c>
      <c r="Q20" s="31">
        <v>36.333333333333336</v>
      </c>
      <c r="R20" s="31">
        <v>46.666666666666664</v>
      </c>
      <c r="S20" s="31">
        <v>44.666666666666664</v>
      </c>
      <c r="T20" s="32">
        <v>-4.2857142857142811</v>
      </c>
      <c r="U20" s="33"/>
      <c r="V20" s="31">
        <v>890.76099999999997</v>
      </c>
      <c r="W20" s="31">
        <v>224.49</v>
      </c>
      <c r="X20" s="31">
        <v>374.7</v>
      </c>
      <c r="Y20" s="31">
        <v>507.39699999999999</v>
      </c>
      <c r="Z20" s="31">
        <v>489.10700000000003</v>
      </c>
      <c r="AA20" s="31">
        <v>459.7</v>
      </c>
      <c r="AB20" s="31">
        <v>606.23400000000004</v>
      </c>
      <c r="AC20" s="31">
        <v>495.7</v>
      </c>
      <c r="AD20" s="32">
        <v>-18.232893569149876</v>
      </c>
    </row>
    <row r="21" spans="1:30" s="14" customFormat="1" ht="12" x14ac:dyDescent="0.2">
      <c r="A21" s="35" t="s">
        <v>16</v>
      </c>
      <c r="B21" s="36">
        <v>1010</v>
      </c>
      <c r="C21" s="36">
        <v>973</v>
      </c>
      <c r="D21" s="36">
        <v>964</v>
      </c>
      <c r="E21" s="36">
        <v>919</v>
      </c>
      <c r="F21" s="36">
        <v>906</v>
      </c>
      <c r="G21" s="36">
        <v>905.33333333333337</v>
      </c>
      <c r="H21" s="36">
        <v>901.33333333333337</v>
      </c>
      <c r="I21" s="36">
        <v>852</v>
      </c>
      <c r="J21" s="33">
        <v>-5.4733727810650894</v>
      </c>
      <c r="K21" s="33"/>
      <c r="L21" s="36">
        <v>840</v>
      </c>
      <c r="M21" s="36">
        <v>248.66666666666666</v>
      </c>
      <c r="N21" s="36">
        <v>601</v>
      </c>
      <c r="O21" s="36">
        <v>626.33333333333337</v>
      </c>
      <c r="P21" s="36">
        <v>612.66666666666663</v>
      </c>
      <c r="Q21" s="36">
        <v>628.66666666666663</v>
      </c>
      <c r="R21" s="36">
        <v>640.33333333333337</v>
      </c>
      <c r="S21" s="36">
        <v>672</v>
      </c>
      <c r="T21" s="33">
        <v>4.9453409682457039</v>
      </c>
      <c r="U21" s="33"/>
      <c r="V21" s="36">
        <v>18612.48</v>
      </c>
      <c r="W21" s="36">
        <v>2601.2089999999998</v>
      </c>
      <c r="X21" s="36">
        <v>9108.6970000000001</v>
      </c>
      <c r="Y21" s="36">
        <v>11248.4</v>
      </c>
      <c r="Z21" s="36">
        <v>11669.637000000001</v>
      </c>
      <c r="AA21" s="36">
        <v>11626.824000000001</v>
      </c>
      <c r="AB21" s="36">
        <v>11391.683999999999</v>
      </c>
      <c r="AC21" s="36">
        <v>9625.4419999999991</v>
      </c>
      <c r="AD21" s="33">
        <v>-15.504661119462238</v>
      </c>
    </row>
    <row r="22" spans="1:30" s="14" customFormat="1" ht="12" x14ac:dyDescent="0.2">
      <c r="A22" s="30" t="s">
        <v>17</v>
      </c>
      <c r="B22" s="31">
        <v>259</v>
      </c>
      <c r="C22" s="31">
        <v>259</v>
      </c>
      <c r="D22" s="31">
        <v>259</v>
      </c>
      <c r="E22" s="31">
        <v>252.33333333333334</v>
      </c>
      <c r="F22" s="31">
        <v>239</v>
      </c>
      <c r="G22" s="31">
        <v>241</v>
      </c>
      <c r="H22" s="31">
        <v>241</v>
      </c>
      <c r="I22" s="31">
        <v>241</v>
      </c>
      <c r="J22" s="32">
        <v>0</v>
      </c>
      <c r="K22" s="33"/>
      <c r="L22" s="31">
        <v>200</v>
      </c>
      <c r="M22" s="31">
        <v>60.666666666666664</v>
      </c>
      <c r="N22" s="31">
        <v>102.66666666666667</v>
      </c>
      <c r="O22" s="31">
        <v>137.66666666666666</v>
      </c>
      <c r="P22" s="31">
        <v>137.66666666666666</v>
      </c>
      <c r="Q22" s="31">
        <v>122</v>
      </c>
      <c r="R22" s="31">
        <v>106</v>
      </c>
      <c r="S22" s="31">
        <v>92</v>
      </c>
      <c r="T22" s="32">
        <v>-13.207547169811317</v>
      </c>
      <c r="U22" s="33"/>
      <c r="V22" s="31">
        <v>3732.6680000000001</v>
      </c>
      <c r="W22" s="31">
        <v>834.91899999999998</v>
      </c>
      <c r="X22" s="31">
        <v>1021.74</v>
      </c>
      <c r="Y22" s="31">
        <v>933.32899999999995</v>
      </c>
      <c r="Z22" s="31">
        <v>1002.022</v>
      </c>
      <c r="AA22" s="31">
        <v>1237.73</v>
      </c>
      <c r="AB22" s="31">
        <v>1215.604</v>
      </c>
      <c r="AC22" s="31">
        <v>1131.5830000000001</v>
      </c>
      <c r="AD22" s="32">
        <v>-6.9118726164112632</v>
      </c>
    </row>
    <row r="23" spans="1:30" s="14" customFormat="1" ht="12" x14ac:dyDescent="0.2">
      <c r="A23" s="35" t="s">
        <v>18</v>
      </c>
      <c r="B23" s="36">
        <v>660.33333333333337</v>
      </c>
      <c r="C23" s="36">
        <v>654.33333333333337</v>
      </c>
      <c r="D23" s="36">
        <v>647</v>
      </c>
      <c r="E23" s="36">
        <v>645</v>
      </c>
      <c r="F23" s="36">
        <v>633</v>
      </c>
      <c r="G23" s="36">
        <v>632</v>
      </c>
      <c r="H23" s="36">
        <v>475</v>
      </c>
      <c r="I23" s="36">
        <v>469</v>
      </c>
      <c r="J23" s="33">
        <v>-1.2631578947368438</v>
      </c>
      <c r="K23" s="33"/>
      <c r="L23" s="36">
        <v>441.33333333333331</v>
      </c>
      <c r="M23" s="36">
        <v>152.33333333333334</v>
      </c>
      <c r="N23" s="36">
        <v>250.66666666666666</v>
      </c>
      <c r="O23" s="36">
        <v>264</v>
      </c>
      <c r="P23" s="36">
        <v>271.66666666666669</v>
      </c>
      <c r="Q23" s="36">
        <v>267.66666666666669</v>
      </c>
      <c r="R23" s="36">
        <v>256.66666666666669</v>
      </c>
      <c r="S23" s="36">
        <v>239</v>
      </c>
      <c r="T23" s="33">
        <v>-6.883116883116891</v>
      </c>
      <c r="U23" s="33"/>
      <c r="V23" s="36">
        <v>6208.1980000000003</v>
      </c>
      <c r="W23" s="36">
        <v>865.04100000000005</v>
      </c>
      <c r="X23" s="36">
        <v>2393.5749999999998</v>
      </c>
      <c r="Y23" s="36">
        <v>3401.3249999999998</v>
      </c>
      <c r="Z23" s="36">
        <v>3290.0540000000001</v>
      </c>
      <c r="AA23" s="36">
        <v>3430.6860000000001</v>
      </c>
      <c r="AB23" s="36">
        <v>3184.7049999999999</v>
      </c>
      <c r="AC23" s="36">
        <v>2833.614</v>
      </c>
      <c r="AD23" s="33">
        <v>-11.024286393873217</v>
      </c>
    </row>
    <row r="24" spans="1:30" s="14" customFormat="1" ht="12" x14ac:dyDescent="0.2">
      <c r="A24" s="30" t="s">
        <v>19</v>
      </c>
      <c r="B24" s="31">
        <v>502</v>
      </c>
      <c r="C24" s="31">
        <v>502</v>
      </c>
      <c r="D24" s="31">
        <v>502</v>
      </c>
      <c r="E24" s="31">
        <v>502</v>
      </c>
      <c r="F24" s="31">
        <v>486</v>
      </c>
      <c r="G24" s="31">
        <v>488</v>
      </c>
      <c r="H24" s="31">
        <v>491</v>
      </c>
      <c r="I24" s="31">
        <v>477</v>
      </c>
      <c r="J24" s="32">
        <v>-2.8513238289205711</v>
      </c>
      <c r="K24" s="33"/>
      <c r="L24" s="31">
        <v>478.33333333333331</v>
      </c>
      <c r="M24" s="31">
        <v>196.33333333333334</v>
      </c>
      <c r="N24" s="31">
        <v>338.66666666666669</v>
      </c>
      <c r="O24" s="31">
        <v>378</v>
      </c>
      <c r="P24" s="31">
        <v>402.33333333333331</v>
      </c>
      <c r="Q24" s="31">
        <v>393.66666666666669</v>
      </c>
      <c r="R24" s="31">
        <v>388</v>
      </c>
      <c r="S24" s="31">
        <v>359.66666666666669</v>
      </c>
      <c r="T24" s="32">
        <v>-7.3024054982817832</v>
      </c>
      <c r="U24" s="33"/>
      <c r="V24" s="31">
        <v>7992.7929999999997</v>
      </c>
      <c r="W24" s="31">
        <v>977.36300000000006</v>
      </c>
      <c r="X24" s="31">
        <v>3084.808</v>
      </c>
      <c r="Y24" s="31">
        <v>5204.7160000000003</v>
      </c>
      <c r="Z24" s="31">
        <v>5422.8280000000004</v>
      </c>
      <c r="AA24" s="31">
        <v>5808.5730000000003</v>
      </c>
      <c r="AB24" s="31">
        <v>5666.6369999999997</v>
      </c>
      <c r="AC24" s="31">
        <v>5432.9889999999996</v>
      </c>
      <c r="AD24" s="32">
        <v>-4.1232215862777144</v>
      </c>
    </row>
    <row r="25" spans="1:30" s="14" customFormat="1" ht="12" x14ac:dyDescent="0.2">
      <c r="A25" s="35" t="s">
        <v>20</v>
      </c>
      <c r="B25" s="36">
        <v>634</v>
      </c>
      <c r="C25" s="36">
        <v>626</v>
      </c>
      <c r="D25" s="36">
        <v>616</v>
      </c>
      <c r="E25" s="36">
        <v>498</v>
      </c>
      <c r="F25" s="36">
        <v>466</v>
      </c>
      <c r="G25" s="36">
        <v>466</v>
      </c>
      <c r="H25" s="36">
        <v>457</v>
      </c>
      <c r="I25" s="36">
        <v>410</v>
      </c>
      <c r="J25" s="33">
        <v>-10.284463894967178</v>
      </c>
      <c r="K25" s="33"/>
      <c r="L25" s="36">
        <v>467</v>
      </c>
      <c r="M25" s="36">
        <v>116.66666666666667</v>
      </c>
      <c r="N25" s="36">
        <v>265.66666666666669</v>
      </c>
      <c r="O25" s="36">
        <v>296</v>
      </c>
      <c r="P25" s="36">
        <v>321</v>
      </c>
      <c r="Q25" s="36">
        <v>313.33333333333331</v>
      </c>
      <c r="R25" s="36">
        <v>320.66666666666669</v>
      </c>
      <c r="S25" s="36">
        <v>314.33333333333331</v>
      </c>
      <c r="T25" s="33">
        <v>-1.975051975051989</v>
      </c>
      <c r="U25" s="33"/>
      <c r="V25" s="36">
        <v>6933.8530000000001</v>
      </c>
      <c r="W25" s="36">
        <v>1594.3230000000001</v>
      </c>
      <c r="X25" s="36">
        <v>3756.3220000000001</v>
      </c>
      <c r="Y25" s="36">
        <v>4077.4580000000001</v>
      </c>
      <c r="Z25" s="36">
        <v>4963.82</v>
      </c>
      <c r="AA25" s="36">
        <v>4598.268</v>
      </c>
      <c r="AB25" s="36">
        <v>4998.3509999999997</v>
      </c>
      <c r="AC25" s="36">
        <v>5161.7510000000002</v>
      </c>
      <c r="AD25" s="33">
        <v>3.2690781419712378</v>
      </c>
    </row>
    <row r="26" spans="1:30" s="14" customFormat="1" ht="12" x14ac:dyDescent="0.2">
      <c r="A26" s="30" t="s">
        <v>21</v>
      </c>
      <c r="B26" s="31">
        <v>194</v>
      </c>
      <c r="C26" s="31">
        <v>194</v>
      </c>
      <c r="D26" s="31">
        <v>174.66666666666666</v>
      </c>
      <c r="E26" s="31">
        <v>160.33333333333334</v>
      </c>
      <c r="F26" s="31">
        <v>164</v>
      </c>
      <c r="G26" s="31">
        <v>182</v>
      </c>
      <c r="H26" s="31">
        <v>182</v>
      </c>
      <c r="I26" s="31">
        <v>163</v>
      </c>
      <c r="J26" s="32">
        <v>-10.439560439560436</v>
      </c>
      <c r="K26" s="33"/>
      <c r="L26" s="31">
        <v>123.66666666666667</v>
      </c>
      <c r="M26" s="31">
        <v>100.33333333333333</v>
      </c>
      <c r="N26" s="31">
        <v>99</v>
      </c>
      <c r="O26" s="31">
        <v>86</v>
      </c>
      <c r="P26" s="31">
        <v>86.666666666666671</v>
      </c>
      <c r="Q26" s="31">
        <v>100.66666666666667</v>
      </c>
      <c r="R26" s="31">
        <v>101</v>
      </c>
      <c r="S26" s="31">
        <v>75.666666666666671</v>
      </c>
      <c r="T26" s="32">
        <v>-25.082508250825075</v>
      </c>
      <c r="U26" s="33"/>
      <c r="V26" s="31">
        <v>2778.143</v>
      </c>
      <c r="W26" s="31">
        <v>1073.8630000000001</v>
      </c>
      <c r="X26" s="31">
        <v>2088.1970000000001</v>
      </c>
      <c r="Y26" s="31">
        <v>1492.432</v>
      </c>
      <c r="Z26" s="31">
        <v>1414.046</v>
      </c>
      <c r="AA26" s="31">
        <v>1634.424</v>
      </c>
      <c r="AB26" s="31">
        <v>1697.8589999999999</v>
      </c>
      <c r="AC26" s="31">
        <v>773.31399999999996</v>
      </c>
      <c r="AD26" s="32">
        <v>-54.453579478625727</v>
      </c>
    </row>
    <row r="27" spans="1:30" s="14" customFormat="1" ht="12" x14ac:dyDescent="0.2">
      <c r="A27" s="35" t="s">
        <v>22</v>
      </c>
      <c r="B27" s="36">
        <v>679</v>
      </c>
      <c r="C27" s="36">
        <v>673</v>
      </c>
      <c r="D27" s="36">
        <v>666.66666666666663</v>
      </c>
      <c r="E27" s="36">
        <v>658</v>
      </c>
      <c r="F27" s="36">
        <v>633.66666666666663</v>
      </c>
      <c r="G27" s="36">
        <v>608</v>
      </c>
      <c r="H27" s="36">
        <v>594.66666666666663</v>
      </c>
      <c r="I27" s="36">
        <v>580.33333333333337</v>
      </c>
      <c r="J27" s="33">
        <v>-2.4103139013452735</v>
      </c>
      <c r="K27" s="33"/>
      <c r="L27" s="36">
        <v>649</v>
      </c>
      <c r="M27" s="36">
        <v>201</v>
      </c>
      <c r="N27" s="36">
        <v>451</v>
      </c>
      <c r="O27" s="36">
        <v>576.66666666666663</v>
      </c>
      <c r="P27" s="36">
        <v>581</v>
      </c>
      <c r="Q27" s="36">
        <v>570.33333333333337</v>
      </c>
      <c r="R27" s="36">
        <v>492.66666666666669</v>
      </c>
      <c r="S27" s="36">
        <v>483.66666666666669</v>
      </c>
      <c r="T27" s="33">
        <v>-1.8267929634641411</v>
      </c>
      <c r="U27" s="33"/>
      <c r="V27" s="36">
        <v>25948.771000000001</v>
      </c>
      <c r="W27" s="36">
        <v>7123.8919999999998</v>
      </c>
      <c r="X27" s="36">
        <v>15723.474</v>
      </c>
      <c r="Y27" s="36">
        <v>21218.291000000001</v>
      </c>
      <c r="Z27" s="36">
        <v>20230.427</v>
      </c>
      <c r="AA27" s="36">
        <v>20775.492999999999</v>
      </c>
      <c r="AB27" s="36">
        <v>19464.312000000002</v>
      </c>
      <c r="AC27" s="36">
        <v>19294.305</v>
      </c>
      <c r="AD27" s="33">
        <v>-0.87342927918542257</v>
      </c>
    </row>
    <row r="28" spans="1:30" s="14" customFormat="1" ht="12" x14ac:dyDescent="0.2">
      <c r="A28" s="30" t="s">
        <v>23</v>
      </c>
      <c r="B28" s="31">
        <v>85</v>
      </c>
      <c r="C28" s="31">
        <v>85</v>
      </c>
      <c r="D28" s="31" t="s">
        <v>138</v>
      </c>
      <c r="E28" s="31" t="s">
        <v>138</v>
      </c>
      <c r="F28" s="31" t="s">
        <v>138</v>
      </c>
      <c r="G28" s="31" t="s">
        <v>138</v>
      </c>
      <c r="H28" s="31" t="s">
        <v>138</v>
      </c>
      <c r="I28" s="31" t="s">
        <v>138</v>
      </c>
      <c r="J28" s="32" t="s">
        <v>139</v>
      </c>
      <c r="K28" s="33"/>
      <c r="L28" s="31">
        <v>75</v>
      </c>
      <c r="M28" s="31">
        <v>75</v>
      </c>
      <c r="N28" s="31" t="s">
        <v>138</v>
      </c>
      <c r="O28" s="31" t="s">
        <v>138</v>
      </c>
      <c r="P28" s="31" t="s">
        <v>138</v>
      </c>
      <c r="Q28" s="31" t="s">
        <v>138</v>
      </c>
      <c r="R28" s="31" t="s">
        <v>138</v>
      </c>
      <c r="S28" s="31" t="s">
        <v>138</v>
      </c>
      <c r="T28" s="32" t="s">
        <v>139</v>
      </c>
      <c r="U28" s="33"/>
      <c r="V28" s="31">
        <v>822.62699999999995</v>
      </c>
      <c r="W28" s="31">
        <v>492.55099999999999</v>
      </c>
      <c r="X28" s="31" t="s">
        <v>138</v>
      </c>
      <c r="Y28" s="31" t="s">
        <v>138</v>
      </c>
      <c r="Z28" s="31" t="s">
        <v>138</v>
      </c>
      <c r="AA28" s="31" t="s">
        <v>138</v>
      </c>
      <c r="AB28" s="31" t="s">
        <v>138</v>
      </c>
      <c r="AC28" s="31" t="s">
        <v>138</v>
      </c>
      <c r="AD28" s="32" t="s">
        <v>139</v>
      </c>
    </row>
    <row r="29" spans="1:30" s="14" customFormat="1" ht="12" x14ac:dyDescent="0.2">
      <c r="A29" s="35" t="s">
        <v>25</v>
      </c>
      <c r="B29" s="36">
        <v>532</v>
      </c>
      <c r="C29" s="36">
        <v>532</v>
      </c>
      <c r="D29" s="36">
        <v>532</v>
      </c>
      <c r="E29" s="36">
        <v>532</v>
      </c>
      <c r="F29" s="36">
        <v>532</v>
      </c>
      <c r="G29" s="36">
        <v>532</v>
      </c>
      <c r="H29" s="36">
        <v>531</v>
      </c>
      <c r="I29" s="36">
        <v>530.33333333333337</v>
      </c>
      <c r="J29" s="33">
        <v>-0.12554927809164118</v>
      </c>
      <c r="K29" s="33"/>
      <c r="L29" s="36">
        <v>426.66666666666669</v>
      </c>
      <c r="M29" s="36">
        <v>129</v>
      </c>
      <c r="N29" s="36">
        <v>284.33333333333331</v>
      </c>
      <c r="O29" s="36">
        <v>359.66666666666669</v>
      </c>
      <c r="P29" s="36">
        <v>343</v>
      </c>
      <c r="Q29" s="36">
        <v>345</v>
      </c>
      <c r="R29" s="36">
        <v>386</v>
      </c>
      <c r="S29" s="36">
        <v>396.33333333333331</v>
      </c>
      <c r="T29" s="33">
        <v>2.6770293609671869</v>
      </c>
      <c r="U29" s="33"/>
      <c r="V29" s="36">
        <v>4330.6779999999999</v>
      </c>
      <c r="W29" s="36">
        <v>446.36599999999999</v>
      </c>
      <c r="X29" s="36">
        <v>1629.569</v>
      </c>
      <c r="Y29" s="36">
        <v>2371.665</v>
      </c>
      <c r="Z29" s="36">
        <v>2630.3850000000002</v>
      </c>
      <c r="AA29" s="36">
        <v>3269.4459999999999</v>
      </c>
      <c r="AB29" s="36">
        <v>2945.1660000000002</v>
      </c>
      <c r="AC29" s="36">
        <v>3322.623</v>
      </c>
      <c r="AD29" s="33">
        <v>12.816153656534123</v>
      </c>
    </row>
    <row r="30" spans="1:30" s="14" customFormat="1" ht="12" x14ac:dyDescent="0.2">
      <c r="A30" s="30" t="s">
        <v>26</v>
      </c>
      <c r="B30" s="31">
        <v>484</v>
      </c>
      <c r="C30" s="31">
        <v>482</v>
      </c>
      <c r="D30" s="31">
        <v>482</v>
      </c>
      <c r="E30" s="31">
        <v>482</v>
      </c>
      <c r="F30" s="31">
        <v>284</v>
      </c>
      <c r="G30" s="31">
        <v>284</v>
      </c>
      <c r="H30" s="31">
        <v>171</v>
      </c>
      <c r="I30" s="31">
        <v>284</v>
      </c>
      <c r="J30" s="32">
        <v>66.081871345029228</v>
      </c>
      <c r="K30" s="33"/>
      <c r="L30" s="31">
        <v>130.66666666666666</v>
      </c>
      <c r="M30" s="31">
        <v>31.333333333333332</v>
      </c>
      <c r="N30" s="31">
        <v>58.333333333333336</v>
      </c>
      <c r="O30" s="31">
        <v>56.333333333333336</v>
      </c>
      <c r="P30" s="31">
        <v>117</v>
      </c>
      <c r="Q30" s="31">
        <v>94.666666666666671</v>
      </c>
      <c r="R30" s="31">
        <v>87</v>
      </c>
      <c r="S30" s="31">
        <v>53.333333333333336</v>
      </c>
      <c r="T30" s="32">
        <v>-38.69731800766283</v>
      </c>
      <c r="U30" s="33"/>
      <c r="V30" s="31">
        <v>1573.6130000000001</v>
      </c>
      <c r="W30" s="31">
        <v>47.228000000000002</v>
      </c>
      <c r="X30" s="31">
        <v>187.35</v>
      </c>
      <c r="Y30" s="31">
        <v>276.00400000000002</v>
      </c>
      <c r="Z30" s="31">
        <v>1140.604</v>
      </c>
      <c r="AA30" s="31">
        <v>927.70399999999995</v>
      </c>
      <c r="AB30" s="31">
        <v>485.28399999999999</v>
      </c>
      <c r="AC30" s="31">
        <v>300.96800000000002</v>
      </c>
      <c r="AD30" s="32">
        <v>-37.981058514189627</v>
      </c>
    </row>
    <row r="31" spans="1:30" s="14" customFormat="1" ht="12" x14ac:dyDescent="0.2">
      <c r="A31" s="15" t="s">
        <v>27</v>
      </c>
      <c r="B31" s="111">
        <v>1002</v>
      </c>
      <c r="C31" s="111">
        <v>1002</v>
      </c>
      <c r="D31" s="111">
        <v>1002</v>
      </c>
      <c r="E31" s="111">
        <v>1002</v>
      </c>
      <c r="F31" s="111">
        <v>997</v>
      </c>
      <c r="G31" s="111">
        <v>991.66666666666663</v>
      </c>
      <c r="H31" s="111">
        <v>981.66666666666663</v>
      </c>
      <c r="I31" s="111">
        <v>968</v>
      </c>
      <c r="J31" s="112">
        <v>-1.3921901528013536</v>
      </c>
      <c r="K31" s="33"/>
      <c r="L31" s="111">
        <v>915.66666666666663</v>
      </c>
      <c r="M31" s="111">
        <v>200</v>
      </c>
      <c r="N31" s="111">
        <v>737.66666666666663</v>
      </c>
      <c r="O31" s="111">
        <v>779</v>
      </c>
      <c r="P31" s="111">
        <v>786</v>
      </c>
      <c r="Q31" s="111">
        <v>750.66666666666663</v>
      </c>
      <c r="R31" s="111">
        <v>718</v>
      </c>
      <c r="S31" s="111">
        <v>642.66666666666663</v>
      </c>
      <c r="T31" s="112">
        <v>-10.492107706592391</v>
      </c>
      <c r="U31" s="33"/>
      <c r="V31" s="111">
        <v>13395.838</v>
      </c>
      <c r="W31" s="111">
        <v>1633.635</v>
      </c>
      <c r="X31" s="111">
        <v>6817.8050000000003</v>
      </c>
      <c r="Y31" s="111">
        <v>8385.4410000000007</v>
      </c>
      <c r="Z31" s="111">
        <v>8129.7820000000002</v>
      </c>
      <c r="AA31" s="111">
        <v>7715.951</v>
      </c>
      <c r="AB31" s="111">
        <v>7804.1930000000002</v>
      </c>
      <c r="AC31" s="111">
        <v>6922.1019999999999</v>
      </c>
      <c r="AD31" s="112">
        <v>-11.302783003956984</v>
      </c>
    </row>
    <row r="32" spans="1:30" s="14" customFormat="1" ht="12" x14ac:dyDescent="0.2">
      <c r="A32" s="37"/>
      <c r="B32" s="38"/>
      <c r="C32" s="38"/>
      <c r="D32" s="38"/>
      <c r="G32" s="39"/>
      <c r="H32" s="39"/>
      <c r="I32" s="39"/>
      <c r="J32" s="39"/>
      <c r="K32" s="39"/>
      <c r="L32" s="38"/>
      <c r="M32" s="38"/>
      <c r="N32" s="38"/>
      <c r="O32" s="39"/>
      <c r="P32" s="39"/>
      <c r="Q32" s="39"/>
      <c r="R32" s="39"/>
      <c r="S32" s="39"/>
      <c r="T32" s="39"/>
      <c r="U32" s="39"/>
      <c r="V32" s="38"/>
      <c r="W32" s="38"/>
      <c r="X32" s="38"/>
      <c r="Y32" s="39"/>
      <c r="Z32" s="39"/>
      <c r="AA32" s="39"/>
      <c r="AB32" s="39"/>
      <c r="AC32" s="39"/>
      <c r="AD32" s="39"/>
    </row>
    <row r="33" spans="1:30" s="148" customFormat="1" ht="10.5" x14ac:dyDescent="0.15">
      <c r="A33" s="50" t="s">
        <v>30</v>
      </c>
      <c r="B33" s="51"/>
      <c r="C33" s="51"/>
      <c r="D33" s="51"/>
      <c r="E33" s="51"/>
      <c r="F33" s="51"/>
      <c r="G33" s="51"/>
      <c r="H33" s="51"/>
      <c r="I33" s="51"/>
      <c r="J33" s="52"/>
      <c r="K33" s="54"/>
      <c r="L33" s="54"/>
      <c r="M33" s="54"/>
      <c r="N33" s="54"/>
      <c r="O33" s="171"/>
      <c r="P33" s="171"/>
      <c r="Q33" s="54"/>
      <c r="R33" s="54"/>
      <c r="S33" s="54"/>
      <c r="T33" s="54"/>
      <c r="U33" s="54"/>
      <c r="V33" s="54"/>
      <c r="W33" s="54"/>
      <c r="X33" s="54"/>
      <c r="Y33" s="54"/>
      <c r="Z33" s="54"/>
      <c r="AA33" s="54"/>
      <c r="AB33" s="54"/>
      <c r="AC33" s="54"/>
      <c r="AD33" s="54"/>
    </row>
    <row r="34" spans="1:30" s="148" customFormat="1" ht="10.5" x14ac:dyDescent="0.15">
      <c r="A34" s="144" t="s">
        <v>103</v>
      </c>
      <c r="B34" s="54"/>
      <c r="C34" s="54"/>
      <c r="D34" s="54"/>
      <c r="E34" s="54"/>
      <c r="F34" s="54"/>
      <c r="G34" s="54"/>
      <c r="H34" s="54"/>
      <c r="I34" s="54"/>
      <c r="J34" s="55"/>
      <c r="K34" s="54"/>
      <c r="L34" s="54"/>
      <c r="M34" s="54"/>
      <c r="N34" s="54"/>
      <c r="O34" s="54"/>
      <c r="P34" s="54"/>
      <c r="Q34" s="54"/>
      <c r="R34" s="54"/>
      <c r="S34" s="54"/>
      <c r="T34" s="54"/>
      <c r="U34" s="54"/>
      <c r="V34" s="54"/>
      <c r="W34" s="54"/>
      <c r="X34" s="54"/>
      <c r="Y34" s="54"/>
      <c r="Z34" s="54"/>
      <c r="AA34" s="54"/>
      <c r="AB34" s="54"/>
      <c r="AC34" s="54"/>
      <c r="AD34" s="54"/>
    </row>
    <row r="35" spans="1:30" s="148" customFormat="1" ht="10.5" x14ac:dyDescent="0.15">
      <c r="A35" s="53" t="s">
        <v>89</v>
      </c>
      <c r="B35" s="54"/>
      <c r="C35" s="54"/>
      <c r="D35" s="54"/>
      <c r="E35" s="54"/>
      <c r="F35" s="54"/>
      <c r="G35" s="54"/>
      <c r="H35" s="54"/>
      <c r="I35" s="54"/>
      <c r="J35" s="55"/>
      <c r="K35" s="54"/>
      <c r="L35" s="54"/>
      <c r="M35" s="54"/>
      <c r="N35" s="54"/>
      <c r="O35" s="54"/>
      <c r="P35" s="54"/>
      <c r="Q35" s="54"/>
      <c r="R35" s="54"/>
      <c r="S35" s="54"/>
      <c r="T35" s="54"/>
      <c r="U35" s="54"/>
      <c r="V35" s="54"/>
      <c r="W35" s="54"/>
      <c r="X35" s="54"/>
      <c r="Y35" s="54"/>
      <c r="Z35" s="54"/>
      <c r="AA35" s="54"/>
      <c r="AB35" s="54"/>
      <c r="AC35" s="54"/>
      <c r="AD35" s="54"/>
    </row>
    <row r="36" spans="1:30" s="148" customFormat="1" ht="12" x14ac:dyDescent="0.15">
      <c r="A36" s="53" t="s">
        <v>31</v>
      </c>
      <c r="B36" s="54"/>
      <c r="C36" s="54"/>
      <c r="D36" s="54"/>
      <c r="E36" s="54"/>
      <c r="F36" s="54"/>
      <c r="G36" s="54"/>
      <c r="H36" s="54"/>
      <c r="I36" s="54"/>
      <c r="J36" s="55"/>
      <c r="K36" s="54"/>
      <c r="L36" s="54"/>
      <c r="M36" s="54"/>
      <c r="N36" s="54"/>
      <c r="O36" s="54"/>
      <c r="P36" s="54"/>
      <c r="Q36" s="54"/>
      <c r="R36" s="54"/>
      <c r="S36" s="54"/>
      <c r="T36" s="54"/>
      <c r="U36" s="54"/>
      <c r="V36" s="54"/>
      <c r="W36" s="54"/>
      <c r="X36" s="54"/>
      <c r="Y36" s="54"/>
      <c r="Z36" s="54"/>
      <c r="AA36" s="54"/>
      <c r="AB36" s="54"/>
      <c r="AC36" s="54"/>
      <c r="AD36" s="54"/>
    </row>
    <row r="37" spans="1:30" s="148" customFormat="1" ht="12" customHeight="1" x14ac:dyDescent="0.15">
      <c r="A37" s="258" t="s">
        <v>32</v>
      </c>
      <c r="B37" s="259"/>
      <c r="C37" s="259"/>
      <c r="D37" s="259"/>
      <c r="E37" s="259"/>
      <c r="F37" s="259"/>
      <c r="G37" s="259"/>
      <c r="H37" s="259"/>
      <c r="I37" s="259"/>
      <c r="J37" s="260"/>
      <c r="K37" s="54"/>
      <c r="L37" s="54"/>
      <c r="M37" s="54"/>
      <c r="N37" s="54"/>
      <c r="O37" s="54"/>
      <c r="P37" s="54"/>
      <c r="Q37" s="54"/>
      <c r="R37" s="54"/>
      <c r="S37" s="54"/>
      <c r="T37" s="54"/>
      <c r="U37" s="54"/>
      <c r="V37" s="54"/>
      <c r="W37" s="54"/>
      <c r="X37" s="54"/>
      <c r="Y37" s="54"/>
      <c r="Z37" s="54"/>
      <c r="AA37" s="54"/>
      <c r="AB37" s="54"/>
      <c r="AC37" s="54"/>
      <c r="AD37" s="54"/>
    </row>
    <row r="38" spans="1:30" s="148" customFormat="1" ht="12" x14ac:dyDescent="0.15">
      <c r="A38" s="53" t="s">
        <v>90</v>
      </c>
      <c r="B38" s="54"/>
      <c r="C38" s="54"/>
      <c r="D38" s="54"/>
      <c r="E38" s="54"/>
      <c r="F38" s="54"/>
      <c r="G38" s="54"/>
      <c r="H38" s="54"/>
      <c r="I38" s="54"/>
      <c r="J38" s="55"/>
      <c r="K38" s="54"/>
      <c r="L38" s="54"/>
      <c r="M38" s="54"/>
      <c r="N38" s="54"/>
      <c r="O38" s="54"/>
      <c r="P38" s="54"/>
      <c r="Q38" s="54"/>
      <c r="R38" s="54"/>
      <c r="S38" s="54"/>
      <c r="T38" s="54"/>
      <c r="U38" s="54"/>
      <c r="V38" s="54"/>
      <c r="W38" s="54"/>
      <c r="X38" s="54"/>
      <c r="Y38" s="54"/>
      <c r="Z38" s="54"/>
      <c r="AA38" s="54"/>
      <c r="AB38" s="54"/>
      <c r="AC38" s="54"/>
      <c r="AD38" s="54"/>
    </row>
    <row r="39" spans="1:30" s="148" customFormat="1" ht="12" x14ac:dyDescent="0.15">
      <c r="A39" s="53" t="s">
        <v>34</v>
      </c>
      <c r="B39" s="54"/>
      <c r="C39" s="54"/>
      <c r="D39" s="54"/>
      <c r="E39" s="54"/>
      <c r="F39" s="54"/>
      <c r="G39" s="54"/>
      <c r="H39" s="54"/>
      <c r="I39" s="54"/>
      <c r="J39" s="55"/>
      <c r="K39" s="57"/>
      <c r="L39" s="57"/>
      <c r="M39" s="54"/>
      <c r="N39" s="54"/>
      <c r="O39" s="54"/>
      <c r="P39" s="54"/>
      <c r="Q39" s="54"/>
      <c r="R39" s="54"/>
      <c r="S39" s="54"/>
      <c r="T39" s="54"/>
      <c r="U39" s="54"/>
      <c r="V39" s="54"/>
      <c r="W39" s="54"/>
      <c r="X39" s="54"/>
      <c r="Y39" s="54"/>
      <c r="Z39" s="54"/>
      <c r="AA39" s="54"/>
      <c r="AB39" s="54"/>
      <c r="AC39" s="54"/>
      <c r="AD39" s="54"/>
    </row>
    <row r="40" spans="1:30" s="148" customFormat="1" ht="12" x14ac:dyDescent="0.15">
      <c r="A40" s="56" t="s">
        <v>35</v>
      </c>
      <c r="B40" s="57"/>
      <c r="C40" s="57"/>
      <c r="D40" s="57"/>
      <c r="E40" s="57"/>
      <c r="F40" s="57"/>
      <c r="G40" s="57"/>
      <c r="H40" s="57"/>
      <c r="I40" s="57"/>
      <c r="J40" s="58"/>
      <c r="K40" s="54"/>
      <c r="L40" s="54"/>
      <c r="M40" s="54"/>
      <c r="N40" s="54"/>
      <c r="O40" s="54"/>
      <c r="P40" s="54"/>
      <c r="Q40" s="54"/>
      <c r="R40" s="54"/>
      <c r="S40" s="54"/>
      <c r="T40" s="54"/>
      <c r="U40" s="54"/>
      <c r="V40" s="54"/>
      <c r="W40" s="54"/>
      <c r="X40" s="54"/>
      <c r="Y40" s="54"/>
      <c r="Z40" s="54"/>
      <c r="AA40" s="54"/>
      <c r="AB40" s="54"/>
      <c r="AC40" s="54"/>
      <c r="AD40" s="54"/>
    </row>
    <row r="41" spans="1:30" s="148" customFormat="1" ht="12" x14ac:dyDescent="0.15">
      <c r="A41" s="56" t="s">
        <v>91</v>
      </c>
      <c r="B41" s="54"/>
      <c r="C41" s="54"/>
      <c r="D41" s="54"/>
      <c r="E41" s="54"/>
      <c r="F41" s="54"/>
      <c r="G41" s="54"/>
      <c r="H41" s="54"/>
      <c r="I41" s="54"/>
      <c r="J41" s="55"/>
      <c r="K41" s="54"/>
      <c r="L41" s="54"/>
      <c r="M41" s="54"/>
      <c r="N41" s="54"/>
      <c r="O41" s="54"/>
      <c r="P41" s="54"/>
      <c r="Q41" s="54"/>
      <c r="R41" s="54"/>
      <c r="S41" s="54"/>
      <c r="T41" s="54"/>
      <c r="U41" s="54"/>
      <c r="V41" s="54"/>
      <c r="W41" s="54"/>
      <c r="X41" s="54"/>
      <c r="Y41" s="54"/>
      <c r="Z41" s="54"/>
      <c r="AA41" s="54"/>
      <c r="AB41" s="54"/>
      <c r="AC41" s="54"/>
      <c r="AD41" s="54"/>
    </row>
    <row r="42" spans="1:30" s="148" customFormat="1" ht="45" customHeight="1" x14ac:dyDescent="0.15">
      <c r="A42" s="261" t="s">
        <v>92</v>
      </c>
      <c r="B42" s="262"/>
      <c r="C42" s="262"/>
      <c r="D42" s="262"/>
      <c r="E42" s="262"/>
      <c r="F42" s="262"/>
      <c r="G42" s="262"/>
      <c r="H42" s="262"/>
      <c r="I42" s="262"/>
      <c r="J42" s="263"/>
      <c r="K42" s="57"/>
      <c r="L42" s="57"/>
      <c r="M42" s="54"/>
      <c r="N42" s="54"/>
      <c r="O42" s="54"/>
      <c r="P42" s="54"/>
      <c r="Q42" s="54"/>
      <c r="R42" s="54"/>
      <c r="S42" s="54"/>
      <c r="T42" s="54"/>
      <c r="U42" s="54"/>
      <c r="V42" s="54"/>
      <c r="W42" s="54"/>
      <c r="X42" s="54"/>
      <c r="Y42" s="54"/>
      <c r="Z42" s="54"/>
      <c r="AA42" s="54"/>
      <c r="AB42" s="54"/>
      <c r="AC42" s="54"/>
      <c r="AD42" s="54"/>
    </row>
    <row r="43" spans="1:30" s="148" customFormat="1" ht="31.5" customHeight="1" x14ac:dyDescent="0.15">
      <c r="A43" s="261" t="s">
        <v>93</v>
      </c>
      <c r="B43" s="262"/>
      <c r="C43" s="262"/>
      <c r="D43" s="262"/>
      <c r="E43" s="262"/>
      <c r="F43" s="262"/>
      <c r="G43" s="262"/>
      <c r="H43" s="262"/>
      <c r="I43" s="262"/>
      <c r="J43" s="263"/>
      <c r="K43" s="54"/>
      <c r="L43" s="54"/>
      <c r="M43" s="54"/>
      <c r="N43" s="54"/>
      <c r="O43" s="54"/>
      <c r="P43" s="54"/>
      <c r="Q43" s="54"/>
      <c r="R43" s="54"/>
      <c r="S43" s="54"/>
      <c r="T43" s="54"/>
      <c r="U43" s="54"/>
      <c r="V43" s="54"/>
      <c r="W43" s="54"/>
      <c r="X43" s="54"/>
      <c r="Y43" s="54"/>
      <c r="Z43" s="54"/>
      <c r="AA43" s="54"/>
      <c r="AB43" s="54"/>
      <c r="AC43" s="54"/>
      <c r="AD43" s="54"/>
    </row>
    <row r="44" spans="1:30" s="148" customFormat="1" ht="10.5" x14ac:dyDescent="0.15">
      <c r="A44" s="53" t="s">
        <v>28</v>
      </c>
      <c r="B44" s="54"/>
      <c r="C44" s="54"/>
      <c r="D44" s="54"/>
      <c r="E44" s="54"/>
      <c r="F44" s="54"/>
      <c r="G44" s="54"/>
      <c r="H44" s="54"/>
      <c r="I44" s="54"/>
      <c r="J44" s="55"/>
      <c r="K44" s="54"/>
      <c r="L44" s="54"/>
      <c r="M44" s="54"/>
      <c r="N44" s="54"/>
      <c r="O44" s="54"/>
      <c r="P44" s="54"/>
      <c r="Q44" s="54"/>
      <c r="R44" s="54"/>
      <c r="S44" s="54"/>
      <c r="T44" s="54"/>
      <c r="U44" s="54"/>
      <c r="V44" s="54"/>
      <c r="W44" s="54"/>
      <c r="X44" s="54"/>
      <c r="Y44" s="54"/>
      <c r="Z44" s="54"/>
      <c r="AA44" s="54"/>
      <c r="AB44" s="54"/>
      <c r="AC44" s="54"/>
      <c r="AD44" s="54"/>
    </row>
    <row r="45" spans="1:30" s="148" customFormat="1" ht="10.5" x14ac:dyDescent="0.15">
      <c r="A45" s="53" t="s">
        <v>29</v>
      </c>
      <c r="B45" s="54"/>
      <c r="C45" s="54"/>
      <c r="D45" s="54"/>
      <c r="E45" s="54"/>
      <c r="F45" s="54"/>
      <c r="G45" s="54"/>
      <c r="H45" s="54"/>
      <c r="I45" s="54"/>
      <c r="J45" s="55"/>
      <c r="K45" s="54"/>
      <c r="L45" s="54"/>
      <c r="M45" s="170"/>
      <c r="N45" s="170"/>
      <c r="O45" s="170"/>
      <c r="P45" s="170"/>
      <c r="Q45" s="170"/>
      <c r="R45" s="170"/>
      <c r="S45" s="170"/>
      <c r="T45" s="170"/>
      <c r="U45" s="170"/>
      <c r="V45" s="170"/>
      <c r="W45" s="170"/>
      <c r="X45" s="170"/>
      <c r="Y45" s="170"/>
      <c r="Z45" s="170"/>
      <c r="AA45" s="170"/>
      <c r="AB45" s="170"/>
      <c r="AC45" s="170"/>
      <c r="AD45" s="170"/>
    </row>
    <row r="46" spans="1:30" s="148" customFormat="1" ht="12" x14ac:dyDescent="0.15">
      <c r="A46" s="53" t="s">
        <v>37</v>
      </c>
      <c r="B46" s="54"/>
      <c r="C46" s="54"/>
      <c r="D46" s="54"/>
      <c r="E46" s="54"/>
      <c r="F46" s="54"/>
      <c r="G46" s="54"/>
      <c r="H46" s="54"/>
      <c r="I46" s="54"/>
      <c r="J46" s="55"/>
      <c r="K46" s="54"/>
      <c r="L46" s="54"/>
      <c r="M46" s="170"/>
      <c r="N46" s="170"/>
      <c r="O46" s="170"/>
      <c r="P46" s="170"/>
      <c r="Q46" s="170"/>
      <c r="R46" s="170"/>
      <c r="S46" s="170"/>
      <c r="T46" s="170"/>
      <c r="U46" s="170"/>
      <c r="V46" s="170"/>
      <c r="W46" s="170"/>
      <c r="X46" s="170"/>
      <c r="Y46" s="170"/>
      <c r="Z46" s="170"/>
      <c r="AA46" s="170"/>
      <c r="AB46" s="170"/>
      <c r="AC46" s="170"/>
      <c r="AD46" s="170"/>
    </row>
    <row r="47" spans="1:30" s="148" customFormat="1" ht="10.5" x14ac:dyDescent="0.15">
      <c r="A47" s="53" t="s">
        <v>141</v>
      </c>
      <c r="B47" s="54"/>
      <c r="C47" s="54"/>
      <c r="D47" s="54"/>
      <c r="E47" s="54"/>
      <c r="F47" s="54"/>
      <c r="G47" s="54"/>
      <c r="H47" s="54"/>
      <c r="I47" s="54"/>
      <c r="J47" s="55"/>
      <c r="K47" s="54"/>
      <c r="L47" s="54"/>
      <c r="M47" s="170"/>
      <c r="N47" s="170"/>
      <c r="O47" s="170"/>
      <c r="P47" s="170"/>
      <c r="Q47" s="170"/>
      <c r="R47" s="170"/>
      <c r="S47" s="170"/>
      <c r="T47" s="170"/>
      <c r="U47" s="170"/>
      <c r="V47" s="170"/>
      <c r="W47" s="170"/>
      <c r="X47" s="170"/>
      <c r="Y47" s="170"/>
      <c r="Z47" s="170"/>
      <c r="AA47" s="170"/>
      <c r="AB47" s="170"/>
      <c r="AC47" s="170"/>
      <c r="AD47" s="170"/>
    </row>
    <row r="48" spans="1:30" s="148" customFormat="1" ht="10.5" x14ac:dyDescent="0.15">
      <c r="A48" s="53"/>
      <c r="B48" s="54"/>
      <c r="C48" s="54"/>
      <c r="D48" s="54"/>
      <c r="E48" s="54"/>
      <c r="F48" s="54"/>
      <c r="G48" s="54"/>
      <c r="H48" s="54"/>
      <c r="I48" s="54"/>
      <c r="J48" s="55"/>
      <c r="K48" s="54"/>
      <c r="L48" s="54"/>
      <c r="M48" s="170"/>
      <c r="N48" s="170"/>
      <c r="O48" s="170"/>
      <c r="P48" s="170"/>
      <c r="Q48" s="170"/>
      <c r="R48" s="170"/>
      <c r="S48" s="170"/>
      <c r="T48" s="170"/>
      <c r="U48" s="170"/>
      <c r="V48" s="170"/>
      <c r="W48" s="170"/>
      <c r="X48" s="170"/>
      <c r="Y48" s="170"/>
      <c r="Z48" s="170"/>
      <c r="AA48" s="170"/>
      <c r="AB48" s="170"/>
      <c r="AC48" s="170"/>
      <c r="AD48" s="170"/>
    </row>
    <row r="49" spans="1:30" s="148" customFormat="1" ht="12.75" x14ac:dyDescent="0.2">
      <c r="A49" s="59" t="s">
        <v>180</v>
      </c>
      <c r="B49" s="60"/>
      <c r="C49" s="60"/>
      <c r="D49" s="60"/>
      <c r="E49" s="60"/>
      <c r="F49" s="60"/>
      <c r="G49" s="60"/>
      <c r="H49" s="60"/>
      <c r="I49" s="60"/>
      <c r="J49" s="207" t="s">
        <v>71</v>
      </c>
      <c r="K49" s="84"/>
      <c r="L49" s="84"/>
      <c r="M49" s="176"/>
      <c r="N49" s="176"/>
      <c r="O49" s="176"/>
      <c r="P49" s="176"/>
      <c r="Q49" s="147"/>
      <c r="R49" s="147"/>
      <c r="S49" s="147"/>
      <c r="T49" s="147"/>
      <c r="U49" s="147"/>
      <c r="V49" s="176"/>
      <c r="W49" s="176"/>
      <c r="X49" s="176"/>
      <c r="Y49" s="176"/>
      <c r="Z49" s="176"/>
      <c r="AA49" s="155"/>
      <c r="AB49" s="155"/>
      <c r="AC49" s="155"/>
      <c r="AD49" s="155"/>
    </row>
    <row r="50" spans="1:30" s="14" customFormat="1" ht="12" x14ac:dyDescent="0.2">
      <c r="A50" s="46"/>
      <c r="B50" s="46"/>
      <c r="C50" s="40"/>
      <c r="D50" s="40"/>
      <c r="E50" s="40"/>
      <c r="F50" s="40"/>
      <c r="G50" s="40"/>
      <c r="H50" s="40"/>
      <c r="I50" s="40"/>
      <c r="J50" s="40"/>
      <c r="K50" s="40"/>
      <c r="L50" s="40"/>
      <c r="M50" s="40"/>
      <c r="N50" s="40"/>
      <c r="O50" s="40"/>
      <c r="P50" s="40"/>
      <c r="Q50" s="40"/>
      <c r="R50" s="40"/>
      <c r="S50" s="40"/>
      <c r="T50" s="40"/>
      <c r="U50" s="40"/>
      <c r="V50" s="40"/>
      <c r="W50" s="40"/>
      <c r="X50" s="47"/>
      <c r="Y50" s="47"/>
      <c r="Z50" s="47"/>
      <c r="AA50" s="47"/>
      <c r="AB50" s="47"/>
      <c r="AC50" s="47"/>
      <c r="AD50" s="48"/>
    </row>
    <row r="51" spans="1:30" x14ac:dyDescent="0.25">
      <c r="X51"/>
      <c r="Y51"/>
      <c r="Z51"/>
      <c r="AA51"/>
      <c r="AB51"/>
      <c r="AC51"/>
      <c r="AD51"/>
    </row>
    <row r="52" spans="1:30" x14ac:dyDescent="0.25">
      <c r="X52"/>
      <c r="Y52"/>
      <c r="Z52"/>
      <c r="AA52"/>
      <c r="AB52"/>
      <c r="AC52"/>
      <c r="AD52"/>
    </row>
    <row r="53" spans="1:30" x14ac:dyDescent="0.25">
      <c r="W53"/>
      <c r="X53"/>
      <c r="Y53"/>
      <c r="Z53"/>
      <c r="AA53"/>
      <c r="AB53"/>
      <c r="AC53"/>
      <c r="AD53"/>
    </row>
    <row r="54" spans="1:30" x14ac:dyDescent="0.25">
      <c r="W54"/>
      <c r="X54"/>
      <c r="Y54"/>
      <c r="Z54"/>
      <c r="AA54"/>
      <c r="AB54"/>
      <c r="AC54"/>
      <c r="AD54"/>
    </row>
    <row r="55" spans="1:30" x14ac:dyDescent="0.25">
      <c r="W55"/>
      <c r="X55"/>
      <c r="Y55"/>
      <c r="Z55"/>
      <c r="AA55"/>
      <c r="AB55"/>
      <c r="AC55"/>
      <c r="AD55"/>
    </row>
    <row r="56" spans="1:30" x14ac:dyDescent="0.25">
      <c r="W56"/>
      <c r="X56"/>
      <c r="Y56"/>
      <c r="Z56"/>
      <c r="AA56"/>
      <c r="AB56"/>
      <c r="AC56"/>
      <c r="AD56"/>
    </row>
    <row r="57" spans="1:30" x14ac:dyDescent="0.25">
      <c r="W57"/>
      <c r="X57"/>
      <c r="Y57"/>
      <c r="Z57"/>
      <c r="AA57"/>
      <c r="AB57"/>
      <c r="AC57"/>
      <c r="AD57"/>
    </row>
    <row r="58" spans="1:30" x14ac:dyDescent="0.25">
      <c r="W58"/>
      <c r="X58"/>
      <c r="Y58"/>
      <c r="Z58"/>
      <c r="AA58"/>
      <c r="AB58"/>
      <c r="AC58"/>
      <c r="AD58"/>
    </row>
    <row r="59" spans="1:30" x14ac:dyDescent="0.25">
      <c r="W59"/>
      <c r="X59"/>
      <c r="Y59"/>
      <c r="Z59"/>
      <c r="AA59"/>
      <c r="AB59"/>
      <c r="AC59"/>
      <c r="AD59"/>
    </row>
    <row r="60" spans="1:30" x14ac:dyDescent="0.25">
      <c r="W60"/>
      <c r="X60"/>
      <c r="Y60"/>
      <c r="Z60"/>
      <c r="AA60"/>
      <c r="AB60"/>
      <c r="AC60"/>
      <c r="AD60"/>
    </row>
    <row r="61" spans="1:30" x14ac:dyDescent="0.25">
      <c r="W61"/>
      <c r="X61"/>
      <c r="Y61"/>
      <c r="Z61"/>
      <c r="AA61"/>
      <c r="AB61"/>
      <c r="AC61"/>
      <c r="AD61"/>
    </row>
    <row r="62" spans="1:30" x14ac:dyDescent="0.25">
      <c r="W62"/>
      <c r="X62"/>
      <c r="Y62"/>
      <c r="Z62"/>
      <c r="AA62"/>
      <c r="AB62"/>
      <c r="AC62"/>
      <c r="AD62"/>
    </row>
    <row r="63" spans="1:30" x14ac:dyDescent="0.25">
      <c r="W63"/>
      <c r="X63"/>
      <c r="Y63"/>
      <c r="Z63"/>
      <c r="AA63"/>
      <c r="AB63"/>
      <c r="AC63"/>
      <c r="AD63"/>
    </row>
    <row r="64" spans="1:30" x14ac:dyDescent="0.25">
      <c r="W64"/>
      <c r="X64"/>
      <c r="Y64"/>
      <c r="Z64"/>
      <c r="AA64"/>
      <c r="AB64"/>
      <c r="AC64"/>
      <c r="AD64"/>
    </row>
    <row r="65" spans="23:30" x14ac:dyDescent="0.25">
      <c r="W65"/>
      <c r="X65"/>
      <c r="Y65"/>
      <c r="Z65"/>
      <c r="AA65"/>
      <c r="AB65"/>
      <c r="AC65"/>
      <c r="AD65"/>
    </row>
    <row r="66" spans="23:30" x14ac:dyDescent="0.25">
      <c r="W66"/>
      <c r="X66"/>
      <c r="Y66"/>
      <c r="Z66"/>
      <c r="AA66"/>
      <c r="AB66"/>
      <c r="AC66"/>
      <c r="AD66"/>
    </row>
    <row r="67" spans="23:30" x14ac:dyDescent="0.25">
      <c r="W67"/>
      <c r="X67"/>
      <c r="Y67"/>
      <c r="Z67"/>
      <c r="AA67"/>
      <c r="AB67"/>
      <c r="AC67"/>
      <c r="AD67"/>
    </row>
    <row r="68" spans="23:30" x14ac:dyDescent="0.25">
      <c r="W68"/>
      <c r="X68"/>
      <c r="Y68"/>
      <c r="Z68"/>
      <c r="AA68"/>
      <c r="AB68"/>
      <c r="AC68"/>
      <c r="AD68"/>
    </row>
    <row r="69" spans="23:30" x14ac:dyDescent="0.25">
      <c r="W69"/>
      <c r="X69"/>
      <c r="Y69"/>
      <c r="Z69"/>
      <c r="AA69"/>
      <c r="AB69"/>
      <c r="AC69"/>
      <c r="AD69"/>
    </row>
    <row r="70" spans="23:30" x14ac:dyDescent="0.25">
      <c r="W70"/>
      <c r="X70"/>
      <c r="Y70"/>
      <c r="Z70"/>
      <c r="AA70"/>
      <c r="AB70"/>
      <c r="AC70"/>
      <c r="AD70"/>
    </row>
    <row r="71" spans="23:30" x14ac:dyDescent="0.25">
      <c r="W71"/>
      <c r="X71"/>
      <c r="Y71"/>
      <c r="Z71"/>
      <c r="AA71"/>
      <c r="AB71"/>
      <c r="AC71"/>
      <c r="AD71"/>
    </row>
    <row r="72" spans="23:30" x14ac:dyDescent="0.25">
      <c r="W72"/>
      <c r="X72"/>
      <c r="Y72"/>
      <c r="Z72"/>
      <c r="AA72"/>
      <c r="AB72"/>
      <c r="AC72"/>
      <c r="AD72"/>
    </row>
    <row r="73" spans="23:30" x14ac:dyDescent="0.25">
      <c r="W73"/>
      <c r="X73"/>
      <c r="Y73"/>
      <c r="Z73"/>
      <c r="AA73"/>
      <c r="AB73"/>
      <c r="AC73"/>
      <c r="AD73"/>
    </row>
    <row r="74" spans="23:30" x14ac:dyDescent="0.25">
      <c r="W74"/>
      <c r="X74"/>
      <c r="Y74"/>
      <c r="Z74"/>
      <c r="AA74"/>
      <c r="AB74"/>
      <c r="AC74"/>
      <c r="AD74"/>
    </row>
    <row r="75" spans="23:30" x14ac:dyDescent="0.25">
      <c r="W75"/>
      <c r="X75"/>
      <c r="Y75"/>
      <c r="Z75"/>
      <c r="AA75"/>
      <c r="AB75"/>
      <c r="AC75"/>
      <c r="AD75"/>
    </row>
    <row r="76" spans="23:30" x14ac:dyDescent="0.25">
      <c r="W76"/>
      <c r="X76"/>
      <c r="Y76"/>
      <c r="Z76"/>
      <c r="AA76"/>
      <c r="AB76"/>
      <c r="AC76"/>
      <c r="AD76"/>
    </row>
    <row r="77" spans="23:30" x14ac:dyDescent="0.25">
      <c r="W77"/>
      <c r="X77"/>
      <c r="Y77"/>
      <c r="Z77"/>
      <c r="AA77"/>
      <c r="AB77"/>
      <c r="AC77"/>
      <c r="AD77"/>
    </row>
    <row r="78" spans="23:30" x14ac:dyDescent="0.25">
      <c r="W78"/>
      <c r="X78"/>
      <c r="Y78"/>
      <c r="Z78"/>
      <c r="AA78"/>
      <c r="AB78"/>
      <c r="AC78"/>
      <c r="AD78"/>
    </row>
    <row r="79" spans="23:30" x14ac:dyDescent="0.25">
      <c r="W79"/>
      <c r="X79"/>
      <c r="Y79"/>
      <c r="Z79"/>
      <c r="AA79"/>
      <c r="AB79"/>
      <c r="AC79"/>
      <c r="AD79"/>
    </row>
    <row r="80" spans="23:30" x14ac:dyDescent="0.25">
      <c r="W80"/>
      <c r="X80"/>
      <c r="Y80"/>
      <c r="Z80"/>
      <c r="AA80"/>
      <c r="AB80"/>
      <c r="AC80"/>
      <c r="AD80"/>
    </row>
    <row r="81" spans="1:30" x14ac:dyDescent="0.25">
      <c r="A81"/>
      <c r="B81"/>
      <c r="C81"/>
      <c r="D81"/>
      <c r="E81"/>
      <c r="F81"/>
      <c r="G81"/>
      <c r="H81"/>
      <c r="I81"/>
      <c r="J81"/>
      <c r="K81"/>
      <c r="L81"/>
      <c r="M81"/>
      <c r="N81"/>
      <c r="O81"/>
      <c r="P81"/>
      <c r="Q81"/>
      <c r="R81"/>
      <c r="S81"/>
      <c r="T81"/>
      <c r="U81"/>
      <c r="V81"/>
      <c r="W81"/>
      <c r="X81"/>
      <c r="Y81"/>
      <c r="Z81"/>
      <c r="AA81"/>
      <c r="AB81"/>
      <c r="AC81"/>
      <c r="AD81"/>
    </row>
    <row r="82" spans="1:30" x14ac:dyDescent="0.25">
      <c r="A82"/>
      <c r="B82"/>
      <c r="C82"/>
      <c r="D82"/>
      <c r="E82"/>
      <c r="F82"/>
      <c r="G82"/>
      <c r="H82"/>
      <c r="I82"/>
      <c r="J82"/>
      <c r="K82"/>
      <c r="L82"/>
      <c r="M82"/>
      <c r="N82"/>
      <c r="O82"/>
      <c r="P82"/>
      <c r="Q82"/>
      <c r="R82"/>
      <c r="S82"/>
      <c r="T82"/>
      <c r="U82"/>
      <c r="V82"/>
      <c r="W82"/>
      <c r="X82"/>
      <c r="Y82"/>
      <c r="Z82"/>
      <c r="AA82"/>
      <c r="AB82"/>
      <c r="AC82"/>
      <c r="AD82"/>
    </row>
    <row r="83" spans="1:30" x14ac:dyDescent="0.25">
      <c r="Z83" s="216"/>
      <c r="AA83" s="216"/>
      <c r="AB83" s="216"/>
      <c r="AC83" s="216"/>
      <c r="AD83" s="216"/>
    </row>
    <row r="84" spans="1:30" x14ac:dyDescent="0.25">
      <c r="Z84"/>
      <c r="AA84"/>
      <c r="AB84"/>
      <c r="AC84"/>
      <c r="AD84"/>
    </row>
    <row r="85" spans="1:30" x14ac:dyDescent="0.25">
      <c r="Z85"/>
      <c r="AA85"/>
      <c r="AB85"/>
      <c r="AC85"/>
      <c r="AD85"/>
    </row>
    <row r="86" spans="1:30" x14ac:dyDescent="0.25">
      <c r="Z86"/>
      <c r="AA86"/>
      <c r="AB86"/>
      <c r="AC86"/>
      <c r="AD86"/>
    </row>
    <row r="87" spans="1:30" x14ac:dyDescent="0.25">
      <c r="Z87"/>
      <c r="AA87"/>
      <c r="AB87"/>
      <c r="AC87"/>
      <c r="AD87"/>
    </row>
    <row r="88" spans="1:30" x14ac:dyDescent="0.25">
      <c r="Z88" s="214"/>
      <c r="AA88" s="214"/>
      <c r="AB88"/>
      <c r="AC88"/>
      <c r="AD88"/>
    </row>
    <row r="89" spans="1:30" x14ac:dyDescent="0.25">
      <c r="Z89" s="215"/>
      <c r="AA89" s="215"/>
      <c r="AB89"/>
      <c r="AC89"/>
      <c r="AD89"/>
    </row>
    <row r="90" spans="1:30" x14ac:dyDescent="0.25">
      <c r="Z90" s="215"/>
      <c r="AA90" s="215"/>
      <c r="AB90"/>
      <c r="AC90"/>
      <c r="AD90"/>
    </row>
    <row r="91" spans="1:30" x14ac:dyDescent="0.25">
      <c r="Z91" s="215"/>
      <c r="AA91" s="215"/>
      <c r="AB91"/>
      <c r="AC91"/>
      <c r="AD91"/>
    </row>
    <row r="92" spans="1:30" x14ac:dyDescent="0.25">
      <c r="Z92" s="215"/>
      <c r="AA92" s="215"/>
      <c r="AB92"/>
      <c r="AC92"/>
      <c r="AD92"/>
    </row>
    <row r="93" spans="1:30" x14ac:dyDescent="0.25">
      <c r="Z93" s="215"/>
      <c r="AA93" s="215"/>
      <c r="AB93"/>
      <c r="AC93"/>
      <c r="AD93"/>
    </row>
    <row r="94" spans="1:30" x14ac:dyDescent="0.25">
      <c r="Z94" s="215"/>
      <c r="AA94" s="215"/>
      <c r="AB94"/>
      <c r="AC94"/>
      <c r="AD94"/>
    </row>
    <row r="95" spans="1:30" x14ac:dyDescent="0.25">
      <c r="Z95" s="215"/>
      <c r="AA95" s="215"/>
      <c r="AB95"/>
      <c r="AC95"/>
      <c r="AD95"/>
    </row>
    <row r="96" spans="1:30" x14ac:dyDescent="0.25">
      <c r="Z96" s="215"/>
      <c r="AA96" s="215"/>
      <c r="AB96"/>
      <c r="AC96"/>
      <c r="AD96"/>
    </row>
    <row r="97" spans="1:30" x14ac:dyDescent="0.25">
      <c r="Z97" s="215"/>
      <c r="AA97" s="215"/>
      <c r="AB97"/>
      <c r="AC97"/>
      <c r="AD97"/>
    </row>
    <row r="98" spans="1:30" x14ac:dyDescent="0.25">
      <c r="Z98" s="215"/>
      <c r="AA98" s="215"/>
      <c r="AB98"/>
      <c r="AC98"/>
      <c r="AD98"/>
    </row>
    <row r="99" spans="1:30" x14ac:dyDescent="0.25">
      <c r="Z99" s="215"/>
      <c r="AA99" s="215"/>
      <c r="AB99"/>
      <c r="AC99"/>
      <c r="AD99"/>
    </row>
    <row r="100" spans="1:30" x14ac:dyDescent="0.25">
      <c r="Z100" s="215"/>
      <c r="AA100" s="215"/>
      <c r="AB100"/>
      <c r="AC100"/>
      <c r="AD100"/>
    </row>
    <row r="101" spans="1:30" x14ac:dyDescent="0.25">
      <c r="Z101" s="215"/>
      <c r="AA101" s="215"/>
      <c r="AB101"/>
      <c r="AC101"/>
      <c r="AD101"/>
    </row>
    <row r="102" spans="1:30" x14ac:dyDescent="0.25">
      <c r="Z102" s="215"/>
      <c r="AA102" s="215"/>
      <c r="AB102"/>
      <c r="AC102"/>
      <c r="AD102"/>
    </row>
    <row r="103" spans="1:30" x14ac:dyDescent="0.25">
      <c r="Z103" s="215"/>
      <c r="AA103" s="215"/>
      <c r="AB103"/>
      <c r="AC103"/>
      <c r="AD103"/>
    </row>
    <row r="104" spans="1:30" x14ac:dyDescent="0.25">
      <c r="Z104" s="215"/>
      <c r="AA104" s="215"/>
      <c r="AB104"/>
      <c r="AC104"/>
      <c r="AD104"/>
    </row>
    <row r="105" spans="1:30" x14ac:dyDescent="0.25">
      <c r="Z105" s="215"/>
      <c r="AA105" s="215"/>
      <c r="AB105"/>
      <c r="AC105"/>
      <c r="AD105"/>
    </row>
    <row r="106" spans="1:30" x14ac:dyDescent="0.25">
      <c r="Z106" s="215"/>
      <c r="AA106" s="215"/>
      <c r="AB106"/>
      <c r="AC106"/>
      <c r="AD106"/>
    </row>
    <row r="107" spans="1:30" x14ac:dyDescent="0.25">
      <c r="Z107" s="215"/>
      <c r="AA107" s="215"/>
      <c r="AB107"/>
      <c r="AC107"/>
      <c r="AD107"/>
    </row>
    <row r="108" spans="1:30" x14ac:dyDescent="0.25">
      <c r="Z108" s="215"/>
      <c r="AA108" s="215"/>
      <c r="AB108"/>
      <c r="AC108"/>
      <c r="AD108"/>
    </row>
    <row r="109" spans="1:30" x14ac:dyDescent="0.25">
      <c r="Z109" s="215"/>
      <c r="AA109" s="215"/>
      <c r="AB109"/>
      <c r="AC109"/>
      <c r="AD109"/>
    </row>
    <row r="110" spans="1:30" x14ac:dyDescent="0.25">
      <c r="Z110" s="215"/>
      <c r="AA110" s="215"/>
      <c r="AB110"/>
      <c r="AC110"/>
      <c r="AD110"/>
    </row>
    <row r="111" spans="1:30" x14ac:dyDescent="0.25">
      <c r="Z111" s="215"/>
      <c r="AA111" s="215"/>
      <c r="AB111"/>
      <c r="AC111"/>
      <c r="AD111"/>
    </row>
    <row r="112" spans="1:30" x14ac:dyDescent="0.25">
      <c r="A112"/>
      <c r="B112"/>
      <c r="C112"/>
      <c r="D112"/>
      <c r="E112"/>
      <c r="F112"/>
      <c r="G112"/>
      <c r="H112"/>
      <c r="I112"/>
      <c r="J112"/>
      <c r="K112"/>
      <c r="L112"/>
      <c r="M112"/>
      <c r="N112"/>
      <c r="O112"/>
      <c r="P112"/>
      <c r="Q112"/>
      <c r="R112"/>
      <c r="S112"/>
      <c r="T112"/>
      <c r="U112"/>
      <c r="V112"/>
      <c r="W112"/>
      <c r="X112"/>
      <c r="Y112"/>
      <c r="Z112"/>
      <c r="AA112"/>
      <c r="AB112"/>
      <c r="AC112"/>
      <c r="AD112"/>
    </row>
    <row r="113" spans="1:30" x14ac:dyDescent="0.25">
      <c r="A113"/>
      <c r="B113"/>
      <c r="C113"/>
      <c r="D113"/>
      <c r="E113"/>
      <c r="F113"/>
      <c r="G113"/>
      <c r="H113"/>
      <c r="I113"/>
      <c r="J113"/>
      <c r="K113"/>
      <c r="L113"/>
      <c r="M113"/>
      <c r="N113"/>
      <c r="O113"/>
      <c r="P113"/>
      <c r="Q113"/>
      <c r="R113"/>
      <c r="S113"/>
      <c r="T113"/>
      <c r="U113"/>
      <c r="V113"/>
      <c r="W113"/>
      <c r="X113"/>
      <c r="Y113"/>
      <c r="Z113"/>
      <c r="AA113"/>
      <c r="AB113"/>
      <c r="AC113"/>
      <c r="AD113"/>
    </row>
    <row r="114" spans="1:30" x14ac:dyDescent="0.25">
      <c r="A114"/>
      <c r="B114"/>
      <c r="C114"/>
      <c r="D114"/>
      <c r="E114"/>
      <c r="F114"/>
      <c r="G114"/>
      <c r="H114"/>
      <c r="I114"/>
      <c r="J114"/>
      <c r="K114"/>
      <c r="L114"/>
      <c r="M114"/>
      <c r="N114"/>
      <c r="O114"/>
      <c r="P114"/>
      <c r="Q114"/>
      <c r="R114"/>
      <c r="S114"/>
      <c r="T114"/>
      <c r="U114"/>
      <c r="V114"/>
      <c r="W114"/>
      <c r="X114"/>
      <c r="Y114"/>
      <c r="Z114"/>
      <c r="AA114"/>
      <c r="AB114"/>
      <c r="AC114"/>
      <c r="AD114"/>
    </row>
    <row r="115" spans="1:30" x14ac:dyDescent="0.25">
      <c r="A115"/>
      <c r="B115"/>
      <c r="C115"/>
      <c r="D115"/>
      <c r="E115"/>
      <c r="F115"/>
      <c r="G115"/>
      <c r="H115"/>
      <c r="I115"/>
      <c r="J115"/>
      <c r="K115"/>
      <c r="L115"/>
      <c r="M115"/>
      <c r="N115"/>
      <c r="O115"/>
      <c r="P115"/>
      <c r="Q115"/>
      <c r="R115"/>
      <c r="S115"/>
      <c r="T115"/>
      <c r="U115"/>
      <c r="V115"/>
      <c r="W115"/>
      <c r="X115"/>
      <c r="Y115"/>
      <c r="Z115"/>
      <c r="AA115"/>
      <c r="AB115"/>
      <c r="AC115"/>
      <c r="AD115"/>
    </row>
    <row r="116" spans="1:30" x14ac:dyDescent="0.25">
      <c r="A116"/>
      <c r="B116"/>
      <c r="C116"/>
      <c r="D116"/>
      <c r="E116"/>
      <c r="F116"/>
      <c r="G116"/>
      <c r="H116"/>
      <c r="I116"/>
      <c r="J116"/>
      <c r="K116"/>
      <c r="L116"/>
      <c r="M116"/>
      <c r="N116"/>
      <c r="O116"/>
      <c r="P116"/>
      <c r="Q116"/>
      <c r="R116"/>
      <c r="S116"/>
      <c r="T116"/>
      <c r="U116"/>
      <c r="V116"/>
      <c r="W116"/>
      <c r="X116"/>
      <c r="Y116"/>
      <c r="Z116"/>
      <c r="AA116"/>
      <c r="AB116"/>
      <c r="AC116"/>
      <c r="AD116"/>
    </row>
    <row r="117" spans="1:30" x14ac:dyDescent="0.25">
      <c r="A117"/>
      <c r="B117"/>
      <c r="C117"/>
      <c r="D117"/>
      <c r="E117"/>
      <c r="F117"/>
      <c r="G117"/>
      <c r="H117"/>
      <c r="I117"/>
      <c r="J117"/>
      <c r="K117"/>
      <c r="L117"/>
      <c r="M117"/>
      <c r="N117"/>
      <c r="O117"/>
      <c r="P117"/>
      <c r="Q117"/>
      <c r="R117"/>
      <c r="S117"/>
      <c r="T117"/>
      <c r="U117"/>
      <c r="V117"/>
      <c r="W117"/>
      <c r="X117"/>
      <c r="Y117"/>
      <c r="Z117"/>
      <c r="AA117"/>
      <c r="AB117"/>
      <c r="AC117"/>
      <c r="AD117"/>
    </row>
    <row r="118" spans="1:30" x14ac:dyDescent="0.25">
      <c r="A118"/>
      <c r="B118"/>
      <c r="C118"/>
      <c r="D118"/>
      <c r="E118"/>
      <c r="F118"/>
      <c r="G118"/>
      <c r="H118"/>
      <c r="I118"/>
      <c r="J118"/>
      <c r="K118"/>
      <c r="L118"/>
      <c r="M118"/>
      <c r="N118"/>
      <c r="O118"/>
      <c r="P118"/>
      <c r="Q118"/>
      <c r="R118"/>
      <c r="S118"/>
      <c r="T118"/>
      <c r="U118"/>
      <c r="V118"/>
      <c r="W118"/>
      <c r="X118"/>
      <c r="Y118"/>
      <c r="Z118"/>
      <c r="AA118"/>
      <c r="AB118"/>
      <c r="AC118"/>
      <c r="AD118"/>
    </row>
    <row r="119" spans="1:30" x14ac:dyDescent="0.25">
      <c r="A119"/>
      <c r="B119"/>
      <c r="C119"/>
      <c r="D119"/>
      <c r="E119"/>
      <c r="F119"/>
      <c r="G119"/>
      <c r="H119"/>
      <c r="I119"/>
      <c r="J119"/>
      <c r="K119"/>
      <c r="L119"/>
      <c r="M119"/>
      <c r="N119"/>
      <c r="O119"/>
      <c r="P119"/>
      <c r="Q119"/>
      <c r="R119"/>
      <c r="S119"/>
      <c r="T119"/>
      <c r="U119"/>
      <c r="V119"/>
      <c r="W119"/>
      <c r="X119"/>
      <c r="Y119"/>
      <c r="Z119"/>
      <c r="AA119"/>
      <c r="AB119"/>
      <c r="AC119"/>
      <c r="AD119"/>
    </row>
    <row r="120" spans="1:30" x14ac:dyDescent="0.25">
      <c r="A120"/>
      <c r="B120"/>
      <c r="C120"/>
      <c r="D120"/>
      <c r="E120"/>
      <c r="F120"/>
      <c r="G120"/>
      <c r="H120"/>
      <c r="I120"/>
      <c r="J120"/>
      <c r="K120"/>
      <c r="L120"/>
      <c r="M120"/>
      <c r="N120"/>
      <c r="O120"/>
      <c r="P120"/>
      <c r="Q120"/>
      <c r="R120"/>
      <c r="S120"/>
      <c r="T120"/>
      <c r="U120"/>
      <c r="V120"/>
      <c r="W120"/>
      <c r="X120"/>
      <c r="Y120"/>
      <c r="Z120"/>
      <c r="AA120"/>
      <c r="AB120"/>
      <c r="AC120"/>
      <c r="AD120"/>
    </row>
    <row r="121" spans="1:30" x14ac:dyDescent="0.25">
      <c r="A121"/>
      <c r="B121"/>
      <c r="C121"/>
      <c r="D121"/>
      <c r="E121"/>
      <c r="F121"/>
      <c r="G121"/>
      <c r="H121"/>
      <c r="I121"/>
      <c r="J121"/>
      <c r="K121"/>
      <c r="L121"/>
      <c r="M121"/>
      <c r="N121"/>
      <c r="O121"/>
      <c r="P121"/>
      <c r="Q121"/>
      <c r="R121"/>
      <c r="S121"/>
      <c r="T121"/>
      <c r="U121"/>
      <c r="V121"/>
      <c r="W121"/>
      <c r="X121"/>
      <c r="Y121"/>
      <c r="Z121"/>
      <c r="AA121"/>
      <c r="AB121"/>
      <c r="AC121"/>
      <c r="AD121"/>
    </row>
    <row r="122" spans="1:30" x14ac:dyDescent="0.25">
      <c r="A122"/>
      <c r="B122"/>
      <c r="C122"/>
      <c r="D122"/>
      <c r="E122"/>
      <c r="F122"/>
      <c r="G122"/>
      <c r="H122"/>
      <c r="I122"/>
      <c r="J122"/>
      <c r="K122"/>
      <c r="L122"/>
      <c r="M122"/>
      <c r="N122"/>
      <c r="O122"/>
      <c r="P122"/>
      <c r="Q122"/>
      <c r="R122"/>
      <c r="S122"/>
      <c r="T122"/>
      <c r="U122"/>
      <c r="V122"/>
      <c r="W122"/>
      <c r="X122"/>
      <c r="Y122"/>
      <c r="Z122"/>
      <c r="AA122"/>
      <c r="AB122"/>
      <c r="AC122"/>
      <c r="AD122"/>
    </row>
    <row r="123" spans="1:30" x14ac:dyDescent="0.25">
      <c r="A123"/>
      <c r="B123"/>
      <c r="C123"/>
      <c r="D123"/>
      <c r="E123"/>
      <c r="F123"/>
      <c r="G123"/>
      <c r="H123"/>
      <c r="I123"/>
      <c r="J123"/>
      <c r="K123"/>
      <c r="L123"/>
      <c r="M123"/>
      <c r="N123"/>
      <c r="O123"/>
      <c r="P123"/>
      <c r="Q123"/>
      <c r="R123"/>
      <c r="S123"/>
      <c r="T123"/>
      <c r="U123"/>
      <c r="V123"/>
      <c r="W123"/>
      <c r="X123"/>
      <c r="Y123"/>
      <c r="Z123"/>
      <c r="AA123"/>
      <c r="AB123"/>
      <c r="AC123"/>
      <c r="AD123"/>
    </row>
    <row r="124" spans="1:30" x14ac:dyDescent="0.25">
      <c r="A124"/>
      <c r="B124"/>
      <c r="C124"/>
      <c r="D124"/>
      <c r="E124"/>
      <c r="F124"/>
      <c r="G124"/>
      <c r="H124"/>
      <c r="I124"/>
      <c r="J124"/>
      <c r="K124"/>
      <c r="L124"/>
      <c r="M124"/>
      <c r="N124"/>
      <c r="O124"/>
      <c r="P124"/>
      <c r="Q124"/>
      <c r="R124"/>
      <c r="S124"/>
      <c r="T124"/>
      <c r="U124"/>
      <c r="V124"/>
      <c r="W124"/>
      <c r="X124"/>
      <c r="Y124"/>
      <c r="Z124"/>
      <c r="AA124"/>
      <c r="AB124"/>
      <c r="AC124"/>
      <c r="AD124"/>
    </row>
    <row r="125" spans="1:30" x14ac:dyDescent="0.25">
      <c r="A125"/>
      <c r="B125"/>
      <c r="C125"/>
      <c r="D125"/>
      <c r="E125"/>
      <c r="F125"/>
      <c r="G125"/>
      <c r="H125"/>
      <c r="I125"/>
      <c r="J125"/>
      <c r="K125"/>
      <c r="L125"/>
      <c r="M125"/>
      <c r="N125"/>
      <c r="O125"/>
      <c r="P125"/>
      <c r="Q125"/>
      <c r="R125"/>
      <c r="S125"/>
      <c r="T125"/>
      <c r="U125"/>
      <c r="V125"/>
      <c r="W125"/>
      <c r="X125"/>
      <c r="Y125"/>
      <c r="Z125"/>
      <c r="AA125"/>
      <c r="AB125"/>
      <c r="AC125"/>
      <c r="AD125"/>
    </row>
    <row r="126" spans="1:30" x14ac:dyDescent="0.25">
      <c r="A126"/>
      <c r="B126"/>
      <c r="C126"/>
      <c r="D126"/>
      <c r="E126"/>
      <c r="F126"/>
      <c r="G126"/>
      <c r="H126"/>
      <c r="I126"/>
      <c r="J126"/>
      <c r="K126"/>
      <c r="L126"/>
      <c r="M126"/>
      <c r="N126"/>
      <c r="O126"/>
      <c r="P126"/>
      <c r="Q126"/>
      <c r="R126"/>
      <c r="S126"/>
      <c r="T126"/>
      <c r="U126"/>
      <c r="V126"/>
      <c r="W126"/>
      <c r="X126"/>
      <c r="Y126"/>
      <c r="Z126"/>
      <c r="AA126"/>
      <c r="AB126"/>
      <c r="AC126"/>
      <c r="AD126"/>
    </row>
  </sheetData>
  <mergeCells count="10">
    <mergeCell ref="A37:J37"/>
    <mergeCell ref="A42:J42"/>
    <mergeCell ref="A43:J43"/>
    <mergeCell ref="A1:AD2"/>
    <mergeCell ref="L7:T7"/>
    <mergeCell ref="V7:AD7"/>
    <mergeCell ref="B7:J7"/>
    <mergeCell ref="A3:AD4"/>
    <mergeCell ref="A5:AD5"/>
    <mergeCell ref="A7:A8"/>
  </mergeCells>
  <hyperlinks>
    <hyperlink ref="J49" location="Índice!A1" display="inicio" xr:uid="{592076CD-7EE9-41B9-BF01-76EE1F09CF7F}"/>
  </hyperlinks>
  <printOptions horizontalCentered="1" verticalCentered="1"/>
  <pageMargins left="0.75000000000000011" right="0.75000000000000011" top="1" bottom="1" header="0.5" footer="0.5"/>
  <pageSetup scale="11" orientation="portrait" horizontalDpi="4294967292" verticalDpi="4294967292"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64410-1653-4FEF-B6BF-7B7E1AB59425}">
  <sheetPr>
    <pageSetUpPr fitToPage="1"/>
  </sheetPr>
  <dimension ref="A1:N49"/>
  <sheetViews>
    <sheetView showGridLines="0" zoomScale="80" zoomScaleNormal="80" workbookViewId="0">
      <selection activeCell="A3" sqref="A3:M4"/>
    </sheetView>
  </sheetViews>
  <sheetFormatPr baseColWidth="10" defaultColWidth="11.42578125" defaultRowHeight="14.25" x14ac:dyDescent="0.25"/>
  <cols>
    <col min="1" max="1" width="43.5703125" style="17" customWidth="1"/>
    <col min="2" max="2" width="0.85546875" style="17" customWidth="1"/>
    <col min="3" max="5" width="13.85546875" style="17" customWidth="1"/>
    <col min="6" max="6" width="0.85546875" style="17" customWidth="1"/>
    <col min="7" max="7" width="15.85546875" style="17" customWidth="1"/>
    <col min="8" max="8" width="13.7109375" style="17" customWidth="1"/>
    <col min="9" max="9" width="13.85546875" style="17" customWidth="1"/>
    <col min="10" max="10" width="0.85546875" style="17" customWidth="1"/>
    <col min="11" max="13" width="13.7109375" style="17" customWidth="1"/>
    <col min="14" max="16384" width="11.42578125" style="17"/>
  </cols>
  <sheetData>
    <row r="1" spans="1:14" s="14" customFormat="1" ht="60" customHeight="1" x14ac:dyDescent="0.2"/>
    <row r="2" spans="1:14" s="14" customFormat="1" ht="30.75" customHeight="1" x14ac:dyDescent="0.2"/>
    <row r="3" spans="1:14" s="13" customFormat="1" ht="11.1" customHeight="1" x14ac:dyDescent="0.2">
      <c r="A3" s="267" t="s">
        <v>0</v>
      </c>
      <c r="B3" s="267"/>
      <c r="C3" s="267"/>
      <c r="D3" s="267"/>
      <c r="E3" s="267"/>
      <c r="F3" s="267"/>
      <c r="G3" s="267"/>
      <c r="H3" s="267"/>
      <c r="I3" s="267"/>
      <c r="J3" s="267"/>
      <c r="K3" s="267"/>
      <c r="L3" s="267"/>
      <c r="M3" s="267"/>
    </row>
    <row r="4" spans="1:14" s="13" customFormat="1" ht="15.75" customHeight="1" x14ac:dyDescent="0.2">
      <c r="A4" s="267"/>
      <c r="B4" s="267"/>
      <c r="C4" s="267"/>
      <c r="D4" s="267"/>
      <c r="E4" s="267"/>
      <c r="F4" s="267"/>
      <c r="G4" s="267"/>
      <c r="H4" s="267"/>
      <c r="I4" s="267"/>
      <c r="J4" s="267"/>
      <c r="K4" s="267"/>
      <c r="L4" s="267"/>
      <c r="M4" s="267"/>
    </row>
    <row r="5" spans="1:14" s="13" customFormat="1" ht="40.5" customHeight="1" x14ac:dyDescent="0.2">
      <c r="A5" s="268" t="s">
        <v>176</v>
      </c>
      <c r="B5" s="269"/>
      <c r="C5" s="269"/>
      <c r="D5" s="269"/>
      <c r="E5" s="269"/>
      <c r="F5" s="269"/>
      <c r="G5" s="269"/>
      <c r="H5" s="269"/>
      <c r="I5" s="269"/>
      <c r="J5" s="269"/>
      <c r="K5" s="269"/>
      <c r="L5" s="269"/>
      <c r="M5" s="269"/>
    </row>
    <row r="6" spans="1:14" s="13" customFormat="1" ht="11.1" customHeight="1" x14ac:dyDescent="0.2"/>
    <row r="7" spans="1:14" s="14" customFormat="1" ht="12" x14ac:dyDescent="0.2">
      <c r="A7" s="272" t="s">
        <v>1</v>
      </c>
      <c r="B7" s="102"/>
      <c r="C7" s="265" t="s">
        <v>2</v>
      </c>
      <c r="D7" s="265"/>
      <c r="E7" s="265"/>
      <c r="F7" s="19"/>
      <c r="G7" s="265" t="s">
        <v>3</v>
      </c>
      <c r="H7" s="265"/>
      <c r="I7" s="265"/>
      <c r="J7" s="104"/>
      <c r="K7" s="265" t="s">
        <v>4</v>
      </c>
      <c r="L7" s="265"/>
      <c r="M7" s="265"/>
    </row>
    <row r="8" spans="1:14" s="14" customFormat="1" ht="24" x14ac:dyDescent="0.2">
      <c r="A8" s="273"/>
      <c r="B8" s="102"/>
      <c r="C8" s="217" t="s">
        <v>164</v>
      </c>
      <c r="D8" s="20" t="s">
        <v>166</v>
      </c>
      <c r="E8" s="23" t="s">
        <v>68</v>
      </c>
      <c r="F8" s="103"/>
      <c r="G8" s="217" t="s">
        <v>164</v>
      </c>
      <c r="H8" s="20" t="s">
        <v>166</v>
      </c>
      <c r="I8" s="23" t="s">
        <v>68</v>
      </c>
      <c r="J8" s="103"/>
      <c r="K8" s="217" t="s">
        <v>164</v>
      </c>
      <c r="L8" s="20" t="s">
        <v>166</v>
      </c>
      <c r="M8" s="23" t="s">
        <v>68</v>
      </c>
    </row>
    <row r="9" spans="1:14" s="14" customFormat="1" ht="12" x14ac:dyDescent="0.2">
      <c r="A9" s="88" t="s">
        <v>6</v>
      </c>
      <c r="B9" s="88"/>
      <c r="C9" s="27">
        <v>34459</v>
      </c>
      <c r="D9" s="27">
        <v>34398.333333333336</v>
      </c>
      <c r="E9" s="28">
        <v>-0.17605463497682994</v>
      </c>
      <c r="F9" s="28"/>
      <c r="G9" s="27">
        <v>27858.666666666668</v>
      </c>
      <c r="H9" s="27">
        <v>28107</v>
      </c>
      <c r="I9" s="28">
        <v>0.89140423087967768</v>
      </c>
      <c r="J9" s="28"/>
      <c r="K9" s="86">
        <v>702451.48699999996</v>
      </c>
      <c r="L9" s="86">
        <v>691395.99699999997</v>
      </c>
      <c r="M9" s="28">
        <v>-1.5738439172810814</v>
      </c>
      <c r="N9" s="25"/>
    </row>
    <row r="10" spans="1:14" s="14" customFormat="1" x14ac:dyDescent="0.2">
      <c r="A10" s="34" t="s">
        <v>7</v>
      </c>
      <c r="C10" s="31">
        <v>3210.6666666666665</v>
      </c>
      <c r="D10" s="31">
        <v>3224.6666666666665</v>
      </c>
      <c r="E10" s="32">
        <v>0.43604651162789665</v>
      </c>
      <c r="F10" s="33"/>
      <c r="G10" s="31">
        <v>2507</v>
      </c>
      <c r="H10" s="31">
        <v>2556</v>
      </c>
      <c r="I10" s="32">
        <v>1.9545273234942151</v>
      </c>
      <c r="J10" s="33"/>
      <c r="K10" s="31">
        <v>38118.544000000002</v>
      </c>
      <c r="L10" s="31">
        <v>37934.415000000001</v>
      </c>
      <c r="M10" s="32">
        <v>-0.4830431088868492</v>
      </c>
      <c r="N10" s="25"/>
    </row>
    <row r="11" spans="1:14" s="14" customFormat="1" x14ac:dyDescent="0.2">
      <c r="A11" s="14" t="s">
        <v>8</v>
      </c>
      <c r="C11" s="36">
        <v>12571</v>
      </c>
      <c r="D11" s="36">
        <v>12586.666666666666</v>
      </c>
      <c r="E11" s="33">
        <v>0.12462546071645431</v>
      </c>
      <c r="F11" s="33"/>
      <c r="G11" s="36">
        <v>11564.333333333334</v>
      </c>
      <c r="H11" s="36">
        <v>11701</v>
      </c>
      <c r="I11" s="33">
        <v>1.1817945983339628</v>
      </c>
      <c r="J11" s="33"/>
      <c r="K11" s="36">
        <v>359628.57699999999</v>
      </c>
      <c r="L11" s="36">
        <v>353620.065</v>
      </c>
      <c r="M11" s="33">
        <v>-1.6707548799716143</v>
      </c>
      <c r="N11" s="25"/>
    </row>
    <row r="12" spans="1:14" s="14" customFormat="1" x14ac:dyDescent="0.2">
      <c r="A12" s="34" t="s">
        <v>9</v>
      </c>
      <c r="C12" s="31">
        <v>1140.3333333333333</v>
      </c>
      <c r="D12" s="31">
        <v>1150</v>
      </c>
      <c r="E12" s="32">
        <v>0.84770534931306596</v>
      </c>
      <c r="F12" s="33"/>
      <c r="G12" s="31">
        <v>1027.6666666666667</v>
      </c>
      <c r="H12" s="31">
        <v>1054.6666666666667</v>
      </c>
      <c r="I12" s="32">
        <v>2.627311060655213</v>
      </c>
      <c r="J12" s="33"/>
      <c r="K12" s="31">
        <v>12658.763999999999</v>
      </c>
      <c r="L12" s="31">
        <v>12617.098</v>
      </c>
      <c r="M12" s="32">
        <v>-0.3291474586302412</v>
      </c>
      <c r="N12" s="25"/>
    </row>
    <row r="13" spans="1:14" s="14" customFormat="1" x14ac:dyDescent="0.2">
      <c r="A13" s="14" t="s">
        <v>10</v>
      </c>
      <c r="C13" s="36">
        <v>1744.6666666666667</v>
      </c>
      <c r="D13" s="36">
        <v>1725</v>
      </c>
      <c r="E13" s="33">
        <v>-1.1272449369507109</v>
      </c>
      <c r="F13" s="33"/>
      <c r="G13" s="36">
        <v>1036</v>
      </c>
      <c r="H13" s="36">
        <v>1054.3333333333333</v>
      </c>
      <c r="I13" s="33">
        <v>1.7696267696267531</v>
      </c>
      <c r="J13" s="33"/>
      <c r="K13" s="36">
        <v>26797.638999999999</v>
      </c>
      <c r="L13" s="36">
        <v>25944.105</v>
      </c>
      <c r="M13" s="33">
        <v>-3.1851089568002644</v>
      </c>
      <c r="N13" s="25"/>
    </row>
    <row r="14" spans="1:14" s="14" customFormat="1" x14ac:dyDescent="0.2">
      <c r="A14" s="34" t="s">
        <v>11</v>
      </c>
      <c r="C14" s="31">
        <v>1608.6666666666667</v>
      </c>
      <c r="D14" s="31">
        <v>1578.3333333333333</v>
      </c>
      <c r="E14" s="32">
        <v>-1.8856195607128146</v>
      </c>
      <c r="F14" s="33"/>
      <c r="G14" s="31">
        <v>1035.6666666666667</v>
      </c>
      <c r="H14" s="31">
        <v>1007.6666666666666</v>
      </c>
      <c r="I14" s="32">
        <v>-2.7035725780495734</v>
      </c>
      <c r="J14" s="33"/>
      <c r="K14" s="31">
        <v>15119.171</v>
      </c>
      <c r="L14" s="31">
        <v>14866.605</v>
      </c>
      <c r="M14" s="32">
        <v>-1.6705016432448594</v>
      </c>
      <c r="N14" s="25"/>
    </row>
    <row r="15" spans="1:14" s="14" customFormat="1" x14ac:dyDescent="0.2">
      <c r="A15" s="14" t="s">
        <v>12</v>
      </c>
      <c r="C15" s="36">
        <v>1063.6666666666667</v>
      </c>
      <c r="D15" s="36">
        <v>1064</v>
      </c>
      <c r="E15" s="33">
        <v>3.1338138514569458E-2</v>
      </c>
      <c r="F15" s="33"/>
      <c r="G15" s="36">
        <v>914.33333333333337</v>
      </c>
      <c r="H15" s="36">
        <v>908.33333333333337</v>
      </c>
      <c r="I15" s="33">
        <v>-0.65621582209259843</v>
      </c>
      <c r="J15" s="33"/>
      <c r="K15" s="36">
        <v>13242.874</v>
      </c>
      <c r="L15" s="36">
        <v>13137.548000000001</v>
      </c>
      <c r="M15" s="33">
        <v>-0.79534095091442492</v>
      </c>
      <c r="N15" s="25"/>
    </row>
    <row r="16" spans="1:14" s="14" customFormat="1" x14ac:dyDescent="0.2">
      <c r="A16" s="34" t="s">
        <v>74</v>
      </c>
      <c r="C16" s="31">
        <v>5864</v>
      </c>
      <c r="D16" s="31">
        <v>5865.333333333333</v>
      </c>
      <c r="E16" s="32">
        <v>2.2737608003642329E-2</v>
      </c>
      <c r="F16" s="33"/>
      <c r="G16" s="31">
        <v>5031.333333333333</v>
      </c>
      <c r="H16" s="31">
        <v>5063.666666666667</v>
      </c>
      <c r="I16" s="32">
        <v>0.64263945938785039</v>
      </c>
      <c r="J16" s="33"/>
      <c r="K16" s="31">
        <v>150358.231</v>
      </c>
      <c r="L16" s="31">
        <v>148667.11900000001</v>
      </c>
      <c r="M16" s="32">
        <v>-1.1247219315848378</v>
      </c>
      <c r="N16" s="25"/>
    </row>
    <row r="17" spans="1:14" s="14" customFormat="1" x14ac:dyDescent="0.2">
      <c r="A17" s="14" t="s">
        <v>75</v>
      </c>
      <c r="C17" s="36">
        <v>929.66666666666663</v>
      </c>
      <c r="D17" s="36">
        <v>933.33333333333337</v>
      </c>
      <c r="E17" s="33">
        <v>0.39440659734673034</v>
      </c>
      <c r="F17" s="33"/>
      <c r="G17" s="36">
        <v>651.66666666666663</v>
      </c>
      <c r="H17" s="36">
        <v>633.66666666666663</v>
      </c>
      <c r="I17" s="33">
        <v>-2.7621483375959044</v>
      </c>
      <c r="J17" s="33"/>
      <c r="K17" s="36">
        <v>13402.555</v>
      </c>
      <c r="L17" s="36">
        <v>12945.293</v>
      </c>
      <c r="M17" s="33">
        <v>-3.4117524606315786</v>
      </c>
      <c r="N17" s="25"/>
    </row>
    <row r="18" spans="1:14" s="14" customFormat="1" ht="12" x14ac:dyDescent="0.2">
      <c r="A18" s="34" t="s">
        <v>13</v>
      </c>
      <c r="C18" s="31">
        <v>342</v>
      </c>
      <c r="D18" s="31">
        <v>342.66666666666669</v>
      </c>
      <c r="E18" s="32">
        <v>0.19493177387914784</v>
      </c>
      <c r="F18" s="33"/>
      <c r="G18" s="31">
        <v>231.33333333333334</v>
      </c>
      <c r="H18" s="31">
        <v>227.66666666666666</v>
      </c>
      <c r="I18" s="32">
        <v>-1.5850144092219076</v>
      </c>
      <c r="J18" s="33"/>
      <c r="K18" s="31">
        <v>3971.837</v>
      </c>
      <c r="L18" s="31">
        <v>3857.9389999999999</v>
      </c>
      <c r="M18" s="32">
        <v>-2.8676403387148053</v>
      </c>
      <c r="N18" s="25"/>
    </row>
    <row r="19" spans="1:14" s="14" customFormat="1" ht="12" x14ac:dyDescent="0.2">
      <c r="A19" s="14" t="s">
        <v>14</v>
      </c>
      <c r="C19" s="36">
        <v>865.66666666666663</v>
      </c>
      <c r="D19" s="36">
        <v>875.66666666666663</v>
      </c>
      <c r="E19" s="33">
        <v>1.1551790527531747</v>
      </c>
      <c r="F19" s="33"/>
      <c r="G19" s="36">
        <v>531</v>
      </c>
      <c r="H19" s="36">
        <v>526.66666666666663</v>
      </c>
      <c r="I19" s="33">
        <v>-0.81607030759573984</v>
      </c>
      <c r="J19" s="33"/>
      <c r="K19" s="36">
        <v>13074.950999999999</v>
      </c>
      <c r="L19" s="36">
        <v>12511.419</v>
      </c>
      <c r="M19" s="33">
        <v>-4.3100123281532676</v>
      </c>
      <c r="N19" s="25"/>
    </row>
    <row r="20" spans="1:14" s="14" customFormat="1" ht="12" x14ac:dyDescent="0.2">
      <c r="A20" s="34" t="s">
        <v>15</v>
      </c>
      <c r="C20" s="31">
        <v>78</v>
      </c>
      <c r="D20" s="31">
        <v>78</v>
      </c>
      <c r="E20" s="32">
        <v>0</v>
      </c>
      <c r="F20" s="33"/>
      <c r="G20" s="31">
        <v>46</v>
      </c>
      <c r="H20" s="31">
        <v>44.666666666666664</v>
      </c>
      <c r="I20" s="32">
        <v>-2.8985507246376829</v>
      </c>
      <c r="J20" s="33"/>
      <c r="K20" s="31">
        <v>536.81200000000001</v>
      </c>
      <c r="L20" s="31">
        <v>495.7</v>
      </c>
      <c r="M20" s="32">
        <v>-7.6585471263682647</v>
      </c>
      <c r="N20" s="25"/>
    </row>
    <row r="21" spans="1:14" s="14" customFormat="1" ht="12" x14ac:dyDescent="0.2">
      <c r="A21" s="14" t="s">
        <v>16</v>
      </c>
      <c r="C21" s="36">
        <v>877.33333333333337</v>
      </c>
      <c r="D21" s="36">
        <v>852</v>
      </c>
      <c r="E21" s="33">
        <v>-2.8875379939209744</v>
      </c>
      <c r="F21" s="33"/>
      <c r="G21" s="36">
        <v>620.33333333333337</v>
      </c>
      <c r="H21" s="36">
        <v>672</v>
      </c>
      <c r="I21" s="33">
        <v>8.3288554540569493</v>
      </c>
      <c r="J21" s="33"/>
      <c r="K21" s="36">
        <v>9677.6440000000002</v>
      </c>
      <c r="L21" s="36">
        <v>9625.4419999999991</v>
      </c>
      <c r="M21" s="33">
        <v>-0.53940814520559988</v>
      </c>
      <c r="N21" s="25"/>
    </row>
    <row r="22" spans="1:14" s="14" customFormat="1" ht="12" x14ac:dyDescent="0.2">
      <c r="A22" s="34" t="s">
        <v>17</v>
      </c>
      <c r="C22" s="31">
        <v>241</v>
      </c>
      <c r="D22" s="31">
        <v>241</v>
      </c>
      <c r="E22" s="32">
        <v>0</v>
      </c>
      <c r="F22" s="33"/>
      <c r="G22" s="31">
        <v>88.333333333333329</v>
      </c>
      <c r="H22" s="31">
        <v>92</v>
      </c>
      <c r="I22" s="32">
        <v>4.1509433962264142</v>
      </c>
      <c r="J22" s="33"/>
      <c r="K22" s="31">
        <v>992.82500000000005</v>
      </c>
      <c r="L22" s="31">
        <v>1131.5830000000001</v>
      </c>
      <c r="M22" s="32">
        <v>13.976078362249144</v>
      </c>
      <c r="N22" s="25"/>
    </row>
    <row r="23" spans="1:14" s="14" customFormat="1" ht="12" x14ac:dyDescent="0.2">
      <c r="A23" s="14" t="s">
        <v>18</v>
      </c>
      <c r="C23" s="36">
        <v>471</v>
      </c>
      <c r="D23" s="36">
        <v>469</v>
      </c>
      <c r="E23" s="33">
        <v>-0.42462845010615702</v>
      </c>
      <c r="F23" s="33"/>
      <c r="G23" s="36">
        <v>242.66666666666666</v>
      </c>
      <c r="H23" s="36">
        <v>239</v>
      </c>
      <c r="I23" s="33">
        <v>-1.5109890109890056</v>
      </c>
      <c r="J23" s="33"/>
      <c r="K23" s="36">
        <v>2712.6619999999998</v>
      </c>
      <c r="L23" s="36">
        <v>2833.614</v>
      </c>
      <c r="M23" s="33">
        <v>4.4587936130634942</v>
      </c>
      <c r="N23" s="25"/>
    </row>
    <row r="24" spans="1:14" s="14" customFormat="1" ht="12" x14ac:dyDescent="0.2">
      <c r="A24" s="34" t="s">
        <v>19</v>
      </c>
      <c r="C24" s="31">
        <v>483</v>
      </c>
      <c r="D24" s="31">
        <v>477</v>
      </c>
      <c r="E24" s="32">
        <v>-1.2422360248447228</v>
      </c>
      <c r="F24" s="33"/>
      <c r="G24" s="31">
        <v>363.33333333333331</v>
      </c>
      <c r="H24" s="31">
        <v>359.66666666666669</v>
      </c>
      <c r="I24" s="32">
        <v>-1.0091743119265972</v>
      </c>
      <c r="J24" s="33"/>
      <c r="K24" s="31">
        <v>5365.8860000000004</v>
      </c>
      <c r="L24" s="31">
        <v>5432.9889999999996</v>
      </c>
      <c r="M24" s="32">
        <v>1.250548371694804</v>
      </c>
      <c r="N24" s="25"/>
    </row>
    <row r="25" spans="1:14" s="14" customFormat="1" ht="12" x14ac:dyDescent="0.2">
      <c r="A25" s="14" t="s">
        <v>20</v>
      </c>
      <c r="C25" s="36">
        <v>415.33333333333331</v>
      </c>
      <c r="D25" s="36">
        <v>410</v>
      </c>
      <c r="E25" s="33">
        <v>-1.2841091492776791</v>
      </c>
      <c r="F25" s="33"/>
      <c r="G25" s="36">
        <v>316</v>
      </c>
      <c r="H25" s="36">
        <v>314.33333333333331</v>
      </c>
      <c r="I25" s="33">
        <v>-0.52742616033756295</v>
      </c>
      <c r="J25" s="33"/>
      <c r="K25" s="36">
        <v>5224.1409999999996</v>
      </c>
      <c r="L25" s="36">
        <v>5161.7510000000002</v>
      </c>
      <c r="M25" s="33">
        <v>-1.1942633248221979</v>
      </c>
      <c r="N25" s="25"/>
    </row>
    <row r="26" spans="1:14" s="14" customFormat="1" ht="12" x14ac:dyDescent="0.2">
      <c r="A26" s="34" t="s">
        <v>21</v>
      </c>
      <c r="C26" s="31">
        <v>179.33333333333334</v>
      </c>
      <c r="D26" s="31">
        <v>163</v>
      </c>
      <c r="E26" s="32">
        <v>-9.1078066914498166</v>
      </c>
      <c r="F26" s="33"/>
      <c r="G26" s="31">
        <v>100.66666666666667</v>
      </c>
      <c r="H26" s="31">
        <v>75.666666666666671</v>
      </c>
      <c r="I26" s="32">
        <v>-24.834437086092709</v>
      </c>
      <c r="J26" s="33"/>
      <c r="K26" s="31">
        <v>1884.5029999999999</v>
      </c>
      <c r="L26" s="31">
        <v>773.31399999999996</v>
      </c>
      <c r="M26" s="32">
        <v>-58.964565193050902</v>
      </c>
      <c r="N26" s="25"/>
    </row>
    <row r="27" spans="1:14" s="14" customFormat="1" ht="12" x14ac:dyDescent="0.2">
      <c r="A27" s="14" t="s">
        <v>22</v>
      </c>
      <c r="C27" s="36">
        <v>584.66666666666663</v>
      </c>
      <c r="D27" s="36">
        <v>580.33333333333337</v>
      </c>
      <c r="E27" s="33">
        <v>-0.74116305587227371</v>
      </c>
      <c r="F27" s="33"/>
      <c r="G27" s="36">
        <v>478</v>
      </c>
      <c r="H27" s="36">
        <v>483.66666666666669</v>
      </c>
      <c r="I27" s="33">
        <v>1.1854951185495066</v>
      </c>
      <c r="J27" s="33"/>
      <c r="K27" s="36">
        <v>19330.933000000001</v>
      </c>
      <c r="L27" s="36">
        <v>19294.305</v>
      </c>
      <c r="M27" s="33">
        <v>-0.18947869717411692</v>
      </c>
      <c r="N27" s="25"/>
    </row>
    <row r="28" spans="1:14" s="14" customFormat="1" ht="12" x14ac:dyDescent="0.2">
      <c r="A28" s="34" t="s">
        <v>24</v>
      </c>
      <c r="C28" s="31" t="s">
        <v>138</v>
      </c>
      <c r="D28" s="31" t="s">
        <v>138</v>
      </c>
      <c r="E28" s="32" t="s">
        <v>139</v>
      </c>
      <c r="F28" s="33"/>
      <c r="G28" s="31" t="s">
        <v>138</v>
      </c>
      <c r="H28" s="31" t="s">
        <v>138</v>
      </c>
      <c r="I28" s="32" t="s">
        <v>139</v>
      </c>
      <c r="J28" s="33"/>
      <c r="K28" s="31" t="s">
        <v>138</v>
      </c>
      <c r="L28" s="31" t="s">
        <v>138</v>
      </c>
      <c r="M28" s="32" t="s">
        <v>139</v>
      </c>
      <c r="N28" s="25"/>
    </row>
    <row r="29" spans="1:14" s="14" customFormat="1" ht="12" x14ac:dyDescent="0.2">
      <c r="A29" s="14" t="s">
        <v>25</v>
      </c>
      <c r="C29" s="36">
        <v>530.66666666666663</v>
      </c>
      <c r="D29" s="36">
        <v>530.33333333333337</v>
      </c>
      <c r="E29" s="33">
        <v>-6.2814070351746576E-2</v>
      </c>
      <c r="F29" s="33"/>
      <c r="G29" s="36">
        <v>362</v>
      </c>
      <c r="H29" s="36">
        <v>396.33333333333331</v>
      </c>
      <c r="I29" s="33">
        <v>9.4843462246777079</v>
      </c>
      <c r="J29" s="33"/>
      <c r="K29" s="36">
        <v>3070.4609999999998</v>
      </c>
      <c r="L29" s="36">
        <v>3322.623</v>
      </c>
      <c r="M29" s="33">
        <v>8.2125127138888985</v>
      </c>
      <c r="N29" s="25"/>
    </row>
    <row r="30" spans="1:14" s="14" customFormat="1" ht="12" x14ac:dyDescent="0.2">
      <c r="A30" s="34" t="s">
        <v>26</v>
      </c>
      <c r="C30" s="31">
        <v>284</v>
      </c>
      <c r="D30" s="31">
        <v>284</v>
      </c>
      <c r="E30" s="32">
        <v>0</v>
      </c>
      <c r="F30" s="33"/>
      <c r="G30" s="31">
        <v>59.666666666666664</v>
      </c>
      <c r="H30" s="31">
        <v>53.333333333333336</v>
      </c>
      <c r="I30" s="32">
        <v>-10.614525139664799</v>
      </c>
      <c r="J30" s="33"/>
      <c r="K30" s="31">
        <v>378.65699999999998</v>
      </c>
      <c r="L30" s="31">
        <v>300.96800000000002</v>
      </c>
      <c r="M30" s="32">
        <v>-20.516985028667101</v>
      </c>
      <c r="N30" s="25"/>
    </row>
    <row r="31" spans="1:14" s="14" customFormat="1" ht="12" x14ac:dyDescent="0.2">
      <c r="A31" s="16" t="s">
        <v>27</v>
      </c>
      <c r="C31" s="111">
        <v>974.33333333333337</v>
      </c>
      <c r="D31" s="111">
        <v>968</v>
      </c>
      <c r="E31" s="112">
        <v>-0.65001710571330751</v>
      </c>
      <c r="F31" s="33"/>
      <c r="G31" s="111">
        <v>651.33333333333337</v>
      </c>
      <c r="H31" s="111">
        <v>642.66666666666663</v>
      </c>
      <c r="I31" s="112">
        <v>-1.3306038894575378</v>
      </c>
      <c r="J31" s="33"/>
      <c r="K31" s="111">
        <v>6903.82</v>
      </c>
      <c r="L31" s="111">
        <v>6922.1019999999999</v>
      </c>
      <c r="M31" s="112">
        <v>0.26480991682864552</v>
      </c>
      <c r="N31" s="25"/>
    </row>
    <row r="32" spans="1:14" s="14" customFormat="1" ht="12" x14ac:dyDescent="0.2">
      <c r="C32" s="109"/>
      <c r="D32" s="40"/>
      <c r="E32" s="41"/>
      <c r="F32" s="41"/>
      <c r="G32" s="41"/>
      <c r="H32" s="108"/>
      <c r="I32" s="42"/>
      <c r="J32" s="42"/>
      <c r="K32" s="41"/>
      <c r="L32" s="41"/>
      <c r="M32" s="42"/>
    </row>
    <row r="33" spans="1:13" s="148" customFormat="1" ht="11.25" x14ac:dyDescent="0.2">
      <c r="A33" s="61" t="s">
        <v>38</v>
      </c>
      <c r="B33" s="100"/>
      <c r="C33" s="62"/>
      <c r="D33" s="62"/>
      <c r="E33" s="172"/>
      <c r="F33" s="172"/>
      <c r="G33" s="172"/>
      <c r="H33" s="173"/>
      <c r="I33" s="173"/>
      <c r="J33" s="173"/>
      <c r="K33" s="172"/>
      <c r="L33" s="172"/>
      <c r="M33" s="174"/>
    </row>
    <row r="34" spans="1:13" s="148" customFormat="1" ht="11.25" x14ac:dyDescent="0.2">
      <c r="A34" s="144" t="s">
        <v>103</v>
      </c>
      <c r="B34" s="146"/>
      <c r="C34" s="147"/>
      <c r="D34" s="147"/>
      <c r="E34" s="176"/>
      <c r="F34" s="176"/>
      <c r="G34" s="176"/>
      <c r="H34" s="175"/>
      <c r="I34" s="175"/>
      <c r="J34" s="175"/>
      <c r="K34" s="176"/>
      <c r="L34" s="176"/>
      <c r="M34" s="177"/>
    </row>
    <row r="35" spans="1:13" s="148" customFormat="1" ht="11.25" x14ac:dyDescent="0.15">
      <c r="A35" s="53" t="s">
        <v>73</v>
      </c>
      <c r="C35" s="149"/>
      <c r="D35" s="149"/>
      <c r="E35" s="179"/>
      <c r="F35" s="178"/>
      <c r="G35" s="149"/>
      <c r="H35" s="149"/>
      <c r="I35" s="179"/>
      <c r="J35" s="178"/>
      <c r="K35" s="149"/>
      <c r="L35" s="149"/>
      <c r="M35" s="180"/>
    </row>
    <row r="36" spans="1:13" s="148" customFormat="1" ht="12" x14ac:dyDescent="0.15">
      <c r="A36" s="53" t="s">
        <v>31</v>
      </c>
      <c r="B36" s="54"/>
      <c r="C36" s="150"/>
      <c r="D36" s="150"/>
      <c r="E36" s="152"/>
      <c r="F36" s="152"/>
      <c r="G36" s="150"/>
      <c r="H36" s="150"/>
      <c r="I36" s="152"/>
      <c r="J36" s="152"/>
      <c r="K36" s="150"/>
      <c r="L36" s="150"/>
      <c r="M36" s="70"/>
    </row>
    <row r="37" spans="1:13" s="148" customFormat="1" ht="12" customHeight="1" x14ac:dyDescent="0.15">
      <c r="A37" s="53" t="s">
        <v>32</v>
      </c>
      <c r="B37" s="54"/>
      <c r="C37" s="150"/>
      <c r="D37" s="150"/>
      <c r="E37" s="152"/>
      <c r="F37" s="152"/>
      <c r="G37" s="150"/>
      <c r="H37" s="150"/>
      <c r="I37" s="152"/>
      <c r="J37" s="152"/>
      <c r="K37" s="150"/>
      <c r="L37" s="150"/>
      <c r="M37" s="70"/>
    </row>
    <row r="38" spans="1:13" s="148" customFormat="1" ht="12" x14ac:dyDescent="0.15">
      <c r="A38" s="53" t="s">
        <v>33</v>
      </c>
      <c r="B38" s="54"/>
      <c r="C38" s="150"/>
      <c r="D38" s="150"/>
      <c r="E38" s="152"/>
      <c r="F38" s="152"/>
      <c r="G38" s="150"/>
      <c r="H38" s="150"/>
      <c r="I38" s="152"/>
      <c r="J38" s="152"/>
      <c r="K38" s="150"/>
      <c r="L38" s="150"/>
      <c r="M38" s="70"/>
    </row>
    <row r="39" spans="1:13" s="148" customFormat="1" ht="12" x14ac:dyDescent="0.15">
      <c r="A39" s="53" t="s">
        <v>34</v>
      </c>
      <c r="B39" s="54"/>
      <c r="C39" s="150"/>
      <c r="D39" s="150"/>
      <c r="E39" s="152"/>
      <c r="F39" s="152"/>
      <c r="G39" s="150"/>
      <c r="H39" s="150"/>
      <c r="I39" s="152"/>
      <c r="J39" s="152"/>
      <c r="K39" s="150"/>
      <c r="L39" s="150"/>
      <c r="M39" s="70"/>
    </row>
    <row r="40" spans="1:13" s="148" customFormat="1" ht="12" x14ac:dyDescent="0.15">
      <c r="A40" s="56" t="s">
        <v>39</v>
      </c>
      <c r="B40" s="57"/>
      <c r="C40" s="150"/>
      <c r="D40" s="150"/>
      <c r="E40" s="152"/>
      <c r="F40" s="152"/>
      <c r="G40" s="150"/>
      <c r="H40" s="150"/>
      <c r="I40" s="152"/>
      <c r="J40" s="152"/>
      <c r="K40" s="150"/>
      <c r="L40" s="150"/>
      <c r="M40" s="70"/>
    </row>
    <row r="41" spans="1:13" s="148" customFormat="1" ht="12" x14ac:dyDescent="0.15">
      <c r="A41" s="53" t="s">
        <v>36</v>
      </c>
      <c r="B41" s="54"/>
      <c r="C41" s="150"/>
      <c r="D41" s="150"/>
      <c r="E41" s="152"/>
      <c r="F41" s="152"/>
      <c r="G41" s="150"/>
      <c r="H41" s="150"/>
      <c r="I41" s="152"/>
      <c r="J41" s="152"/>
      <c r="K41" s="150"/>
      <c r="L41" s="150"/>
      <c r="M41" s="70"/>
    </row>
    <row r="42" spans="1:13" s="148" customFormat="1" ht="45" customHeight="1" x14ac:dyDescent="0.15">
      <c r="A42" s="261" t="s">
        <v>79</v>
      </c>
      <c r="B42" s="262"/>
      <c r="C42" s="262"/>
      <c r="D42" s="262"/>
      <c r="E42" s="262"/>
      <c r="F42" s="262"/>
      <c r="G42" s="262"/>
      <c r="H42" s="262"/>
      <c r="I42" s="152"/>
      <c r="J42" s="152"/>
      <c r="K42" s="150"/>
      <c r="L42" s="150"/>
      <c r="M42" s="70"/>
    </row>
    <row r="43" spans="1:13" s="148" customFormat="1" ht="31.5" customHeight="1" x14ac:dyDescent="0.15">
      <c r="A43" s="261" t="s">
        <v>78</v>
      </c>
      <c r="B43" s="262"/>
      <c r="C43" s="262"/>
      <c r="D43" s="262"/>
      <c r="E43" s="262"/>
      <c r="F43" s="262"/>
      <c r="G43" s="262"/>
      <c r="H43" s="262"/>
      <c r="I43" s="152"/>
      <c r="J43" s="152"/>
      <c r="K43" s="150"/>
      <c r="L43" s="150"/>
      <c r="M43" s="70"/>
    </row>
    <row r="44" spans="1:13" s="148" customFormat="1" ht="10.5" x14ac:dyDescent="0.15">
      <c r="A44" s="53" t="s">
        <v>28</v>
      </c>
      <c r="B44" s="54"/>
      <c r="C44" s="150"/>
      <c r="D44" s="150"/>
      <c r="E44" s="152"/>
      <c r="F44" s="152"/>
      <c r="G44" s="150"/>
      <c r="H44" s="150"/>
      <c r="I44" s="152"/>
      <c r="J44" s="152"/>
      <c r="K44" s="150"/>
      <c r="L44" s="150"/>
      <c r="M44" s="70"/>
    </row>
    <row r="45" spans="1:13" s="148" customFormat="1" ht="10.5" x14ac:dyDescent="0.15">
      <c r="A45" s="53" t="s">
        <v>29</v>
      </c>
      <c r="B45" s="54"/>
      <c r="C45" s="145"/>
      <c r="D45" s="145"/>
      <c r="E45" s="153"/>
      <c r="F45" s="152"/>
      <c r="G45" s="145"/>
      <c r="H45" s="150"/>
      <c r="I45" s="152"/>
      <c r="J45" s="152"/>
      <c r="K45" s="150"/>
      <c r="L45" s="150"/>
      <c r="M45" s="70"/>
    </row>
    <row r="46" spans="1:13" s="148" customFormat="1" ht="12" x14ac:dyDescent="0.15">
      <c r="A46" s="53" t="s">
        <v>37</v>
      </c>
      <c r="B46" s="54"/>
      <c r="C46" s="145"/>
      <c r="D46" s="145"/>
      <c r="E46" s="153"/>
      <c r="F46" s="152"/>
      <c r="G46" s="145"/>
      <c r="H46" s="150"/>
      <c r="I46" s="152"/>
      <c r="J46" s="152"/>
      <c r="K46" s="150"/>
      <c r="L46" s="150"/>
      <c r="M46" s="70"/>
    </row>
    <row r="47" spans="1:13" s="148" customFormat="1" ht="10.5" x14ac:dyDescent="0.15">
      <c r="A47" s="53" t="s">
        <v>142</v>
      </c>
      <c r="B47" s="54"/>
      <c r="C47" s="145"/>
      <c r="D47" s="145"/>
      <c r="E47" s="153"/>
      <c r="F47" s="152"/>
      <c r="G47" s="145"/>
      <c r="H47" s="150"/>
      <c r="I47" s="152"/>
      <c r="J47" s="152"/>
      <c r="K47" s="150"/>
      <c r="L47" s="150"/>
      <c r="M47" s="70"/>
    </row>
    <row r="48" spans="1:13" s="148" customFormat="1" ht="11.25" x14ac:dyDescent="0.15">
      <c r="A48" s="64" t="str">
        <f>'1.1 V.A Mov.parque.auto'!A49</f>
        <v>Actualizado el 14 de agosto de 2026.</v>
      </c>
      <c r="B48" s="101"/>
      <c r="C48" s="65"/>
      <c r="D48" s="65"/>
      <c r="E48" s="181"/>
      <c r="F48" s="182"/>
      <c r="G48" s="65"/>
      <c r="H48" s="183"/>
      <c r="I48" s="182"/>
      <c r="J48" s="182"/>
      <c r="K48" s="183"/>
      <c r="L48" s="183"/>
      <c r="M48" s="160" t="s">
        <v>71</v>
      </c>
    </row>
    <row r="49" spans="1:13" s="148" customFormat="1" ht="10.5" x14ac:dyDescent="0.15">
      <c r="A49" s="83"/>
      <c r="B49" s="83"/>
      <c r="C49" s="145"/>
      <c r="D49" s="145"/>
      <c r="E49" s="153"/>
      <c r="F49" s="152"/>
      <c r="G49" s="145"/>
      <c r="H49" s="150"/>
      <c r="I49" s="152"/>
      <c r="J49" s="152"/>
      <c r="K49" s="150"/>
      <c r="L49" s="150"/>
      <c r="M49" s="152"/>
    </row>
  </sheetData>
  <mergeCells count="8">
    <mergeCell ref="A3:M4"/>
    <mergeCell ref="A43:H43"/>
    <mergeCell ref="A5:M5"/>
    <mergeCell ref="A42:H42"/>
    <mergeCell ref="G7:I7"/>
    <mergeCell ref="K7:M7"/>
    <mergeCell ref="A7:A8"/>
    <mergeCell ref="C7:E7"/>
  </mergeCells>
  <hyperlinks>
    <hyperlink ref="M48" location="Índice!A1" display="inicio" xr:uid="{BB46CD0F-6BFC-40D3-910B-6BD62378AA8E}"/>
  </hyperlinks>
  <printOptions horizontalCentered="1" verticalCentered="1"/>
  <pageMargins left="0.75000000000000011" right="0.75000000000000011" top="1" bottom="1" header="0.5" footer="0.5"/>
  <pageSetup scale="19" orientation="portrait" horizontalDpi="4294967292" verticalDpi="4294967292"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456D7-DC7F-4A69-B6D6-8F9EC98DA454}">
  <sheetPr>
    <pageSetUpPr fitToPage="1"/>
  </sheetPr>
  <dimension ref="A1:M49"/>
  <sheetViews>
    <sheetView showGridLines="0" zoomScale="84" zoomScaleNormal="84" workbookViewId="0">
      <selection activeCell="A3" sqref="A3:M4"/>
    </sheetView>
  </sheetViews>
  <sheetFormatPr baseColWidth="10" defaultColWidth="11.42578125" defaultRowHeight="14.25" x14ac:dyDescent="0.25"/>
  <cols>
    <col min="1" max="1" width="42.85546875" style="17" customWidth="1"/>
    <col min="2" max="2" width="0.85546875" style="17" customWidth="1"/>
    <col min="3" max="3" width="16.7109375" style="17" customWidth="1"/>
    <col min="4" max="4" width="15.28515625" style="17" customWidth="1"/>
    <col min="5" max="5" width="12.7109375" style="17" bestFit="1" customWidth="1"/>
    <col min="6" max="6" width="0.85546875" style="17" customWidth="1"/>
    <col min="7" max="7" width="15.140625" style="17" customWidth="1"/>
    <col min="8" max="8" width="14.28515625" style="17" customWidth="1"/>
    <col min="9" max="9" width="12.7109375" style="17" bestFit="1" customWidth="1"/>
    <col min="10" max="10" width="0.85546875" style="17" customWidth="1"/>
    <col min="11" max="11" width="14" style="17" customWidth="1"/>
    <col min="12" max="12" width="13.140625" style="17" customWidth="1"/>
    <col min="13" max="13" width="12.7109375" style="17" bestFit="1" customWidth="1"/>
    <col min="14" max="16384" width="11.42578125" style="17"/>
  </cols>
  <sheetData>
    <row r="1" spans="1:13" s="14" customFormat="1" ht="60" customHeight="1" x14ac:dyDescent="0.2"/>
    <row r="2" spans="1:13" s="14" customFormat="1" ht="30.75" customHeight="1" x14ac:dyDescent="0.2"/>
    <row r="3" spans="1:13" s="13" customFormat="1" ht="11.1" customHeight="1" x14ac:dyDescent="0.2">
      <c r="A3" s="267" t="s">
        <v>0</v>
      </c>
      <c r="B3" s="267"/>
      <c r="C3" s="267"/>
      <c r="D3" s="267"/>
      <c r="E3" s="267"/>
      <c r="F3" s="267"/>
      <c r="G3" s="267"/>
      <c r="H3" s="267"/>
      <c r="I3" s="267"/>
      <c r="J3" s="267"/>
      <c r="K3" s="267"/>
      <c r="L3" s="267"/>
      <c r="M3" s="267"/>
    </row>
    <row r="4" spans="1:13" s="13" customFormat="1" ht="15.95" customHeight="1" x14ac:dyDescent="0.2">
      <c r="A4" s="267"/>
      <c r="B4" s="267"/>
      <c r="C4" s="267"/>
      <c r="D4" s="267"/>
      <c r="E4" s="267"/>
      <c r="F4" s="267"/>
      <c r="G4" s="267"/>
      <c r="H4" s="267"/>
      <c r="I4" s="267"/>
      <c r="J4" s="267"/>
      <c r="K4" s="267"/>
      <c r="L4" s="267"/>
      <c r="M4" s="267"/>
    </row>
    <row r="5" spans="1:13" s="14" customFormat="1" ht="40.5" customHeight="1" x14ac:dyDescent="0.2">
      <c r="A5" s="268" t="s">
        <v>175</v>
      </c>
      <c r="B5" s="269"/>
      <c r="C5" s="269"/>
      <c r="D5" s="269"/>
      <c r="E5" s="269"/>
      <c r="F5" s="269"/>
      <c r="G5" s="269"/>
      <c r="H5" s="269"/>
      <c r="I5" s="269"/>
      <c r="J5" s="269"/>
      <c r="K5" s="269"/>
      <c r="L5" s="269"/>
      <c r="M5" s="269"/>
    </row>
    <row r="6" spans="1:13" s="14" customFormat="1" ht="12" x14ac:dyDescent="0.2">
      <c r="G6" s="44"/>
    </row>
    <row r="7" spans="1:13" s="14" customFormat="1" ht="12" x14ac:dyDescent="0.2">
      <c r="A7" s="272" t="s">
        <v>1</v>
      </c>
      <c r="B7" s="102"/>
      <c r="C7" s="265" t="s">
        <v>2</v>
      </c>
      <c r="D7" s="265"/>
      <c r="E7" s="265"/>
      <c r="F7" s="19"/>
      <c r="G7" s="265" t="s">
        <v>3</v>
      </c>
      <c r="H7" s="265"/>
      <c r="I7" s="265"/>
      <c r="J7" s="104"/>
      <c r="K7" s="265" t="s">
        <v>4</v>
      </c>
      <c r="L7" s="265"/>
      <c r="M7" s="265"/>
    </row>
    <row r="8" spans="1:13" s="14" customFormat="1" ht="24" x14ac:dyDescent="0.2">
      <c r="A8" s="273"/>
      <c r="B8" s="102"/>
      <c r="C8" s="20" t="s">
        <v>163</v>
      </c>
      <c r="D8" s="20" t="s">
        <v>166</v>
      </c>
      <c r="E8" s="23" t="s">
        <v>65</v>
      </c>
      <c r="F8" s="103"/>
      <c r="G8" s="20" t="s">
        <v>163</v>
      </c>
      <c r="H8" s="20" t="s">
        <v>166</v>
      </c>
      <c r="I8" s="23" t="s">
        <v>65</v>
      </c>
      <c r="J8" s="103"/>
      <c r="K8" s="20" t="s">
        <v>163</v>
      </c>
      <c r="L8" s="20" t="s">
        <v>166</v>
      </c>
      <c r="M8" s="23" t="s">
        <v>65</v>
      </c>
    </row>
    <row r="9" spans="1:13" s="14" customFormat="1" ht="12" x14ac:dyDescent="0.2">
      <c r="A9" s="88" t="s">
        <v>6</v>
      </c>
      <c r="B9" s="88"/>
      <c r="C9" s="27">
        <v>34740.333333333336</v>
      </c>
      <c r="D9" s="27">
        <v>34428.666666666664</v>
      </c>
      <c r="E9" s="28">
        <v>-0.89713205591964718</v>
      </c>
      <c r="F9" s="28"/>
      <c r="G9" s="27">
        <v>28549</v>
      </c>
      <c r="H9" s="27">
        <v>27982.833333333332</v>
      </c>
      <c r="I9" s="28">
        <v>-1.9831400983105096</v>
      </c>
      <c r="J9" s="28"/>
      <c r="K9" s="86">
        <v>1494979.041</v>
      </c>
      <c r="L9" s="86">
        <v>1393847.4839999999</v>
      </c>
      <c r="M9" s="28">
        <v>-6.7647474798277152</v>
      </c>
    </row>
    <row r="10" spans="1:13" s="14" customFormat="1" x14ac:dyDescent="0.2">
      <c r="A10" s="34" t="s">
        <v>7</v>
      </c>
      <c r="C10" s="31">
        <v>3368.6666666666665</v>
      </c>
      <c r="D10" s="31">
        <v>3217.6666666666665</v>
      </c>
      <c r="E10" s="32">
        <v>-4.4824856520878642</v>
      </c>
      <c r="F10" s="33"/>
      <c r="G10" s="31">
        <v>2710.3333333333335</v>
      </c>
      <c r="H10" s="31">
        <v>2531.5</v>
      </c>
      <c r="I10" s="32">
        <v>-6.5982044029024749</v>
      </c>
      <c r="J10" s="33"/>
      <c r="K10" s="31">
        <v>90911.335999999996</v>
      </c>
      <c r="L10" s="31">
        <v>76052.959000000003</v>
      </c>
      <c r="M10" s="32">
        <v>-16.343811073241731</v>
      </c>
    </row>
    <row r="11" spans="1:13" s="14" customFormat="1" x14ac:dyDescent="0.2">
      <c r="A11" s="14" t="s">
        <v>8</v>
      </c>
      <c r="C11" s="36">
        <v>12670.5</v>
      </c>
      <c r="D11" s="36">
        <v>12578.833333333334</v>
      </c>
      <c r="E11" s="33">
        <v>-0.72346526709021752</v>
      </c>
      <c r="F11" s="33"/>
      <c r="G11" s="36">
        <v>11630.5</v>
      </c>
      <c r="H11" s="36">
        <v>11632.666666666666</v>
      </c>
      <c r="I11" s="33">
        <v>1.8629179026397047E-2</v>
      </c>
      <c r="J11" s="33"/>
      <c r="K11" s="36">
        <v>761302.07900000003</v>
      </c>
      <c r="L11" s="36">
        <v>713248.64199999999</v>
      </c>
      <c r="M11" s="33">
        <v>-6.3120065379461572</v>
      </c>
    </row>
    <row r="12" spans="1:13" s="14" customFormat="1" x14ac:dyDescent="0.2">
      <c r="A12" s="34" t="s">
        <v>9</v>
      </c>
      <c r="C12" s="31">
        <v>1139</v>
      </c>
      <c r="D12" s="31">
        <v>1145.1666666666667</v>
      </c>
      <c r="E12" s="32">
        <v>0.54141059408838732</v>
      </c>
      <c r="F12" s="33"/>
      <c r="G12" s="31">
        <v>977.66666666666663</v>
      </c>
      <c r="H12" s="31">
        <v>1041.1666666666667</v>
      </c>
      <c r="I12" s="32">
        <v>6.4950562563927727</v>
      </c>
      <c r="J12" s="33"/>
      <c r="K12" s="31">
        <v>26721.843000000001</v>
      </c>
      <c r="L12" s="31">
        <v>25275.862000000001</v>
      </c>
      <c r="M12" s="32">
        <v>-5.4112323016043407</v>
      </c>
    </row>
    <row r="13" spans="1:13" s="14" customFormat="1" x14ac:dyDescent="0.2">
      <c r="A13" s="14" t="s">
        <v>10</v>
      </c>
      <c r="C13" s="36">
        <v>1799.8333333333333</v>
      </c>
      <c r="D13" s="36">
        <v>1734.8333333333333</v>
      </c>
      <c r="E13" s="33">
        <v>-3.6114455042133509</v>
      </c>
      <c r="F13" s="33"/>
      <c r="G13" s="36">
        <v>1121.3333333333333</v>
      </c>
      <c r="H13" s="36">
        <v>1045.1666666666667</v>
      </c>
      <c r="I13" s="33">
        <v>-6.7925089179547982</v>
      </c>
      <c r="J13" s="33"/>
      <c r="K13" s="36">
        <v>57633.584000000003</v>
      </c>
      <c r="L13" s="36">
        <v>52741.743999999999</v>
      </c>
      <c r="M13" s="33">
        <v>-8.4878289019818745</v>
      </c>
    </row>
    <row r="14" spans="1:13" s="14" customFormat="1" x14ac:dyDescent="0.2">
      <c r="A14" s="34" t="s">
        <v>11</v>
      </c>
      <c r="C14" s="31">
        <v>1630.8333333333333</v>
      </c>
      <c r="D14" s="31">
        <v>1593.5</v>
      </c>
      <c r="E14" s="32">
        <v>-2.2892181911088327</v>
      </c>
      <c r="F14" s="33"/>
      <c r="G14" s="31">
        <v>1091</v>
      </c>
      <c r="H14" s="31">
        <v>1021.6666666666666</v>
      </c>
      <c r="I14" s="32">
        <v>-6.3550259700580591</v>
      </c>
      <c r="J14" s="33"/>
      <c r="K14" s="31">
        <v>31683.221000000001</v>
      </c>
      <c r="L14" s="31">
        <v>29985.776000000002</v>
      </c>
      <c r="M14" s="32">
        <v>-5.3575518726457716</v>
      </c>
    </row>
    <row r="15" spans="1:13" s="14" customFormat="1" x14ac:dyDescent="0.2">
      <c r="A15" s="14" t="s">
        <v>12</v>
      </c>
      <c r="C15" s="36">
        <v>1016</v>
      </c>
      <c r="D15" s="36">
        <v>1063.8333333333333</v>
      </c>
      <c r="E15" s="33">
        <v>4.7080052493438274</v>
      </c>
      <c r="F15" s="33"/>
      <c r="G15" s="36">
        <v>868.66666666666663</v>
      </c>
      <c r="H15" s="36">
        <v>911.33333333333337</v>
      </c>
      <c r="I15" s="33">
        <v>4.9117421335379996</v>
      </c>
      <c r="J15" s="33"/>
      <c r="K15" s="36">
        <v>25504.190999999999</v>
      </c>
      <c r="L15" s="36">
        <v>26380.421999999999</v>
      </c>
      <c r="M15" s="33">
        <v>3.4356353432265285</v>
      </c>
    </row>
    <row r="16" spans="1:13" s="14" customFormat="1" x14ac:dyDescent="0.2">
      <c r="A16" s="34" t="s">
        <v>74</v>
      </c>
      <c r="C16" s="31">
        <v>5876.166666666667</v>
      </c>
      <c r="D16" s="31">
        <v>5864.666666666667</v>
      </c>
      <c r="E16" s="32">
        <v>-0.19570581728450831</v>
      </c>
      <c r="F16" s="33"/>
      <c r="G16" s="31">
        <v>5137.333333333333</v>
      </c>
      <c r="H16" s="31">
        <v>5047.5</v>
      </c>
      <c r="I16" s="32">
        <v>-1.7486374253828152</v>
      </c>
      <c r="J16" s="33"/>
      <c r="K16" s="31">
        <v>315090.533</v>
      </c>
      <c r="L16" s="31">
        <v>299025.34999999998</v>
      </c>
      <c r="M16" s="32">
        <v>-5.0985927273162535</v>
      </c>
    </row>
    <row r="17" spans="1:13" s="14" customFormat="1" x14ac:dyDescent="0.2">
      <c r="A17" s="14" t="s">
        <v>75</v>
      </c>
      <c r="C17" s="36">
        <v>932.5</v>
      </c>
      <c r="D17" s="36">
        <v>931.5</v>
      </c>
      <c r="E17" s="33">
        <v>-0.10723860589811895</v>
      </c>
      <c r="F17" s="33"/>
      <c r="G17" s="36">
        <v>668.83333333333337</v>
      </c>
      <c r="H17" s="36">
        <v>642.66666666666663</v>
      </c>
      <c r="I17" s="33">
        <v>-3.9122850735111014</v>
      </c>
      <c r="J17" s="33"/>
      <c r="K17" s="36">
        <v>30007.558000000001</v>
      </c>
      <c r="L17" s="36">
        <v>26347.848000000002</v>
      </c>
      <c r="M17" s="33">
        <v>-12.195960764284786</v>
      </c>
    </row>
    <row r="18" spans="1:13" s="14" customFormat="1" ht="12" x14ac:dyDescent="0.2">
      <c r="A18" s="34" t="s">
        <v>13</v>
      </c>
      <c r="C18" s="31">
        <v>343.16666666666669</v>
      </c>
      <c r="D18" s="31">
        <v>342.33333333333331</v>
      </c>
      <c r="E18" s="32">
        <v>-0.24283632831472168</v>
      </c>
      <c r="F18" s="33"/>
      <c r="G18" s="31">
        <v>243.5</v>
      </c>
      <c r="H18" s="31">
        <v>229.5</v>
      </c>
      <c r="I18" s="32">
        <v>-5.7494866529774091</v>
      </c>
      <c r="J18" s="33"/>
      <c r="K18" s="31">
        <v>8118.933</v>
      </c>
      <c r="L18" s="31">
        <v>7829.7759999999998</v>
      </c>
      <c r="M18" s="32">
        <v>-3.5615147951091664</v>
      </c>
    </row>
    <row r="19" spans="1:13" s="14" customFormat="1" ht="12" x14ac:dyDescent="0.2">
      <c r="A19" s="14" t="s">
        <v>14</v>
      </c>
      <c r="C19" s="36">
        <v>858.16666666666663</v>
      </c>
      <c r="D19" s="36">
        <v>870.66666666666663</v>
      </c>
      <c r="E19" s="33">
        <v>1.4565935133035612</v>
      </c>
      <c r="F19" s="33"/>
      <c r="G19" s="36">
        <v>582.5</v>
      </c>
      <c r="H19" s="36">
        <v>528.83333333333337</v>
      </c>
      <c r="I19" s="33">
        <v>-9.213161659513581</v>
      </c>
      <c r="J19" s="33"/>
      <c r="K19" s="36">
        <v>29764.278999999999</v>
      </c>
      <c r="L19" s="36">
        <v>25586.37</v>
      </c>
      <c r="M19" s="33">
        <v>-14.036654474311305</v>
      </c>
    </row>
    <row r="20" spans="1:13" s="14" customFormat="1" ht="12" x14ac:dyDescent="0.2">
      <c r="A20" s="34" t="s">
        <v>15</v>
      </c>
      <c r="C20" s="31">
        <v>76.333333333333329</v>
      </c>
      <c r="D20" s="31">
        <v>78</v>
      </c>
      <c r="E20" s="32">
        <v>2.1834061135371341</v>
      </c>
      <c r="F20" s="33"/>
      <c r="G20" s="31">
        <v>45.333333333333336</v>
      </c>
      <c r="H20" s="31">
        <v>45.333333333333336</v>
      </c>
      <c r="I20" s="32">
        <v>0</v>
      </c>
      <c r="J20" s="33"/>
      <c r="K20" s="31">
        <v>1127.837</v>
      </c>
      <c r="L20" s="31">
        <v>1032.5119999999999</v>
      </c>
      <c r="M20" s="32">
        <v>-8.4520192190892907</v>
      </c>
    </row>
    <row r="21" spans="1:13" s="14" customFormat="1" ht="12" x14ac:dyDescent="0.2">
      <c r="A21" s="14" t="s">
        <v>16</v>
      </c>
      <c r="C21" s="36">
        <v>901.66666666666663</v>
      </c>
      <c r="D21" s="36">
        <v>864.66666666666663</v>
      </c>
      <c r="E21" s="33">
        <v>-4.1035120147874355</v>
      </c>
      <c r="F21" s="33"/>
      <c r="G21" s="36">
        <v>639.16666666666663</v>
      </c>
      <c r="H21" s="36">
        <v>646.16666666666663</v>
      </c>
      <c r="I21" s="33">
        <v>1.0951760104302544</v>
      </c>
      <c r="J21" s="33"/>
      <c r="K21" s="36">
        <v>22265.242999999999</v>
      </c>
      <c r="L21" s="36">
        <v>19303.085999999999</v>
      </c>
      <c r="M21" s="33">
        <v>-13.303950915783847</v>
      </c>
    </row>
    <row r="22" spans="1:13" s="14" customFormat="1" ht="12" x14ac:dyDescent="0.2">
      <c r="A22" s="34" t="s">
        <v>17</v>
      </c>
      <c r="C22" s="31">
        <v>241</v>
      </c>
      <c r="D22" s="31">
        <v>241</v>
      </c>
      <c r="E22" s="32">
        <v>0</v>
      </c>
      <c r="F22" s="33"/>
      <c r="G22" s="31">
        <v>106.5</v>
      </c>
      <c r="H22" s="31">
        <v>90.166666666666671</v>
      </c>
      <c r="I22" s="32">
        <v>-15.336463223787167</v>
      </c>
      <c r="J22" s="33"/>
      <c r="K22" s="31">
        <v>2436.5140000000001</v>
      </c>
      <c r="L22" s="31">
        <v>2124.4079999999999</v>
      </c>
      <c r="M22" s="32">
        <v>-12.809530337194875</v>
      </c>
    </row>
    <row r="23" spans="1:13" s="14" customFormat="1" ht="12" x14ac:dyDescent="0.2">
      <c r="A23" s="14" t="s">
        <v>18</v>
      </c>
      <c r="C23" s="36">
        <v>475</v>
      </c>
      <c r="D23" s="36">
        <v>470</v>
      </c>
      <c r="E23" s="33">
        <v>-1.0526315789473717</v>
      </c>
      <c r="F23" s="33"/>
      <c r="G23" s="36">
        <v>258.83333333333331</v>
      </c>
      <c r="H23" s="36">
        <v>240.83333333333334</v>
      </c>
      <c r="I23" s="33">
        <v>-6.9542820347713974</v>
      </c>
      <c r="J23" s="33"/>
      <c r="K23" s="36">
        <v>6301.7740000000003</v>
      </c>
      <c r="L23" s="36">
        <v>5546.2759999999998</v>
      </c>
      <c r="M23" s="33">
        <v>-11.988655892769252</v>
      </c>
    </row>
    <row r="24" spans="1:13" s="14" customFormat="1" ht="12" x14ac:dyDescent="0.2">
      <c r="A24" s="34" t="s">
        <v>19</v>
      </c>
      <c r="C24" s="31">
        <v>490.16666666666669</v>
      </c>
      <c r="D24" s="31">
        <v>480</v>
      </c>
      <c r="E24" s="32">
        <v>-2.0741244474668519</v>
      </c>
      <c r="F24" s="33"/>
      <c r="G24" s="31">
        <v>385.5</v>
      </c>
      <c r="H24" s="31">
        <v>361.5</v>
      </c>
      <c r="I24" s="32">
        <v>-6.2256809338521402</v>
      </c>
      <c r="J24" s="33"/>
      <c r="K24" s="31">
        <v>11232.49</v>
      </c>
      <c r="L24" s="31">
        <v>10798.875</v>
      </c>
      <c r="M24" s="32">
        <v>-3.8603639976532378</v>
      </c>
    </row>
    <row r="25" spans="1:13" s="14" customFormat="1" ht="12" x14ac:dyDescent="0.2">
      <c r="A25" s="14" t="s">
        <v>20</v>
      </c>
      <c r="C25" s="36">
        <v>457</v>
      </c>
      <c r="D25" s="36">
        <v>412.66666666666669</v>
      </c>
      <c r="E25" s="33">
        <v>-9.7009482129832172</v>
      </c>
      <c r="F25" s="33"/>
      <c r="G25" s="36">
        <v>312.83333333333331</v>
      </c>
      <c r="H25" s="36">
        <v>315.16666666666669</v>
      </c>
      <c r="I25" s="33">
        <v>0.74587107085777316</v>
      </c>
      <c r="J25" s="33"/>
      <c r="K25" s="36">
        <v>9749.1530000000002</v>
      </c>
      <c r="L25" s="36">
        <v>10385.892</v>
      </c>
      <c r="M25" s="33">
        <v>6.5312237893897063</v>
      </c>
    </row>
    <row r="26" spans="1:13" s="14" customFormat="1" ht="12" x14ac:dyDescent="0.2">
      <c r="A26" s="34" t="s">
        <v>21</v>
      </c>
      <c r="C26" s="31">
        <v>182</v>
      </c>
      <c r="D26" s="31">
        <v>171.16666666666666</v>
      </c>
      <c r="E26" s="32">
        <v>-5.9523809523809534</v>
      </c>
      <c r="F26" s="33"/>
      <c r="G26" s="31">
        <v>100.66666666666667</v>
      </c>
      <c r="H26" s="31">
        <v>88.166666666666671</v>
      </c>
      <c r="I26" s="32">
        <v>-12.41721854304636</v>
      </c>
      <c r="J26" s="33"/>
      <c r="K26" s="31">
        <v>3325.9670000000001</v>
      </c>
      <c r="L26" s="31">
        <v>2657.817</v>
      </c>
      <c r="M26" s="32">
        <v>-20.088894447840289</v>
      </c>
    </row>
    <row r="27" spans="1:13" s="14" customFormat="1" ht="12" x14ac:dyDescent="0.2">
      <c r="A27" s="14" t="s">
        <v>22</v>
      </c>
      <c r="C27" s="36">
        <v>596.33333333333337</v>
      </c>
      <c r="D27" s="36">
        <v>582.5</v>
      </c>
      <c r="E27" s="33">
        <v>-2.3197316936836243</v>
      </c>
      <c r="F27" s="33"/>
      <c r="G27" s="36">
        <v>497.5</v>
      </c>
      <c r="H27" s="36">
        <v>480.83333333333331</v>
      </c>
      <c r="I27" s="33">
        <v>-3.350083752093802</v>
      </c>
      <c r="J27" s="33"/>
      <c r="K27" s="36">
        <v>39390.925999999999</v>
      </c>
      <c r="L27" s="36">
        <v>38625.237999999998</v>
      </c>
      <c r="M27" s="33">
        <v>-1.9438182285940742</v>
      </c>
    </row>
    <row r="28" spans="1:13" s="14" customFormat="1" ht="12" x14ac:dyDescent="0.2">
      <c r="A28" s="34" t="s">
        <v>24</v>
      </c>
      <c r="C28" s="31" t="s">
        <v>138</v>
      </c>
      <c r="D28" s="31" t="s">
        <v>138</v>
      </c>
      <c r="E28" s="32" t="s">
        <v>139</v>
      </c>
      <c r="F28" s="33"/>
      <c r="G28" s="31" t="s">
        <v>138</v>
      </c>
      <c r="H28" s="31" t="s">
        <v>138</v>
      </c>
      <c r="I28" s="32" t="s">
        <v>139</v>
      </c>
      <c r="J28" s="33"/>
      <c r="K28" s="31" t="s">
        <v>138</v>
      </c>
      <c r="L28" s="31" t="s">
        <v>138</v>
      </c>
      <c r="M28" s="32" t="s">
        <v>139</v>
      </c>
    </row>
    <row r="29" spans="1:13" s="14" customFormat="1" ht="12" x14ac:dyDescent="0.2">
      <c r="A29" s="14" t="s">
        <v>25</v>
      </c>
      <c r="C29" s="36">
        <v>531</v>
      </c>
      <c r="D29" s="36">
        <v>530.5</v>
      </c>
      <c r="E29" s="33">
        <v>-9.4161958568739212E-2</v>
      </c>
      <c r="F29" s="33"/>
      <c r="G29" s="36">
        <v>376</v>
      </c>
      <c r="H29" s="36">
        <v>379.16666666666669</v>
      </c>
      <c r="I29" s="33">
        <v>0.84219858156029392</v>
      </c>
      <c r="J29" s="33"/>
      <c r="K29" s="36">
        <v>6238.7359999999999</v>
      </c>
      <c r="L29" s="36">
        <v>6393.0839999999998</v>
      </c>
      <c r="M29" s="33">
        <v>2.4740267900420942</v>
      </c>
    </row>
    <row r="30" spans="1:13" s="14" customFormat="1" ht="12" x14ac:dyDescent="0.2">
      <c r="A30" s="34" t="s">
        <v>26</v>
      </c>
      <c r="C30" s="31">
        <v>171</v>
      </c>
      <c r="D30" s="31">
        <v>284</v>
      </c>
      <c r="E30" s="32">
        <v>66.081871345029228</v>
      </c>
      <c r="F30" s="33"/>
      <c r="G30" s="31">
        <v>77</v>
      </c>
      <c r="H30" s="31">
        <v>56.5</v>
      </c>
      <c r="I30" s="32">
        <v>-26.623376623376625</v>
      </c>
      <c r="J30" s="33"/>
      <c r="K30" s="31">
        <v>951.46699999999998</v>
      </c>
      <c r="L30" s="31">
        <v>679.625</v>
      </c>
      <c r="M30" s="32">
        <v>-28.57082799508548</v>
      </c>
    </row>
    <row r="31" spans="1:13" s="14" customFormat="1" ht="12" x14ac:dyDescent="0.2">
      <c r="A31" s="16" t="s">
        <v>27</v>
      </c>
      <c r="C31" s="111">
        <v>984</v>
      </c>
      <c r="D31" s="111">
        <v>971.16666666666663</v>
      </c>
      <c r="E31" s="112">
        <v>-1.3042005420054292</v>
      </c>
      <c r="F31" s="33"/>
      <c r="G31" s="111">
        <v>718</v>
      </c>
      <c r="H31" s="111">
        <v>647</v>
      </c>
      <c r="I31" s="112">
        <v>-9.8885793871866241</v>
      </c>
      <c r="J31" s="33"/>
      <c r="K31" s="111">
        <v>15221.377</v>
      </c>
      <c r="L31" s="111">
        <v>13825.922</v>
      </c>
      <c r="M31" s="112">
        <v>-9.1677316710570889</v>
      </c>
    </row>
    <row r="32" spans="1:13" s="14" customFormat="1" ht="12" x14ac:dyDescent="0.2">
      <c r="C32" s="109"/>
      <c r="D32" s="40"/>
      <c r="E32" s="41"/>
      <c r="F32" s="41"/>
      <c r="G32" s="41"/>
      <c r="H32" s="108"/>
      <c r="I32" s="42"/>
      <c r="J32" s="42"/>
      <c r="K32" s="41"/>
      <c r="L32" s="41"/>
      <c r="M32" s="42"/>
    </row>
    <row r="33" spans="1:13" s="148" customFormat="1" ht="11.25" x14ac:dyDescent="0.2">
      <c r="A33" s="61" t="s">
        <v>38</v>
      </c>
      <c r="B33" s="100"/>
      <c r="C33" s="62"/>
      <c r="D33" s="62"/>
      <c r="E33" s="172"/>
      <c r="F33" s="172"/>
      <c r="G33" s="172"/>
      <c r="H33" s="173"/>
      <c r="I33" s="173"/>
      <c r="J33" s="173"/>
      <c r="K33" s="172"/>
      <c r="L33" s="172"/>
      <c r="M33" s="174"/>
    </row>
    <row r="34" spans="1:13" s="148" customFormat="1" ht="11.25" x14ac:dyDescent="0.2">
      <c r="A34" s="144" t="s">
        <v>103</v>
      </c>
      <c r="B34" s="146"/>
      <c r="C34" s="147"/>
      <c r="D34" s="147"/>
      <c r="E34" s="176"/>
      <c r="F34" s="176"/>
      <c r="G34" s="176"/>
      <c r="H34" s="175"/>
      <c r="I34" s="175"/>
      <c r="J34" s="175"/>
      <c r="K34" s="176"/>
      <c r="L34" s="176"/>
      <c r="M34" s="177"/>
    </row>
    <row r="35" spans="1:13" s="148" customFormat="1" ht="11.25" x14ac:dyDescent="0.15">
      <c r="A35" s="53" t="s">
        <v>73</v>
      </c>
      <c r="C35" s="149"/>
      <c r="D35" s="149"/>
      <c r="E35" s="179"/>
      <c r="F35" s="178"/>
      <c r="G35" s="149"/>
      <c r="H35" s="149"/>
      <c r="I35" s="179"/>
      <c r="J35" s="178"/>
      <c r="K35" s="149"/>
      <c r="L35" s="149"/>
      <c r="M35" s="180"/>
    </row>
    <row r="36" spans="1:13" s="148" customFormat="1" ht="12" x14ac:dyDescent="0.15">
      <c r="A36" s="53" t="s">
        <v>31</v>
      </c>
      <c r="B36" s="54"/>
      <c r="C36" s="150"/>
      <c r="D36" s="150"/>
      <c r="E36" s="152"/>
      <c r="F36" s="152"/>
      <c r="G36" s="150"/>
      <c r="H36" s="150"/>
      <c r="I36" s="152"/>
      <c r="J36" s="152"/>
      <c r="K36" s="150"/>
      <c r="L36" s="150"/>
      <c r="M36" s="70"/>
    </row>
    <row r="37" spans="1:13" s="148" customFormat="1" ht="12" customHeight="1" x14ac:dyDescent="0.15">
      <c r="A37" s="53" t="s">
        <v>32</v>
      </c>
      <c r="B37" s="54"/>
      <c r="C37" s="150"/>
      <c r="D37" s="150"/>
      <c r="E37" s="152"/>
      <c r="F37" s="152"/>
      <c r="G37" s="150"/>
      <c r="H37" s="150"/>
      <c r="I37" s="152"/>
      <c r="J37" s="152"/>
      <c r="K37" s="150"/>
      <c r="L37" s="150"/>
      <c r="M37" s="70"/>
    </row>
    <row r="38" spans="1:13" s="148" customFormat="1" ht="12" x14ac:dyDescent="0.15">
      <c r="A38" s="53" t="s">
        <v>33</v>
      </c>
      <c r="B38" s="54"/>
      <c r="C38" s="150"/>
      <c r="D38" s="150"/>
      <c r="E38" s="152"/>
      <c r="F38" s="152"/>
      <c r="G38" s="150"/>
      <c r="H38" s="150"/>
      <c r="I38" s="152"/>
      <c r="J38" s="152"/>
      <c r="K38" s="150"/>
      <c r="L38" s="150"/>
      <c r="M38" s="70"/>
    </row>
    <row r="39" spans="1:13" s="148" customFormat="1" ht="12" x14ac:dyDescent="0.15">
      <c r="A39" s="53" t="s">
        <v>34</v>
      </c>
      <c r="B39" s="54"/>
      <c r="C39" s="150"/>
      <c r="D39" s="150"/>
      <c r="E39" s="152"/>
      <c r="F39" s="152"/>
      <c r="G39" s="150"/>
      <c r="H39" s="150"/>
      <c r="I39" s="152"/>
      <c r="J39" s="152"/>
      <c r="K39" s="150"/>
      <c r="L39" s="150"/>
      <c r="M39" s="70"/>
    </row>
    <row r="40" spans="1:13" s="148" customFormat="1" ht="12" x14ac:dyDescent="0.15">
      <c r="A40" s="56" t="s">
        <v>39</v>
      </c>
      <c r="B40" s="57"/>
      <c r="C40" s="150"/>
      <c r="D40" s="150"/>
      <c r="E40" s="152"/>
      <c r="F40" s="152"/>
      <c r="G40" s="150"/>
      <c r="H40" s="150"/>
      <c r="I40" s="152"/>
      <c r="J40" s="152"/>
      <c r="K40" s="150"/>
      <c r="L40" s="150"/>
      <c r="M40" s="70"/>
    </row>
    <row r="41" spans="1:13" s="148" customFormat="1" ht="12" x14ac:dyDescent="0.15">
      <c r="A41" s="53" t="s">
        <v>36</v>
      </c>
      <c r="B41" s="54"/>
      <c r="C41" s="150"/>
      <c r="D41" s="150"/>
      <c r="E41" s="152"/>
      <c r="F41" s="152"/>
      <c r="G41" s="150"/>
      <c r="H41" s="150"/>
      <c r="I41" s="152"/>
      <c r="J41" s="152"/>
      <c r="K41" s="150"/>
      <c r="L41" s="150"/>
      <c r="M41" s="70"/>
    </row>
    <row r="42" spans="1:13" s="148" customFormat="1" ht="45" customHeight="1" x14ac:dyDescent="0.15">
      <c r="A42" s="261" t="s">
        <v>79</v>
      </c>
      <c r="B42" s="262"/>
      <c r="C42" s="262"/>
      <c r="D42" s="262"/>
      <c r="E42" s="262"/>
      <c r="F42" s="262"/>
      <c r="G42" s="262"/>
      <c r="H42" s="262"/>
      <c r="I42" s="152"/>
      <c r="J42" s="152"/>
      <c r="K42" s="150"/>
      <c r="L42" s="150"/>
      <c r="M42" s="70"/>
    </row>
    <row r="43" spans="1:13" s="148" customFormat="1" ht="31.5" customHeight="1" x14ac:dyDescent="0.15">
      <c r="A43" s="261" t="s">
        <v>78</v>
      </c>
      <c r="B43" s="262"/>
      <c r="C43" s="262"/>
      <c r="D43" s="262"/>
      <c r="E43" s="262"/>
      <c r="F43" s="262"/>
      <c r="G43" s="262"/>
      <c r="H43" s="262"/>
      <c r="I43" s="152"/>
      <c r="J43" s="152"/>
      <c r="K43" s="150"/>
      <c r="L43" s="150"/>
      <c r="M43" s="70"/>
    </row>
    <row r="44" spans="1:13" s="148" customFormat="1" ht="10.5" x14ac:dyDescent="0.15">
      <c r="A44" s="53" t="s">
        <v>28</v>
      </c>
      <c r="B44" s="54"/>
      <c r="C44" s="150"/>
      <c r="D44" s="150"/>
      <c r="E44" s="152"/>
      <c r="F44" s="152"/>
      <c r="G44" s="150"/>
      <c r="H44" s="150"/>
      <c r="I44" s="152"/>
      <c r="J44" s="152"/>
      <c r="K44" s="150"/>
      <c r="L44" s="150"/>
      <c r="M44" s="70"/>
    </row>
    <row r="45" spans="1:13" s="148" customFormat="1" ht="10.5" x14ac:dyDescent="0.15">
      <c r="A45" s="53" t="s">
        <v>29</v>
      </c>
      <c r="B45" s="54"/>
      <c r="C45" s="145"/>
      <c r="D45" s="145"/>
      <c r="E45" s="153"/>
      <c r="F45" s="152"/>
      <c r="G45" s="145"/>
      <c r="H45" s="150"/>
      <c r="I45" s="152"/>
      <c r="J45" s="152"/>
      <c r="K45" s="150"/>
      <c r="L45" s="150"/>
      <c r="M45" s="70"/>
    </row>
    <row r="46" spans="1:13" s="148" customFormat="1" ht="12" x14ac:dyDescent="0.15">
      <c r="A46" s="53" t="s">
        <v>37</v>
      </c>
      <c r="B46" s="54"/>
      <c r="C46" s="145"/>
      <c r="D46" s="145"/>
      <c r="E46" s="153"/>
      <c r="F46" s="152"/>
      <c r="G46" s="145"/>
      <c r="H46" s="150"/>
      <c r="I46" s="152"/>
      <c r="J46" s="152"/>
      <c r="K46" s="150"/>
      <c r="L46" s="150"/>
      <c r="M46" s="70"/>
    </row>
    <row r="47" spans="1:13" s="148" customFormat="1" ht="10.5" x14ac:dyDescent="0.15">
      <c r="A47" s="53" t="s">
        <v>143</v>
      </c>
      <c r="B47" s="54"/>
      <c r="C47" s="145"/>
      <c r="D47" s="145"/>
      <c r="E47" s="153"/>
      <c r="F47" s="152"/>
      <c r="G47" s="145"/>
      <c r="H47" s="150"/>
      <c r="I47" s="152"/>
      <c r="J47" s="152"/>
      <c r="K47" s="150"/>
      <c r="L47" s="150"/>
      <c r="M47" s="70"/>
    </row>
    <row r="48" spans="1:13" s="148" customFormat="1" ht="11.25" x14ac:dyDescent="0.15">
      <c r="A48" s="64" t="str">
        <f>'1.2 V.T Mov.parque.auto'!A48</f>
        <v>Actualizado el 14 de agosto de 2026.</v>
      </c>
      <c r="B48" s="101"/>
      <c r="C48" s="65"/>
      <c r="D48" s="65"/>
      <c r="E48" s="181"/>
      <c r="F48" s="182"/>
      <c r="G48" s="65"/>
      <c r="H48" s="183"/>
      <c r="I48" s="182"/>
      <c r="J48" s="182"/>
      <c r="K48" s="183"/>
      <c r="L48" s="183"/>
      <c r="M48" s="160" t="s">
        <v>71</v>
      </c>
    </row>
    <row r="49" spans="1:13" s="148" customFormat="1" ht="10.5" x14ac:dyDescent="0.15">
      <c r="A49" s="83"/>
      <c r="B49" s="83"/>
      <c r="C49" s="145"/>
      <c r="D49" s="145"/>
      <c r="E49" s="153"/>
      <c r="F49" s="152"/>
      <c r="G49" s="145"/>
      <c r="H49" s="150"/>
      <c r="I49" s="152"/>
      <c r="J49" s="152"/>
      <c r="K49" s="150"/>
      <c r="L49" s="150"/>
      <c r="M49" s="152"/>
    </row>
  </sheetData>
  <mergeCells count="8">
    <mergeCell ref="A3:M4"/>
    <mergeCell ref="A43:H43"/>
    <mergeCell ref="A5:M5"/>
    <mergeCell ref="A42:H42"/>
    <mergeCell ref="A7:A8"/>
    <mergeCell ref="C7:E7"/>
    <mergeCell ref="G7:I7"/>
    <mergeCell ref="K7:M7"/>
  </mergeCells>
  <hyperlinks>
    <hyperlink ref="M48" location="Índice!A1" display="inicio" xr:uid="{F1E65C3C-0DE6-4058-A9F5-F4AC3D7FA16D}"/>
  </hyperlinks>
  <printOptions horizontalCentered="1" verticalCentered="1"/>
  <pageMargins left="0.75000000000000011" right="0.75000000000000011" top="1" bottom="1" header="0.5" footer="0.5"/>
  <pageSetup scale="17" orientation="portrait" horizontalDpi="4294967292" verticalDpi="4294967292"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98E8C-F0B2-4AE4-9895-B25F6E0B0153}">
  <sheetPr>
    <pageSetUpPr fitToPage="1"/>
  </sheetPr>
  <dimension ref="A1:M50"/>
  <sheetViews>
    <sheetView showGridLines="0" zoomScale="80" zoomScaleNormal="80" workbookViewId="0"/>
  </sheetViews>
  <sheetFormatPr baseColWidth="10" defaultColWidth="11.42578125" defaultRowHeight="14.25" x14ac:dyDescent="0.25"/>
  <cols>
    <col min="1" max="1" width="43.85546875" style="17" customWidth="1"/>
    <col min="2" max="2" width="0.85546875" style="17" customWidth="1"/>
    <col min="3" max="3" width="13.5703125" style="17" customWidth="1"/>
    <col min="4" max="4" width="12.85546875" style="17" customWidth="1"/>
    <col min="5" max="5" width="14.28515625" style="17" customWidth="1"/>
    <col min="6" max="6" width="0.85546875" style="17" customWidth="1"/>
    <col min="7" max="7" width="13.85546875" style="17" customWidth="1"/>
    <col min="8" max="8" width="16.42578125" style="17" customWidth="1"/>
    <col min="9" max="9" width="13.28515625" style="17" customWidth="1"/>
    <col min="10" max="10" width="0.85546875" style="17" customWidth="1"/>
    <col min="11" max="11" width="14.28515625" style="17" customWidth="1"/>
    <col min="12" max="12" width="11.7109375" style="17" customWidth="1"/>
    <col min="13" max="13" width="13.42578125" style="17" bestFit="1" customWidth="1"/>
    <col min="14" max="14" width="26" style="17" bestFit="1" customWidth="1"/>
    <col min="15" max="15" width="9.42578125" style="17" bestFit="1" customWidth="1"/>
    <col min="16" max="16" width="17.85546875" style="17" bestFit="1" customWidth="1"/>
    <col min="17" max="17" width="9.28515625" style="17" bestFit="1" customWidth="1"/>
    <col min="18" max="18" width="18" style="17" bestFit="1" customWidth="1"/>
    <col min="19" max="19" width="15.7109375" style="17" bestFit="1" customWidth="1"/>
    <col min="20" max="20" width="9.42578125" style="17" bestFit="1" customWidth="1"/>
    <col min="21" max="21" width="17.85546875" style="17" bestFit="1" customWidth="1"/>
    <col min="22" max="22" width="9.28515625" style="17" bestFit="1" customWidth="1"/>
    <col min="23" max="16384" width="11.42578125" style="17"/>
  </cols>
  <sheetData>
    <row r="1" spans="1:13" s="14" customFormat="1" ht="60" customHeight="1" x14ac:dyDescent="0.2"/>
    <row r="2" spans="1:13" s="14" customFormat="1" ht="30.75" customHeight="1" x14ac:dyDescent="0.2"/>
    <row r="3" spans="1:13" s="13" customFormat="1" ht="11.1" customHeight="1" x14ac:dyDescent="0.2">
      <c r="A3" s="267" t="s">
        <v>0</v>
      </c>
      <c r="B3" s="267"/>
      <c r="C3" s="267"/>
      <c r="D3" s="267"/>
      <c r="E3" s="267"/>
      <c r="F3" s="267"/>
      <c r="G3" s="267"/>
      <c r="H3" s="267"/>
      <c r="I3" s="267"/>
      <c r="J3" s="267"/>
      <c r="K3" s="267"/>
      <c r="L3" s="267"/>
      <c r="M3" s="267"/>
    </row>
    <row r="4" spans="1:13" s="13" customFormat="1" ht="15.95" customHeight="1" x14ac:dyDescent="0.2">
      <c r="A4" s="267"/>
      <c r="B4" s="267"/>
      <c r="C4" s="267"/>
      <c r="D4" s="267"/>
      <c r="E4" s="267"/>
      <c r="F4" s="267"/>
      <c r="G4" s="267"/>
      <c r="H4" s="267"/>
      <c r="I4" s="267"/>
      <c r="J4" s="267"/>
      <c r="K4" s="267"/>
      <c r="L4" s="267"/>
      <c r="M4" s="267"/>
    </row>
    <row r="5" spans="1:13" s="14" customFormat="1" ht="40.9" customHeight="1" x14ac:dyDescent="0.2">
      <c r="A5" s="268" t="s">
        <v>174</v>
      </c>
      <c r="B5" s="269"/>
      <c r="C5" s="269"/>
      <c r="D5" s="269"/>
      <c r="E5" s="269"/>
      <c r="F5" s="269"/>
      <c r="G5" s="269"/>
      <c r="H5" s="269"/>
      <c r="I5" s="269"/>
      <c r="J5" s="269"/>
      <c r="K5" s="269"/>
      <c r="L5" s="269"/>
      <c r="M5" s="269"/>
    </row>
    <row r="6" spans="1:13" s="14" customFormat="1" ht="12" x14ac:dyDescent="0.2"/>
    <row r="7" spans="1:13" s="14" customFormat="1" ht="12" x14ac:dyDescent="0.2">
      <c r="A7" s="272" t="s">
        <v>1</v>
      </c>
      <c r="B7" s="102"/>
      <c r="C7" s="265" t="s">
        <v>2</v>
      </c>
      <c r="D7" s="265"/>
      <c r="E7" s="265"/>
      <c r="F7" s="19"/>
      <c r="G7" s="265" t="s">
        <v>3</v>
      </c>
      <c r="H7" s="265"/>
      <c r="I7" s="265"/>
      <c r="J7" s="19"/>
      <c r="K7" s="265" t="s">
        <v>4</v>
      </c>
      <c r="L7" s="265"/>
      <c r="M7" s="265"/>
    </row>
    <row r="8" spans="1:13" s="14" customFormat="1" ht="24" x14ac:dyDescent="0.2">
      <c r="A8" s="273"/>
      <c r="B8" s="102"/>
      <c r="C8" s="20" t="s">
        <v>163</v>
      </c>
      <c r="D8" s="20" t="s">
        <v>166</v>
      </c>
      <c r="E8" s="23" t="s">
        <v>66</v>
      </c>
      <c r="F8" s="24"/>
      <c r="G8" s="20" t="s">
        <v>163</v>
      </c>
      <c r="H8" s="20" t="s">
        <v>166</v>
      </c>
      <c r="I8" s="23" t="s">
        <v>66</v>
      </c>
      <c r="J8" s="24"/>
      <c r="K8" s="20" t="s">
        <v>163</v>
      </c>
      <c r="L8" s="20" t="s">
        <v>166</v>
      </c>
      <c r="M8" s="23" t="s">
        <v>66</v>
      </c>
    </row>
    <row r="9" spans="1:13" s="14" customFormat="1" ht="12" x14ac:dyDescent="0.2">
      <c r="A9" s="29" t="s">
        <v>6</v>
      </c>
      <c r="B9" s="88"/>
      <c r="C9" s="27">
        <v>35010.666666666664</v>
      </c>
      <c r="D9" s="27">
        <v>34512.083333333336</v>
      </c>
      <c r="E9" s="28">
        <v>-1.424089801203432</v>
      </c>
      <c r="F9" s="28"/>
      <c r="G9" s="27">
        <v>28844.083333333332</v>
      </c>
      <c r="H9" s="27">
        <v>28145.416666666668</v>
      </c>
      <c r="I9" s="28">
        <v>-2.4222183058917213</v>
      </c>
      <c r="J9" s="28"/>
      <c r="K9" s="27">
        <v>3081014.3470000001</v>
      </c>
      <c r="L9" s="27">
        <v>2932772.5529999998</v>
      </c>
      <c r="M9" s="28">
        <v>-4.811460684834012</v>
      </c>
    </row>
    <row r="10" spans="1:13" s="14" customFormat="1" x14ac:dyDescent="0.2">
      <c r="A10" s="34" t="s">
        <v>7</v>
      </c>
      <c r="C10" s="31">
        <v>3479.6666666666665</v>
      </c>
      <c r="D10" s="31">
        <v>3216.1666666666665</v>
      </c>
      <c r="E10" s="32">
        <v>-7.5725644218794912</v>
      </c>
      <c r="F10" s="33"/>
      <c r="G10" s="31">
        <v>2862.25</v>
      </c>
      <c r="H10" s="31">
        <v>2553.25</v>
      </c>
      <c r="I10" s="32">
        <v>-10.795702681456898</v>
      </c>
      <c r="J10" s="33"/>
      <c r="K10" s="31">
        <v>196288.682</v>
      </c>
      <c r="L10" s="31">
        <v>162489.31200000001</v>
      </c>
      <c r="M10" s="32">
        <v>-17.219214911229574</v>
      </c>
    </row>
    <row r="11" spans="1:13" s="14" customFormat="1" x14ac:dyDescent="0.2">
      <c r="A11" s="14" t="s">
        <v>8</v>
      </c>
      <c r="C11" s="36">
        <v>12682.75</v>
      </c>
      <c r="D11" s="36">
        <v>12608.5</v>
      </c>
      <c r="E11" s="33">
        <v>-0.58544085470422225</v>
      </c>
      <c r="F11" s="33"/>
      <c r="G11" s="36">
        <v>11688.583333333334</v>
      </c>
      <c r="H11" s="36">
        <v>11621.166666666666</v>
      </c>
      <c r="I11" s="33">
        <v>-0.57677363239059254</v>
      </c>
      <c r="J11" s="33"/>
      <c r="K11" s="36">
        <v>1562070.9509999999</v>
      </c>
      <c r="L11" s="36">
        <v>1501759.0430000001</v>
      </c>
      <c r="M11" s="33">
        <v>-3.8610223153685563</v>
      </c>
    </row>
    <row r="12" spans="1:13" s="14" customFormat="1" x14ac:dyDescent="0.2">
      <c r="A12" s="34" t="s">
        <v>9</v>
      </c>
      <c r="C12" s="31">
        <v>1135.1666666666667</v>
      </c>
      <c r="D12" s="31">
        <v>1143.5</v>
      </c>
      <c r="E12" s="32">
        <v>0.73410659227719499</v>
      </c>
      <c r="F12" s="33"/>
      <c r="G12" s="31">
        <v>955.91666666666663</v>
      </c>
      <c r="H12" s="31">
        <v>1026.25</v>
      </c>
      <c r="I12" s="32">
        <v>7.3576845959375969</v>
      </c>
      <c r="J12" s="33"/>
      <c r="K12" s="31">
        <v>57217.921999999999</v>
      </c>
      <c r="L12" s="31">
        <v>52611.008000000002</v>
      </c>
      <c r="M12" s="32">
        <v>-8.0515227379281527</v>
      </c>
    </row>
    <row r="13" spans="1:13" s="14" customFormat="1" x14ac:dyDescent="0.2">
      <c r="A13" s="14" t="s">
        <v>10</v>
      </c>
      <c r="C13" s="36">
        <v>1805.75</v>
      </c>
      <c r="D13" s="36">
        <v>1749.75</v>
      </c>
      <c r="E13" s="33">
        <v>-3.1012044856707721</v>
      </c>
      <c r="F13" s="33"/>
      <c r="G13" s="36">
        <v>1145.1666666666667</v>
      </c>
      <c r="H13" s="36">
        <v>1064.8333333333333</v>
      </c>
      <c r="I13" s="33">
        <v>-7.0149905399505279</v>
      </c>
      <c r="J13" s="33"/>
      <c r="K13" s="36">
        <v>118301.49800000001</v>
      </c>
      <c r="L13" s="36">
        <v>111342.45</v>
      </c>
      <c r="M13" s="33">
        <v>-5.882468200022295</v>
      </c>
    </row>
    <row r="14" spans="1:13" s="14" customFormat="1" x14ac:dyDescent="0.2">
      <c r="A14" s="34" t="s">
        <v>11</v>
      </c>
      <c r="C14" s="31">
        <v>1638.1666666666667</v>
      </c>
      <c r="D14" s="31">
        <v>1608.9166666666667</v>
      </c>
      <c r="E14" s="32">
        <v>-1.7855326075897904</v>
      </c>
      <c r="F14" s="33"/>
      <c r="G14" s="31">
        <v>1096.1666666666667</v>
      </c>
      <c r="H14" s="31">
        <v>1049.3333333333333</v>
      </c>
      <c r="I14" s="32">
        <v>-4.2724646495362784</v>
      </c>
      <c r="J14" s="33"/>
      <c r="K14" s="31">
        <v>64464.192999999999</v>
      </c>
      <c r="L14" s="31">
        <v>61788.915000000001</v>
      </c>
      <c r="M14" s="32">
        <v>-4.150021702745887</v>
      </c>
    </row>
    <row r="15" spans="1:13" s="14" customFormat="1" x14ac:dyDescent="0.2">
      <c r="A15" s="14" t="s">
        <v>12</v>
      </c>
      <c r="C15" s="36">
        <v>1016.5833333333334</v>
      </c>
      <c r="D15" s="36">
        <v>1051.5</v>
      </c>
      <c r="E15" s="33">
        <v>3.4347077629313771</v>
      </c>
      <c r="F15" s="33"/>
      <c r="G15" s="36">
        <v>866.83333333333337</v>
      </c>
      <c r="H15" s="36">
        <v>900.5</v>
      </c>
      <c r="I15" s="33">
        <v>3.8838684868294449</v>
      </c>
      <c r="J15" s="33"/>
      <c r="K15" s="36">
        <v>51755.731</v>
      </c>
      <c r="L15" s="36">
        <v>53270.379000000001</v>
      </c>
      <c r="M15" s="33">
        <v>2.9265319429069514</v>
      </c>
    </row>
    <row r="16" spans="1:13" s="14" customFormat="1" x14ac:dyDescent="0.2">
      <c r="A16" s="34" t="s">
        <v>74</v>
      </c>
      <c r="C16" s="31">
        <v>5881.666666666667</v>
      </c>
      <c r="D16" s="31">
        <v>5864.083333333333</v>
      </c>
      <c r="E16" s="32">
        <v>-0.29895154434684823</v>
      </c>
      <c r="F16" s="33"/>
      <c r="G16" s="31">
        <v>5200.916666666667</v>
      </c>
      <c r="H16" s="31">
        <v>5082.75</v>
      </c>
      <c r="I16" s="32">
        <v>-2.2720353783788116</v>
      </c>
      <c r="J16" s="33"/>
      <c r="K16" s="31">
        <v>649108.35900000005</v>
      </c>
      <c r="L16" s="31">
        <v>631927.50100000005</v>
      </c>
      <c r="M16" s="32">
        <v>-2.6468397397421239</v>
      </c>
    </row>
    <row r="17" spans="1:13" s="14" customFormat="1" x14ac:dyDescent="0.2">
      <c r="A17" s="14" t="s">
        <v>75</v>
      </c>
      <c r="C17" s="36">
        <v>918.75</v>
      </c>
      <c r="D17" s="36">
        <v>930.75</v>
      </c>
      <c r="E17" s="33">
        <v>1.3061224489795853</v>
      </c>
      <c r="F17" s="33"/>
      <c r="G17" s="36">
        <v>655</v>
      </c>
      <c r="H17" s="36">
        <v>655.33333333333337</v>
      </c>
      <c r="I17" s="33">
        <v>5.0890585241725184E-2</v>
      </c>
      <c r="J17" s="33"/>
      <c r="K17" s="36">
        <v>63050.356</v>
      </c>
      <c r="L17" s="36">
        <v>55889.936999999998</v>
      </c>
      <c r="M17" s="33">
        <v>-11.356667042450963</v>
      </c>
    </row>
    <row r="18" spans="1:13" s="14" customFormat="1" ht="12" x14ac:dyDescent="0.2">
      <c r="A18" s="34" t="s">
        <v>13</v>
      </c>
      <c r="C18" s="31">
        <v>343.58333333333331</v>
      </c>
      <c r="D18" s="31">
        <v>342.58333333333331</v>
      </c>
      <c r="E18" s="32">
        <v>-0.2910502061605591</v>
      </c>
      <c r="F18" s="33"/>
      <c r="G18" s="31">
        <v>248</v>
      </c>
      <c r="H18" s="31">
        <v>238.16666666666666</v>
      </c>
      <c r="I18" s="32">
        <v>-3.9650537634408622</v>
      </c>
      <c r="J18" s="33"/>
      <c r="K18" s="31">
        <v>17043.850999999999</v>
      </c>
      <c r="L18" s="31">
        <v>16397.672999999999</v>
      </c>
      <c r="M18" s="32">
        <v>-3.7912675955686259</v>
      </c>
    </row>
    <row r="19" spans="1:13" s="14" customFormat="1" ht="12" x14ac:dyDescent="0.2">
      <c r="A19" s="14" t="s">
        <v>14</v>
      </c>
      <c r="C19" s="36">
        <v>860</v>
      </c>
      <c r="D19" s="36">
        <v>864.16666666666663</v>
      </c>
      <c r="E19" s="33">
        <v>0.48449612403100861</v>
      </c>
      <c r="F19" s="33"/>
      <c r="G19" s="36">
        <v>581.91666666666663</v>
      </c>
      <c r="H19" s="36">
        <v>541.66666666666663</v>
      </c>
      <c r="I19" s="33">
        <v>-6.9167979378490614</v>
      </c>
      <c r="J19" s="33"/>
      <c r="K19" s="36">
        <v>60957.235000000001</v>
      </c>
      <c r="L19" s="36">
        <v>54503.718000000001</v>
      </c>
      <c r="M19" s="33">
        <v>-10.586958217511011</v>
      </c>
    </row>
    <row r="20" spans="1:13" s="14" customFormat="1" ht="12" x14ac:dyDescent="0.2">
      <c r="A20" s="34" t="s">
        <v>15</v>
      </c>
      <c r="C20" s="31">
        <v>75.666666666666671</v>
      </c>
      <c r="D20" s="31">
        <v>78</v>
      </c>
      <c r="E20" s="32">
        <v>3.0837004405286361</v>
      </c>
      <c r="F20" s="33"/>
      <c r="G20" s="31">
        <v>42.333333333333336</v>
      </c>
      <c r="H20" s="31">
        <v>45.583333333333336</v>
      </c>
      <c r="I20" s="32">
        <v>7.6771653543307172</v>
      </c>
      <c r="J20" s="33"/>
      <c r="K20" s="31">
        <v>2062.5320000000002</v>
      </c>
      <c r="L20" s="31">
        <v>2133.192</v>
      </c>
      <c r="M20" s="32">
        <v>3.425886240795295</v>
      </c>
    </row>
    <row r="21" spans="1:13" s="14" customFormat="1" ht="12" x14ac:dyDescent="0.2">
      <c r="A21" s="14" t="s">
        <v>16</v>
      </c>
      <c r="C21" s="36">
        <v>902</v>
      </c>
      <c r="D21" s="36">
        <v>879.83333333333337</v>
      </c>
      <c r="E21" s="33">
        <v>-2.4575018477457466</v>
      </c>
      <c r="F21" s="33"/>
      <c r="G21" s="36">
        <v>630.25</v>
      </c>
      <c r="H21" s="36">
        <v>638.75</v>
      </c>
      <c r="I21" s="33">
        <v>1.3486711622372027</v>
      </c>
      <c r="J21" s="33"/>
      <c r="K21" s="36">
        <v>46004.243000000002</v>
      </c>
      <c r="L21" s="36">
        <v>40960.957000000002</v>
      </c>
      <c r="M21" s="33">
        <v>-10.962654031716157</v>
      </c>
    </row>
    <row r="22" spans="1:13" s="14" customFormat="1" ht="12" x14ac:dyDescent="0.2">
      <c r="A22" s="34" t="s">
        <v>17</v>
      </c>
      <c r="C22" s="31">
        <v>241</v>
      </c>
      <c r="D22" s="31">
        <v>241</v>
      </c>
      <c r="E22" s="32">
        <v>0</v>
      </c>
      <c r="F22" s="33"/>
      <c r="G22" s="31">
        <v>107.25</v>
      </c>
      <c r="H22" s="31">
        <v>96.25</v>
      </c>
      <c r="I22" s="32">
        <v>-10.256410256410254</v>
      </c>
      <c r="J22" s="33"/>
      <c r="K22" s="31">
        <v>5151.45</v>
      </c>
      <c r="L22" s="31">
        <v>4557.6840000000002</v>
      </c>
      <c r="M22" s="32">
        <v>-11.526191654776808</v>
      </c>
    </row>
    <row r="23" spans="1:13" s="14" customFormat="1" ht="12" x14ac:dyDescent="0.2">
      <c r="A23" s="14" t="s">
        <v>18</v>
      </c>
      <c r="C23" s="36">
        <v>552</v>
      </c>
      <c r="D23" s="36">
        <v>472</v>
      </c>
      <c r="E23" s="33">
        <v>-14.492753623188403</v>
      </c>
      <c r="F23" s="33"/>
      <c r="G23" s="36">
        <v>262.25</v>
      </c>
      <c r="H23" s="36">
        <v>246.75</v>
      </c>
      <c r="I23" s="33">
        <v>-5.9103908484270722</v>
      </c>
      <c r="J23" s="33"/>
      <c r="K23" s="36">
        <v>12959.326999999999</v>
      </c>
      <c r="L23" s="36">
        <v>11675.807000000001</v>
      </c>
      <c r="M23" s="33">
        <v>-9.9042180199635297</v>
      </c>
    </row>
    <row r="24" spans="1:13" s="14" customFormat="1" ht="12" x14ac:dyDescent="0.2">
      <c r="A24" s="34" t="s">
        <v>19</v>
      </c>
      <c r="C24" s="31">
        <v>489.58333333333331</v>
      </c>
      <c r="D24" s="31">
        <v>485.5</v>
      </c>
      <c r="E24" s="32">
        <v>-0.83404255319148302</v>
      </c>
      <c r="F24" s="33"/>
      <c r="G24" s="31">
        <v>387.91666666666669</v>
      </c>
      <c r="H24" s="31">
        <v>371.75</v>
      </c>
      <c r="I24" s="32">
        <v>-4.1675617615467235</v>
      </c>
      <c r="J24" s="33"/>
      <c r="K24" s="31">
        <v>22814.03</v>
      </c>
      <c r="L24" s="31">
        <v>22778.323</v>
      </c>
      <c r="M24" s="32">
        <v>-0.1565133385026618</v>
      </c>
    </row>
    <row r="25" spans="1:13" s="14" customFormat="1" ht="12" x14ac:dyDescent="0.2">
      <c r="A25" s="14" t="s">
        <v>20</v>
      </c>
      <c r="C25" s="36">
        <v>461.5</v>
      </c>
      <c r="D25" s="36">
        <v>435.16666666666669</v>
      </c>
      <c r="E25" s="33">
        <v>-5.7060310581437346</v>
      </c>
      <c r="F25" s="33"/>
      <c r="G25" s="36">
        <v>314.33333333333331</v>
      </c>
      <c r="H25" s="36">
        <v>322</v>
      </c>
      <c r="I25" s="33">
        <v>2.4390243902439046</v>
      </c>
      <c r="J25" s="33"/>
      <c r="K25" s="36">
        <v>19366.937000000002</v>
      </c>
      <c r="L25" s="36">
        <v>21001.662</v>
      </c>
      <c r="M25" s="33">
        <v>8.440803003593178</v>
      </c>
    </row>
    <row r="26" spans="1:13" s="14" customFormat="1" ht="12" x14ac:dyDescent="0.2">
      <c r="A26" s="34" t="s">
        <v>21</v>
      </c>
      <c r="C26" s="31">
        <v>182</v>
      </c>
      <c r="D26" s="31">
        <v>175.75</v>
      </c>
      <c r="E26" s="32">
        <v>-3.434065934065933</v>
      </c>
      <c r="F26" s="33"/>
      <c r="G26" s="31">
        <v>101.66666666666667</v>
      </c>
      <c r="H26" s="31">
        <v>95.083333333333329</v>
      </c>
      <c r="I26" s="32">
        <v>-6.4754098360655821</v>
      </c>
      <c r="J26" s="33"/>
      <c r="K26" s="31">
        <v>6715.2659999999996</v>
      </c>
      <c r="L26" s="31">
        <v>6357.5240000000003</v>
      </c>
      <c r="M26" s="32">
        <v>-5.3272945554204254</v>
      </c>
    </row>
    <row r="27" spans="1:13" s="14" customFormat="1" ht="12" x14ac:dyDescent="0.2">
      <c r="A27" s="14" t="s">
        <v>22</v>
      </c>
      <c r="C27" s="36">
        <v>599.25</v>
      </c>
      <c r="D27" s="36">
        <v>585.58333333333337</v>
      </c>
      <c r="E27" s="33">
        <v>-2.2806285634821233</v>
      </c>
      <c r="F27" s="33"/>
      <c r="G27" s="36">
        <v>533</v>
      </c>
      <c r="H27" s="36">
        <v>482.5</v>
      </c>
      <c r="I27" s="33">
        <v>-9.4746716697936222</v>
      </c>
      <c r="J27" s="33"/>
      <c r="K27" s="36">
        <v>80276.14</v>
      </c>
      <c r="L27" s="36">
        <v>77819.423999999999</v>
      </c>
      <c r="M27" s="33">
        <v>-3.0603315007423082</v>
      </c>
    </row>
    <row r="28" spans="1:13" s="14" customFormat="1" ht="12" x14ac:dyDescent="0.2">
      <c r="A28" s="34" t="s">
        <v>24</v>
      </c>
      <c r="C28" s="31" t="s">
        <v>138</v>
      </c>
      <c r="D28" s="31" t="s">
        <v>138</v>
      </c>
      <c r="E28" s="31" t="s">
        <v>139</v>
      </c>
      <c r="F28" s="33"/>
      <c r="G28" s="31" t="s">
        <v>138</v>
      </c>
      <c r="H28" s="31" t="s">
        <v>138</v>
      </c>
      <c r="I28" s="31" t="s">
        <v>139</v>
      </c>
      <c r="J28" s="33"/>
      <c r="K28" s="31" t="s">
        <v>138</v>
      </c>
      <c r="L28" s="31" t="s">
        <v>138</v>
      </c>
      <c r="M28" s="31" t="s">
        <v>139</v>
      </c>
    </row>
    <row r="29" spans="1:13" s="14" customFormat="1" ht="12" x14ac:dyDescent="0.2">
      <c r="A29" s="14" t="s">
        <v>25</v>
      </c>
      <c r="C29" s="36">
        <v>531.33333333333337</v>
      </c>
      <c r="D29" s="36">
        <v>531.16666666666663</v>
      </c>
      <c r="E29" s="33">
        <v>-3.1367628607292808E-2</v>
      </c>
      <c r="F29" s="33"/>
      <c r="G29" s="36">
        <v>360.08333333333331</v>
      </c>
      <c r="H29" s="36">
        <v>380.16666666666669</v>
      </c>
      <c r="I29" s="33">
        <v>5.5774126359639187</v>
      </c>
      <c r="J29" s="33"/>
      <c r="K29" s="36">
        <v>12499.468999999999</v>
      </c>
      <c r="L29" s="36">
        <v>12994.172</v>
      </c>
      <c r="M29" s="33">
        <v>3.9577921270095739</v>
      </c>
    </row>
    <row r="30" spans="1:13" s="14" customFormat="1" ht="12" x14ac:dyDescent="0.2">
      <c r="A30" s="34" t="s">
        <v>26</v>
      </c>
      <c r="C30" s="31">
        <v>227.5</v>
      </c>
      <c r="D30" s="31">
        <v>274.58333333333331</v>
      </c>
      <c r="E30" s="32">
        <v>20.69597069597069</v>
      </c>
      <c r="F30" s="33"/>
      <c r="G30" s="31">
        <v>78.666666666666671</v>
      </c>
      <c r="H30" s="31">
        <v>66</v>
      </c>
      <c r="I30" s="32">
        <v>-16.101694915254239</v>
      </c>
      <c r="J30" s="33"/>
      <c r="K30" s="31">
        <v>2385.7190000000001</v>
      </c>
      <c r="L30" s="31">
        <v>1620.788</v>
      </c>
      <c r="M30" s="32">
        <v>-32.062912690052769</v>
      </c>
    </row>
    <row r="31" spans="1:13" s="14" customFormat="1" ht="12" x14ac:dyDescent="0.2">
      <c r="A31" s="16" t="s">
        <v>27</v>
      </c>
      <c r="C31" s="111">
        <v>986.75</v>
      </c>
      <c r="D31" s="111">
        <v>973.58333333333337</v>
      </c>
      <c r="E31" s="112">
        <v>-1.3343467612532689</v>
      </c>
      <c r="F31" s="33"/>
      <c r="G31" s="111">
        <v>725.58333333333337</v>
      </c>
      <c r="H31" s="111">
        <v>667.33333333333337</v>
      </c>
      <c r="I31" s="112">
        <v>-8.0280234294246018</v>
      </c>
      <c r="J31" s="33"/>
      <c r="K31" s="111">
        <v>30520.455999999998</v>
      </c>
      <c r="L31" s="111">
        <v>28893.083999999999</v>
      </c>
      <c r="M31" s="112">
        <v>-5.3320697436499582</v>
      </c>
    </row>
    <row r="32" spans="1:13" s="14" customFormat="1" ht="12" x14ac:dyDescent="0.2">
      <c r="C32" s="44"/>
      <c r="D32" s="44"/>
      <c r="E32" s="45"/>
      <c r="F32" s="45"/>
      <c r="G32" s="44"/>
      <c r="H32" s="44"/>
      <c r="I32" s="45"/>
      <c r="J32" s="45"/>
      <c r="K32" s="44"/>
      <c r="L32" s="44"/>
      <c r="M32" s="45"/>
    </row>
    <row r="33" spans="1:13" s="148" customFormat="1" ht="10.5" x14ac:dyDescent="0.15">
      <c r="A33" s="66" t="s">
        <v>38</v>
      </c>
      <c r="B33" s="91"/>
      <c r="C33" s="67"/>
      <c r="D33" s="67"/>
      <c r="E33" s="68"/>
      <c r="F33" s="68"/>
      <c r="G33" s="67"/>
      <c r="H33" s="67"/>
      <c r="I33" s="68"/>
      <c r="J33" s="68"/>
      <c r="K33" s="67"/>
      <c r="L33" s="67"/>
      <c r="M33" s="69"/>
    </row>
    <row r="34" spans="1:13" s="148" customFormat="1" ht="10.5" x14ac:dyDescent="0.15">
      <c r="A34" s="151" t="s">
        <v>103</v>
      </c>
      <c r="C34" s="150"/>
      <c r="D34" s="150"/>
      <c r="E34" s="152"/>
      <c r="F34" s="152"/>
      <c r="G34" s="150"/>
      <c r="H34" s="150"/>
      <c r="I34" s="152"/>
      <c r="J34" s="152"/>
      <c r="K34" s="150"/>
      <c r="L34" s="150"/>
      <c r="M34" s="70"/>
    </row>
    <row r="35" spans="1:13" s="148" customFormat="1" ht="10.5" x14ac:dyDescent="0.15">
      <c r="A35" s="53" t="s">
        <v>73</v>
      </c>
      <c r="C35" s="150"/>
      <c r="D35" s="150"/>
      <c r="E35" s="152"/>
      <c r="F35" s="152"/>
      <c r="G35" s="150"/>
      <c r="H35" s="150"/>
      <c r="I35" s="152"/>
      <c r="J35" s="152"/>
      <c r="K35" s="150"/>
      <c r="L35" s="150"/>
      <c r="M35" s="70"/>
    </row>
    <row r="36" spans="1:13" s="148" customFormat="1" ht="12" x14ac:dyDescent="0.15">
      <c r="A36" s="53" t="s">
        <v>31</v>
      </c>
      <c r="B36" s="54"/>
      <c r="C36" s="150"/>
      <c r="D36" s="150"/>
      <c r="E36" s="152"/>
      <c r="F36" s="152"/>
      <c r="G36" s="150"/>
      <c r="H36" s="150"/>
      <c r="I36" s="152"/>
      <c r="J36" s="152"/>
      <c r="K36" s="150"/>
      <c r="L36" s="150"/>
      <c r="M36" s="70"/>
    </row>
    <row r="37" spans="1:13" s="148" customFormat="1" ht="12" customHeight="1" x14ac:dyDescent="0.15">
      <c r="A37" s="53" t="s">
        <v>32</v>
      </c>
      <c r="B37" s="54"/>
      <c r="C37" s="150"/>
      <c r="D37" s="150"/>
      <c r="E37" s="152"/>
      <c r="F37" s="152"/>
      <c r="G37" s="150"/>
      <c r="H37" s="150"/>
      <c r="I37" s="152"/>
      <c r="J37" s="152"/>
      <c r="K37" s="150"/>
      <c r="L37" s="150"/>
      <c r="M37" s="70"/>
    </row>
    <row r="38" spans="1:13" s="148" customFormat="1" ht="12" x14ac:dyDescent="0.15">
      <c r="A38" s="53" t="s">
        <v>33</v>
      </c>
      <c r="B38" s="54"/>
      <c r="C38" s="150"/>
      <c r="D38" s="150"/>
      <c r="E38" s="152"/>
      <c r="F38" s="152"/>
      <c r="G38" s="150"/>
      <c r="H38" s="150"/>
      <c r="I38" s="152"/>
      <c r="J38" s="152"/>
      <c r="K38" s="150"/>
      <c r="L38" s="150"/>
      <c r="M38" s="70"/>
    </row>
    <row r="39" spans="1:13" s="148" customFormat="1" ht="12" x14ac:dyDescent="0.15">
      <c r="A39" s="53" t="s">
        <v>34</v>
      </c>
      <c r="B39" s="54"/>
      <c r="C39" s="150"/>
      <c r="D39" s="150"/>
      <c r="E39" s="152"/>
      <c r="F39" s="152"/>
      <c r="G39" s="150"/>
      <c r="H39" s="150"/>
      <c r="I39" s="152"/>
      <c r="J39" s="152"/>
      <c r="K39" s="150"/>
      <c r="L39" s="150"/>
      <c r="M39" s="70"/>
    </row>
    <row r="40" spans="1:13" s="148" customFormat="1" ht="12" x14ac:dyDescent="0.15">
      <c r="A40" s="56" t="s">
        <v>39</v>
      </c>
      <c r="B40" s="57"/>
      <c r="C40" s="150"/>
      <c r="D40" s="150"/>
      <c r="E40" s="152"/>
      <c r="F40" s="152"/>
      <c r="G40" s="150"/>
      <c r="H40" s="150"/>
      <c r="I40" s="152"/>
      <c r="J40" s="152"/>
      <c r="K40" s="150"/>
      <c r="L40" s="150"/>
      <c r="M40" s="70"/>
    </row>
    <row r="41" spans="1:13" s="148" customFormat="1" ht="12" x14ac:dyDescent="0.15">
      <c r="A41" s="53" t="s">
        <v>36</v>
      </c>
      <c r="B41" s="54"/>
      <c r="C41" s="150"/>
      <c r="D41" s="150"/>
      <c r="E41" s="152"/>
      <c r="F41" s="152"/>
      <c r="G41" s="150"/>
      <c r="H41" s="150"/>
      <c r="I41" s="152"/>
      <c r="J41" s="152"/>
      <c r="K41" s="150"/>
      <c r="L41" s="150"/>
      <c r="M41" s="70"/>
    </row>
    <row r="42" spans="1:13" s="148" customFormat="1" ht="45" customHeight="1" x14ac:dyDescent="0.15">
      <c r="A42" s="261" t="s">
        <v>79</v>
      </c>
      <c r="B42" s="262"/>
      <c r="C42" s="262"/>
      <c r="D42" s="262"/>
      <c r="E42" s="262"/>
      <c r="F42" s="262"/>
      <c r="G42" s="262"/>
      <c r="H42" s="262"/>
      <c r="I42" s="152"/>
      <c r="J42" s="152"/>
      <c r="K42" s="150"/>
      <c r="L42" s="150"/>
      <c r="M42" s="70"/>
    </row>
    <row r="43" spans="1:13" s="148" customFormat="1" ht="31.5" customHeight="1" x14ac:dyDescent="0.15">
      <c r="A43" s="261" t="s">
        <v>78</v>
      </c>
      <c r="B43" s="262"/>
      <c r="C43" s="262"/>
      <c r="D43" s="262"/>
      <c r="E43" s="262"/>
      <c r="F43" s="262"/>
      <c r="G43" s="262"/>
      <c r="H43" s="262"/>
      <c r="I43" s="152"/>
      <c r="J43" s="152"/>
      <c r="K43" s="150"/>
      <c r="L43" s="150"/>
      <c r="M43" s="70"/>
    </row>
    <row r="44" spans="1:13" s="148" customFormat="1" ht="10.5" x14ac:dyDescent="0.15">
      <c r="A44" s="53" t="s">
        <v>28</v>
      </c>
      <c r="B44" s="54"/>
      <c r="C44" s="145"/>
      <c r="D44" s="145"/>
      <c r="E44" s="153"/>
      <c r="F44" s="152"/>
      <c r="G44" s="145"/>
      <c r="H44" s="150"/>
      <c r="I44" s="152"/>
      <c r="J44" s="152"/>
      <c r="K44" s="150"/>
      <c r="L44" s="150"/>
      <c r="M44" s="70"/>
    </row>
    <row r="45" spans="1:13" s="148" customFormat="1" ht="10.5" x14ac:dyDescent="0.15">
      <c r="A45" s="53" t="s">
        <v>29</v>
      </c>
      <c r="B45" s="54"/>
      <c r="C45" s="150"/>
      <c r="D45" s="150"/>
      <c r="E45" s="152"/>
      <c r="F45" s="152"/>
      <c r="G45" s="150"/>
      <c r="H45" s="152"/>
      <c r="I45" s="152"/>
      <c r="J45" s="152"/>
      <c r="K45" s="150"/>
      <c r="L45" s="150"/>
      <c r="M45" s="70"/>
    </row>
    <row r="46" spans="1:13" s="148" customFormat="1" ht="12" x14ac:dyDescent="0.15">
      <c r="A46" s="53" t="s">
        <v>37</v>
      </c>
      <c r="B46" s="54"/>
      <c r="C46" s="150"/>
      <c r="D46" s="150"/>
      <c r="E46" s="152"/>
      <c r="F46" s="152"/>
      <c r="G46" s="150"/>
      <c r="H46" s="150"/>
      <c r="I46" s="154"/>
      <c r="J46" s="154"/>
      <c r="K46" s="150"/>
      <c r="L46" s="150"/>
      <c r="M46" s="70"/>
    </row>
    <row r="47" spans="1:13" s="148" customFormat="1" ht="10.5" x14ac:dyDescent="0.15">
      <c r="A47" s="53" t="s">
        <v>72</v>
      </c>
      <c r="B47" s="54"/>
      <c r="C47" s="150"/>
      <c r="D47" s="150"/>
      <c r="E47" s="152"/>
      <c r="F47" s="152"/>
      <c r="G47" s="150"/>
      <c r="H47" s="150"/>
      <c r="I47" s="154"/>
      <c r="J47" s="154"/>
      <c r="K47" s="150"/>
      <c r="L47" s="150"/>
      <c r="M47" s="70"/>
    </row>
    <row r="48" spans="1:13" s="148" customFormat="1" ht="11.25" x14ac:dyDescent="0.2">
      <c r="A48" s="64" t="str">
        <f>'1.3 V.A.C Mov.parque.auto'!A48</f>
        <v>Actualizado el 14 de agosto de 2026.</v>
      </c>
      <c r="B48" s="101"/>
      <c r="C48" s="71"/>
      <c r="D48" s="71"/>
      <c r="E48" s="71"/>
      <c r="F48" s="71"/>
      <c r="G48" s="71"/>
      <c r="H48" s="71"/>
      <c r="I48" s="71"/>
      <c r="J48" s="71"/>
      <c r="K48" s="71"/>
      <c r="L48" s="71"/>
      <c r="M48" s="160" t="s">
        <v>71</v>
      </c>
    </row>
    <row r="49" spans="1:13" s="148" customFormat="1" ht="11.25" x14ac:dyDescent="0.2">
      <c r="A49" s="83"/>
      <c r="B49" s="83"/>
      <c r="C49" s="155"/>
      <c r="D49" s="155"/>
      <c r="E49" s="155"/>
      <c r="F49" s="155"/>
      <c r="G49" s="155"/>
      <c r="H49" s="155"/>
      <c r="I49" s="155"/>
      <c r="J49" s="155"/>
      <c r="K49" s="155"/>
      <c r="L49" s="155"/>
      <c r="M49" s="155"/>
    </row>
    <row r="50" spans="1:13" s="14" customFormat="1" ht="12" x14ac:dyDescent="0.2">
      <c r="A50" s="46"/>
      <c r="B50" s="46"/>
      <c r="C50" s="46"/>
      <c r="D50" s="46"/>
      <c r="E50" s="46"/>
      <c r="F50" s="46"/>
      <c r="G50" s="46"/>
      <c r="H50" s="46"/>
      <c r="I50" s="46"/>
      <c r="J50" s="46"/>
      <c r="K50" s="46"/>
      <c r="L50" s="46"/>
      <c r="M50" s="46"/>
    </row>
  </sheetData>
  <mergeCells count="8">
    <mergeCell ref="A43:H43"/>
    <mergeCell ref="A5:M5"/>
    <mergeCell ref="A42:H42"/>
    <mergeCell ref="A3:M4"/>
    <mergeCell ref="A7:A8"/>
    <mergeCell ref="C7:E7"/>
    <mergeCell ref="G7:I7"/>
    <mergeCell ref="K7:M7"/>
  </mergeCells>
  <hyperlinks>
    <hyperlink ref="M48" location="Índice!A1" display="inicio" xr:uid="{7E2DB4F0-445C-4445-81AE-BF13BDBDBE04}"/>
  </hyperlinks>
  <printOptions horizontalCentered="1" verticalCentered="1"/>
  <pageMargins left="0.75000000000000011" right="0.75000000000000011" top="1" bottom="1" header="0.5" footer="0.5"/>
  <pageSetup scale="17" orientation="portrait" horizontalDpi="4294967292" verticalDpi="4294967292"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C7F98-96CC-4B35-BE20-602123E7D39E}">
  <sheetPr>
    <pageSetUpPr fitToPage="1"/>
  </sheetPr>
  <dimension ref="A1:AJ98"/>
  <sheetViews>
    <sheetView showGridLines="0" zoomScale="85" zoomScaleNormal="85" workbookViewId="0">
      <selection sqref="A1:AD2"/>
    </sheetView>
  </sheetViews>
  <sheetFormatPr baseColWidth="10" defaultColWidth="11.42578125" defaultRowHeight="14.25" x14ac:dyDescent="0.25"/>
  <cols>
    <col min="1" max="1" width="47.42578125" style="17" customWidth="1"/>
    <col min="2" max="2" width="13.5703125" style="17" customWidth="1"/>
    <col min="3" max="5" width="13.5703125" style="17" bestFit="1" customWidth="1"/>
    <col min="6" max="6" width="13.5703125" style="17" customWidth="1"/>
    <col min="7" max="9" width="13.140625" style="17" customWidth="1"/>
    <col min="10" max="10" width="11.28515625" style="17" customWidth="1"/>
    <col min="11" max="11" width="1.7109375" style="17" customWidth="1"/>
    <col min="12" max="12" width="14.7109375" style="17" customWidth="1"/>
    <col min="13" max="20" width="11.42578125" style="17"/>
    <col min="21" max="21" width="1.7109375" style="17" customWidth="1"/>
    <col min="22" max="22" width="18.85546875" style="17" bestFit="1" customWidth="1"/>
    <col min="23" max="23" width="15.42578125" style="17" bestFit="1" customWidth="1"/>
    <col min="24" max="24" width="15.28515625" style="17" bestFit="1" customWidth="1"/>
    <col min="25" max="26" width="15.42578125" style="17" bestFit="1" customWidth="1"/>
    <col min="27" max="27" width="13.5703125" style="17" bestFit="1" customWidth="1"/>
    <col min="28" max="29" width="13.5703125" style="17" customWidth="1"/>
    <col min="30" max="30" width="11.42578125" style="17" customWidth="1"/>
    <col min="31" max="16384" width="11.42578125" style="17"/>
  </cols>
  <sheetData>
    <row r="1" spans="1:36" s="14" customFormat="1" ht="60" customHeight="1" x14ac:dyDescent="0.2">
      <c r="A1" s="264"/>
      <c r="B1" s="264"/>
      <c r="C1" s="264"/>
      <c r="D1" s="264"/>
      <c r="E1" s="264"/>
      <c r="F1" s="264"/>
      <c r="G1" s="264"/>
      <c r="H1" s="264"/>
      <c r="I1" s="264"/>
      <c r="J1" s="264"/>
      <c r="K1" s="264"/>
      <c r="L1" s="264"/>
      <c r="M1" s="264"/>
      <c r="N1" s="264"/>
      <c r="O1" s="264"/>
      <c r="P1" s="264"/>
      <c r="Q1" s="264"/>
      <c r="R1" s="264"/>
      <c r="S1" s="264"/>
      <c r="T1" s="264"/>
      <c r="U1" s="264"/>
      <c r="V1" s="264"/>
      <c r="W1" s="264"/>
      <c r="X1" s="264"/>
      <c r="Y1" s="264"/>
      <c r="Z1" s="264"/>
      <c r="AA1" s="264"/>
      <c r="AB1" s="264"/>
      <c r="AC1" s="264"/>
      <c r="AD1" s="264"/>
    </row>
    <row r="2" spans="1:36" s="14" customFormat="1" ht="30.75" customHeight="1" x14ac:dyDescent="0.2">
      <c r="A2" s="264"/>
      <c r="B2" s="264"/>
      <c r="C2" s="264"/>
      <c r="D2" s="264"/>
      <c r="E2" s="264"/>
      <c r="F2" s="264"/>
      <c r="G2" s="264"/>
      <c r="H2" s="264"/>
      <c r="I2" s="264"/>
      <c r="J2" s="264"/>
      <c r="K2" s="264"/>
      <c r="L2" s="264"/>
      <c r="M2" s="264"/>
      <c r="N2" s="264"/>
      <c r="O2" s="264"/>
      <c r="P2" s="264"/>
      <c r="Q2" s="264"/>
      <c r="R2" s="264"/>
      <c r="S2" s="264"/>
      <c r="T2" s="264"/>
      <c r="U2" s="264"/>
      <c r="V2" s="264"/>
      <c r="W2" s="264"/>
      <c r="X2" s="264"/>
      <c r="Y2" s="264"/>
      <c r="Z2" s="264"/>
      <c r="AA2" s="264"/>
      <c r="AB2" s="264"/>
      <c r="AC2" s="264"/>
      <c r="AD2" s="264"/>
      <c r="AG2"/>
      <c r="AH2"/>
      <c r="AI2"/>
      <c r="AJ2"/>
    </row>
    <row r="3" spans="1:36" s="106" customFormat="1" ht="11.1" customHeight="1" x14ac:dyDescent="0.2">
      <c r="A3" s="266" t="s">
        <v>0</v>
      </c>
      <c r="B3" s="267"/>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G3"/>
      <c r="AH3"/>
      <c r="AI3"/>
      <c r="AJ3"/>
    </row>
    <row r="4" spans="1:36" s="106" customFormat="1" ht="15.95" customHeight="1" x14ac:dyDescent="0.2">
      <c r="A4" s="266"/>
      <c r="B4" s="267"/>
      <c r="C4" s="267"/>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G4"/>
      <c r="AH4"/>
      <c r="AI4"/>
      <c r="AJ4"/>
    </row>
    <row r="5" spans="1:36" s="14" customFormat="1" ht="36" customHeight="1" x14ac:dyDescent="0.2">
      <c r="A5" s="268" t="s">
        <v>173</v>
      </c>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G5"/>
      <c r="AH5"/>
      <c r="AI5"/>
      <c r="AJ5"/>
    </row>
    <row r="6" spans="1:36" s="14" customFormat="1" ht="12.75" x14ac:dyDescent="0.2">
      <c r="B6" s="44"/>
      <c r="L6" s="44"/>
      <c r="O6" s="209"/>
      <c r="P6" s="208"/>
      <c r="Q6" s="45"/>
      <c r="R6" s="45"/>
      <c r="S6" s="45"/>
      <c r="T6" s="45"/>
      <c r="AG6"/>
      <c r="AH6"/>
      <c r="AI6"/>
      <c r="AJ6"/>
    </row>
    <row r="7" spans="1:36" s="14" customFormat="1" ht="12.75" x14ac:dyDescent="0.2">
      <c r="A7" s="270" t="s">
        <v>1</v>
      </c>
      <c r="B7" s="265" t="s">
        <v>2</v>
      </c>
      <c r="C7" s="265"/>
      <c r="D7" s="265"/>
      <c r="E7" s="265"/>
      <c r="F7" s="265"/>
      <c r="G7" s="265"/>
      <c r="H7" s="265"/>
      <c r="I7" s="265"/>
      <c r="J7" s="265"/>
      <c r="K7" s="19"/>
      <c r="L7" s="265" t="s">
        <v>3</v>
      </c>
      <c r="M7" s="265"/>
      <c r="N7" s="265"/>
      <c r="O7" s="265"/>
      <c r="P7" s="265"/>
      <c r="Q7" s="265"/>
      <c r="R7" s="265"/>
      <c r="S7" s="265"/>
      <c r="T7" s="265"/>
      <c r="U7" s="19"/>
      <c r="V7" s="265" t="s">
        <v>4</v>
      </c>
      <c r="W7" s="265"/>
      <c r="X7" s="265"/>
      <c r="Y7" s="265"/>
      <c r="Z7" s="265"/>
      <c r="AA7" s="265"/>
      <c r="AB7" s="265"/>
      <c r="AC7" s="265"/>
      <c r="AD7" s="265"/>
      <c r="AG7"/>
      <c r="AH7"/>
      <c r="AI7"/>
      <c r="AJ7"/>
    </row>
    <row r="8" spans="1:36" s="14" customFormat="1" ht="24" x14ac:dyDescent="0.2">
      <c r="A8" s="271"/>
      <c r="B8" s="20" t="s">
        <v>158</v>
      </c>
      <c r="C8" s="20" t="s">
        <v>159</v>
      </c>
      <c r="D8" s="20" t="s">
        <v>160</v>
      </c>
      <c r="E8" s="20" t="s">
        <v>161</v>
      </c>
      <c r="F8" s="20" t="s">
        <v>162</v>
      </c>
      <c r="G8" s="20" t="s">
        <v>144</v>
      </c>
      <c r="H8" s="22" t="s">
        <v>163</v>
      </c>
      <c r="I8" s="22" t="s">
        <v>166</v>
      </c>
      <c r="J8" s="23" t="s">
        <v>5</v>
      </c>
      <c r="K8" s="24"/>
      <c r="L8" s="20" t="s">
        <v>158</v>
      </c>
      <c r="M8" s="20" t="s">
        <v>159</v>
      </c>
      <c r="N8" s="20" t="s">
        <v>160</v>
      </c>
      <c r="O8" s="20" t="s">
        <v>161</v>
      </c>
      <c r="P8" s="20" t="s">
        <v>162</v>
      </c>
      <c r="Q8" s="22" t="s">
        <v>144</v>
      </c>
      <c r="R8" s="22" t="s">
        <v>163</v>
      </c>
      <c r="S8" s="22" t="s">
        <v>166</v>
      </c>
      <c r="T8" s="23" t="s">
        <v>5</v>
      </c>
      <c r="U8" s="24"/>
      <c r="V8" s="20" t="s">
        <v>158</v>
      </c>
      <c r="W8" s="20" t="s">
        <v>159</v>
      </c>
      <c r="X8" s="20" t="s">
        <v>160</v>
      </c>
      <c r="Y8" s="20" t="s">
        <v>161</v>
      </c>
      <c r="Z8" s="20" t="s">
        <v>162</v>
      </c>
      <c r="AA8" s="22" t="s">
        <v>144</v>
      </c>
      <c r="AB8" s="22" t="s">
        <v>163</v>
      </c>
      <c r="AC8" s="22" t="s">
        <v>166</v>
      </c>
      <c r="AD8" s="23" t="s">
        <v>5</v>
      </c>
      <c r="AG8"/>
      <c r="AH8"/>
      <c r="AI8"/>
      <c r="AJ8"/>
    </row>
    <row r="9" spans="1:36" x14ac:dyDescent="0.25">
      <c r="A9" s="26" t="s">
        <v>40</v>
      </c>
      <c r="B9" s="127">
        <v>25993.666666666668</v>
      </c>
      <c r="C9" s="127">
        <v>25508</v>
      </c>
      <c r="D9" s="127">
        <v>23494.666666666668</v>
      </c>
      <c r="E9" s="127">
        <v>20351.333333333332</v>
      </c>
      <c r="F9" s="127">
        <v>19990.666666666668</v>
      </c>
      <c r="G9" s="127">
        <v>19647</v>
      </c>
      <c r="H9" s="127">
        <v>19358.333333333332</v>
      </c>
      <c r="I9" s="127">
        <v>19191</v>
      </c>
      <c r="J9" s="24">
        <v>-0.86439948342659223</v>
      </c>
      <c r="K9" s="28"/>
      <c r="L9" s="27">
        <v>21751.333333333332</v>
      </c>
      <c r="M9" s="27">
        <v>11192</v>
      </c>
      <c r="N9" s="27">
        <v>16101</v>
      </c>
      <c r="O9" s="27">
        <v>14645.666666666666</v>
      </c>
      <c r="P9" s="27">
        <v>14878.333333333334</v>
      </c>
      <c r="Q9" s="27">
        <v>14994</v>
      </c>
      <c r="R9" s="27">
        <v>14656</v>
      </c>
      <c r="S9" s="27">
        <v>14272.333333333334</v>
      </c>
      <c r="T9" s="24">
        <v>-2.6178129548762641</v>
      </c>
      <c r="U9" s="28"/>
      <c r="V9" s="27">
        <v>398234.60600000003</v>
      </c>
      <c r="W9" s="27">
        <v>108301.35799999999</v>
      </c>
      <c r="X9" s="27">
        <v>207113.016</v>
      </c>
      <c r="Y9" s="27">
        <v>241094.79399999999</v>
      </c>
      <c r="Z9" s="27">
        <v>241865.90900000001</v>
      </c>
      <c r="AA9" s="27">
        <v>244334.87100000001</v>
      </c>
      <c r="AB9" s="27">
        <v>233246.481</v>
      </c>
      <c r="AC9" s="27">
        <v>217230.299</v>
      </c>
      <c r="AD9" s="24">
        <v>-6.8666339279090831</v>
      </c>
      <c r="AG9"/>
      <c r="AH9"/>
      <c r="AI9"/>
      <c r="AJ9"/>
    </row>
    <row r="10" spans="1:36" x14ac:dyDescent="0.25">
      <c r="A10" s="72" t="s">
        <v>64</v>
      </c>
      <c r="B10" s="128">
        <v>6176.666666666667</v>
      </c>
      <c r="C10" s="128">
        <v>6265.666666666667</v>
      </c>
      <c r="D10" s="128">
        <v>5659.666666666667</v>
      </c>
      <c r="E10" s="128">
        <v>4509.666666666667</v>
      </c>
      <c r="F10" s="128">
        <v>4477</v>
      </c>
      <c r="G10" s="128">
        <v>4441</v>
      </c>
      <c r="H10" s="128">
        <v>4510.3333333333339</v>
      </c>
      <c r="I10" s="128">
        <v>4522.6666666666661</v>
      </c>
      <c r="J10" s="120">
        <v>0.27344616066806715</v>
      </c>
      <c r="K10" s="28"/>
      <c r="L10" s="73">
        <v>5473.0000000000009</v>
      </c>
      <c r="M10" s="73">
        <v>3298.9999999999995</v>
      </c>
      <c r="N10" s="73">
        <v>4361.666666666667</v>
      </c>
      <c r="O10" s="73">
        <v>3635.0000000000005</v>
      </c>
      <c r="P10" s="73">
        <v>3731.0000000000009</v>
      </c>
      <c r="Q10" s="73">
        <v>3813.6666666666661</v>
      </c>
      <c r="R10" s="73">
        <v>3746.6666666666665</v>
      </c>
      <c r="S10" s="73">
        <v>3739.666666666667</v>
      </c>
      <c r="T10" s="120">
        <v>-0.18683274021351615</v>
      </c>
      <c r="U10" s="28"/>
      <c r="V10" s="73">
        <v>117116.09300000001</v>
      </c>
      <c r="W10" s="73">
        <v>36610.242999999995</v>
      </c>
      <c r="X10" s="73">
        <v>62906.207999999991</v>
      </c>
      <c r="Y10" s="73">
        <v>69430.33600000001</v>
      </c>
      <c r="Z10" s="73">
        <v>68622.513000000006</v>
      </c>
      <c r="AA10" s="73">
        <v>66632.007999999987</v>
      </c>
      <c r="AB10" s="73">
        <v>64096.728999999999</v>
      </c>
      <c r="AC10" s="73">
        <v>59379.710999999996</v>
      </c>
      <c r="AD10" s="120">
        <v>-7.3592179719498718</v>
      </c>
      <c r="AG10"/>
      <c r="AH10"/>
      <c r="AI10"/>
      <c r="AJ10"/>
    </row>
    <row r="11" spans="1:36" x14ac:dyDescent="0.25">
      <c r="A11" s="75" t="s">
        <v>42</v>
      </c>
      <c r="B11" s="127">
        <v>9418</v>
      </c>
      <c r="C11" s="127">
        <v>9076.6666666666661</v>
      </c>
      <c r="D11" s="127">
        <v>8512</v>
      </c>
      <c r="E11" s="127">
        <v>7956.9999999999991</v>
      </c>
      <c r="F11" s="127">
        <v>7947.6666666666679</v>
      </c>
      <c r="G11" s="127">
        <v>7819.666666666667</v>
      </c>
      <c r="H11" s="127">
        <v>7817.3333333333321</v>
      </c>
      <c r="I11" s="127">
        <v>7752.3333333333321</v>
      </c>
      <c r="J11" s="24">
        <v>-0.83148558758314728</v>
      </c>
      <c r="K11" s="28"/>
      <c r="L11" s="27">
        <v>8145</v>
      </c>
      <c r="M11" s="27">
        <v>3680.9999999999995</v>
      </c>
      <c r="N11" s="27">
        <v>5914.666666666667</v>
      </c>
      <c r="O11" s="27">
        <v>5887.333333333333</v>
      </c>
      <c r="P11" s="27">
        <v>6055.666666666667</v>
      </c>
      <c r="Q11" s="27">
        <v>6068.6666666666652</v>
      </c>
      <c r="R11" s="27">
        <v>5927.333333333333</v>
      </c>
      <c r="S11" s="27">
        <v>5782.9999999999991</v>
      </c>
      <c r="T11" s="24">
        <v>-2.4350466764143652</v>
      </c>
      <c r="U11" s="28"/>
      <c r="V11" s="27">
        <v>155056.40999999997</v>
      </c>
      <c r="W11" s="27">
        <v>35560.123999999996</v>
      </c>
      <c r="X11" s="27">
        <v>75656.328999999998</v>
      </c>
      <c r="Y11" s="27">
        <v>98307.825000000012</v>
      </c>
      <c r="Z11" s="27">
        <v>99608.970000000016</v>
      </c>
      <c r="AA11" s="27">
        <v>102794.17000000001</v>
      </c>
      <c r="AB11" s="27">
        <v>97231.063999999984</v>
      </c>
      <c r="AC11" s="27">
        <v>91248.505999999965</v>
      </c>
      <c r="AD11" s="24">
        <v>-6.1529286566276991</v>
      </c>
      <c r="AG11"/>
      <c r="AH11"/>
      <c r="AI11"/>
      <c r="AJ11"/>
    </row>
    <row r="12" spans="1:36" x14ac:dyDescent="0.25">
      <c r="A12" s="72" t="s">
        <v>43</v>
      </c>
      <c r="B12" s="128">
        <v>10399</v>
      </c>
      <c r="C12" s="128">
        <v>10165.666666666666</v>
      </c>
      <c r="D12" s="128">
        <v>9323</v>
      </c>
      <c r="E12" s="128">
        <v>7884.6666666666661</v>
      </c>
      <c r="F12" s="128">
        <v>7566</v>
      </c>
      <c r="G12" s="128">
        <v>7386.3333333333339</v>
      </c>
      <c r="H12" s="128">
        <v>7030.6666666666661</v>
      </c>
      <c r="I12" s="128">
        <v>6916</v>
      </c>
      <c r="J12" s="120">
        <v>-1.6309501232694812</v>
      </c>
      <c r="K12" s="28"/>
      <c r="L12" s="73">
        <v>8133.333333333333</v>
      </c>
      <c r="M12" s="73">
        <v>4212</v>
      </c>
      <c r="N12" s="73">
        <v>5824.6666666666679</v>
      </c>
      <c r="O12" s="73">
        <v>5123.3333333333339</v>
      </c>
      <c r="P12" s="73">
        <v>5091.6666666666661</v>
      </c>
      <c r="Q12" s="73">
        <v>5111.6666666666679</v>
      </c>
      <c r="R12" s="73">
        <v>4982.0000000000009</v>
      </c>
      <c r="S12" s="73">
        <v>4749.666666666667</v>
      </c>
      <c r="T12" s="120">
        <v>-4.6634551050448447</v>
      </c>
      <c r="U12" s="28"/>
      <c r="V12" s="73">
        <v>126062.103</v>
      </c>
      <c r="W12" s="73">
        <v>36130.991000000002</v>
      </c>
      <c r="X12" s="73">
        <v>68550.479000000021</v>
      </c>
      <c r="Y12" s="73">
        <v>73356.633000000002</v>
      </c>
      <c r="Z12" s="73">
        <v>73634.426000000021</v>
      </c>
      <c r="AA12" s="73">
        <v>74908.692999999999</v>
      </c>
      <c r="AB12" s="73">
        <v>71918.688000000009</v>
      </c>
      <c r="AC12" s="73">
        <v>66602.082000000009</v>
      </c>
      <c r="AD12" s="120">
        <v>-7.3925236233452924</v>
      </c>
      <c r="AG12"/>
      <c r="AH12"/>
      <c r="AI12"/>
      <c r="AJ12"/>
    </row>
    <row r="13" spans="1:36" ht="15" x14ac:dyDescent="0.25">
      <c r="A13" s="88" t="s">
        <v>44</v>
      </c>
      <c r="B13" s="127">
        <v>3113</v>
      </c>
      <c r="C13" s="127">
        <v>3138.3333333333335</v>
      </c>
      <c r="D13" s="127">
        <v>3128</v>
      </c>
      <c r="E13" s="127">
        <v>3062.3333333333335</v>
      </c>
      <c r="F13" s="127">
        <v>3080</v>
      </c>
      <c r="G13" s="127">
        <v>2929</v>
      </c>
      <c r="H13" s="127">
        <v>2936</v>
      </c>
      <c r="I13" s="127">
        <v>2940.6666666666665</v>
      </c>
      <c r="J13" s="24">
        <v>0.15894641235241203</v>
      </c>
      <c r="K13" s="28"/>
      <c r="L13" s="27">
        <v>2830.6666666666665</v>
      </c>
      <c r="M13" s="27">
        <v>1511.3333333333333</v>
      </c>
      <c r="N13" s="27">
        <v>2447</v>
      </c>
      <c r="O13" s="27">
        <v>2451.6666666666665</v>
      </c>
      <c r="P13" s="27">
        <v>2505.3333333333335</v>
      </c>
      <c r="Q13" s="27">
        <v>2459</v>
      </c>
      <c r="R13" s="27">
        <v>2418</v>
      </c>
      <c r="S13" s="27">
        <v>2415.6666666666665</v>
      </c>
      <c r="T13" s="24">
        <v>-9.6498483595264251E-2</v>
      </c>
      <c r="U13" s="28"/>
      <c r="V13" s="27">
        <v>57538.652000000002</v>
      </c>
      <c r="W13" s="27">
        <v>20988.884999999998</v>
      </c>
      <c r="X13" s="27">
        <v>35642.137999999999</v>
      </c>
      <c r="Y13" s="27">
        <v>45057.220999999998</v>
      </c>
      <c r="Z13" s="27">
        <v>43955.207999999999</v>
      </c>
      <c r="AA13" s="27">
        <v>39655.29</v>
      </c>
      <c r="AB13" s="27">
        <v>36874.260999999999</v>
      </c>
      <c r="AC13" s="27">
        <v>33244.377999999997</v>
      </c>
      <c r="AD13" s="24">
        <v>-9.8439477878621169</v>
      </c>
      <c r="AG13"/>
      <c r="AH13"/>
      <c r="AI13"/>
      <c r="AJ13"/>
    </row>
    <row r="14" spans="1:36" x14ac:dyDescent="0.25">
      <c r="A14" s="34" t="s">
        <v>41</v>
      </c>
      <c r="B14" s="129">
        <v>1630.3333333333333</v>
      </c>
      <c r="C14" s="129">
        <v>1659.6666666666667</v>
      </c>
      <c r="D14" s="129">
        <v>1666.6666666666667</v>
      </c>
      <c r="E14" s="129">
        <v>1654.3333333333333</v>
      </c>
      <c r="F14" s="129">
        <v>1670.3333333333333</v>
      </c>
      <c r="G14" s="129">
        <v>1719.6666666666667</v>
      </c>
      <c r="H14" s="129">
        <v>1762</v>
      </c>
      <c r="I14" s="129">
        <v>1787.3333333333333</v>
      </c>
      <c r="J14" s="121">
        <v>1.4377601210745272</v>
      </c>
      <c r="K14" s="33"/>
      <c r="L14" s="31">
        <v>1576.6666666666667</v>
      </c>
      <c r="M14" s="31">
        <v>826</v>
      </c>
      <c r="N14" s="31">
        <v>1398</v>
      </c>
      <c r="O14" s="31">
        <v>1402</v>
      </c>
      <c r="P14" s="31">
        <v>1442.6666666666667</v>
      </c>
      <c r="Q14" s="31">
        <v>1457.6666666666667</v>
      </c>
      <c r="R14" s="31">
        <v>1436.3333333333333</v>
      </c>
      <c r="S14" s="31">
        <v>1473.3333333333333</v>
      </c>
      <c r="T14" s="121">
        <v>2.5760037131585145</v>
      </c>
      <c r="U14" s="33"/>
      <c r="V14" s="31">
        <v>36576.508999999998</v>
      </c>
      <c r="W14" s="31">
        <v>15105.94</v>
      </c>
      <c r="X14" s="31">
        <v>25364.001</v>
      </c>
      <c r="Y14" s="31">
        <v>29536.401000000002</v>
      </c>
      <c r="Z14" s="31">
        <v>28311.395</v>
      </c>
      <c r="AA14" s="31">
        <v>24839.39</v>
      </c>
      <c r="AB14" s="31">
        <v>23213.227999999999</v>
      </c>
      <c r="AC14" s="31">
        <v>20735.067999999999</v>
      </c>
      <c r="AD14" s="121">
        <v>-10.675637184108988</v>
      </c>
      <c r="AG14"/>
      <c r="AH14"/>
      <c r="AI14"/>
      <c r="AJ14"/>
    </row>
    <row r="15" spans="1:36" x14ac:dyDescent="0.25">
      <c r="A15" s="14" t="s">
        <v>42</v>
      </c>
      <c r="B15" s="130">
        <v>903.33333333333337</v>
      </c>
      <c r="C15" s="130">
        <v>897</v>
      </c>
      <c r="D15" s="130">
        <v>894.33333333333337</v>
      </c>
      <c r="E15" s="130">
        <v>895</v>
      </c>
      <c r="F15" s="130">
        <v>899</v>
      </c>
      <c r="G15" s="130">
        <v>812.33333333333337</v>
      </c>
      <c r="H15" s="130">
        <v>787.66666666666663</v>
      </c>
      <c r="I15" s="130">
        <v>786.66666666666663</v>
      </c>
      <c r="J15" s="122">
        <v>-0.12695725772323696</v>
      </c>
      <c r="K15" s="33"/>
      <c r="L15" s="36">
        <v>849.66666666666663</v>
      </c>
      <c r="M15" s="36">
        <v>463.33333333333331</v>
      </c>
      <c r="N15" s="36">
        <v>732.66666666666663</v>
      </c>
      <c r="O15" s="36">
        <v>748.66666666666663</v>
      </c>
      <c r="P15" s="36">
        <v>757.66666666666663</v>
      </c>
      <c r="Q15" s="36">
        <v>713.66666666666663</v>
      </c>
      <c r="R15" s="36">
        <v>707.33333333333337</v>
      </c>
      <c r="S15" s="36">
        <v>687.33333333333337</v>
      </c>
      <c r="T15" s="122">
        <v>-2.8275212064090449</v>
      </c>
      <c r="U15" s="33"/>
      <c r="V15" s="36">
        <v>15107.868</v>
      </c>
      <c r="W15" s="36">
        <v>4302.7820000000002</v>
      </c>
      <c r="X15" s="36">
        <v>7394.94</v>
      </c>
      <c r="Y15" s="36">
        <v>11440.054</v>
      </c>
      <c r="Z15" s="36">
        <v>11542.341</v>
      </c>
      <c r="AA15" s="36">
        <v>11053.225</v>
      </c>
      <c r="AB15" s="36">
        <v>10122.056</v>
      </c>
      <c r="AC15" s="36">
        <v>9237.0949999999993</v>
      </c>
      <c r="AD15" s="122">
        <v>-8.7428976879796121</v>
      </c>
      <c r="AG15"/>
      <c r="AH15"/>
      <c r="AI15"/>
      <c r="AJ15"/>
    </row>
    <row r="16" spans="1:36" x14ac:dyDescent="0.25">
      <c r="A16" s="34" t="s">
        <v>43</v>
      </c>
      <c r="B16" s="129">
        <v>579.33333333333337</v>
      </c>
      <c r="C16" s="129">
        <v>581.66666666666663</v>
      </c>
      <c r="D16" s="129">
        <v>567</v>
      </c>
      <c r="E16" s="129">
        <v>513</v>
      </c>
      <c r="F16" s="129">
        <v>510.66666666666669</v>
      </c>
      <c r="G16" s="129">
        <v>397</v>
      </c>
      <c r="H16" s="129">
        <v>386.33333333333331</v>
      </c>
      <c r="I16" s="129">
        <v>366.66666666666669</v>
      </c>
      <c r="J16" s="121">
        <v>-5.0905953408110332</v>
      </c>
      <c r="K16" s="33"/>
      <c r="L16" s="31">
        <v>404.33333333333331</v>
      </c>
      <c r="M16" s="31">
        <v>222</v>
      </c>
      <c r="N16" s="31">
        <v>316.33333333333331</v>
      </c>
      <c r="O16" s="31">
        <v>301</v>
      </c>
      <c r="P16" s="31">
        <v>305</v>
      </c>
      <c r="Q16" s="31">
        <v>287.66666666666669</v>
      </c>
      <c r="R16" s="31">
        <v>274.33333333333331</v>
      </c>
      <c r="S16" s="31">
        <v>255</v>
      </c>
      <c r="T16" s="121">
        <v>-7.0473876063183454</v>
      </c>
      <c r="U16" s="33"/>
      <c r="V16" s="31">
        <v>5854.2749999999996</v>
      </c>
      <c r="W16" s="31">
        <v>1580.163</v>
      </c>
      <c r="X16" s="31">
        <v>2883.1970000000001</v>
      </c>
      <c r="Y16" s="31">
        <v>4080.7660000000001</v>
      </c>
      <c r="Z16" s="31">
        <v>4101.4719999999998</v>
      </c>
      <c r="AA16" s="31">
        <v>3762.6750000000002</v>
      </c>
      <c r="AB16" s="31">
        <v>3538.9769999999999</v>
      </c>
      <c r="AC16" s="31">
        <v>3272.2150000000001</v>
      </c>
      <c r="AD16" s="121">
        <v>-7.537828022052695</v>
      </c>
      <c r="AG16"/>
      <c r="AH16"/>
      <c r="AI16"/>
      <c r="AJ16"/>
    </row>
    <row r="17" spans="1:36" ht="15" x14ac:dyDescent="0.25">
      <c r="A17" s="88" t="s">
        <v>45</v>
      </c>
      <c r="B17" s="127">
        <v>6594</v>
      </c>
      <c r="C17" s="127">
        <v>6370</v>
      </c>
      <c r="D17" s="127">
        <v>4736.666666666667</v>
      </c>
      <c r="E17" s="127">
        <v>2094.6666666666665</v>
      </c>
      <c r="F17" s="127">
        <v>2096.3333333333335</v>
      </c>
      <c r="G17" s="127">
        <v>1986.3333333333333</v>
      </c>
      <c r="H17" s="127">
        <v>1987.6666666666667</v>
      </c>
      <c r="I17" s="127">
        <v>1974.3333333333333</v>
      </c>
      <c r="J17" s="24">
        <v>-0.6708032869361169</v>
      </c>
      <c r="K17" s="28"/>
      <c r="L17" s="27">
        <v>5452.666666666667</v>
      </c>
      <c r="M17" s="27">
        <v>3270.6666666666665</v>
      </c>
      <c r="N17" s="27">
        <v>3515.6666666666665</v>
      </c>
      <c r="O17" s="27">
        <v>1570</v>
      </c>
      <c r="P17" s="27">
        <v>1575</v>
      </c>
      <c r="Q17" s="27">
        <v>1637.6666666666667</v>
      </c>
      <c r="R17" s="27">
        <v>1607</v>
      </c>
      <c r="S17" s="27">
        <v>1601</v>
      </c>
      <c r="T17" s="24">
        <v>-0.37336652146857663</v>
      </c>
      <c r="U17" s="28"/>
      <c r="V17" s="27">
        <v>94664.62</v>
      </c>
      <c r="W17" s="27">
        <v>27019.985000000001</v>
      </c>
      <c r="X17" s="27">
        <v>42656.45</v>
      </c>
      <c r="Y17" s="27">
        <v>24153.319</v>
      </c>
      <c r="Z17" s="27">
        <v>24164.802</v>
      </c>
      <c r="AA17" s="27">
        <v>25222.83</v>
      </c>
      <c r="AB17" s="27">
        <v>24784.145</v>
      </c>
      <c r="AC17" s="27">
        <v>23652.94</v>
      </c>
      <c r="AD17" s="24">
        <v>-4.56422846138127</v>
      </c>
      <c r="AG17"/>
      <c r="AH17"/>
      <c r="AI17"/>
      <c r="AJ17"/>
    </row>
    <row r="18" spans="1:36" x14ac:dyDescent="0.25">
      <c r="A18" s="34" t="s">
        <v>41</v>
      </c>
      <c r="B18" s="129">
        <v>1948.3333333333333</v>
      </c>
      <c r="C18" s="129">
        <v>1917</v>
      </c>
      <c r="D18" s="129">
        <v>1278</v>
      </c>
      <c r="E18" s="129">
        <v>137.66666666666666</v>
      </c>
      <c r="F18" s="129">
        <v>139.66666666666666</v>
      </c>
      <c r="G18" s="129">
        <v>102</v>
      </c>
      <c r="H18" s="129">
        <v>102</v>
      </c>
      <c r="I18" s="129">
        <v>102</v>
      </c>
      <c r="J18" s="121">
        <v>0</v>
      </c>
      <c r="K18" s="33"/>
      <c r="L18" s="31">
        <v>1623.6666666666667</v>
      </c>
      <c r="M18" s="31">
        <v>968</v>
      </c>
      <c r="N18" s="31">
        <v>912</v>
      </c>
      <c r="O18" s="31">
        <v>95.666666666666671</v>
      </c>
      <c r="P18" s="31">
        <v>93.333333333333329</v>
      </c>
      <c r="Q18" s="31">
        <v>89.333333333333329</v>
      </c>
      <c r="R18" s="31">
        <v>83.333333333333329</v>
      </c>
      <c r="S18" s="31">
        <v>85.666666666666671</v>
      </c>
      <c r="T18" s="121">
        <v>2.8000000000000025</v>
      </c>
      <c r="U18" s="33"/>
      <c r="V18" s="31">
        <v>33512.319000000003</v>
      </c>
      <c r="W18" s="31">
        <v>8341.5949999999993</v>
      </c>
      <c r="X18" s="31">
        <v>12286.502</v>
      </c>
      <c r="Y18" s="31">
        <v>3091.4059999999999</v>
      </c>
      <c r="Z18" s="31">
        <v>2836.2739999999999</v>
      </c>
      <c r="AA18" s="31">
        <v>2048.6999999999998</v>
      </c>
      <c r="AB18" s="31">
        <v>1700.0250000000001</v>
      </c>
      <c r="AC18" s="31">
        <v>1611.3119999999999</v>
      </c>
      <c r="AD18" s="121">
        <v>-5.2183350244849436</v>
      </c>
      <c r="AG18"/>
      <c r="AH18"/>
      <c r="AI18"/>
      <c r="AJ18"/>
    </row>
    <row r="19" spans="1:36" x14ac:dyDescent="0.25">
      <c r="A19" s="14" t="s">
        <v>42</v>
      </c>
      <c r="B19" s="130">
        <v>1124</v>
      </c>
      <c r="C19" s="130">
        <v>1023.3333333333334</v>
      </c>
      <c r="D19" s="130">
        <v>677.66666666666663</v>
      </c>
      <c r="E19" s="130">
        <v>339</v>
      </c>
      <c r="F19" s="130">
        <v>341</v>
      </c>
      <c r="G19" s="130">
        <v>286.66666666666669</v>
      </c>
      <c r="H19" s="130">
        <v>286</v>
      </c>
      <c r="I19" s="130">
        <v>286</v>
      </c>
      <c r="J19" s="122">
        <v>0</v>
      </c>
      <c r="K19" s="33"/>
      <c r="L19" s="36">
        <v>866</v>
      </c>
      <c r="M19" s="36">
        <v>453.33333333333331</v>
      </c>
      <c r="N19" s="36">
        <v>420.33333333333331</v>
      </c>
      <c r="O19" s="36">
        <v>178</v>
      </c>
      <c r="P19" s="36">
        <v>182.33333333333334</v>
      </c>
      <c r="Q19" s="36">
        <v>209.66666666666666</v>
      </c>
      <c r="R19" s="36">
        <v>203.66666666666666</v>
      </c>
      <c r="S19" s="36">
        <v>203</v>
      </c>
      <c r="T19" s="122">
        <v>-0.32733224222585289</v>
      </c>
      <c r="U19" s="33"/>
      <c r="V19" s="36">
        <v>17264.564999999999</v>
      </c>
      <c r="W19" s="36">
        <v>4976.2910000000002</v>
      </c>
      <c r="X19" s="36">
        <v>5844.6559999999999</v>
      </c>
      <c r="Y19" s="36">
        <v>3408.9630000000002</v>
      </c>
      <c r="Z19" s="36">
        <v>3468.4270000000001</v>
      </c>
      <c r="AA19" s="36">
        <v>3863.4960000000001</v>
      </c>
      <c r="AB19" s="36">
        <v>3911.4810000000002</v>
      </c>
      <c r="AC19" s="36">
        <v>3780.66</v>
      </c>
      <c r="AD19" s="122">
        <v>-3.3445388076792537</v>
      </c>
      <c r="AG19"/>
      <c r="AH19"/>
      <c r="AI19"/>
      <c r="AJ19"/>
    </row>
    <row r="20" spans="1:36" x14ac:dyDescent="0.25">
      <c r="A20" s="34" t="s">
        <v>43</v>
      </c>
      <c r="B20" s="129">
        <v>3521.6666666666665</v>
      </c>
      <c r="C20" s="129">
        <v>3429.6666666666665</v>
      </c>
      <c r="D20" s="129">
        <v>2781</v>
      </c>
      <c r="E20" s="129">
        <v>1618</v>
      </c>
      <c r="F20" s="129">
        <v>1615.6666666666667</v>
      </c>
      <c r="G20" s="129">
        <v>1597.6666666666667</v>
      </c>
      <c r="H20" s="129">
        <v>1599.6666666666667</v>
      </c>
      <c r="I20" s="129">
        <v>1586.3333333333333</v>
      </c>
      <c r="J20" s="121">
        <v>-0.83350698062096829</v>
      </c>
      <c r="K20" s="33"/>
      <c r="L20" s="31">
        <v>2963</v>
      </c>
      <c r="M20" s="31">
        <v>1849.3333333333333</v>
      </c>
      <c r="N20" s="31">
        <v>2183.3333333333335</v>
      </c>
      <c r="O20" s="31">
        <v>1296.3333333333333</v>
      </c>
      <c r="P20" s="31">
        <v>1299.3333333333333</v>
      </c>
      <c r="Q20" s="31">
        <v>1338.6666666666667</v>
      </c>
      <c r="R20" s="31">
        <v>1320</v>
      </c>
      <c r="S20" s="31">
        <v>1312.3333333333333</v>
      </c>
      <c r="T20" s="121">
        <v>-0.58080808080808177</v>
      </c>
      <c r="U20" s="33"/>
      <c r="V20" s="31">
        <v>43887.735999999997</v>
      </c>
      <c r="W20" s="31">
        <v>13702.099</v>
      </c>
      <c r="X20" s="31">
        <v>24525.292000000001</v>
      </c>
      <c r="Y20" s="31">
        <v>17652.95</v>
      </c>
      <c r="Z20" s="31">
        <v>17860.100999999999</v>
      </c>
      <c r="AA20" s="31">
        <v>19310.633999999998</v>
      </c>
      <c r="AB20" s="31">
        <v>19172.638999999999</v>
      </c>
      <c r="AC20" s="31">
        <v>18260.968000000001</v>
      </c>
      <c r="AD20" s="121">
        <v>-4.7550626702980159</v>
      </c>
      <c r="AG20"/>
      <c r="AH20"/>
      <c r="AI20"/>
      <c r="AJ20"/>
    </row>
    <row r="21" spans="1:36" ht="15" x14ac:dyDescent="0.25">
      <c r="A21" s="88" t="s">
        <v>46</v>
      </c>
      <c r="B21" s="127">
        <v>1068.3333333333333</v>
      </c>
      <c r="C21" s="127">
        <v>1025.6666666666667</v>
      </c>
      <c r="D21" s="127">
        <v>1007.6666666666666</v>
      </c>
      <c r="E21" s="127">
        <v>980.66666666666663</v>
      </c>
      <c r="F21" s="127">
        <v>975.33333333333337</v>
      </c>
      <c r="G21" s="127">
        <v>981.33333333333337</v>
      </c>
      <c r="H21" s="127">
        <v>1001</v>
      </c>
      <c r="I21" s="127">
        <v>1010</v>
      </c>
      <c r="J21" s="24">
        <v>0.89910089910090196</v>
      </c>
      <c r="K21" s="28"/>
      <c r="L21" s="27">
        <v>1042.6666666666667</v>
      </c>
      <c r="M21" s="27">
        <v>652.66666666666663</v>
      </c>
      <c r="N21" s="27">
        <v>854.33333333333337</v>
      </c>
      <c r="O21" s="27">
        <v>883.33333333333337</v>
      </c>
      <c r="P21" s="27">
        <v>894.33333333333337</v>
      </c>
      <c r="Q21" s="27">
        <v>909</v>
      </c>
      <c r="R21" s="27">
        <v>852</v>
      </c>
      <c r="S21" s="27">
        <v>882.33333333333337</v>
      </c>
      <c r="T21" s="24">
        <v>3.5602503912363082</v>
      </c>
      <c r="U21" s="28"/>
      <c r="V21" s="27">
        <v>12147.857</v>
      </c>
      <c r="W21" s="27">
        <v>1970.595</v>
      </c>
      <c r="X21" s="27">
        <v>4492.3320000000003</v>
      </c>
      <c r="Y21" s="27">
        <v>9805.4369999999999</v>
      </c>
      <c r="Z21" s="27">
        <v>10587.64</v>
      </c>
      <c r="AA21" s="27">
        <v>13116.446</v>
      </c>
      <c r="AB21" s="27">
        <v>11328.620999999999</v>
      </c>
      <c r="AC21" s="27">
        <v>10440.404</v>
      </c>
      <c r="AD21" s="24">
        <v>-7.8404688443544757</v>
      </c>
      <c r="AG21"/>
      <c r="AH21"/>
      <c r="AI21"/>
      <c r="AJ21"/>
    </row>
    <row r="22" spans="1:36" x14ac:dyDescent="0.25">
      <c r="A22" s="34" t="s">
        <v>41</v>
      </c>
      <c r="B22" s="129">
        <v>58</v>
      </c>
      <c r="C22" s="129">
        <v>57</v>
      </c>
      <c r="D22" s="129">
        <v>62</v>
      </c>
      <c r="E22" s="129">
        <v>61.666666666666664</v>
      </c>
      <c r="F22" s="129">
        <v>63</v>
      </c>
      <c r="G22" s="129">
        <v>63</v>
      </c>
      <c r="H22" s="129">
        <v>64</v>
      </c>
      <c r="I22" s="129">
        <v>64.333333333333329</v>
      </c>
      <c r="J22" s="121">
        <v>0.52083333333332593</v>
      </c>
      <c r="K22" s="33"/>
      <c r="L22" s="31">
        <v>56</v>
      </c>
      <c r="M22" s="31">
        <v>31.666666666666668</v>
      </c>
      <c r="N22" s="31">
        <v>59.666666666666664</v>
      </c>
      <c r="O22" s="31">
        <v>59.666666666666664</v>
      </c>
      <c r="P22" s="31">
        <v>61</v>
      </c>
      <c r="Q22" s="31">
        <v>61</v>
      </c>
      <c r="R22" s="31">
        <v>61</v>
      </c>
      <c r="S22" s="31">
        <v>62.333333333333336</v>
      </c>
      <c r="T22" s="121">
        <v>2.1857923497267784</v>
      </c>
      <c r="U22" s="33"/>
      <c r="V22" s="31">
        <v>699.96900000000005</v>
      </c>
      <c r="W22" s="31">
        <v>65.087999999999994</v>
      </c>
      <c r="X22" s="31">
        <v>364.27199999999999</v>
      </c>
      <c r="Y22" s="31">
        <v>600.15800000000002</v>
      </c>
      <c r="Z22" s="31">
        <v>622.52</v>
      </c>
      <c r="AA22" s="31">
        <v>936.16700000000003</v>
      </c>
      <c r="AB22" s="31">
        <v>880.15</v>
      </c>
      <c r="AC22" s="31">
        <v>818.28200000000004</v>
      </c>
      <c r="AD22" s="121">
        <v>-7.0292563767539562</v>
      </c>
      <c r="AG22"/>
      <c r="AH22"/>
      <c r="AI22"/>
      <c r="AJ22"/>
    </row>
    <row r="23" spans="1:36" x14ac:dyDescent="0.25">
      <c r="A23" s="14" t="s">
        <v>42</v>
      </c>
      <c r="B23" s="130">
        <v>731.66666666666663</v>
      </c>
      <c r="C23" s="130">
        <v>696.66666666666663</v>
      </c>
      <c r="D23" s="130">
        <v>673.66666666666663</v>
      </c>
      <c r="E23" s="130">
        <v>649</v>
      </c>
      <c r="F23" s="130">
        <v>644.33333333333337</v>
      </c>
      <c r="G23" s="130">
        <v>651.33333333333337</v>
      </c>
      <c r="H23" s="130">
        <v>669</v>
      </c>
      <c r="I23" s="130">
        <v>676.66666666666663</v>
      </c>
      <c r="J23" s="122">
        <v>1.1459890383657134</v>
      </c>
      <c r="K23" s="33"/>
      <c r="L23" s="36">
        <v>715.33333333333337</v>
      </c>
      <c r="M23" s="36">
        <v>463</v>
      </c>
      <c r="N23" s="36">
        <v>536.66666666666663</v>
      </c>
      <c r="O23" s="36">
        <v>569</v>
      </c>
      <c r="P23" s="36">
        <v>580.33333333333337</v>
      </c>
      <c r="Q23" s="36">
        <v>598</v>
      </c>
      <c r="R23" s="36">
        <v>543.33333333333337</v>
      </c>
      <c r="S23" s="36">
        <v>567.66666666666663</v>
      </c>
      <c r="T23" s="122">
        <v>4.4785276073619595</v>
      </c>
      <c r="U23" s="33"/>
      <c r="V23" s="36">
        <v>7316.6459999999997</v>
      </c>
      <c r="W23" s="36">
        <v>1309.4100000000001</v>
      </c>
      <c r="X23" s="36">
        <v>2513.5619999999999</v>
      </c>
      <c r="Y23" s="36">
        <v>6876.0339999999997</v>
      </c>
      <c r="Z23" s="36">
        <v>7652.3440000000001</v>
      </c>
      <c r="AA23" s="36">
        <v>9468.2520000000004</v>
      </c>
      <c r="AB23" s="36">
        <v>7953.4669999999996</v>
      </c>
      <c r="AC23" s="36">
        <v>7427.0919999999996</v>
      </c>
      <c r="AD23" s="122">
        <v>-6.61818298862622</v>
      </c>
      <c r="AG23"/>
      <c r="AH23"/>
      <c r="AI23"/>
      <c r="AJ23"/>
    </row>
    <row r="24" spans="1:36" x14ac:dyDescent="0.25">
      <c r="A24" s="34" t="s">
        <v>43</v>
      </c>
      <c r="B24" s="129">
        <v>278.66666666666669</v>
      </c>
      <c r="C24" s="129">
        <v>272</v>
      </c>
      <c r="D24" s="129">
        <v>272</v>
      </c>
      <c r="E24" s="129">
        <v>270</v>
      </c>
      <c r="F24" s="129">
        <v>268</v>
      </c>
      <c r="G24" s="129">
        <v>267</v>
      </c>
      <c r="H24" s="129">
        <v>268</v>
      </c>
      <c r="I24" s="129">
        <v>269</v>
      </c>
      <c r="J24" s="121">
        <v>0.37313432835821558</v>
      </c>
      <c r="K24" s="33"/>
      <c r="L24" s="31">
        <v>271.33333333333331</v>
      </c>
      <c r="M24" s="31">
        <v>158</v>
      </c>
      <c r="N24" s="31">
        <v>258</v>
      </c>
      <c r="O24" s="31">
        <v>254.66666666666666</v>
      </c>
      <c r="P24" s="31">
        <v>253</v>
      </c>
      <c r="Q24" s="31">
        <v>250</v>
      </c>
      <c r="R24" s="31">
        <v>247.66666666666666</v>
      </c>
      <c r="S24" s="31">
        <v>252.33333333333334</v>
      </c>
      <c r="T24" s="121">
        <v>1.8842530282638048</v>
      </c>
      <c r="U24" s="33"/>
      <c r="V24" s="31">
        <v>4131.2420000000002</v>
      </c>
      <c r="W24" s="31">
        <v>596.09699999999998</v>
      </c>
      <c r="X24" s="31">
        <v>1614.498</v>
      </c>
      <c r="Y24" s="31">
        <v>2329.2449999999999</v>
      </c>
      <c r="Z24" s="31">
        <v>2312.7759999999998</v>
      </c>
      <c r="AA24" s="31">
        <v>2712.027</v>
      </c>
      <c r="AB24" s="31">
        <v>2495.0039999999999</v>
      </c>
      <c r="AC24" s="31">
        <v>2195.0300000000002</v>
      </c>
      <c r="AD24" s="121">
        <v>-12.022986736694596</v>
      </c>
      <c r="AG24"/>
      <c r="AH24"/>
      <c r="AI24"/>
      <c r="AJ24"/>
    </row>
    <row r="25" spans="1:36" ht="15" x14ac:dyDescent="0.25">
      <c r="A25" s="88" t="s">
        <v>47</v>
      </c>
      <c r="B25" s="127">
        <v>1002</v>
      </c>
      <c r="C25" s="127">
        <v>967</v>
      </c>
      <c r="D25" s="127">
        <v>929.66666666666663</v>
      </c>
      <c r="E25" s="127">
        <v>953</v>
      </c>
      <c r="F25" s="127">
        <v>946.66666666666663</v>
      </c>
      <c r="G25" s="127">
        <v>949.66666666666663</v>
      </c>
      <c r="H25" s="127">
        <v>944.33333333333337</v>
      </c>
      <c r="I25" s="127">
        <v>879</v>
      </c>
      <c r="J25" s="24">
        <v>-6.9184609954112242</v>
      </c>
      <c r="K25" s="28"/>
      <c r="L25" s="27">
        <v>642</v>
      </c>
      <c r="M25" s="27">
        <v>169</v>
      </c>
      <c r="N25" s="27">
        <v>308.33333333333331</v>
      </c>
      <c r="O25" s="27">
        <v>429.33333333333331</v>
      </c>
      <c r="P25" s="27">
        <v>452</v>
      </c>
      <c r="Q25" s="27">
        <v>504.33333333333331</v>
      </c>
      <c r="R25" s="27">
        <v>493</v>
      </c>
      <c r="S25" s="27">
        <v>430.66666666666669</v>
      </c>
      <c r="T25" s="24">
        <v>-12.643678160919535</v>
      </c>
      <c r="U25" s="28"/>
      <c r="V25" s="27">
        <v>12843.674999999999</v>
      </c>
      <c r="W25" s="27">
        <v>1757.9839999999999</v>
      </c>
      <c r="X25" s="27">
        <v>4056.0189999999998</v>
      </c>
      <c r="Y25" s="27">
        <v>7042.4489999999996</v>
      </c>
      <c r="Z25" s="27">
        <v>6832.3429999999998</v>
      </c>
      <c r="AA25" s="27">
        <v>7175.81</v>
      </c>
      <c r="AB25" s="27">
        <v>6655.3620000000001</v>
      </c>
      <c r="AC25" s="27">
        <v>5566.5860000000002</v>
      </c>
      <c r="AD25" s="24">
        <v>-16.359380601686279</v>
      </c>
      <c r="AG25"/>
      <c r="AH25"/>
      <c r="AI25"/>
      <c r="AJ25"/>
    </row>
    <row r="26" spans="1:36" x14ac:dyDescent="0.25">
      <c r="A26" s="34" t="s">
        <v>42</v>
      </c>
      <c r="B26" s="129">
        <v>320</v>
      </c>
      <c r="C26" s="129">
        <v>312</v>
      </c>
      <c r="D26" s="129">
        <v>304.66666666666669</v>
      </c>
      <c r="E26" s="129">
        <v>307</v>
      </c>
      <c r="F26" s="129">
        <v>297</v>
      </c>
      <c r="G26" s="129">
        <v>301</v>
      </c>
      <c r="H26" s="129">
        <v>324.66666666666669</v>
      </c>
      <c r="I26" s="129">
        <v>307.66666666666669</v>
      </c>
      <c r="J26" s="121">
        <v>-5.2361396303901468</v>
      </c>
      <c r="K26" s="33"/>
      <c r="L26" s="31">
        <v>242.33333333333334</v>
      </c>
      <c r="M26" s="31">
        <v>63.666666666666664</v>
      </c>
      <c r="N26" s="31">
        <v>122</v>
      </c>
      <c r="O26" s="31">
        <v>141</v>
      </c>
      <c r="P26" s="31">
        <v>149</v>
      </c>
      <c r="Q26" s="31">
        <v>175</v>
      </c>
      <c r="R26" s="31">
        <v>197.66666666666666</v>
      </c>
      <c r="S26" s="31">
        <v>185</v>
      </c>
      <c r="T26" s="121">
        <v>-6.4080944350758839</v>
      </c>
      <c r="U26" s="33"/>
      <c r="V26" s="31">
        <v>4947.5360000000001</v>
      </c>
      <c r="W26" s="31">
        <v>391.75400000000002</v>
      </c>
      <c r="X26" s="31">
        <v>1654.2449999999999</v>
      </c>
      <c r="Y26" s="31">
        <v>2564.2489999999998</v>
      </c>
      <c r="Z26" s="31">
        <v>2555.7420000000002</v>
      </c>
      <c r="AA26" s="31">
        <v>2799.8690000000001</v>
      </c>
      <c r="AB26" s="31">
        <v>2933.2649999999999</v>
      </c>
      <c r="AC26" s="31">
        <v>2580.7040000000002</v>
      </c>
      <c r="AD26" s="121">
        <v>-12.01940499750277</v>
      </c>
      <c r="AG26"/>
      <c r="AH26"/>
      <c r="AI26"/>
      <c r="AJ26"/>
    </row>
    <row r="27" spans="1:36" x14ac:dyDescent="0.25">
      <c r="A27" s="14" t="s">
        <v>43</v>
      </c>
      <c r="B27" s="130">
        <v>682</v>
      </c>
      <c r="C27" s="130">
        <v>655</v>
      </c>
      <c r="D27" s="130">
        <v>625</v>
      </c>
      <c r="E27" s="130">
        <v>646</v>
      </c>
      <c r="F27" s="130">
        <v>649.66666666666663</v>
      </c>
      <c r="G27" s="130">
        <v>648.66666666666663</v>
      </c>
      <c r="H27" s="130">
        <v>619.66666666666663</v>
      </c>
      <c r="I27" s="130">
        <v>571.33333333333337</v>
      </c>
      <c r="J27" s="122">
        <v>-7.7998924152770215</v>
      </c>
      <c r="K27" s="33"/>
      <c r="L27" s="36">
        <v>399.66666666666669</v>
      </c>
      <c r="M27" s="36">
        <v>105.33333333333333</v>
      </c>
      <c r="N27" s="36">
        <v>186.33333333333334</v>
      </c>
      <c r="O27" s="36">
        <v>288.33333333333331</v>
      </c>
      <c r="P27" s="36">
        <v>303</v>
      </c>
      <c r="Q27" s="36">
        <v>329.33333333333331</v>
      </c>
      <c r="R27" s="36">
        <v>295.33333333333331</v>
      </c>
      <c r="S27" s="36">
        <v>245.66666666666666</v>
      </c>
      <c r="T27" s="122">
        <v>-16.817155756207669</v>
      </c>
      <c r="U27" s="33"/>
      <c r="V27" s="36">
        <v>7896.1390000000001</v>
      </c>
      <c r="W27" s="36">
        <v>1366.23</v>
      </c>
      <c r="X27" s="36">
        <v>2401.7739999999999</v>
      </c>
      <c r="Y27" s="36">
        <v>4478.2</v>
      </c>
      <c r="Z27" s="36">
        <v>4276.6009999999997</v>
      </c>
      <c r="AA27" s="36">
        <v>4375.9409999999998</v>
      </c>
      <c r="AB27" s="36">
        <v>3722.0970000000002</v>
      </c>
      <c r="AC27" s="36">
        <v>2985.8820000000001</v>
      </c>
      <c r="AD27" s="122">
        <v>-19.779575868119505</v>
      </c>
      <c r="AG27"/>
      <c r="AH27"/>
      <c r="AI27"/>
      <c r="AJ27"/>
    </row>
    <row r="28" spans="1:36" x14ac:dyDescent="0.25">
      <c r="A28" s="107" t="s">
        <v>48</v>
      </c>
      <c r="B28" s="128">
        <v>1767</v>
      </c>
      <c r="C28" s="128">
        <v>1739.3333333333333</v>
      </c>
      <c r="D28" s="128">
        <v>1673.3333333333333</v>
      </c>
      <c r="E28" s="128">
        <v>1653</v>
      </c>
      <c r="F28" s="128">
        <v>1671.3333333333333</v>
      </c>
      <c r="G28" s="128">
        <v>1648</v>
      </c>
      <c r="H28" s="128">
        <v>1627</v>
      </c>
      <c r="I28" s="128">
        <v>1578.3333333333333</v>
      </c>
      <c r="J28" s="120">
        <v>-2.9911903298504461</v>
      </c>
      <c r="K28" s="28"/>
      <c r="L28" s="73">
        <v>1432.3333333333333</v>
      </c>
      <c r="M28" s="73">
        <v>733.66666666666663</v>
      </c>
      <c r="N28" s="73">
        <v>1012.6666666666666</v>
      </c>
      <c r="O28" s="73">
        <v>1085</v>
      </c>
      <c r="P28" s="73">
        <v>1080.6666666666667</v>
      </c>
      <c r="Q28" s="73">
        <v>1104.6666666666667</v>
      </c>
      <c r="R28" s="73">
        <v>1086.6666666666667</v>
      </c>
      <c r="S28" s="73">
        <v>1007.6666666666666</v>
      </c>
      <c r="T28" s="120">
        <v>-7.269938650306762</v>
      </c>
      <c r="U28" s="28"/>
      <c r="V28" s="73">
        <v>18900.475999999999</v>
      </c>
      <c r="W28" s="73">
        <v>6790.799</v>
      </c>
      <c r="X28" s="73">
        <v>12497.048000000001</v>
      </c>
      <c r="Y28" s="73">
        <v>16092.447</v>
      </c>
      <c r="Z28" s="73">
        <v>16759.731</v>
      </c>
      <c r="AA28" s="73">
        <v>16312.188</v>
      </c>
      <c r="AB28" s="73">
        <v>15840.391</v>
      </c>
      <c r="AC28" s="73">
        <v>14866.605</v>
      </c>
      <c r="AD28" s="120">
        <v>-6.1474871422050104</v>
      </c>
      <c r="AG28"/>
      <c r="AH28"/>
      <c r="AI28"/>
      <c r="AJ28"/>
    </row>
    <row r="29" spans="1:36" x14ac:dyDescent="0.25">
      <c r="A29" s="35" t="s">
        <v>67</v>
      </c>
      <c r="B29" s="130">
        <v>105.66666666666667</v>
      </c>
      <c r="C29" s="130">
        <v>129</v>
      </c>
      <c r="D29" s="130">
        <v>139</v>
      </c>
      <c r="E29" s="130">
        <v>130.66666666666666</v>
      </c>
      <c r="F29" s="130">
        <v>128</v>
      </c>
      <c r="G29" s="130">
        <v>124</v>
      </c>
      <c r="H29" s="130">
        <v>124.33333333333333</v>
      </c>
      <c r="I29" s="130">
        <v>129</v>
      </c>
      <c r="J29" s="122">
        <v>3.7533512064343189</v>
      </c>
      <c r="K29" s="33"/>
      <c r="L29" s="36">
        <v>90.333333333333329</v>
      </c>
      <c r="M29" s="36">
        <v>16.333333333333332</v>
      </c>
      <c r="N29" s="36">
        <v>66</v>
      </c>
      <c r="O29" s="36">
        <v>96.333333333333329</v>
      </c>
      <c r="P29" s="36">
        <v>92.666666666666671</v>
      </c>
      <c r="Q29" s="36">
        <v>95</v>
      </c>
      <c r="R29" s="36">
        <v>98.333333333333329</v>
      </c>
      <c r="S29" s="36">
        <v>96</v>
      </c>
      <c r="T29" s="122">
        <v>-2.3728813559321993</v>
      </c>
      <c r="U29" s="33"/>
      <c r="V29" s="36">
        <v>1311.2650000000001</v>
      </c>
      <c r="W29" s="36">
        <v>220.13399999999999</v>
      </c>
      <c r="X29" s="36">
        <v>639.43499999999995</v>
      </c>
      <c r="Y29" s="36">
        <v>1065.27</v>
      </c>
      <c r="Z29" s="36">
        <v>1028.998</v>
      </c>
      <c r="AA29" s="36">
        <v>1048.8969999999999</v>
      </c>
      <c r="AB29" s="36">
        <v>1007.673</v>
      </c>
      <c r="AC29" s="36">
        <v>932.30200000000002</v>
      </c>
      <c r="AD29" s="122">
        <v>-7.4797081989891545</v>
      </c>
      <c r="AG29"/>
      <c r="AH29"/>
      <c r="AI29"/>
      <c r="AJ29"/>
    </row>
    <row r="30" spans="1:36" x14ac:dyDescent="0.25">
      <c r="A30" s="30" t="s">
        <v>42</v>
      </c>
      <c r="B30" s="129">
        <v>117.66666666666667</v>
      </c>
      <c r="C30" s="129">
        <v>136</v>
      </c>
      <c r="D30" s="129">
        <v>127</v>
      </c>
      <c r="E30" s="129">
        <v>122.66666666666667</v>
      </c>
      <c r="F30" s="129">
        <v>123.33333333333333</v>
      </c>
      <c r="G30" s="129">
        <v>122.66666666666667</v>
      </c>
      <c r="H30" s="129">
        <v>122</v>
      </c>
      <c r="I30" s="129">
        <v>119.33333333333333</v>
      </c>
      <c r="J30" s="121">
        <v>-2.1857923497267784</v>
      </c>
      <c r="K30" s="33"/>
      <c r="L30" s="31">
        <v>99.666666666666671</v>
      </c>
      <c r="M30" s="31">
        <v>47.666666666666664</v>
      </c>
      <c r="N30" s="31">
        <v>94.333333333333329</v>
      </c>
      <c r="O30" s="31">
        <v>97.333333333333329</v>
      </c>
      <c r="P30" s="31">
        <v>102.66666666666667</v>
      </c>
      <c r="Q30" s="31">
        <v>108.33333333333333</v>
      </c>
      <c r="R30" s="31">
        <v>106</v>
      </c>
      <c r="S30" s="31">
        <v>100.33333333333333</v>
      </c>
      <c r="T30" s="121">
        <v>-5.3459119496855445</v>
      </c>
      <c r="U30" s="33"/>
      <c r="V30" s="31">
        <v>1254.8499999999999</v>
      </c>
      <c r="W30" s="31">
        <v>254.18</v>
      </c>
      <c r="X30" s="31">
        <v>783.18799999999999</v>
      </c>
      <c r="Y30" s="31">
        <v>1107.306</v>
      </c>
      <c r="Z30" s="31">
        <v>905.18399999999997</v>
      </c>
      <c r="AA30" s="31">
        <v>869.89</v>
      </c>
      <c r="AB30" s="31">
        <v>833.46</v>
      </c>
      <c r="AC30" s="31">
        <v>750.928</v>
      </c>
      <c r="AD30" s="121">
        <v>-9.9023348451035442</v>
      </c>
      <c r="AG30"/>
      <c r="AH30"/>
      <c r="AI30"/>
      <c r="AJ30"/>
    </row>
    <row r="31" spans="1:36" x14ac:dyDescent="0.25">
      <c r="A31" s="35" t="s">
        <v>43</v>
      </c>
      <c r="B31" s="130">
        <v>1543.6666666666667</v>
      </c>
      <c r="C31" s="130">
        <v>1474.3333333333333</v>
      </c>
      <c r="D31" s="130">
        <v>1407.3333333333333</v>
      </c>
      <c r="E31" s="130">
        <v>1399.6666666666667</v>
      </c>
      <c r="F31" s="130">
        <v>1420</v>
      </c>
      <c r="G31" s="130">
        <v>1401.3333333333333</v>
      </c>
      <c r="H31" s="130">
        <v>1380.6666666666667</v>
      </c>
      <c r="I31" s="130">
        <v>1330</v>
      </c>
      <c r="J31" s="122">
        <v>-3.669724770642202</v>
      </c>
      <c r="K31" s="33"/>
      <c r="L31" s="36">
        <v>1242.3333333333333</v>
      </c>
      <c r="M31" s="36">
        <v>669.66666666666663</v>
      </c>
      <c r="N31" s="36">
        <v>852.33333333333337</v>
      </c>
      <c r="O31" s="36">
        <v>891.33333333333337</v>
      </c>
      <c r="P31" s="36">
        <v>885.33333333333337</v>
      </c>
      <c r="Q31" s="36">
        <v>901.33333333333337</v>
      </c>
      <c r="R31" s="36">
        <v>882.33333333333337</v>
      </c>
      <c r="S31" s="36">
        <v>811.33333333333337</v>
      </c>
      <c r="T31" s="122">
        <v>-8.0468454854552345</v>
      </c>
      <c r="U31" s="33"/>
      <c r="V31" s="36">
        <v>16334.361000000001</v>
      </c>
      <c r="W31" s="36">
        <v>6316.4849999999997</v>
      </c>
      <c r="X31" s="36">
        <v>11074.424999999999</v>
      </c>
      <c r="Y31" s="36">
        <v>13919.870999999999</v>
      </c>
      <c r="Z31" s="36">
        <v>14825.549000000001</v>
      </c>
      <c r="AA31" s="36">
        <v>14393.401</v>
      </c>
      <c r="AB31" s="36">
        <v>13999.258</v>
      </c>
      <c r="AC31" s="36">
        <v>13183.375</v>
      </c>
      <c r="AD31" s="122">
        <v>-5.8280446006495517</v>
      </c>
      <c r="AG31"/>
      <c r="AH31"/>
      <c r="AI31"/>
      <c r="AJ31"/>
    </row>
    <row r="32" spans="1:36" x14ac:dyDescent="0.25">
      <c r="A32" s="107" t="s">
        <v>49</v>
      </c>
      <c r="B32" s="128">
        <v>973</v>
      </c>
      <c r="C32" s="128">
        <v>980</v>
      </c>
      <c r="D32" s="128">
        <v>935.33333333333337</v>
      </c>
      <c r="E32" s="128">
        <v>948</v>
      </c>
      <c r="F32" s="128">
        <v>958.66666666666663</v>
      </c>
      <c r="G32" s="128">
        <v>959</v>
      </c>
      <c r="H32" s="128">
        <v>959</v>
      </c>
      <c r="I32" s="128">
        <v>952</v>
      </c>
      <c r="J32" s="120">
        <v>-0.72992700729926918</v>
      </c>
      <c r="K32" s="28"/>
      <c r="L32" s="73">
        <v>846.66666666666663</v>
      </c>
      <c r="M32" s="73">
        <v>391</v>
      </c>
      <c r="N32" s="73">
        <v>778.66666666666663</v>
      </c>
      <c r="O32" s="73">
        <v>776</v>
      </c>
      <c r="P32" s="73">
        <v>794.33333333333337</v>
      </c>
      <c r="Q32" s="73">
        <v>801</v>
      </c>
      <c r="R32" s="73">
        <v>812.66666666666663</v>
      </c>
      <c r="S32" s="73">
        <v>802</v>
      </c>
      <c r="T32" s="120">
        <v>-1.3125512715340348</v>
      </c>
      <c r="U32" s="28"/>
      <c r="V32" s="73">
        <v>15102.236999999999</v>
      </c>
      <c r="W32" s="73">
        <v>2539.9229999999998</v>
      </c>
      <c r="X32" s="73">
        <v>7366.7489999999998</v>
      </c>
      <c r="Y32" s="73">
        <v>11064.807000000001</v>
      </c>
      <c r="Z32" s="73">
        <v>11371.968999999999</v>
      </c>
      <c r="AA32" s="73">
        <v>11795.584000000001</v>
      </c>
      <c r="AB32" s="73">
        <v>11904.388000000001</v>
      </c>
      <c r="AC32" s="73">
        <v>11746.999</v>
      </c>
      <c r="AD32" s="120">
        <v>-1.3221091248034056</v>
      </c>
      <c r="AG32"/>
      <c r="AH32"/>
      <c r="AI32"/>
      <c r="AJ32"/>
    </row>
    <row r="33" spans="1:36" x14ac:dyDescent="0.25">
      <c r="A33" s="35" t="s">
        <v>67</v>
      </c>
      <c r="B33" s="130">
        <v>165</v>
      </c>
      <c r="C33" s="130">
        <v>172</v>
      </c>
      <c r="D33" s="130">
        <v>172</v>
      </c>
      <c r="E33" s="130">
        <v>160</v>
      </c>
      <c r="F33" s="130">
        <v>160</v>
      </c>
      <c r="G33" s="130">
        <v>160</v>
      </c>
      <c r="H33" s="130">
        <v>157</v>
      </c>
      <c r="I33" s="130">
        <v>157</v>
      </c>
      <c r="J33" s="122">
        <v>0</v>
      </c>
      <c r="K33" s="33"/>
      <c r="L33" s="36">
        <v>150.66666666666666</v>
      </c>
      <c r="M33" s="36">
        <v>121</v>
      </c>
      <c r="N33" s="36">
        <v>145</v>
      </c>
      <c r="O33" s="36">
        <v>126.66666666666667</v>
      </c>
      <c r="P33" s="36">
        <v>129.33333333333334</v>
      </c>
      <c r="Q33" s="36">
        <v>130</v>
      </c>
      <c r="R33" s="36">
        <v>130.66666666666666</v>
      </c>
      <c r="S33" s="36">
        <v>129.66666666666666</v>
      </c>
      <c r="T33" s="122">
        <v>-0.76530612244898322</v>
      </c>
      <c r="U33" s="33"/>
      <c r="V33" s="36">
        <v>2988.5129999999999</v>
      </c>
      <c r="W33" s="36">
        <v>367.91899999999998</v>
      </c>
      <c r="X33" s="36">
        <v>816.40499999999997</v>
      </c>
      <c r="Y33" s="36">
        <v>2019.0350000000001</v>
      </c>
      <c r="Z33" s="36">
        <v>2066.7249999999999</v>
      </c>
      <c r="AA33" s="36">
        <v>2069.1379999999999</v>
      </c>
      <c r="AB33" s="36">
        <v>2099.9760000000001</v>
      </c>
      <c r="AC33" s="36">
        <v>2047.6690000000001</v>
      </c>
      <c r="AD33" s="122">
        <v>-2.4908379905294153</v>
      </c>
      <c r="AG33"/>
      <c r="AH33"/>
      <c r="AI33"/>
      <c r="AJ33"/>
    </row>
    <row r="34" spans="1:36" x14ac:dyDescent="0.25">
      <c r="A34" s="30" t="s">
        <v>42</v>
      </c>
      <c r="B34" s="129">
        <v>624</v>
      </c>
      <c r="C34" s="129">
        <v>623</v>
      </c>
      <c r="D34" s="129">
        <v>578.33333333333337</v>
      </c>
      <c r="E34" s="129">
        <v>603</v>
      </c>
      <c r="F34" s="129">
        <v>613.66666666666663</v>
      </c>
      <c r="G34" s="129">
        <v>614</v>
      </c>
      <c r="H34" s="129">
        <v>613</v>
      </c>
      <c r="I34" s="129">
        <v>604</v>
      </c>
      <c r="J34" s="121">
        <v>-1.4681892332789603</v>
      </c>
      <c r="K34" s="33"/>
      <c r="L34" s="31">
        <v>531.33333333333337</v>
      </c>
      <c r="M34" s="31">
        <v>192</v>
      </c>
      <c r="N34" s="31">
        <v>473.33333333333331</v>
      </c>
      <c r="O34" s="31">
        <v>493</v>
      </c>
      <c r="P34" s="31">
        <v>506.66666666666669</v>
      </c>
      <c r="Q34" s="31">
        <v>513.66666666666663</v>
      </c>
      <c r="R34" s="31">
        <v>513.66666666666663</v>
      </c>
      <c r="S34" s="31">
        <v>502</v>
      </c>
      <c r="T34" s="121">
        <v>-2.2712524334847384</v>
      </c>
      <c r="U34" s="33"/>
      <c r="V34" s="31">
        <v>9422.9940000000006</v>
      </c>
      <c r="W34" s="31">
        <v>1688.4369999999999</v>
      </c>
      <c r="X34" s="31">
        <v>4743.4040000000005</v>
      </c>
      <c r="Y34" s="31">
        <v>7026.34</v>
      </c>
      <c r="Z34" s="31">
        <v>7289.6480000000001</v>
      </c>
      <c r="AA34" s="31">
        <v>7540.55</v>
      </c>
      <c r="AB34" s="31">
        <v>7299.4669999999996</v>
      </c>
      <c r="AC34" s="31">
        <v>6966.9660000000003</v>
      </c>
      <c r="AD34" s="121">
        <v>-4.5551408068561621</v>
      </c>
      <c r="AG34"/>
      <c r="AH34"/>
      <c r="AI34"/>
      <c r="AJ34"/>
    </row>
    <row r="35" spans="1:36" x14ac:dyDescent="0.25">
      <c r="A35" s="35" t="s">
        <v>43</v>
      </c>
      <c r="B35" s="130">
        <v>184</v>
      </c>
      <c r="C35" s="130">
        <v>185</v>
      </c>
      <c r="D35" s="130">
        <v>185</v>
      </c>
      <c r="E35" s="130">
        <v>185</v>
      </c>
      <c r="F35" s="130">
        <v>185</v>
      </c>
      <c r="G35" s="130">
        <v>185</v>
      </c>
      <c r="H35" s="130">
        <v>189</v>
      </c>
      <c r="I35" s="130">
        <v>191</v>
      </c>
      <c r="J35" s="122">
        <v>1.0582010582010692</v>
      </c>
      <c r="K35" s="33"/>
      <c r="L35" s="36">
        <v>164.66666666666666</v>
      </c>
      <c r="M35" s="36">
        <v>78</v>
      </c>
      <c r="N35" s="36">
        <v>160.33333333333334</v>
      </c>
      <c r="O35" s="36">
        <v>156.33333333333334</v>
      </c>
      <c r="P35" s="36">
        <v>158.33333333333334</v>
      </c>
      <c r="Q35" s="36">
        <v>157.33333333333334</v>
      </c>
      <c r="R35" s="36">
        <v>168.33333333333334</v>
      </c>
      <c r="S35" s="36">
        <v>170.33333333333334</v>
      </c>
      <c r="T35" s="122">
        <v>1.1881188118811892</v>
      </c>
      <c r="U35" s="33"/>
      <c r="V35" s="36">
        <v>2690.73</v>
      </c>
      <c r="W35" s="36">
        <v>483.56700000000001</v>
      </c>
      <c r="X35" s="36">
        <v>1806.94</v>
      </c>
      <c r="Y35" s="36">
        <v>2019.432</v>
      </c>
      <c r="Z35" s="36">
        <v>2015.596</v>
      </c>
      <c r="AA35" s="36">
        <v>2185.8960000000002</v>
      </c>
      <c r="AB35" s="36">
        <v>2504.9450000000002</v>
      </c>
      <c r="AC35" s="36">
        <v>2732.364</v>
      </c>
      <c r="AD35" s="122">
        <v>9.078802129388075</v>
      </c>
      <c r="AG35"/>
      <c r="AH35"/>
      <c r="AI35"/>
      <c r="AJ35"/>
    </row>
    <row r="36" spans="1:36" ht="15" x14ac:dyDescent="0.25">
      <c r="A36" s="72" t="s">
        <v>76</v>
      </c>
      <c r="B36" s="128">
        <v>3552</v>
      </c>
      <c r="C36" s="128">
        <v>3549.6666666666665</v>
      </c>
      <c r="D36" s="128">
        <v>3521.6666666666665</v>
      </c>
      <c r="E36" s="128">
        <v>3408.6666666666665</v>
      </c>
      <c r="F36" s="128">
        <v>3337</v>
      </c>
      <c r="G36" s="128">
        <v>3288</v>
      </c>
      <c r="H36" s="128">
        <v>3263.6666666666665</v>
      </c>
      <c r="I36" s="128">
        <v>3252.3333333333335</v>
      </c>
      <c r="J36" s="120">
        <v>-0.34725768562965387</v>
      </c>
      <c r="K36" s="28"/>
      <c r="L36" s="73">
        <v>3215.3333333333335</v>
      </c>
      <c r="M36" s="73">
        <v>2234</v>
      </c>
      <c r="N36" s="73">
        <v>2862.6666666666665</v>
      </c>
      <c r="O36" s="73">
        <v>2857</v>
      </c>
      <c r="P36" s="73">
        <v>2885.6666666666665</v>
      </c>
      <c r="Q36" s="73">
        <v>2954</v>
      </c>
      <c r="R36" s="73">
        <v>2810</v>
      </c>
      <c r="S36" s="73">
        <v>2755.3333333333335</v>
      </c>
      <c r="T36" s="120">
        <v>-1.9454329774614365</v>
      </c>
      <c r="U36" s="28"/>
      <c r="V36" s="73">
        <v>63286.332000000002</v>
      </c>
      <c r="W36" s="73">
        <v>21331.17</v>
      </c>
      <c r="X36" s="73">
        <v>38344.947</v>
      </c>
      <c r="Y36" s="73">
        <v>50694.555</v>
      </c>
      <c r="Z36" s="73">
        <v>50006.705999999998</v>
      </c>
      <c r="AA36" s="73">
        <v>51171.887999999999</v>
      </c>
      <c r="AB36" s="73">
        <v>48837.114000000001</v>
      </c>
      <c r="AC36" s="73">
        <v>45812.873</v>
      </c>
      <c r="AD36" s="120">
        <v>-6.1925055604227559</v>
      </c>
      <c r="AG36"/>
      <c r="AH36"/>
      <c r="AI36"/>
      <c r="AJ36"/>
    </row>
    <row r="37" spans="1:36" x14ac:dyDescent="0.25">
      <c r="A37" s="35" t="s">
        <v>67</v>
      </c>
      <c r="B37" s="130">
        <v>1619.3333333333335</v>
      </c>
      <c r="C37" s="130">
        <v>1654</v>
      </c>
      <c r="D37" s="130">
        <v>1650.3333333333333</v>
      </c>
      <c r="E37" s="130">
        <v>1677.3333333333333</v>
      </c>
      <c r="F37" s="130">
        <v>1666</v>
      </c>
      <c r="G37" s="130">
        <v>1620.6666666666667</v>
      </c>
      <c r="H37" s="130">
        <v>1660.3333333333333</v>
      </c>
      <c r="I37" s="130">
        <v>1653.6666666666667</v>
      </c>
      <c r="J37" s="122">
        <v>-0.40152579803250932</v>
      </c>
      <c r="K37" s="33"/>
      <c r="L37" s="36">
        <v>1410.3333333333333</v>
      </c>
      <c r="M37" s="36">
        <v>1060</v>
      </c>
      <c r="N37" s="36">
        <v>1315</v>
      </c>
      <c r="O37" s="36">
        <v>1356.3333333333333</v>
      </c>
      <c r="P37" s="36">
        <v>1382</v>
      </c>
      <c r="Q37" s="36">
        <v>1447.6666666666665</v>
      </c>
      <c r="R37" s="36">
        <v>1412</v>
      </c>
      <c r="S37" s="36">
        <v>1376.6666666666667</v>
      </c>
      <c r="T37" s="122">
        <v>-2.5023607176581586</v>
      </c>
      <c r="U37" s="33"/>
      <c r="V37" s="36">
        <v>29140.932000000001</v>
      </c>
      <c r="W37" s="36">
        <v>9881.625</v>
      </c>
      <c r="X37" s="36">
        <v>17753.774000000001</v>
      </c>
      <c r="Y37" s="36">
        <v>24598.992000000002</v>
      </c>
      <c r="Z37" s="36">
        <v>24691.478999999999</v>
      </c>
      <c r="AA37" s="36">
        <v>26105.107999999997</v>
      </c>
      <c r="AB37" s="36">
        <v>25922.615999999998</v>
      </c>
      <c r="AC37" s="36">
        <v>24242.525000000001</v>
      </c>
      <c r="AD37" s="122">
        <v>-6.481178442792956</v>
      </c>
      <c r="AG37"/>
      <c r="AH37"/>
      <c r="AI37"/>
      <c r="AJ37"/>
    </row>
    <row r="38" spans="1:36" x14ac:dyDescent="0.25">
      <c r="A38" s="30" t="s">
        <v>42</v>
      </c>
      <c r="B38" s="129">
        <v>1172.3333333333333</v>
      </c>
      <c r="C38" s="129">
        <v>1153.6666666666667</v>
      </c>
      <c r="D38" s="129">
        <v>1150.6666666666667</v>
      </c>
      <c r="E38" s="129">
        <v>1099</v>
      </c>
      <c r="F38" s="129">
        <v>1085.3333333333333</v>
      </c>
      <c r="G38" s="129">
        <v>1086.6666666666667</v>
      </c>
      <c r="H38" s="129">
        <v>1030.3333333333333</v>
      </c>
      <c r="I38" s="129">
        <v>1026.3333333333333</v>
      </c>
      <c r="J38" s="121">
        <v>-0.38822387576835649</v>
      </c>
      <c r="K38" s="33"/>
      <c r="L38" s="31">
        <v>1095.6666666666667</v>
      </c>
      <c r="M38" s="31">
        <v>724</v>
      </c>
      <c r="N38" s="31">
        <v>927</v>
      </c>
      <c r="O38" s="31">
        <v>937.66666666666663</v>
      </c>
      <c r="P38" s="31">
        <v>984.66666666666663</v>
      </c>
      <c r="Q38" s="31">
        <v>990</v>
      </c>
      <c r="R38" s="31">
        <v>893</v>
      </c>
      <c r="S38" s="31">
        <v>874</v>
      </c>
      <c r="T38" s="121">
        <v>-2.1276595744680882</v>
      </c>
      <c r="U38" s="33"/>
      <c r="V38" s="31">
        <v>22453.111000000001</v>
      </c>
      <c r="W38" s="31">
        <v>7076.4260000000004</v>
      </c>
      <c r="X38" s="31">
        <v>13222.005999999999</v>
      </c>
      <c r="Y38" s="31">
        <v>17688.082999999999</v>
      </c>
      <c r="Z38" s="31">
        <v>17474.626</v>
      </c>
      <c r="AA38" s="31">
        <v>17407.198</v>
      </c>
      <c r="AB38" s="31">
        <v>15604.293</v>
      </c>
      <c r="AC38" s="31">
        <v>14589.237999999999</v>
      </c>
      <c r="AD38" s="121">
        <v>-6.5049727020634602</v>
      </c>
      <c r="AG38"/>
      <c r="AH38"/>
      <c r="AI38"/>
      <c r="AJ38"/>
    </row>
    <row r="39" spans="1:36" x14ac:dyDescent="0.25">
      <c r="A39" s="35" t="s">
        <v>43</v>
      </c>
      <c r="B39" s="130">
        <v>760.33333333333337</v>
      </c>
      <c r="C39" s="130">
        <v>742</v>
      </c>
      <c r="D39" s="130">
        <v>720.66666666666663</v>
      </c>
      <c r="E39" s="130">
        <v>632.33333333333337</v>
      </c>
      <c r="F39" s="130">
        <v>585.66666666666663</v>
      </c>
      <c r="G39" s="130">
        <v>580.66666666666663</v>
      </c>
      <c r="H39" s="130">
        <v>573</v>
      </c>
      <c r="I39" s="130">
        <v>572.33333333333337</v>
      </c>
      <c r="J39" s="122">
        <v>-0.11634671320535084</v>
      </c>
      <c r="K39" s="33"/>
      <c r="L39" s="36">
        <v>709.33333333333337</v>
      </c>
      <c r="M39" s="36">
        <v>450</v>
      </c>
      <c r="N39" s="36">
        <v>620.66666666666663</v>
      </c>
      <c r="O39" s="36">
        <v>563</v>
      </c>
      <c r="P39" s="36">
        <v>519</v>
      </c>
      <c r="Q39" s="36">
        <v>516.33333333333337</v>
      </c>
      <c r="R39" s="36">
        <v>505</v>
      </c>
      <c r="S39" s="36">
        <v>504.66666666666669</v>
      </c>
      <c r="T39" s="122">
        <v>-6.6006600660062364E-2</v>
      </c>
      <c r="U39" s="33"/>
      <c r="V39" s="36">
        <v>11692.289000000001</v>
      </c>
      <c r="W39" s="36">
        <v>4373.1189999999997</v>
      </c>
      <c r="X39" s="36">
        <v>7369.1670000000004</v>
      </c>
      <c r="Y39" s="36">
        <v>8407.48</v>
      </c>
      <c r="Z39" s="36">
        <v>7840.6009999999997</v>
      </c>
      <c r="AA39" s="36">
        <v>7659.5820000000003</v>
      </c>
      <c r="AB39" s="36">
        <v>7310.2049999999999</v>
      </c>
      <c r="AC39" s="36">
        <v>6981.11</v>
      </c>
      <c r="AD39" s="122">
        <v>-4.5018573350542157</v>
      </c>
      <c r="AG39"/>
      <c r="AH39"/>
      <c r="AI39"/>
      <c r="AJ39"/>
    </row>
    <row r="40" spans="1:36" ht="15" x14ac:dyDescent="0.25">
      <c r="A40" s="87" t="s">
        <v>77</v>
      </c>
      <c r="B40" s="128">
        <v>623.66666666666663</v>
      </c>
      <c r="C40" s="128">
        <v>629.33333333333337</v>
      </c>
      <c r="D40" s="128">
        <v>616</v>
      </c>
      <c r="E40" s="128">
        <v>639</v>
      </c>
      <c r="F40" s="128">
        <v>630</v>
      </c>
      <c r="G40" s="128">
        <v>635</v>
      </c>
      <c r="H40" s="128">
        <v>667</v>
      </c>
      <c r="I40" s="128">
        <v>661.33333333333337</v>
      </c>
      <c r="J40" s="120">
        <v>-0.84957521239379385</v>
      </c>
      <c r="K40" s="28"/>
      <c r="L40" s="73">
        <v>493.66666666666669</v>
      </c>
      <c r="M40" s="73">
        <v>227.66666666666666</v>
      </c>
      <c r="N40" s="73">
        <v>410.33333333333331</v>
      </c>
      <c r="O40" s="73">
        <v>405.66666666666669</v>
      </c>
      <c r="P40" s="73">
        <v>397</v>
      </c>
      <c r="Q40" s="73">
        <v>406.66666666666669</v>
      </c>
      <c r="R40" s="73">
        <v>429.66666666666669</v>
      </c>
      <c r="S40" s="73">
        <v>404.66666666666669</v>
      </c>
      <c r="T40" s="120">
        <v>-5.8184639255236643</v>
      </c>
      <c r="U40" s="28"/>
      <c r="V40" s="73">
        <v>8528.5740000000005</v>
      </c>
      <c r="W40" s="73">
        <v>2301.0590000000002</v>
      </c>
      <c r="X40" s="73">
        <v>5770.8270000000002</v>
      </c>
      <c r="Y40" s="73">
        <v>7004.5749999999998</v>
      </c>
      <c r="Z40" s="73">
        <v>6661.3469999999998</v>
      </c>
      <c r="AA40" s="73">
        <v>6823.1350000000002</v>
      </c>
      <c r="AB40" s="73">
        <v>6006.4520000000002</v>
      </c>
      <c r="AC40" s="73">
        <v>4993.5460000000003</v>
      </c>
      <c r="AD40" s="120">
        <v>-16.863632640367388</v>
      </c>
      <c r="AG40"/>
      <c r="AH40"/>
      <c r="AI40"/>
      <c r="AJ40"/>
    </row>
    <row r="41" spans="1:36" x14ac:dyDescent="0.25">
      <c r="A41" s="35" t="s">
        <v>42</v>
      </c>
      <c r="B41" s="131">
        <v>623.66666666666663</v>
      </c>
      <c r="C41" s="131">
        <v>629.33333333333337</v>
      </c>
      <c r="D41" s="131">
        <v>616</v>
      </c>
      <c r="E41" s="131">
        <v>639</v>
      </c>
      <c r="F41" s="131">
        <v>630</v>
      </c>
      <c r="G41" s="131">
        <v>635</v>
      </c>
      <c r="H41" s="131">
        <v>667</v>
      </c>
      <c r="I41" s="131">
        <v>661.33333333333337</v>
      </c>
      <c r="J41" s="122">
        <v>-0.84957521239379385</v>
      </c>
      <c r="K41" s="33"/>
      <c r="L41" s="133">
        <v>493.66666666666669</v>
      </c>
      <c r="M41" s="133">
        <v>227.66666666666666</v>
      </c>
      <c r="N41" s="133">
        <v>410.33333333333331</v>
      </c>
      <c r="O41" s="133">
        <v>405.66666666666669</v>
      </c>
      <c r="P41" s="133">
        <v>397</v>
      </c>
      <c r="Q41" s="133">
        <v>406.66666666666669</v>
      </c>
      <c r="R41" s="133">
        <v>429.66666666666669</v>
      </c>
      <c r="S41" s="133">
        <v>404.66666666666669</v>
      </c>
      <c r="T41" s="122">
        <v>-5.8184639255236643</v>
      </c>
      <c r="U41" s="33"/>
      <c r="V41" s="133">
        <v>8528.5740000000005</v>
      </c>
      <c r="W41" s="133">
        <v>2301.0590000000002</v>
      </c>
      <c r="X41" s="133">
        <v>5770.8270000000002</v>
      </c>
      <c r="Y41" s="133">
        <v>7004.5749999999998</v>
      </c>
      <c r="Z41" s="133">
        <v>6661.3469999999998</v>
      </c>
      <c r="AA41" s="133">
        <v>6823.1350000000002</v>
      </c>
      <c r="AB41" s="133">
        <v>6006.4520000000002</v>
      </c>
      <c r="AC41" s="133">
        <v>4993.5460000000003</v>
      </c>
      <c r="AD41" s="122">
        <v>-16.863632640367388</v>
      </c>
      <c r="AG41"/>
      <c r="AH41"/>
      <c r="AI41"/>
      <c r="AJ41"/>
    </row>
    <row r="42" spans="1:36" ht="15" x14ac:dyDescent="0.25">
      <c r="A42" s="72" t="s">
        <v>81</v>
      </c>
      <c r="B42" s="128">
        <v>341.66666666666669</v>
      </c>
      <c r="C42" s="128">
        <v>344</v>
      </c>
      <c r="D42" s="128">
        <v>343</v>
      </c>
      <c r="E42" s="128">
        <v>344</v>
      </c>
      <c r="F42" s="128">
        <v>345.66666666666669</v>
      </c>
      <c r="G42" s="128">
        <v>344</v>
      </c>
      <c r="H42" s="128">
        <v>341</v>
      </c>
      <c r="I42" s="128">
        <v>342.66666666666669</v>
      </c>
      <c r="J42" s="120">
        <v>0.48875855327468187</v>
      </c>
      <c r="K42" s="28"/>
      <c r="L42" s="73">
        <v>284.33333333333331</v>
      </c>
      <c r="M42" s="73">
        <v>170</v>
      </c>
      <c r="N42" s="73">
        <v>244.66666666666666</v>
      </c>
      <c r="O42" s="73">
        <v>245.66666666666666</v>
      </c>
      <c r="P42" s="73">
        <v>250.33333333333334</v>
      </c>
      <c r="Q42" s="73">
        <v>249.66666666666666</v>
      </c>
      <c r="R42" s="73">
        <v>247.33333333333334</v>
      </c>
      <c r="S42" s="73">
        <v>227.66666666666666</v>
      </c>
      <c r="T42" s="120">
        <v>-7.9514824797843779</v>
      </c>
      <c r="U42" s="28"/>
      <c r="V42" s="73">
        <v>5322.66</v>
      </c>
      <c r="W42" s="73">
        <v>1276.2239999999999</v>
      </c>
      <c r="X42" s="73">
        <v>3185.5059999999999</v>
      </c>
      <c r="Y42" s="73">
        <v>4079.0140000000001</v>
      </c>
      <c r="Z42" s="73">
        <v>3848.7869999999998</v>
      </c>
      <c r="AA42" s="73">
        <v>4171.55</v>
      </c>
      <c r="AB42" s="73">
        <v>4077.34</v>
      </c>
      <c r="AC42" s="73">
        <v>3857.9389999999999</v>
      </c>
      <c r="AD42" s="120">
        <v>-5.3809836805368327</v>
      </c>
      <c r="AG42"/>
      <c r="AH42"/>
      <c r="AI42"/>
      <c r="AJ42"/>
    </row>
    <row r="43" spans="1:36" x14ac:dyDescent="0.25">
      <c r="A43" s="75" t="s">
        <v>14</v>
      </c>
      <c r="B43" s="127">
        <v>844.66666666666663</v>
      </c>
      <c r="C43" s="127">
        <v>707</v>
      </c>
      <c r="D43" s="127">
        <v>683</v>
      </c>
      <c r="E43" s="127">
        <v>541.33333333333337</v>
      </c>
      <c r="F43" s="127">
        <v>525</v>
      </c>
      <c r="G43" s="127">
        <v>521.66666666666663</v>
      </c>
      <c r="H43" s="127">
        <v>529</v>
      </c>
      <c r="I43" s="127">
        <v>547.66666666666663</v>
      </c>
      <c r="J43" s="24">
        <v>3.528670447384985</v>
      </c>
      <c r="K43" s="28"/>
      <c r="L43" s="27">
        <v>705.33333333333337</v>
      </c>
      <c r="M43" s="27">
        <v>300</v>
      </c>
      <c r="N43" s="27">
        <v>431</v>
      </c>
      <c r="O43" s="27">
        <v>343</v>
      </c>
      <c r="P43" s="27">
        <v>347.33333333333331</v>
      </c>
      <c r="Q43" s="27">
        <v>345</v>
      </c>
      <c r="R43" s="27">
        <v>356.66666666666669</v>
      </c>
      <c r="S43" s="27">
        <v>372</v>
      </c>
      <c r="T43" s="24">
        <v>4.2990654205607326</v>
      </c>
      <c r="U43" s="28"/>
      <c r="V43" s="27">
        <v>16679.099999999999</v>
      </c>
      <c r="W43" s="27">
        <v>4409.8540000000003</v>
      </c>
      <c r="X43" s="27">
        <v>6914.7629999999999</v>
      </c>
      <c r="Y43" s="27">
        <v>6984.5119999999997</v>
      </c>
      <c r="Z43" s="27">
        <v>7294.6639999999998</v>
      </c>
      <c r="AA43" s="27">
        <v>7405.3509999999997</v>
      </c>
      <c r="AB43" s="27">
        <v>7478.3779999999997</v>
      </c>
      <c r="AC43" s="27">
        <v>7753.6379999999999</v>
      </c>
      <c r="AD43" s="24">
        <v>3.6807446748479355</v>
      </c>
      <c r="AG43"/>
      <c r="AH43"/>
      <c r="AI43"/>
      <c r="AJ43"/>
    </row>
    <row r="44" spans="1:36" x14ac:dyDescent="0.25">
      <c r="A44" s="30" t="s">
        <v>67</v>
      </c>
      <c r="B44" s="129">
        <v>156.33333333333334</v>
      </c>
      <c r="C44" s="129">
        <v>138</v>
      </c>
      <c r="D44" s="129">
        <v>148.66666666666666</v>
      </c>
      <c r="E44" s="129">
        <v>138.33333333333334</v>
      </c>
      <c r="F44" s="129">
        <v>130</v>
      </c>
      <c r="G44" s="129">
        <v>122.66666666666667</v>
      </c>
      <c r="H44" s="129">
        <v>119.66666666666667</v>
      </c>
      <c r="I44" s="129">
        <v>126</v>
      </c>
      <c r="J44" s="121">
        <v>5.2924791086350842</v>
      </c>
      <c r="K44" s="33"/>
      <c r="L44" s="31">
        <v>140</v>
      </c>
      <c r="M44" s="31">
        <v>64.666666666666671</v>
      </c>
      <c r="N44" s="31">
        <v>103.66666666666667</v>
      </c>
      <c r="O44" s="31">
        <v>98</v>
      </c>
      <c r="P44" s="31">
        <v>98.333333333333329</v>
      </c>
      <c r="Q44" s="31">
        <v>97.666666666666671</v>
      </c>
      <c r="R44" s="31">
        <v>91</v>
      </c>
      <c r="S44" s="31">
        <v>98.333333333333329</v>
      </c>
      <c r="T44" s="121">
        <v>8.0586080586080513</v>
      </c>
      <c r="U44" s="33"/>
      <c r="V44" s="31">
        <v>4648.9120000000003</v>
      </c>
      <c r="W44" s="31">
        <v>1199.277</v>
      </c>
      <c r="X44" s="31">
        <v>1620.319</v>
      </c>
      <c r="Y44" s="31">
        <v>2054.3029999999999</v>
      </c>
      <c r="Z44" s="31">
        <v>2221.027</v>
      </c>
      <c r="AA44" s="31">
        <v>2392.6350000000002</v>
      </c>
      <c r="AB44" s="31">
        <v>2265.9749999999999</v>
      </c>
      <c r="AC44" s="31">
        <v>2357.8629999999998</v>
      </c>
      <c r="AD44" s="121">
        <v>4.055119760809367</v>
      </c>
      <c r="AG44"/>
      <c r="AH44"/>
      <c r="AI44"/>
      <c r="AJ44"/>
    </row>
    <row r="45" spans="1:36" ht="15" x14ac:dyDescent="0.25">
      <c r="A45" s="35" t="s">
        <v>82</v>
      </c>
      <c r="B45" s="130">
        <v>688.33333333333337</v>
      </c>
      <c r="C45" s="130">
        <v>569</v>
      </c>
      <c r="D45" s="130">
        <v>534.33333333333326</v>
      </c>
      <c r="E45" s="130">
        <v>403</v>
      </c>
      <c r="F45" s="130">
        <v>395</v>
      </c>
      <c r="G45" s="130">
        <v>399</v>
      </c>
      <c r="H45" s="130">
        <v>409.33333333333331</v>
      </c>
      <c r="I45" s="130">
        <v>421.66666666666669</v>
      </c>
      <c r="J45" s="122">
        <v>3.0130293159609245</v>
      </c>
      <c r="K45" s="33"/>
      <c r="L45" s="36">
        <v>565.33333333333337</v>
      </c>
      <c r="M45" s="36">
        <v>235.33333333333334</v>
      </c>
      <c r="N45" s="36">
        <v>327.33333333333337</v>
      </c>
      <c r="O45" s="36">
        <v>245</v>
      </c>
      <c r="P45" s="36">
        <v>249</v>
      </c>
      <c r="Q45" s="36">
        <v>247.33333333333334</v>
      </c>
      <c r="R45" s="36">
        <v>265.66666666666669</v>
      </c>
      <c r="S45" s="36">
        <v>273.66666666666663</v>
      </c>
      <c r="T45" s="122">
        <v>3.0112923462985997</v>
      </c>
      <c r="U45" s="33"/>
      <c r="V45" s="36">
        <v>12030.187999999998</v>
      </c>
      <c r="W45" s="36">
        <v>3210.5770000000002</v>
      </c>
      <c r="X45" s="36">
        <v>5294.4439999999995</v>
      </c>
      <c r="Y45" s="36">
        <v>4930.2089999999998</v>
      </c>
      <c r="Z45" s="36">
        <v>5073.6369999999997</v>
      </c>
      <c r="AA45" s="36">
        <v>5012.7160000000003</v>
      </c>
      <c r="AB45" s="36">
        <v>5212.4030000000002</v>
      </c>
      <c r="AC45" s="36">
        <v>5395.7749999999996</v>
      </c>
      <c r="AD45" s="122">
        <v>3.5179935242919402</v>
      </c>
      <c r="AG45"/>
      <c r="AH45"/>
      <c r="AI45"/>
      <c r="AJ45"/>
    </row>
    <row r="46" spans="1:36" ht="15" x14ac:dyDescent="0.25">
      <c r="A46" s="72" t="s">
        <v>83</v>
      </c>
      <c r="B46" s="128">
        <v>73</v>
      </c>
      <c r="C46" s="128">
        <v>75.333333333333329</v>
      </c>
      <c r="D46" s="128">
        <v>75</v>
      </c>
      <c r="E46" s="128">
        <v>76</v>
      </c>
      <c r="F46" s="128">
        <v>84</v>
      </c>
      <c r="G46" s="128">
        <v>75</v>
      </c>
      <c r="H46" s="128">
        <v>77</v>
      </c>
      <c r="I46" s="128">
        <v>78</v>
      </c>
      <c r="J46" s="120">
        <v>1.298701298701288</v>
      </c>
      <c r="K46" s="28"/>
      <c r="L46" s="73">
        <v>58.333333333333336</v>
      </c>
      <c r="M46" s="73">
        <v>20.666666666666668</v>
      </c>
      <c r="N46" s="73">
        <v>46.666666666666664</v>
      </c>
      <c r="O46" s="73">
        <v>39.333333333333336</v>
      </c>
      <c r="P46" s="73">
        <v>37.333333333333336</v>
      </c>
      <c r="Q46" s="73">
        <v>36.333333333333336</v>
      </c>
      <c r="R46" s="73">
        <v>46.666666666666664</v>
      </c>
      <c r="S46" s="73">
        <v>44.666666666666664</v>
      </c>
      <c r="T46" s="120">
        <v>-4.2857142857142811</v>
      </c>
      <c r="U46" s="28"/>
      <c r="V46" s="73">
        <v>890.76099999999997</v>
      </c>
      <c r="W46" s="73">
        <v>224.49</v>
      </c>
      <c r="X46" s="73">
        <v>374.7</v>
      </c>
      <c r="Y46" s="73">
        <v>507.39699999999999</v>
      </c>
      <c r="Z46" s="73">
        <v>489.10700000000003</v>
      </c>
      <c r="AA46" s="73">
        <v>459.7</v>
      </c>
      <c r="AB46" s="73">
        <v>606.23400000000004</v>
      </c>
      <c r="AC46" s="73">
        <v>495.7</v>
      </c>
      <c r="AD46" s="120">
        <v>-18.232893569149876</v>
      </c>
      <c r="AG46"/>
      <c r="AH46"/>
      <c r="AI46"/>
      <c r="AJ46"/>
    </row>
    <row r="47" spans="1:36" x14ac:dyDescent="0.25">
      <c r="A47" s="75" t="s">
        <v>16</v>
      </c>
      <c r="B47" s="187">
        <v>1010</v>
      </c>
      <c r="C47" s="187">
        <v>973</v>
      </c>
      <c r="D47" s="127">
        <v>964</v>
      </c>
      <c r="E47" s="127">
        <v>919</v>
      </c>
      <c r="F47" s="127">
        <v>906</v>
      </c>
      <c r="G47" s="127">
        <v>905.33333333333337</v>
      </c>
      <c r="H47" s="127">
        <v>901.33333333333337</v>
      </c>
      <c r="I47" s="127">
        <v>852</v>
      </c>
      <c r="J47" s="24">
        <v>-5.4733727810650894</v>
      </c>
      <c r="K47" s="28"/>
      <c r="L47" s="27">
        <v>840</v>
      </c>
      <c r="M47" s="27">
        <v>248.66666666666666</v>
      </c>
      <c r="N47" s="27">
        <v>601</v>
      </c>
      <c r="O47" s="27">
        <v>626.33333333333337</v>
      </c>
      <c r="P47" s="27">
        <v>612.66666666666663</v>
      </c>
      <c r="Q47" s="27">
        <v>628.66666666666663</v>
      </c>
      <c r="R47" s="27">
        <v>640.33333333333337</v>
      </c>
      <c r="S47" s="27">
        <v>672</v>
      </c>
      <c r="T47" s="24">
        <v>4.9453409682457039</v>
      </c>
      <c r="U47" s="28"/>
      <c r="V47" s="27">
        <v>18612.48</v>
      </c>
      <c r="W47" s="27">
        <v>2601.2089999999998</v>
      </c>
      <c r="X47" s="27">
        <v>9108.6970000000001</v>
      </c>
      <c r="Y47" s="27">
        <v>11248.4</v>
      </c>
      <c r="Z47" s="27">
        <v>11669.637000000001</v>
      </c>
      <c r="AA47" s="27">
        <v>11626.824000000001</v>
      </c>
      <c r="AB47" s="27">
        <v>11391.683999999999</v>
      </c>
      <c r="AC47" s="27">
        <v>9625.4419999999991</v>
      </c>
      <c r="AD47" s="24">
        <v>-15.504661119462238</v>
      </c>
      <c r="AG47"/>
      <c r="AH47"/>
      <c r="AI47"/>
      <c r="AJ47"/>
    </row>
    <row r="48" spans="1:36" x14ac:dyDescent="0.25">
      <c r="A48" s="30" t="s">
        <v>67</v>
      </c>
      <c r="B48" s="129">
        <v>150</v>
      </c>
      <c r="C48" s="129">
        <v>184</v>
      </c>
      <c r="D48" s="129">
        <v>184</v>
      </c>
      <c r="E48" s="129">
        <v>184.66666666666666</v>
      </c>
      <c r="F48" s="129">
        <v>183</v>
      </c>
      <c r="G48" s="129">
        <v>183</v>
      </c>
      <c r="H48" s="129">
        <v>173</v>
      </c>
      <c r="I48" s="129">
        <v>161</v>
      </c>
      <c r="J48" s="121">
        <v>-6.9364161849710948</v>
      </c>
      <c r="K48" s="33"/>
      <c r="L48" s="31">
        <v>125</v>
      </c>
      <c r="M48" s="31">
        <v>47</v>
      </c>
      <c r="N48" s="31">
        <v>113</v>
      </c>
      <c r="O48" s="31">
        <v>121.33333333333333</v>
      </c>
      <c r="P48" s="31">
        <v>141.66666666666666</v>
      </c>
      <c r="Q48" s="31">
        <v>138.66666666666666</v>
      </c>
      <c r="R48" s="31">
        <v>136.33333333333334</v>
      </c>
      <c r="S48" s="31">
        <v>138.33333333333334</v>
      </c>
      <c r="T48" s="121">
        <v>1.4669926650366705</v>
      </c>
      <c r="U48" s="33"/>
      <c r="V48" s="31">
        <v>2764.23</v>
      </c>
      <c r="W48" s="31">
        <v>386.26400000000001</v>
      </c>
      <c r="X48" s="31">
        <v>1352.79</v>
      </c>
      <c r="Y48" s="31">
        <v>2158.96</v>
      </c>
      <c r="Z48" s="31">
        <v>2519.4810000000002</v>
      </c>
      <c r="AA48" s="31">
        <v>2470.1329999999998</v>
      </c>
      <c r="AB48" s="31">
        <v>2453.2730000000001</v>
      </c>
      <c r="AC48" s="31">
        <v>2059.7179999999998</v>
      </c>
      <c r="AD48" s="121">
        <v>-16.042038533828084</v>
      </c>
      <c r="AG48"/>
      <c r="AH48"/>
      <c r="AI48"/>
      <c r="AJ48"/>
    </row>
    <row r="49" spans="1:36" ht="15" x14ac:dyDescent="0.25">
      <c r="A49" s="35" t="s">
        <v>84</v>
      </c>
      <c r="B49" s="188">
        <v>860</v>
      </c>
      <c r="C49" s="188">
        <v>789</v>
      </c>
      <c r="D49" s="188">
        <v>780</v>
      </c>
      <c r="E49" s="188">
        <v>734.33333333333337</v>
      </c>
      <c r="F49" s="188">
        <v>723</v>
      </c>
      <c r="G49" s="188">
        <v>722.33333333333337</v>
      </c>
      <c r="H49" s="188">
        <v>728.33333333333337</v>
      </c>
      <c r="I49" s="188">
        <v>691</v>
      </c>
      <c r="J49" s="122">
        <v>-5.1258581235698042</v>
      </c>
      <c r="K49" s="33"/>
      <c r="L49" s="36">
        <v>715</v>
      </c>
      <c r="M49" s="36">
        <v>201.66666666666666</v>
      </c>
      <c r="N49" s="36">
        <v>488</v>
      </c>
      <c r="O49" s="36">
        <v>505</v>
      </c>
      <c r="P49" s="36">
        <v>471</v>
      </c>
      <c r="Q49" s="36">
        <v>490</v>
      </c>
      <c r="R49" s="36">
        <v>504</v>
      </c>
      <c r="S49" s="36">
        <v>533.66666666666663</v>
      </c>
      <c r="T49" s="122">
        <v>5.8862433862433727</v>
      </c>
      <c r="U49" s="33"/>
      <c r="V49" s="36">
        <v>15848.25</v>
      </c>
      <c r="W49" s="36">
        <v>2214.9450000000002</v>
      </c>
      <c r="X49" s="36">
        <v>7755.9070000000002</v>
      </c>
      <c r="Y49" s="36">
        <v>9089.4399999999987</v>
      </c>
      <c r="Z49" s="36">
        <v>9150.1560000000009</v>
      </c>
      <c r="AA49" s="36">
        <v>9156.6909999999989</v>
      </c>
      <c r="AB49" s="36">
        <v>8938.4110000000001</v>
      </c>
      <c r="AC49" s="36">
        <v>7565.7240000000002</v>
      </c>
      <c r="AD49" s="122">
        <v>-15.357170306892353</v>
      </c>
      <c r="AG49"/>
      <c r="AH49"/>
      <c r="AI49"/>
      <c r="AJ49"/>
    </row>
    <row r="50" spans="1:36" x14ac:dyDescent="0.25">
      <c r="A50" s="72" t="s">
        <v>17</v>
      </c>
      <c r="B50" s="128">
        <v>259</v>
      </c>
      <c r="C50" s="128">
        <v>259</v>
      </c>
      <c r="D50" s="128">
        <v>259</v>
      </c>
      <c r="E50" s="128">
        <v>252.33333333333334</v>
      </c>
      <c r="F50" s="128">
        <v>239</v>
      </c>
      <c r="G50" s="128">
        <v>241</v>
      </c>
      <c r="H50" s="128">
        <v>241</v>
      </c>
      <c r="I50" s="128">
        <v>241</v>
      </c>
      <c r="J50" s="120">
        <v>0</v>
      </c>
      <c r="K50" s="28"/>
      <c r="L50" s="73">
        <v>200</v>
      </c>
      <c r="M50" s="73">
        <v>60.666666666666664</v>
      </c>
      <c r="N50" s="73">
        <v>102.66666666666667</v>
      </c>
      <c r="O50" s="73">
        <v>137.66666666666666</v>
      </c>
      <c r="P50" s="73">
        <v>137.66666666666666</v>
      </c>
      <c r="Q50" s="73">
        <v>122</v>
      </c>
      <c r="R50" s="73">
        <v>106</v>
      </c>
      <c r="S50" s="73">
        <v>92</v>
      </c>
      <c r="T50" s="120">
        <v>-13.207547169811317</v>
      </c>
      <c r="U50" s="28"/>
      <c r="V50" s="73">
        <v>3732.6680000000001</v>
      </c>
      <c r="W50" s="73">
        <v>834.91899999999998</v>
      </c>
      <c r="X50" s="73">
        <v>1021.74</v>
      </c>
      <c r="Y50" s="73">
        <v>933.32899999999995</v>
      </c>
      <c r="Z50" s="73">
        <v>1002.022</v>
      </c>
      <c r="AA50" s="73">
        <v>1237.73</v>
      </c>
      <c r="AB50" s="73">
        <v>1215.604</v>
      </c>
      <c r="AC50" s="73">
        <v>1131.5830000000001</v>
      </c>
      <c r="AD50" s="120">
        <v>-6.9118726164112632</v>
      </c>
      <c r="AG50"/>
      <c r="AH50"/>
      <c r="AI50"/>
      <c r="AJ50"/>
    </row>
    <row r="51" spans="1:36" x14ac:dyDescent="0.25">
      <c r="A51" s="35" t="s">
        <v>42</v>
      </c>
      <c r="B51" s="188">
        <v>205</v>
      </c>
      <c r="C51" s="188">
        <v>205</v>
      </c>
      <c r="D51" s="130">
        <v>205</v>
      </c>
      <c r="E51" s="130">
        <v>205</v>
      </c>
      <c r="F51" s="130">
        <v>205</v>
      </c>
      <c r="G51" s="130">
        <v>207</v>
      </c>
      <c r="H51" s="130">
        <v>207</v>
      </c>
      <c r="I51" s="130">
        <v>207</v>
      </c>
      <c r="J51" s="122">
        <v>0</v>
      </c>
      <c r="K51" s="33"/>
      <c r="L51" s="36">
        <v>146</v>
      </c>
      <c r="M51" s="36">
        <v>34.666666666666664</v>
      </c>
      <c r="N51" s="36">
        <v>69.666666666666671</v>
      </c>
      <c r="O51" s="36">
        <v>121</v>
      </c>
      <c r="P51" s="36">
        <v>124.66666666666667</v>
      </c>
      <c r="Q51" s="36">
        <v>111.66666666666667</v>
      </c>
      <c r="R51" s="36">
        <v>96</v>
      </c>
      <c r="S51" s="36">
        <v>84.666666666666671</v>
      </c>
      <c r="T51" s="122">
        <v>-11.805555555555546</v>
      </c>
      <c r="U51" s="33"/>
      <c r="V51" s="36">
        <v>2928.2910000000002</v>
      </c>
      <c r="W51" s="36">
        <v>258.56</v>
      </c>
      <c r="X51" s="36">
        <v>441.77100000000002</v>
      </c>
      <c r="Y51" s="36">
        <v>849.11699999999996</v>
      </c>
      <c r="Z51" s="36">
        <v>901.88099999999997</v>
      </c>
      <c r="AA51" s="36">
        <v>1124.8689999999999</v>
      </c>
      <c r="AB51" s="36">
        <v>1095.683</v>
      </c>
      <c r="AC51" s="36">
        <v>1036.7170000000001</v>
      </c>
      <c r="AD51" s="122">
        <v>-5.381666047570322</v>
      </c>
      <c r="AG51"/>
      <c r="AH51"/>
      <c r="AI51"/>
      <c r="AJ51"/>
    </row>
    <row r="52" spans="1:36" x14ac:dyDescent="0.25">
      <c r="A52" s="30" t="s">
        <v>43</v>
      </c>
      <c r="B52" s="129">
        <v>54</v>
      </c>
      <c r="C52" s="129">
        <v>54</v>
      </c>
      <c r="D52" s="129">
        <v>54</v>
      </c>
      <c r="E52" s="129">
        <v>47.333333333333336</v>
      </c>
      <c r="F52" s="129">
        <v>34</v>
      </c>
      <c r="G52" s="129">
        <v>34</v>
      </c>
      <c r="H52" s="129">
        <v>34</v>
      </c>
      <c r="I52" s="129">
        <v>34</v>
      </c>
      <c r="J52" s="121">
        <v>0</v>
      </c>
      <c r="K52" s="33"/>
      <c r="L52" s="31">
        <v>54</v>
      </c>
      <c r="M52" s="31">
        <v>26</v>
      </c>
      <c r="N52" s="31">
        <v>33</v>
      </c>
      <c r="O52" s="31">
        <v>16.666666666666668</v>
      </c>
      <c r="P52" s="31">
        <v>13</v>
      </c>
      <c r="Q52" s="31">
        <v>10.333333333333334</v>
      </c>
      <c r="R52" s="31">
        <v>10</v>
      </c>
      <c r="S52" s="31">
        <v>7.333333333333333</v>
      </c>
      <c r="T52" s="121">
        <v>-26.666666666666671</v>
      </c>
      <c r="U52" s="33"/>
      <c r="V52" s="31">
        <v>804.37699999999995</v>
      </c>
      <c r="W52" s="31">
        <v>576.35900000000004</v>
      </c>
      <c r="X52" s="31">
        <v>579.96900000000005</v>
      </c>
      <c r="Y52" s="31">
        <v>84.212000000000003</v>
      </c>
      <c r="Z52" s="31">
        <v>100.14100000000001</v>
      </c>
      <c r="AA52" s="31">
        <v>112.861</v>
      </c>
      <c r="AB52" s="31">
        <v>119.92100000000001</v>
      </c>
      <c r="AC52" s="31">
        <v>94.866</v>
      </c>
      <c r="AD52" s="121">
        <v>-20.892921173105627</v>
      </c>
      <c r="AG52"/>
      <c r="AH52"/>
      <c r="AI52"/>
      <c r="AJ52"/>
    </row>
    <row r="53" spans="1:36" x14ac:dyDescent="0.25">
      <c r="A53" s="76" t="s">
        <v>85</v>
      </c>
      <c r="B53" s="187">
        <v>660.33333333333337</v>
      </c>
      <c r="C53" s="187">
        <v>654.33333333333337</v>
      </c>
      <c r="D53" s="127">
        <v>647</v>
      </c>
      <c r="E53" s="127">
        <v>645</v>
      </c>
      <c r="F53" s="127">
        <v>633</v>
      </c>
      <c r="G53" s="127">
        <v>632</v>
      </c>
      <c r="H53" s="127">
        <v>475</v>
      </c>
      <c r="I53" s="127">
        <v>469</v>
      </c>
      <c r="J53" s="24">
        <v>-1.2631578947368438</v>
      </c>
      <c r="K53" s="28"/>
      <c r="L53" s="27">
        <v>441.33333333333331</v>
      </c>
      <c r="M53" s="27">
        <v>152.33333333333334</v>
      </c>
      <c r="N53" s="27">
        <v>250.66666666666666</v>
      </c>
      <c r="O53" s="27">
        <v>264</v>
      </c>
      <c r="P53" s="27">
        <v>271.66666666666669</v>
      </c>
      <c r="Q53" s="27">
        <v>267.66666666666669</v>
      </c>
      <c r="R53" s="27">
        <v>256.66666666666669</v>
      </c>
      <c r="S53" s="27">
        <v>239</v>
      </c>
      <c r="T53" s="24">
        <v>-6.883116883116891</v>
      </c>
      <c r="U53" s="28"/>
      <c r="V53" s="27">
        <v>6208.1980000000003</v>
      </c>
      <c r="W53" s="27">
        <v>865.04100000000005</v>
      </c>
      <c r="X53" s="27">
        <v>2393.5749999999998</v>
      </c>
      <c r="Y53" s="27">
        <v>3401.3249999999998</v>
      </c>
      <c r="Z53" s="27">
        <v>3290.0540000000001</v>
      </c>
      <c r="AA53" s="27">
        <v>3430.6860000000001</v>
      </c>
      <c r="AB53" s="27">
        <v>3184.7049999999999</v>
      </c>
      <c r="AC53" s="27">
        <v>2833.614</v>
      </c>
      <c r="AD53" s="24">
        <v>-11.024286393873217</v>
      </c>
      <c r="AG53"/>
      <c r="AH53"/>
      <c r="AI53"/>
      <c r="AJ53"/>
    </row>
    <row r="54" spans="1:36" x14ac:dyDescent="0.25">
      <c r="A54" s="72" t="s">
        <v>19</v>
      </c>
      <c r="B54" s="128">
        <v>502</v>
      </c>
      <c r="C54" s="128">
        <v>502</v>
      </c>
      <c r="D54" s="128">
        <v>502</v>
      </c>
      <c r="E54" s="128">
        <v>502</v>
      </c>
      <c r="F54" s="128">
        <v>486</v>
      </c>
      <c r="G54" s="128">
        <v>488</v>
      </c>
      <c r="H54" s="128">
        <v>491</v>
      </c>
      <c r="I54" s="128">
        <v>477</v>
      </c>
      <c r="J54" s="120">
        <v>-2.8513238289205711</v>
      </c>
      <c r="K54" s="28"/>
      <c r="L54" s="73">
        <v>478.33333333333331</v>
      </c>
      <c r="M54" s="73">
        <v>196.33333333333334</v>
      </c>
      <c r="N54" s="73">
        <v>338.66666666666669</v>
      </c>
      <c r="O54" s="73">
        <v>378</v>
      </c>
      <c r="P54" s="73">
        <v>402.33333333333331</v>
      </c>
      <c r="Q54" s="73">
        <v>393.66666666666669</v>
      </c>
      <c r="R54" s="73">
        <v>388</v>
      </c>
      <c r="S54" s="73">
        <v>359.66666666666669</v>
      </c>
      <c r="T54" s="120">
        <v>-7.3024054982817832</v>
      </c>
      <c r="U54" s="28"/>
      <c r="V54" s="73">
        <v>7992.7929999999997</v>
      </c>
      <c r="W54" s="73">
        <v>977.36300000000006</v>
      </c>
      <c r="X54" s="73">
        <v>3084.808</v>
      </c>
      <c r="Y54" s="73">
        <v>5204.7160000000003</v>
      </c>
      <c r="Z54" s="73">
        <v>5422.8280000000004</v>
      </c>
      <c r="AA54" s="73">
        <v>5808.5730000000003</v>
      </c>
      <c r="AB54" s="73">
        <v>5666.6369999999997</v>
      </c>
      <c r="AC54" s="73">
        <v>5432.9889999999996</v>
      </c>
      <c r="AD54" s="120">
        <v>-4.1232215862777144</v>
      </c>
      <c r="AG54"/>
      <c r="AH54"/>
      <c r="AI54"/>
      <c r="AJ54"/>
    </row>
    <row r="55" spans="1:36" x14ac:dyDescent="0.25">
      <c r="A55" s="35" t="s">
        <v>67</v>
      </c>
      <c r="B55" s="188">
        <v>201</v>
      </c>
      <c r="C55" s="188">
        <v>209</v>
      </c>
      <c r="D55" s="130">
        <v>210</v>
      </c>
      <c r="E55" s="130">
        <v>210</v>
      </c>
      <c r="F55" s="130">
        <v>200</v>
      </c>
      <c r="G55" s="130">
        <v>200</v>
      </c>
      <c r="H55" s="130">
        <v>202</v>
      </c>
      <c r="I55" s="130">
        <v>197</v>
      </c>
      <c r="J55" s="122">
        <v>-2.4752475247524774</v>
      </c>
      <c r="K55" s="33"/>
      <c r="L55" s="36">
        <v>193.66666666666666</v>
      </c>
      <c r="M55" s="36">
        <v>85.666666666666671</v>
      </c>
      <c r="N55" s="36">
        <v>147.66666666666666</v>
      </c>
      <c r="O55" s="36">
        <v>165</v>
      </c>
      <c r="P55" s="36">
        <v>178.33333333333334</v>
      </c>
      <c r="Q55" s="36">
        <v>177.33333333333334</v>
      </c>
      <c r="R55" s="36">
        <v>175.66666666666666</v>
      </c>
      <c r="S55" s="36">
        <v>169</v>
      </c>
      <c r="T55" s="122">
        <v>-3.7950664136622292</v>
      </c>
      <c r="U55" s="33"/>
      <c r="V55" s="36">
        <v>3298.9160000000002</v>
      </c>
      <c r="W55" s="36">
        <v>506.99200000000002</v>
      </c>
      <c r="X55" s="36">
        <v>1381.4939999999999</v>
      </c>
      <c r="Y55" s="36">
        <v>2380.7260000000001</v>
      </c>
      <c r="Z55" s="36">
        <v>2511.9279999999999</v>
      </c>
      <c r="AA55" s="36">
        <v>2719.027</v>
      </c>
      <c r="AB55" s="36">
        <v>2657.4380000000001</v>
      </c>
      <c r="AC55" s="36">
        <v>2654.127</v>
      </c>
      <c r="AD55" s="122">
        <v>-0.12459368760437961</v>
      </c>
      <c r="AG55"/>
      <c r="AH55"/>
      <c r="AI55"/>
      <c r="AJ55"/>
    </row>
    <row r="56" spans="1:36" x14ac:dyDescent="0.25">
      <c r="A56" s="30" t="s">
        <v>42</v>
      </c>
      <c r="B56" s="132">
        <v>301</v>
      </c>
      <c r="C56" s="132">
        <v>293</v>
      </c>
      <c r="D56" s="132">
        <v>292</v>
      </c>
      <c r="E56" s="132">
        <v>292</v>
      </c>
      <c r="F56" s="132">
        <v>286</v>
      </c>
      <c r="G56" s="132">
        <v>288</v>
      </c>
      <c r="H56" s="132">
        <v>289</v>
      </c>
      <c r="I56" s="132">
        <v>280</v>
      </c>
      <c r="J56" s="121">
        <v>-3.114186851211076</v>
      </c>
      <c r="K56" s="33"/>
      <c r="L56" s="134">
        <v>284.66666666666669</v>
      </c>
      <c r="M56" s="134">
        <v>110.66666666666667</v>
      </c>
      <c r="N56" s="134">
        <v>191</v>
      </c>
      <c r="O56" s="134">
        <v>213</v>
      </c>
      <c r="P56" s="134">
        <v>224</v>
      </c>
      <c r="Q56" s="134">
        <v>216.33333333333334</v>
      </c>
      <c r="R56" s="134">
        <v>212.33333333333334</v>
      </c>
      <c r="S56" s="134">
        <v>190.66666666666666</v>
      </c>
      <c r="T56" s="121">
        <v>-10.204081632653072</v>
      </c>
      <c r="U56" s="33"/>
      <c r="V56" s="134">
        <v>4693.8770000000004</v>
      </c>
      <c r="W56" s="134">
        <v>470.37099999999998</v>
      </c>
      <c r="X56" s="134">
        <v>1703.3140000000001</v>
      </c>
      <c r="Y56" s="134">
        <v>2823.99</v>
      </c>
      <c r="Z56" s="134">
        <v>2910.9</v>
      </c>
      <c r="AA56" s="134">
        <v>3089.5459999999998</v>
      </c>
      <c r="AB56" s="134">
        <v>3009.1990000000001</v>
      </c>
      <c r="AC56" s="134">
        <v>2778.8620000000001</v>
      </c>
      <c r="AD56" s="121">
        <v>-7.6544289693037948</v>
      </c>
      <c r="AG56"/>
      <c r="AH56"/>
      <c r="AI56"/>
      <c r="AJ56"/>
    </row>
    <row r="57" spans="1:36" x14ac:dyDescent="0.25">
      <c r="A57" s="75" t="s">
        <v>20</v>
      </c>
      <c r="B57" s="187">
        <v>634</v>
      </c>
      <c r="C57" s="187">
        <v>626</v>
      </c>
      <c r="D57" s="127">
        <v>616</v>
      </c>
      <c r="E57" s="127">
        <v>498</v>
      </c>
      <c r="F57" s="127">
        <v>466</v>
      </c>
      <c r="G57" s="127">
        <v>466</v>
      </c>
      <c r="H57" s="127">
        <v>457</v>
      </c>
      <c r="I57" s="127">
        <v>410</v>
      </c>
      <c r="J57" s="24">
        <v>-10.284463894967178</v>
      </c>
      <c r="K57" s="28"/>
      <c r="L57" s="27">
        <v>467</v>
      </c>
      <c r="M57" s="27">
        <v>116.66666666666667</v>
      </c>
      <c r="N57" s="27">
        <v>265.66666666666669</v>
      </c>
      <c r="O57" s="27">
        <v>296</v>
      </c>
      <c r="P57" s="27">
        <v>321</v>
      </c>
      <c r="Q57" s="27">
        <v>313.33333333333331</v>
      </c>
      <c r="R57" s="27">
        <v>320.66666666666669</v>
      </c>
      <c r="S57" s="27">
        <v>314.33333333333331</v>
      </c>
      <c r="T57" s="24">
        <v>-1.975051975051989</v>
      </c>
      <c r="U57" s="28"/>
      <c r="V57" s="27">
        <v>6933.8530000000001</v>
      </c>
      <c r="W57" s="27">
        <v>1594.3230000000001</v>
      </c>
      <c r="X57" s="27">
        <v>3756.3220000000001</v>
      </c>
      <c r="Y57" s="27">
        <v>4077.4580000000001</v>
      </c>
      <c r="Z57" s="27">
        <v>4963.82</v>
      </c>
      <c r="AA57" s="27">
        <v>4598.268</v>
      </c>
      <c r="AB57" s="27">
        <v>4998.3509999999997</v>
      </c>
      <c r="AC57" s="27">
        <v>5161.7510000000002</v>
      </c>
      <c r="AD57" s="24">
        <v>3.2690781419712378</v>
      </c>
      <c r="AG57"/>
      <c r="AH57"/>
      <c r="AI57"/>
      <c r="AJ57"/>
    </row>
    <row r="58" spans="1:36" x14ac:dyDescent="0.25">
      <c r="A58" s="30" t="s">
        <v>42</v>
      </c>
      <c r="B58" s="129">
        <v>188</v>
      </c>
      <c r="C58" s="129">
        <v>180</v>
      </c>
      <c r="D58" s="129">
        <v>178</v>
      </c>
      <c r="E58" s="129">
        <v>178</v>
      </c>
      <c r="F58" s="129">
        <v>175</v>
      </c>
      <c r="G58" s="129">
        <v>175</v>
      </c>
      <c r="H58" s="129">
        <v>172.66666666666666</v>
      </c>
      <c r="I58" s="129">
        <v>175.66666666666666</v>
      </c>
      <c r="J58" s="121">
        <v>1.7374517374517451</v>
      </c>
      <c r="K58" s="189"/>
      <c r="L58" s="31">
        <v>170.33333333333334</v>
      </c>
      <c r="M58" s="31">
        <v>41.666666666666664</v>
      </c>
      <c r="N58" s="31">
        <v>136</v>
      </c>
      <c r="O58" s="31">
        <v>137</v>
      </c>
      <c r="P58" s="31">
        <v>151.33333333333334</v>
      </c>
      <c r="Q58" s="31">
        <v>149.33333333333334</v>
      </c>
      <c r="R58" s="31">
        <v>150</v>
      </c>
      <c r="S58" s="31">
        <v>145.33333333333334</v>
      </c>
      <c r="T58" s="121">
        <v>-3.1111111111111089</v>
      </c>
      <c r="U58" s="189"/>
      <c r="V58" s="31">
        <v>2555.85</v>
      </c>
      <c r="W58" s="31">
        <v>651.91899999999998</v>
      </c>
      <c r="X58" s="31">
        <v>1990.02</v>
      </c>
      <c r="Y58" s="31">
        <v>1608.52</v>
      </c>
      <c r="Z58" s="31">
        <v>2103.5940000000001</v>
      </c>
      <c r="AA58" s="31">
        <v>1965.21</v>
      </c>
      <c r="AB58" s="31">
        <v>2132.9490000000001</v>
      </c>
      <c r="AC58" s="31">
        <v>2112.165</v>
      </c>
      <c r="AD58" s="121">
        <v>-0.97442554885278643</v>
      </c>
      <c r="AG58"/>
      <c r="AH58"/>
      <c r="AI58"/>
      <c r="AJ58"/>
    </row>
    <row r="59" spans="1:36" x14ac:dyDescent="0.25">
      <c r="A59" s="35" t="s">
        <v>43</v>
      </c>
      <c r="B59" s="188">
        <v>446</v>
      </c>
      <c r="C59" s="188">
        <v>446</v>
      </c>
      <c r="D59" s="130">
        <v>438</v>
      </c>
      <c r="E59" s="130">
        <v>320</v>
      </c>
      <c r="F59" s="130">
        <v>291</v>
      </c>
      <c r="G59" s="130">
        <v>291</v>
      </c>
      <c r="H59" s="130">
        <v>284.33333333333331</v>
      </c>
      <c r="I59" s="130">
        <v>234.33333333333334</v>
      </c>
      <c r="J59" s="122">
        <v>-17.584994138335276</v>
      </c>
      <c r="K59" s="190"/>
      <c r="L59" s="36">
        <v>296.66666666666669</v>
      </c>
      <c r="M59" s="36">
        <v>75</v>
      </c>
      <c r="N59" s="36">
        <v>129.66666666666666</v>
      </c>
      <c r="O59" s="36">
        <v>159</v>
      </c>
      <c r="P59" s="36">
        <v>169.66666666666666</v>
      </c>
      <c r="Q59" s="36">
        <v>164</v>
      </c>
      <c r="R59" s="36">
        <v>170.66666666666666</v>
      </c>
      <c r="S59" s="36">
        <v>169</v>
      </c>
      <c r="T59" s="122">
        <v>-0.9765625</v>
      </c>
      <c r="U59" s="190"/>
      <c r="V59" s="36">
        <v>4378.0029999999997</v>
      </c>
      <c r="W59" s="36">
        <v>942.404</v>
      </c>
      <c r="X59" s="36">
        <v>1766.3019999999999</v>
      </c>
      <c r="Y59" s="36">
        <v>2468.9380000000001</v>
      </c>
      <c r="Z59" s="36">
        <v>2860.2260000000001</v>
      </c>
      <c r="AA59" s="36">
        <v>2633.058</v>
      </c>
      <c r="AB59" s="36">
        <v>2865.402</v>
      </c>
      <c r="AC59" s="36">
        <v>3049.5859999999998</v>
      </c>
      <c r="AD59" s="122">
        <v>6.4278589880233161</v>
      </c>
      <c r="AG59"/>
      <c r="AH59"/>
      <c r="AI59"/>
      <c r="AJ59"/>
    </row>
    <row r="60" spans="1:36" x14ac:dyDescent="0.25">
      <c r="A60" s="105" t="s">
        <v>86</v>
      </c>
      <c r="B60" s="128">
        <v>194</v>
      </c>
      <c r="C60" s="128">
        <v>194</v>
      </c>
      <c r="D60" s="128">
        <v>174.66666666666666</v>
      </c>
      <c r="E60" s="128">
        <v>160.33333333333334</v>
      </c>
      <c r="F60" s="128">
        <v>164</v>
      </c>
      <c r="G60" s="128">
        <v>182</v>
      </c>
      <c r="H60" s="128">
        <v>182</v>
      </c>
      <c r="I60" s="128">
        <v>163</v>
      </c>
      <c r="J60" s="120">
        <v>-10.439560439560436</v>
      </c>
      <c r="K60" s="191"/>
      <c r="L60" s="73">
        <v>123.66666666666667</v>
      </c>
      <c r="M60" s="73">
        <v>100.33333333333333</v>
      </c>
      <c r="N60" s="73">
        <v>99</v>
      </c>
      <c r="O60" s="73">
        <v>86</v>
      </c>
      <c r="P60" s="73">
        <v>86.666666666666671</v>
      </c>
      <c r="Q60" s="73">
        <v>100.66666666666667</v>
      </c>
      <c r="R60" s="73">
        <v>101</v>
      </c>
      <c r="S60" s="73">
        <v>75.666666666666671</v>
      </c>
      <c r="T60" s="120">
        <v>-25.082508250825075</v>
      </c>
      <c r="U60" s="191"/>
      <c r="V60" s="73">
        <v>2778.143</v>
      </c>
      <c r="W60" s="73">
        <v>1073.8630000000001</v>
      </c>
      <c r="X60" s="73">
        <v>2088.1970000000001</v>
      </c>
      <c r="Y60" s="73">
        <v>1492.432</v>
      </c>
      <c r="Z60" s="73">
        <v>1414.046</v>
      </c>
      <c r="AA60" s="73">
        <v>1634.424</v>
      </c>
      <c r="AB60" s="73">
        <v>1697.8589999999999</v>
      </c>
      <c r="AC60" s="73">
        <v>773.31399999999996</v>
      </c>
      <c r="AD60" s="74">
        <v>-54.453579478625727</v>
      </c>
      <c r="AG60"/>
      <c r="AH60"/>
      <c r="AI60"/>
      <c r="AJ60"/>
    </row>
    <row r="61" spans="1:36" x14ac:dyDescent="0.25">
      <c r="A61" s="75" t="s">
        <v>22</v>
      </c>
      <c r="B61" s="187">
        <v>679</v>
      </c>
      <c r="C61" s="187">
        <v>673</v>
      </c>
      <c r="D61" s="127">
        <v>666.66666666666663</v>
      </c>
      <c r="E61" s="127">
        <v>658</v>
      </c>
      <c r="F61" s="127">
        <v>633.66666666666663</v>
      </c>
      <c r="G61" s="127">
        <v>608</v>
      </c>
      <c r="H61" s="127">
        <v>594.66666666666663</v>
      </c>
      <c r="I61" s="127">
        <v>580.33333333333337</v>
      </c>
      <c r="J61" s="24">
        <v>-2.4103139013452735</v>
      </c>
      <c r="K61" s="28"/>
      <c r="L61" s="27">
        <v>649</v>
      </c>
      <c r="M61" s="27">
        <v>201</v>
      </c>
      <c r="N61" s="27">
        <v>451</v>
      </c>
      <c r="O61" s="27">
        <v>576.66666666666663</v>
      </c>
      <c r="P61" s="27">
        <v>581</v>
      </c>
      <c r="Q61" s="27">
        <v>570.33333333333337</v>
      </c>
      <c r="R61" s="27">
        <v>492.66666666666669</v>
      </c>
      <c r="S61" s="27">
        <v>483.66666666666669</v>
      </c>
      <c r="T61" s="24">
        <v>-1.8267929634641411</v>
      </c>
      <c r="U61" s="28"/>
      <c r="V61" s="27">
        <v>25948.771000000001</v>
      </c>
      <c r="W61" s="27">
        <v>7123.8919999999998</v>
      </c>
      <c r="X61" s="27">
        <v>15723.474</v>
      </c>
      <c r="Y61" s="27">
        <v>21218.291000000001</v>
      </c>
      <c r="Z61" s="27">
        <v>20230.427</v>
      </c>
      <c r="AA61" s="27">
        <v>20775.492999999999</v>
      </c>
      <c r="AB61" s="27">
        <v>19464.312000000002</v>
      </c>
      <c r="AC61" s="27">
        <v>19294.305</v>
      </c>
      <c r="AD61" s="24">
        <v>-0.87342927918542257</v>
      </c>
      <c r="AG61"/>
      <c r="AH61"/>
      <c r="AI61"/>
      <c r="AJ61"/>
    </row>
    <row r="62" spans="1:36" x14ac:dyDescent="0.25">
      <c r="A62" s="30" t="s">
        <v>42</v>
      </c>
      <c r="B62" s="129">
        <v>405</v>
      </c>
      <c r="C62" s="129">
        <v>412.33333333333331</v>
      </c>
      <c r="D62" s="129">
        <v>412</v>
      </c>
      <c r="E62" s="129">
        <v>412</v>
      </c>
      <c r="F62" s="129">
        <v>401.66666666666669</v>
      </c>
      <c r="G62" s="129">
        <v>391.66666666666669</v>
      </c>
      <c r="H62" s="129">
        <v>386</v>
      </c>
      <c r="I62" s="129">
        <v>384.33333333333331</v>
      </c>
      <c r="J62" s="121">
        <v>-0.43177892918826455</v>
      </c>
      <c r="K62" s="33"/>
      <c r="L62" s="31">
        <v>386.66666666666669</v>
      </c>
      <c r="M62" s="31">
        <v>117.33333333333333</v>
      </c>
      <c r="N62" s="31">
        <v>270.66666666666669</v>
      </c>
      <c r="O62" s="31">
        <v>366.33333333333331</v>
      </c>
      <c r="P62" s="31">
        <v>374</v>
      </c>
      <c r="Q62" s="31">
        <v>373.33333333333331</v>
      </c>
      <c r="R62" s="31">
        <v>338</v>
      </c>
      <c r="S62" s="31">
        <v>341</v>
      </c>
      <c r="T62" s="121">
        <v>0.88757396449703485</v>
      </c>
      <c r="U62" s="33"/>
      <c r="V62" s="31">
        <v>15686.671</v>
      </c>
      <c r="W62" s="31">
        <v>3821.1320000000001</v>
      </c>
      <c r="X62" s="31">
        <v>9634.2569999999996</v>
      </c>
      <c r="Y62" s="31">
        <v>13666.1</v>
      </c>
      <c r="Z62" s="31">
        <v>12869.78</v>
      </c>
      <c r="AA62" s="31">
        <v>13617.883</v>
      </c>
      <c r="AB62" s="31">
        <v>13196.584000000001</v>
      </c>
      <c r="AC62" s="31">
        <v>13646.61</v>
      </c>
      <c r="AD62" s="121">
        <v>3.4101703895492941</v>
      </c>
      <c r="AG62"/>
      <c r="AH62"/>
      <c r="AI62"/>
      <c r="AJ62"/>
    </row>
    <row r="63" spans="1:36" x14ac:dyDescent="0.25">
      <c r="A63" s="35" t="s">
        <v>43</v>
      </c>
      <c r="B63" s="188">
        <v>274</v>
      </c>
      <c r="C63" s="188">
        <v>260.66666666666669</v>
      </c>
      <c r="D63" s="130">
        <v>254.66666666666666</v>
      </c>
      <c r="E63" s="130">
        <v>246</v>
      </c>
      <c r="F63" s="130">
        <v>232</v>
      </c>
      <c r="G63" s="130">
        <v>216.33333333333334</v>
      </c>
      <c r="H63" s="130">
        <v>208.66666666666666</v>
      </c>
      <c r="I63" s="130">
        <v>196</v>
      </c>
      <c r="J63" s="122">
        <v>-6.0702875399361034</v>
      </c>
      <c r="K63" s="33"/>
      <c r="L63" s="36">
        <v>262.33333333333331</v>
      </c>
      <c r="M63" s="36">
        <v>83.666666666666671</v>
      </c>
      <c r="N63" s="36">
        <v>180.33333333333334</v>
      </c>
      <c r="O63" s="36">
        <v>210.33333333333334</v>
      </c>
      <c r="P63" s="36">
        <v>207</v>
      </c>
      <c r="Q63" s="36">
        <v>197</v>
      </c>
      <c r="R63" s="36">
        <v>154.66666666666666</v>
      </c>
      <c r="S63" s="36">
        <v>142.66666666666666</v>
      </c>
      <c r="T63" s="122">
        <v>-7.7586206896551708</v>
      </c>
      <c r="U63" s="33"/>
      <c r="V63" s="36">
        <v>10262.1</v>
      </c>
      <c r="W63" s="36">
        <v>3302.76</v>
      </c>
      <c r="X63" s="36">
        <v>6089.2169999999996</v>
      </c>
      <c r="Y63" s="36">
        <v>7552.1909999999998</v>
      </c>
      <c r="Z63" s="36">
        <v>7360.6469999999999</v>
      </c>
      <c r="AA63" s="36">
        <v>7157.61</v>
      </c>
      <c r="AB63" s="36">
        <v>6267.7280000000001</v>
      </c>
      <c r="AC63" s="36">
        <v>5647.6949999999997</v>
      </c>
      <c r="AD63" s="122">
        <v>-9.8924682117666922</v>
      </c>
      <c r="AG63"/>
      <c r="AH63"/>
      <c r="AI63"/>
      <c r="AJ63"/>
    </row>
    <row r="64" spans="1:36" x14ac:dyDescent="0.25">
      <c r="A64" s="72" t="s">
        <v>24</v>
      </c>
      <c r="B64" s="128">
        <v>85</v>
      </c>
      <c r="C64" s="128">
        <v>85</v>
      </c>
      <c r="D64" s="139" t="s">
        <v>138</v>
      </c>
      <c r="E64" s="139" t="s">
        <v>138</v>
      </c>
      <c r="F64" s="139" t="s">
        <v>138</v>
      </c>
      <c r="G64" s="139" t="s">
        <v>138</v>
      </c>
      <c r="H64" s="139" t="s">
        <v>138</v>
      </c>
      <c r="I64" s="139" t="s">
        <v>138</v>
      </c>
      <c r="J64" s="120" t="s">
        <v>139</v>
      </c>
      <c r="K64" s="28"/>
      <c r="L64" s="73">
        <v>75</v>
      </c>
      <c r="M64" s="73">
        <v>75</v>
      </c>
      <c r="N64" s="139" t="s">
        <v>138</v>
      </c>
      <c r="O64" s="139" t="s">
        <v>138</v>
      </c>
      <c r="P64" s="139" t="s">
        <v>138</v>
      </c>
      <c r="Q64" s="139" t="s">
        <v>138</v>
      </c>
      <c r="R64" s="139" t="s">
        <v>138</v>
      </c>
      <c r="S64" s="139" t="s">
        <v>138</v>
      </c>
      <c r="T64" s="120" t="s">
        <v>139</v>
      </c>
      <c r="U64" s="28"/>
      <c r="V64" s="73">
        <v>822.62699999999995</v>
      </c>
      <c r="W64" s="73">
        <v>492.55099999999999</v>
      </c>
      <c r="X64" s="139" t="s">
        <v>138</v>
      </c>
      <c r="Y64" s="139" t="s">
        <v>138</v>
      </c>
      <c r="Z64" s="139" t="s">
        <v>138</v>
      </c>
      <c r="AA64" s="139" t="s">
        <v>138</v>
      </c>
      <c r="AB64" s="139" t="s">
        <v>138</v>
      </c>
      <c r="AC64" s="139" t="s">
        <v>138</v>
      </c>
      <c r="AD64" s="120" t="s">
        <v>139</v>
      </c>
      <c r="AG64"/>
      <c r="AH64"/>
      <c r="AI64"/>
      <c r="AJ64"/>
    </row>
    <row r="65" spans="1:36" x14ac:dyDescent="0.25">
      <c r="A65" s="35" t="s">
        <v>42</v>
      </c>
      <c r="B65" s="188">
        <v>62</v>
      </c>
      <c r="C65" s="188">
        <v>62</v>
      </c>
      <c r="D65" s="192" t="s">
        <v>138</v>
      </c>
      <c r="E65" s="192" t="s">
        <v>138</v>
      </c>
      <c r="F65" s="192" t="s">
        <v>138</v>
      </c>
      <c r="G65" s="192" t="s">
        <v>138</v>
      </c>
      <c r="H65" s="192" t="s">
        <v>138</v>
      </c>
      <c r="I65" s="192" t="s">
        <v>138</v>
      </c>
      <c r="J65" s="122" t="s">
        <v>139</v>
      </c>
      <c r="K65" s="33"/>
      <c r="L65" s="36">
        <v>53</v>
      </c>
      <c r="M65" s="36">
        <v>53</v>
      </c>
      <c r="N65" s="192" t="s">
        <v>138</v>
      </c>
      <c r="O65" s="192" t="s">
        <v>138</v>
      </c>
      <c r="P65" s="192" t="s">
        <v>138</v>
      </c>
      <c r="Q65" s="192" t="s">
        <v>138</v>
      </c>
      <c r="R65" s="192" t="s">
        <v>138</v>
      </c>
      <c r="S65" s="192" t="s">
        <v>138</v>
      </c>
      <c r="T65" s="122" t="s">
        <v>139</v>
      </c>
      <c r="U65" s="33"/>
      <c r="V65" s="36">
        <v>639.67499999999995</v>
      </c>
      <c r="W65" s="36">
        <v>384.57499999999999</v>
      </c>
      <c r="X65" s="192" t="s">
        <v>138</v>
      </c>
      <c r="Y65" s="192" t="s">
        <v>138</v>
      </c>
      <c r="Z65" s="192" t="s">
        <v>138</v>
      </c>
      <c r="AA65" s="192" t="s">
        <v>138</v>
      </c>
      <c r="AB65" s="192" t="s">
        <v>138</v>
      </c>
      <c r="AC65" s="192" t="s">
        <v>138</v>
      </c>
      <c r="AD65" s="122" t="s">
        <v>139</v>
      </c>
      <c r="AG65"/>
      <c r="AH65"/>
      <c r="AI65"/>
      <c r="AJ65"/>
    </row>
    <row r="66" spans="1:36" x14ac:dyDescent="0.25">
      <c r="A66" s="30" t="s">
        <v>43</v>
      </c>
      <c r="B66" s="129">
        <v>23</v>
      </c>
      <c r="C66" s="129">
        <v>23</v>
      </c>
      <c r="D66" s="140" t="s">
        <v>138</v>
      </c>
      <c r="E66" s="140" t="s">
        <v>138</v>
      </c>
      <c r="F66" s="140" t="s">
        <v>138</v>
      </c>
      <c r="G66" s="140" t="s">
        <v>138</v>
      </c>
      <c r="H66" s="140" t="s">
        <v>138</v>
      </c>
      <c r="I66" s="140" t="s">
        <v>138</v>
      </c>
      <c r="J66" s="121" t="s">
        <v>139</v>
      </c>
      <c r="K66" s="33"/>
      <c r="L66" s="31">
        <v>22</v>
      </c>
      <c r="M66" s="31">
        <v>22</v>
      </c>
      <c r="N66" s="140" t="s">
        <v>138</v>
      </c>
      <c r="O66" s="140" t="s">
        <v>138</v>
      </c>
      <c r="P66" s="140" t="s">
        <v>138</v>
      </c>
      <c r="Q66" s="140" t="s">
        <v>138</v>
      </c>
      <c r="R66" s="140" t="s">
        <v>138</v>
      </c>
      <c r="S66" s="140" t="s">
        <v>138</v>
      </c>
      <c r="T66" s="121" t="s">
        <v>139</v>
      </c>
      <c r="U66" s="33"/>
      <c r="V66" s="31">
        <v>182.952</v>
      </c>
      <c r="W66" s="31">
        <v>107.976</v>
      </c>
      <c r="X66" s="140" t="s">
        <v>138</v>
      </c>
      <c r="Y66" s="140" t="s">
        <v>138</v>
      </c>
      <c r="Z66" s="140" t="s">
        <v>138</v>
      </c>
      <c r="AA66" s="140" t="s">
        <v>138</v>
      </c>
      <c r="AB66" s="140" t="s">
        <v>138</v>
      </c>
      <c r="AC66" s="140" t="s">
        <v>138</v>
      </c>
      <c r="AD66" s="121" t="s">
        <v>139</v>
      </c>
      <c r="AG66"/>
      <c r="AH66"/>
      <c r="AI66"/>
      <c r="AJ66"/>
    </row>
    <row r="67" spans="1:36" x14ac:dyDescent="0.25">
      <c r="A67" s="76" t="s">
        <v>87</v>
      </c>
      <c r="B67" s="187">
        <v>532</v>
      </c>
      <c r="C67" s="187">
        <v>532</v>
      </c>
      <c r="D67" s="127">
        <v>532</v>
      </c>
      <c r="E67" s="127">
        <v>532</v>
      </c>
      <c r="F67" s="127">
        <v>532</v>
      </c>
      <c r="G67" s="127">
        <v>532</v>
      </c>
      <c r="H67" s="127">
        <v>531</v>
      </c>
      <c r="I67" s="127">
        <v>530.33333333333337</v>
      </c>
      <c r="J67" s="24">
        <v>-0.12554927809164118</v>
      </c>
      <c r="K67" s="28"/>
      <c r="L67" s="27">
        <v>426.66666666666669</v>
      </c>
      <c r="M67" s="27">
        <v>129</v>
      </c>
      <c r="N67" s="27">
        <v>284.33333333333331</v>
      </c>
      <c r="O67" s="27">
        <v>359.66666666666669</v>
      </c>
      <c r="P67" s="27">
        <v>343</v>
      </c>
      <c r="Q67" s="27">
        <v>345</v>
      </c>
      <c r="R67" s="27">
        <v>386</v>
      </c>
      <c r="S67" s="27">
        <v>396.33333333333331</v>
      </c>
      <c r="T67" s="24">
        <v>2.6770293609671869</v>
      </c>
      <c r="U67" s="28"/>
      <c r="V67" s="27">
        <v>4330.6779999999999</v>
      </c>
      <c r="W67" s="27">
        <v>446.36599999999999</v>
      </c>
      <c r="X67" s="27">
        <v>1629.569</v>
      </c>
      <c r="Y67" s="27">
        <v>2371.665</v>
      </c>
      <c r="Z67" s="27">
        <v>2630.3850000000002</v>
      </c>
      <c r="AA67" s="27">
        <v>3269.4459999999999</v>
      </c>
      <c r="AB67" s="27">
        <v>2945.1660000000002</v>
      </c>
      <c r="AC67" s="27">
        <v>3322.623</v>
      </c>
      <c r="AD67" s="24">
        <v>12.816153656534123</v>
      </c>
      <c r="AG67"/>
      <c r="AH67"/>
      <c r="AI67"/>
      <c r="AJ67"/>
    </row>
    <row r="68" spans="1:36" ht="15" x14ac:dyDescent="0.25">
      <c r="A68" s="72" t="s">
        <v>88</v>
      </c>
      <c r="B68" s="128">
        <v>484</v>
      </c>
      <c r="C68" s="128">
        <v>482</v>
      </c>
      <c r="D68" s="128">
        <v>482</v>
      </c>
      <c r="E68" s="128">
        <v>482</v>
      </c>
      <c r="F68" s="128">
        <v>284</v>
      </c>
      <c r="G68" s="128">
        <v>284</v>
      </c>
      <c r="H68" s="128">
        <v>171</v>
      </c>
      <c r="I68" s="128">
        <v>284</v>
      </c>
      <c r="J68" s="120">
        <v>66.081871345029228</v>
      </c>
      <c r="K68" s="28"/>
      <c r="L68" s="73">
        <v>130.66666666666666</v>
      </c>
      <c r="M68" s="73">
        <v>31.333333333333332</v>
      </c>
      <c r="N68" s="73">
        <v>58.333333333333336</v>
      </c>
      <c r="O68" s="73">
        <v>56.333333333333336</v>
      </c>
      <c r="P68" s="73">
        <v>117</v>
      </c>
      <c r="Q68" s="73">
        <v>94.666666666666671</v>
      </c>
      <c r="R68" s="73">
        <v>87</v>
      </c>
      <c r="S68" s="73">
        <v>53.333333333333336</v>
      </c>
      <c r="T68" s="120">
        <v>-38.69731800766283</v>
      </c>
      <c r="U68" s="28"/>
      <c r="V68" s="73">
        <v>1573.6130000000001</v>
      </c>
      <c r="W68" s="73">
        <v>47.228000000000002</v>
      </c>
      <c r="X68" s="73">
        <v>187.35</v>
      </c>
      <c r="Y68" s="73">
        <v>276.00400000000002</v>
      </c>
      <c r="Z68" s="73">
        <v>1140.604</v>
      </c>
      <c r="AA68" s="73">
        <v>927.70399999999995</v>
      </c>
      <c r="AB68" s="73">
        <v>485.28399999999999</v>
      </c>
      <c r="AC68" s="73">
        <v>300.96800000000002</v>
      </c>
      <c r="AD68" s="120">
        <v>-37.981058514189627</v>
      </c>
      <c r="AG68"/>
      <c r="AH68"/>
      <c r="AI68"/>
      <c r="AJ68"/>
    </row>
    <row r="69" spans="1:36" x14ac:dyDescent="0.25">
      <c r="A69" s="75" t="s">
        <v>27</v>
      </c>
      <c r="B69" s="187">
        <v>1002</v>
      </c>
      <c r="C69" s="187">
        <v>1002</v>
      </c>
      <c r="D69" s="127">
        <v>1002</v>
      </c>
      <c r="E69" s="127">
        <v>1002</v>
      </c>
      <c r="F69" s="127">
        <v>997</v>
      </c>
      <c r="G69" s="127">
        <v>991.66666666666663</v>
      </c>
      <c r="H69" s="127">
        <v>981.66666666666663</v>
      </c>
      <c r="I69" s="127">
        <v>968</v>
      </c>
      <c r="J69" s="24">
        <v>-1.3921901528013536</v>
      </c>
      <c r="K69" s="28"/>
      <c r="L69" s="27">
        <v>915.66666666666663</v>
      </c>
      <c r="M69" s="27">
        <v>200</v>
      </c>
      <c r="N69" s="27">
        <v>737.66666666666663</v>
      </c>
      <c r="O69" s="27">
        <v>779</v>
      </c>
      <c r="P69" s="27">
        <v>786</v>
      </c>
      <c r="Q69" s="27">
        <v>750.66666666666663</v>
      </c>
      <c r="R69" s="27">
        <v>718</v>
      </c>
      <c r="S69" s="27">
        <v>642.66666666666663</v>
      </c>
      <c r="T69" s="24">
        <v>-10.492107706592391</v>
      </c>
      <c r="U69" s="28"/>
      <c r="V69" s="27">
        <v>13395.838</v>
      </c>
      <c r="W69" s="27">
        <v>1633.635</v>
      </c>
      <c r="X69" s="27">
        <v>6817.8050000000003</v>
      </c>
      <c r="Y69" s="27">
        <v>8385.4410000000007</v>
      </c>
      <c r="Z69" s="27">
        <v>8129.7820000000002</v>
      </c>
      <c r="AA69" s="27">
        <v>7715.951</v>
      </c>
      <c r="AB69" s="27">
        <v>7804.1930000000002</v>
      </c>
      <c r="AC69" s="27">
        <v>6922.1019999999999</v>
      </c>
      <c r="AD69" s="24">
        <v>-11.302783003956984</v>
      </c>
      <c r="AG69"/>
      <c r="AH69"/>
      <c r="AI69"/>
      <c r="AJ69"/>
    </row>
    <row r="70" spans="1:36" s="2" customFormat="1" x14ac:dyDescent="0.25">
      <c r="A70" s="30" t="s">
        <v>42</v>
      </c>
      <c r="B70" s="129">
        <v>541</v>
      </c>
      <c r="C70" s="129">
        <v>541</v>
      </c>
      <c r="D70" s="129">
        <v>539.33333333333337</v>
      </c>
      <c r="E70" s="129">
        <v>538</v>
      </c>
      <c r="F70" s="129">
        <v>545.66666666666663</v>
      </c>
      <c r="G70" s="129">
        <v>544</v>
      </c>
      <c r="H70" s="129">
        <v>543.33333333333337</v>
      </c>
      <c r="I70" s="129">
        <v>541.33333333333337</v>
      </c>
      <c r="J70" s="121">
        <v>-0.36809815950920033</v>
      </c>
      <c r="K70" s="90"/>
      <c r="L70" s="31">
        <v>518.33333333333337</v>
      </c>
      <c r="M70" s="31">
        <v>94</v>
      </c>
      <c r="N70" s="31">
        <v>397</v>
      </c>
      <c r="O70" s="31">
        <v>424.66666666666669</v>
      </c>
      <c r="P70" s="31">
        <v>428</v>
      </c>
      <c r="Q70" s="31">
        <v>412</v>
      </c>
      <c r="R70" s="31">
        <v>402</v>
      </c>
      <c r="S70" s="31">
        <v>368</v>
      </c>
      <c r="T70" s="121">
        <v>-8.4577114427860636</v>
      </c>
      <c r="U70" s="90"/>
      <c r="V70" s="31">
        <v>8092.87</v>
      </c>
      <c r="W70" s="31">
        <v>1132.8399999999999</v>
      </c>
      <c r="X70" s="31">
        <v>3961.3380000000002</v>
      </c>
      <c r="Y70" s="31">
        <v>4639.2280000000001</v>
      </c>
      <c r="Z70" s="31">
        <v>4590.6899999999996</v>
      </c>
      <c r="AA70" s="31">
        <v>4272.6930000000002</v>
      </c>
      <c r="AB70" s="31">
        <v>4504.7669999999998</v>
      </c>
      <c r="AC70" s="31">
        <v>4232.7529999999997</v>
      </c>
      <c r="AD70" s="121">
        <v>-6.0383589206722599</v>
      </c>
      <c r="AE70" s="17"/>
      <c r="AG70"/>
      <c r="AH70"/>
      <c r="AI70"/>
      <c r="AJ70"/>
    </row>
    <row r="71" spans="1:36" x14ac:dyDescent="0.25">
      <c r="A71" s="15" t="s">
        <v>43</v>
      </c>
      <c r="B71" s="193">
        <v>461</v>
      </c>
      <c r="C71" s="193">
        <v>461</v>
      </c>
      <c r="D71" s="220">
        <v>462.66666666666669</v>
      </c>
      <c r="E71" s="220">
        <v>464</v>
      </c>
      <c r="F71" s="220">
        <v>451.33333333333331</v>
      </c>
      <c r="G71" s="220">
        <v>447.66666666666669</v>
      </c>
      <c r="H71" s="220">
        <v>438.33333333333331</v>
      </c>
      <c r="I71" s="220">
        <v>426.66666666666669</v>
      </c>
      <c r="J71" s="194">
        <v>-2.6615969581748944</v>
      </c>
      <c r="K71" s="33"/>
      <c r="L71" s="111">
        <v>397.33333333333331</v>
      </c>
      <c r="M71" s="111">
        <v>106</v>
      </c>
      <c r="N71" s="111">
        <v>340.66666666666669</v>
      </c>
      <c r="O71" s="111">
        <v>354.33333333333331</v>
      </c>
      <c r="P71" s="111">
        <v>358</v>
      </c>
      <c r="Q71" s="111">
        <v>338.66666666666669</v>
      </c>
      <c r="R71" s="111">
        <v>316</v>
      </c>
      <c r="S71" s="111">
        <v>274.66666666666669</v>
      </c>
      <c r="T71" s="194">
        <v>-13.080168776371304</v>
      </c>
      <c r="U71" s="33"/>
      <c r="V71" s="111">
        <v>5302.9679999999998</v>
      </c>
      <c r="W71" s="111">
        <v>500.79500000000002</v>
      </c>
      <c r="X71" s="111">
        <v>2856.4670000000001</v>
      </c>
      <c r="Y71" s="111">
        <v>3746.2130000000002</v>
      </c>
      <c r="Z71" s="111">
        <v>3539.0920000000001</v>
      </c>
      <c r="AA71" s="111">
        <v>3443.2579999999998</v>
      </c>
      <c r="AB71" s="111">
        <v>3299.4259999999999</v>
      </c>
      <c r="AC71" s="111">
        <v>2689.3490000000002</v>
      </c>
      <c r="AD71" s="194">
        <v>-18.490398026808297</v>
      </c>
      <c r="AG71"/>
      <c r="AH71"/>
      <c r="AI71"/>
      <c r="AJ71"/>
    </row>
    <row r="72" spans="1:36" x14ac:dyDescent="0.25">
      <c r="A72" s="76"/>
      <c r="B72" s="36"/>
      <c r="C72" s="36"/>
      <c r="D72" s="36"/>
      <c r="E72" s="36"/>
      <c r="F72" s="36"/>
      <c r="G72" s="33"/>
      <c r="H72" s="33"/>
      <c r="I72" s="33"/>
      <c r="J72" s="33"/>
      <c r="K72" s="33"/>
      <c r="L72" s="36"/>
      <c r="M72" s="36"/>
      <c r="N72" s="36"/>
      <c r="O72" s="36"/>
      <c r="P72" s="36"/>
      <c r="Q72" s="33"/>
      <c r="R72" s="33"/>
      <c r="S72" s="33"/>
      <c r="T72" s="33"/>
      <c r="U72" s="33"/>
      <c r="V72" s="36"/>
      <c r="W72" s="36"/>
      <c r="X72" s="36"/>
      <c r="Y72" s="36"/>
      <c r="Z72" s="36"/>
      <c r="AA72" s="33"/>
      <c r="AB72" s="33"/>
      <c r="AC72" s="33"/>
      <c r="AD72" s="33"/>
      <c r="AG72"/>
      <c r="AH72"/>
      <c r="AI72"/>
      <c r="AJ72"/>
    </row>
    <row r="73" spans="1:36" s="148" customFormat="1" ht="12.75" x14ac:dyDescent="0.2">
      <c r="A73" s="78" t="s">
        <v>50</v>
      </c>
      <c r="B73" s="79"/>
      <c r="C73" s="51"/>
      <c r="D73" s="51"/>
      <c r="E73" s="51"/>
      <c r="F73" s="51"/>
      <c r="G73" s="51"/>
      <c r="H73" s="51"/>
      <c r="I73" s="51"/>
      <c r="J73" s="52"/>
      <c r="K73" s="54"/>
      <c r="L73" s="54"/>
      <c r="M73" s="54"/>
      <c r="N73" s="54"/>
      <c r="O73" s="54"/>
      <c r="P73" s="54"/>
      <c r="Q73" s="54"/>
      <c r="R73" s="54"/>
      <c r="S73" s="54"/>
      <c r="T73" s="54"/>
      <c r="U73" s="54"/>
      <c r="V73" s="54"/>
      <c r="W73" s="54"/>
      <c r="X73" s="54"/>
      <c r="Y73" s="54"/>
      <c r="Z73" s="54"/>
      <c r="AA73" s="54"/>
      <c r="AB73" s="54"/>
      <c r="AC73" s="54"/>
      <c r="AD73" s="54"/>
      <c r="AG73"/>
      <c r="AH73"/>
      <c r="AI73"/>
      <c r="AJ73"/>
    </row>
    <row r="74" spans="1:36" s="148" customFormat="1" ht="12.75" x14ac:dyDescent="0.2">
      <c r="A74" s="144" t="s">
        <v>103</v>
      </c>
      <c r="B74" s="156"/>
      <c r="C74" s="54"/>
      <c r="D74" s="54"/>
      <c r="E74" s="54"/>
      <c r="F74" s="54"/>
      <c r="G74" s="54"/>
      <c r="H74" s="54"/>
      <c r="I74" s="54"/>
      <c r="J74" s="55"/>
      <c r="K74" s="54"/>
      <c r="L74" s="54"/>
      <c r="M74" s="54"/>
      <c r="N74" s="54"/>
      <c r="O74" s="54"/>
      <c r="P74" s="54"/>
      <c r="Q74" s="54"/>
      <c r="R74" s="54"/>
      <c r="S74" s="54"/>
      <c r="T74" s="54"/>
      <c r="U74" s="54"/>
      <c r="V74" s="54"/>
      <c r="W74" s="54"/>
      <c r="X74" s="54"/>
      <c r="Y74" s="54"/>
      <c r="Z74" s="54"/>
      <c r="AA74" s="54"/>
      <c r="AB74" s="54"/>
      <c r="AC74" s="54"/>
      <c r="AD74" s="54"/>
      <c r="AG74"/>
      <c r="AH74"/>
      <c r="AI74"/>
      <c r="AJ74"/>
    </row>
    <row r="75" spans="1:36" s="148" customFormat="1" ht="12.75" x14ac:dyDescent="0.2">
      <c r="A75" s="53" t="s">
        <v>31</v>
      </c>
      <c r="B75" s="54"/>
      <c r="C75" s="54"/>
      <c r="D75" s="54"/>
      <c r="E75" s="54"/>
      <c r="F75" s="54"/>
      <c r="G75" s="54"/>
      <c r="H75" s="54"/>
      <c r="I75" s="54"/>
      <c r="J75" s="55"/>
      <c r="K75" s="54"/>
      <c r="L75" s="54"/>
      <c r="M75" s="54"/>
      <c r="N75" s="54"/>
      <c r="O75" s="54"/>
      <c r="P75" s="54"/>
      <c r="Q75" s="54"/>
      <c r="R75" s="54"/>
      <c r="S75" s="54"/>
      <c r="T75" s="54"/>
      <c r="U75" s="54"/>
      <c r="V75" s="54"/>
      <c r="W75" s="54"/>
      <c r="X75" s="54"/>
      <c r="Y75" s="54"/>
      <c r="Z75" s="54"/>
      <c r="AA75" s="54"/>
      <c r="AB75" s="54"/>
      <c r="AC75" s="54"/>
      <c r="AD75" s="54"/>
      <c r="AG75"/>
      <c r="AH75"/>
      <c r="AI75"/>
      <c r="AJ75"/>
    </row>
    <row r="76" spans="1:36" s="148" customFormat="1" ht="14.25" customHeight="1" x14ac:dyDescent="0.2">
      <c r="A76" s="258" t="s">
        <v>32</v>
      </c>
      <c r="B76" s="259"/>
      <c r="C76" s="259"/>
      <c r="D76" s="259"/>
      <c r="E76" s="259"/>
      <c r="F76" s="259"/>
      <c r="G76" s="259"/>
      <c r="H76" s="259"/>
      <c r="I76" s="259"/>
      <c r="J76" s="260"/>
      <c r="K76" s="54"/>
      <c r="L76" s="54"/>
      <c r="M76" s="54"/>
      <c r="N76" s="54"/>
      <c r="O76" s="54"/>
      <c r="P76" s="54"/>
      <c r="Q76" s="54"/>
      <c r="R76" s="54"/>
      <c r="S76" s="54"/>
      <c r="T76" s="54"/>
      <c r="U76" s="54"/>
      <c r="V76" s="54"/>
      <c r="W76" s="54"/>
      <c r="X76" s="54"/>
      <c r="Y76" s="54"/>
      <c r="Z76" s="54"/>
      <c r="AA76" s="54"/>
      <c r="AB76" s="54"/>
      <c r="AC76" s="54"/>
      <c r="AD76" s="54"/>
      <c r="AG76"/>
      <c r="AH76"/>
      <c r="AI76"/>
      <c r="AJ76"/>
    </row>
    <row r="77" spans="1:36" s="148" customFormat="1" ht="12.75" x14ac:dyDescent="0.2">
      <c r="A77" s="53" t="s">
        <v>33</v>
      </c>
      <c r="B77" s="54"/>
      <c r="C77" s="54"/>
      <c r="D77" s="54"/>
      <c r="E77" s="54"/>
      <c r="F77" s="54"/>
      <c r="G77" s="54"/>
      <c r="H77" s="54"/>
      <c r="I77" s="54"/>
      <c r="J77" s="55"/>
      <c r="K77" s="54"/>
      <c r="L77" s="54"/>
      <c r="M77" s="161"/>
      <c r="N77" s="54"/>
      <c r="O77" s="162"/>
      <c r="P77" s="162"/>
      <c r="Q77" s="54"/>
      <c r="R77" s="54"/>
      <c r="S77" s="54"/>
      <c r="T77" s="54"/>
      <c r="U77" s="54"/>
      <c r="V77" s="54"/>
      <c r="W77" s="54"/>
      <c r="X77" s="54"/>
      <c r="Y77" s="54"/>
      <c r="Z77" s="54"/>
      <c r="AA77" s="54"/>
      <c r="AB77" s="54"/>
      <c r="AC77" s="54"/>
      <c r="AD77" s="54"/>
      <c r="AG77"/>
      <c r="AH77"/>
      <c r="AI77"/>
      <c r="AJ77"/>
    </row>
    <row r="78" spans="1:36" s="148" customFormat="1" ht="12.75" x14ac:dyDescent="0.2">
      <c r="A78" s="53" t="s">
        <v>34</v>
      </c>
      <c r="B78" s="54"/>
      <c r="C78" s="54"/>
      <c r="D78" s="54"/>
      <c r="E78" s="54"/>
      <c r="F78" s="54"/>
      <c r="G78" s="54"/>
      <c r="H78" s="54"/>
      <c r="I78" s="54"/>
      <c r="J78" s="55"/>
      <c r="K78" s="54"/>
      <c r="L78" s="54"/>
      <c r="M78" s="54"/>
      <c r="N78" s="54"/>
      <c r="O78" s="54"/>
      <c r="P78" s="54"/>
      <c r="Q78" s="54"/>
      <c r="R78" s="54"/>
      <c r="S78" s="54"/>
      <c r="T78" s="54"/>
      <c r="U78" s="54"/>
      <c r="V78" s="54"/>
      <c r="W78" s="54"/>
      <c r="X78" s="54"/>
      <c r="Y78" s="54"/>
      <c r="Z78" s="54"/>
      <c r="AA78" s="54"/>
      <c r="AB78" s="54"/>
      <c r="AC78" s="54"/>
      <c r="AD78" s="54"/>
      <c r="AG78"/>
      <c r="AH78"/>
      <c r="AI78"/>
      <c r="AJ78"/>
    </row>
    <row r="79" spans="1:36" s="148" customFormat="1" ht="12.75" x14ac:dyDescent="0.2">
      <c r="A79" s="56" t="s">
        <v>39</v>
      </c>
      <c r="B79" s="54"/>
      <c r="C79" s="54"/>
      <c r="D79" s="54"/>
      <c r="E79" s="54"/>
      <c r="F79" s="54"/>
      <c r="G79" s="54"/>
      <c r="H79" s="54"/>
      <c r="I79" s="54"/>
      <c r="J79" s="55"/>
      <c r="K79" s="54"/>
      <c r="L79" s="54"/>
      <c r="M79" s="54"/>
      <c r="N79" s="54"/>
      <c r="O79" s="54"/>
      <c r="P79" s="54"/>
      <c r="Q79" s="54"/>
      <c r="R79" s="54"/>
      <c r="S79" s="54"/>
      <c r="T79" s="54"/>
      <c r="U79" s="54"/>
      <c r="V79" s="54"/>
      <c r="W79" s="54"/>
      <c r="X79" s="54"/>
      <c r="Y79" s="54"/>
      <c r="Z79" s="54"/>
      <c r="AA79" s="54"/>
      <c r="AB79" s="54"/>
      <c r="AC79" s="54"/>
      <c r="AD79" s="54"/>
      <c r="AG79"/>
      <c r="AH79"/>
      <c r="AI79"/>
      <c r="AJ79"/>
    </row>
    <row r="80" spans="1:36" s="148" customFormat="1" ht="12.75" x14ac:dyDescent="0.2">
      <c r="A80" s="56" t="s">
        <v>91</v>
      </c>
      <c r="B80" s="54"/>
      <c r="C80" s="54"/>
      <c r="D80" s="54"/>
      <c r="E80" s="54"/>
      <c r="F80" s="54"/>
      <c r="G80" s="54"/>
      <c r="H80" s="54"/>
      <c r="I80" s="54"/>
      <c r="J80" s="55"/>
      <c r="K80" s="54"/>
      <c r="L80" s="54"/>
      <c r="M80" s="54"/>
      <c r="N80" s="54"/>
      <c r="O80" s="54"/>
      <c r="P80" s="54"/>
      <c r="Q80" s="54"/>
      <c r="R80" s="54"/>
      <c r="S80" s="54"/>
      <c r="T80" s="54"/>
      <c r="U80" s="54"/>
      <c r="V80" s="54"/>
      <c r="W80" s="54"/>
      <c r="X80" s="54"/>
      <c r="Y80" s="54"/>
      <c r="Z80" s="54"/>
      <c r="AA80" s="54"/>
      <c r="AB80" s="54"/>
      <c r="AC80" s="54"/>
      <c r="AD80" s="54"/>
      <c r="AG80"/>
      <c r="AH80"/>
      <c r="AI80"/>
      <c r="AJ80"/>
    </row>
    <row r="81" spans="1:36" s="148" customFormat="1" ht="35.450000000000003" customHeight="1" x14ac:dyDescent="0.2">
      <c r="A81" s="261" t="s">
        <v>94</v>
      </c>
      <c r="B81" s="262"/>
      <c r="C81" s="262"/>
      <c r="D81" s="262"/>
      <c r="E81" s="262"/>
      <c r="F81" s="262"/>
      <c r="G81" s="262"/>
      <c r="H81" s="262"/>
      <c r="I81" s="262"/>
      <c r="J81" s="263"/>
      <c r="K81" s="54"/>
      <c r="L81" s="54"/>
      <c r="M81" s="54"/>
      <c r="N81" s="54"/>
      <c r="O81" s="54"/>
      <c r="P81" s="54"/>
      <c r="Q81" s="54"/>
      <c r="R81" s="54"/>
      <c r="S81" s="54"/>
      <c r="T81" s="54"/>
      <c r="U81" s="54"/>
      <c r="V81" s="54"/>
      <c r="W81" s="54"/>
      <c r="X81" s="54"/>
      <c r="Y81" s="54"/>
      <c r="Z81" s="54"/>
      <c r="AA81" s="54"/>
      <c r="AB81" s="54"/>
      <c r="AC81" s="54"/>
      <c r="AD81" s="54"/>
      <c r="AG81"/>
      <c r="AH81"/>
      <c r="AI81"/>
      <c r="AJ81"/>
    </row>
    <row r="82" spans="1:36" s="148" customFormat="1" ht="12.75" x14ac:dyDescent="0.2">
      <c r="A82" s="118" t="s">
        <v>104</v>
      </c>
      <c r="B82" s="54"/>
      <c r="C82" s="54"/>
      <c r="D82" s="54"/>
      <c r="E82" s="54"/>
      <c r="F82" s="54"/>
      <c r="G82" s="54"/>
      <c r="H82" s="54"/>
      <c r="I82" s="54"/>
      <c r="J82" s="55"/>
      <c r="K82" s="54"/>
      <c r="L82" s="54"/>
      <c r="M82" s="204"/>
      <c r="N82" s="54"/>
      <c r="O82" s="54"/>
      <c r="P82" s="54"/>
      <c r="Q82" s="54"/>
      <c r="R82" s="54"/>
      <c r="S82" s="54"/>
      <c r="T82" s="54"/>
      <c r="U82" s="54"/>
      <c r="V82" s="54"/>
      <c r="W82" s="54"/>
      <c r="X82" s="54"/>
      <c r="Y82" s="54"/>
      <c r="Z82" s="54"/>
      <c r="AA82" s="54"/>
      <c r="AB82" s="54"/>
      <c r="AC82" s="54"/>
      <c r="AD82" s="54"/>
      <c r="AG82"/>
      <c r="AH82"/>
      <c r="AI82"/>
      <c r="AJ82"/>
    </row>
    <row r="83" spans="1:36" s="148" customFormat="1" ht="32.25" customHeight="1" x14ac:dyDescent="0.2">
      <c r="A83" s="261" t="s">
        <v>93</v>
      </c>
      <c r="B83" s="262"/>
      <c r="C83" s="262"/>
      <c r="D83" s="262"/>
      <c r="E83" s="262"/>
      <c r="F83" s="262"/>
      <c r="G83" s="262"/>
      <c r="H83" s="262"/>
      <c r="I83" s="262"/>
      <c r="J83" s="263"/>
      <c r="K83" s="54"/>
      <c r="L83" s="54"/>
      <c r="M83" s="54"/>
      <c r="N83" s="54"/>
      <c r="O83" s="54"/>
      <c r="P83" s="54"/>
      <c r="Q83" s="54"/>
      <c r="R83" s="54"/>
      <c r="S83" s="54"/>
      <c r="T83" s="54"/>
      <c r="U83" s="54"/>
      <c r="V83" s="54"/>
      <c r="W83" s="54"/>
      <c r="X83" s="54"/>
      <c r="Y83" s="54"/>
      <c r="Z83" s="54"/>
      <c r="AA83" s="54"/>
      <c r="AB83" s="54"/>
      <c r="AC83" s="54"/>
      <c r="AD83" s="54"/>
      <c r="AG83"/>
      <c r="AH83"/>
      <c r="AI83"/>
      <c r="AJ83"/>
    </row>
    <row r="84" spans="1:36" s="148" customFormat="1" ht="12.75" x14ac:dyDescent="0.2">
      <c r="A84" s="56" t="s">
        <v>105</v>
      </c>
      <c r="B84" s="184"/>
      <c r="C84" s="184"/>
      <c r="D84" s="184"/>
      <c r="E84" s="184"/>
      <c r="F84" s="184"/>
      <c r="G84" s="184"/>
      <c r="H84" s="184"/>
      <c r="I84" s="184"/>
      <c r="J84" s="185"/>
      <c r="K84" s="54"/>
      <c r="L84" s="54"/>
      <c r="M84" s="54"/>
      <c r="N84" s="54"/>
      <c r="O84" s="54"/>
      <c r="P84" s="54"/>
      <c r="Q84" s="54"/>
      <c r="R84" s="54"/>
      <c r="S84" s="54"/>
      <c r="T84" s="54"/>
      <c r="U84" s="54"/>
      <c r="V84" s="54"/>
      <c r="W84" s="54"/>
      <c r="X84" s="54"/>
      <c r="Y84" s="54"/>
      <c r="Z84" s="54"/>
      <c r="AA84" s="54"/>
      <c r="AB84" s="54"/>
      <c r="AC84" s="54"/>
      <c r="AD84" s="54"/>
      <c r="AG84"/>
      <c r="AH84"/>
      <c r="AI84"/>
      <c r="AJ84"/>
    </row>
    <row r="85" spans="1:36" s="148" customFormat="1" ht="12.75" x14ac:dyDescent="0.2">
      <c r="A85" s="199" t="s">
        <v>106</v>
      </c>
      <c r="B85" s="184"/>
      <c r="C85" s="184"/>
      <c r="D85" s="184"/>
      <c r="E85" s="184"/>
      <c r="F85" s="184"/>
      <c r="G85" s="184"/>
      <c r="H85" s="184"/>
      <c r="I85" s="184"/>
      <c r="J85" s="185"/>
      <c r="K85" s="54"/>
      <c r="L85" s="54"/>
      <c r="M85" s="54"/>
      <c r="N85" s="54"/>
      <c r="O85" s="54"/>
      <c r="P85" s="54"/>
      <c r="Q85" s="54"/>
      <c r="R85" s="54"/>
      <c r="S85" s="54"/>
      <c r="T85" s="54"/>
      <c r="U85" s="54"/>
      <c r="V85" s="54"/>
      <c r="W85" s="54"/>
      <c r="X85" s="54"/>
      <c r="Y85" s="54"/>
      <c r="Z85" s="54"/>
      <c r="AA85" s="54"/>
      <c r="AB85" s="54"/>
      <c r="AC85" s="54"/>
      <c r="AD85" s="54"/>
      <c r="AG85"/>
      <c r="AH85"/>
      <c r="AI85"/>
      <c r="AJ85"/>
    </row>
    <row r="86" spans="1:36" s="148" customFormat="1" ht="12.75" x14ac:dyDescent="0.2">
      <c r="A86" s="56" t="s">
        <v>107</v>
      </c>
      <c r="B86" s="184"/>
      <c r="C86" s="184"/>
      <c r="D86" s="184"/>
      <c r="E86" s="184"/>
      <c r="F86" s="184"/>
      <c r="G86" s="184"/>
      <c r="H86" s="184"/>
      <c r="I86" s="184"/>
      <c r="J86" s="185"/>
      <c r="K86" s="54"/>
      <c r="L86" s="54"/>
      <c r="M86" s="54"/>
      <c r="N86" s="54"/>
      <c r="O86" s="54"/>
      <c r="P86" s="54"/>
      <c r="Q86" s="54"/>
      <c r="R86" s="54"/>
      <c r="S86" s="54"/>
      <c r="T86" s="54"/>
      <c r="U86" s="54"/>
      <c r="V86" s="54"/>
      <c r="W86" s="54"/>
      <c r="X86" s="54"/>
      <c r="Y86" s="54"/>
      <c r="Z86" s="54"/>
      <c r="AA86" s="54"/>
      <c r="AB86" s="54"/>
      <c r="AC86" s="54"/>
      <c r="AD86" s="54"/>
      <c r="AG86"/>
      <c r="AH86"/>
      <c r="AI86"/>
      <c r="AJ86"/>
    </row>
    <row r="87" spans="1:36" s="148" customFormat="1" ht="12.75" x14ac:dyDescent="0.2">
      <c r="A87" s="199" t="s">
        <v>108</v>
      </c>
      <c r="B87" s="184"/>
      <c r="C87" s="184"/>
      <c r="D87" s="184"/>
      <c r="E87" s="184"/>
      <c r="F87" s="184"/>
      <c r="G87" s="184"/>
      <c r="H87" s="184"/>
      <c r="I87" s="184"/>
      <c r="J87" s="185"/>
      <c r="K87" s="54"/>
      <c r="L87" s="54"/>
      <c r="M87" s="54"/>
      <c r="N87" s="54"/>
      <c r="O87" s="54"/>
      <c r="P87" s="54"/>
      <c r="Q87" s="54"/>
      <c r="R87" s="54"/>
      <c r="S87" s="54"/>
      <c r="T87" s="54"/>
      <c r="U87" s="54"/>
      <c r="V87" s="54"/>
      <c r="W87" s="54"/>
      <c r="X87" s="54"/>
      <c r="Y87" s="54"/>
      <c r="Z87" s="54"/>
      <c r="AA87" s="54"/>
      <c r="AB87" s="54"/>
      <c r="AC87" s="54"/>
      <c r="AD87" s="54"/>
      <c r="AG87"/>
      <c r="AH87"/>
      <c r="AI87"/>
      <c r="AJ87"/>
    </row>
    <row r="88" spans="1:36" s="148" customFormat="1" ht="12.75" x14ac:dyDescent="0.2">
      <c r="A88" s="56" t="s">
        <v>109</v>
      </c>
      <c r="B88" s="80"/>
      <c r="C88" s="54"/>
      <c r="D88" s="54"/>
      <c r="E88" s="54"/>
      <c r="F88" s="54"/>
      <c r="G88" s="54"/>
      <c r="H88" s="54"/>
      <c r="I88" s="54"/>
      <c r="J88" s="55"/>
      <c r="K88" s="54"/>
      <c r="L88" s="54"/>
      <c r="M88" s="54"/>
      <c r="N88" s="54"/>
      <c r="O88" s="54"/>
      <c r="P88" s="54"/>
      <c r="Q88" s="54"/>
      <c r="R88" s="54"/>
      <c r="S88" s="54"/>
      <c r="T88" s="54"/>
      <c r="U88" s="54"/>
      <c r="V88" s="54"/>
      <c r="W88" s="54"/>
      <c r="X88" s="54"/>
      <c r="Y88" s="54"/>
      <c r="Z88" s="54"/>
      <c r="AA88" s="54"/>
      <c r="AB88" s="54"/>
      <c r="AC88" s="54"/>
      <c r="AD88" s="54"/>
      <c r="AG88"/>
      <c r="AH88"/>
      <c r="AI88"/>
      <c r="AJ88"/>
    </row>
    <row r="89" spans="1:36" s="148" customFormat="1" ht="12.75" x14ac:dyDescent="0.2">
      <c r="A89" s="56" t="s">
        <v>110</v>
      </c>
      <c r="B89" s="80"/>
      <c r="C89" s="54"/>
      <c r="D89" s="54"/>
      <c r="E89" s="54"/>
      <c r="F89" s="54"/>
      <c r="G89" s="54"/>
      <c r="H89" s="54"/>
      <c r="I89" s="54"/>
      <c r="J89" s="55"/>
      <c r="K89" s="54"/>
      <c r="L89" s="54"/>
      <c r="M89" s="54"/>
      <c r="N89" s="54"/>
      <c r="O89" s="54"/>
      <c r="P89" s="54"/>
      <c r="Q89" s="54"/>
      <c r="R89" s="54"/>
      <c r="S89" s="54"/>
      <c r="T89" s="54"/>
      <c r="U89" s="54"/>
      <c r="V89" s="54"/>
      <c r="W89" s="54"/>
      <c r="X89" s="54"/>
      <c r="Y89" s="54"/>
      <c r="Z89" s="54"/>
      <c r="AA89" s="54"/>
      <c r="AB89" s="54"/>
      <c r="AC89" s="54"/>
      <c r="AD89" s="54"/>
      <c r="AG89"/>
      <c r="AH89"/>
      <c r="AI89"/>
      <c r="AJ89"/>
    </row>
    <row r="90" spans="1:36" s="148" customFormat="1" ht="12.75" x14ac:dyDescent="0.2">
      <c r="A90" s="56" t="s">
        <v>111</v>
      </c>
      <c r="B90" s="80"/>
      <c r="C90" s="54"/>
      <c r="D90" s="54"/>
      <c r="E90" s="54"/>
      <c r="F90" s="54"/>
      <c r="G90" s="54"/>
      <c r="H90" s="54"/>
      <c r="I90" s="54"/>
      <c r="J90" s="55"/>
      <c r="K90" s="54"/>
      <c r="L90" s="54"/>
      <c r="M90" s="54"/>
      <c r="N90" s="54"/>
      <c r="O90" s="54"/>
      <c r="P90" s="54"/>
      <c r="Q90" s="54"/>
      <c r="R90" s="54"/>
      <c r="S90" s="54"/>
      <c r="T90" s="54"/>
      <c r="U90" s="54"/>
      <c r="V90" s="54"/>
      <c r="W90" s="54"/>
      <c r="X90" s="54"/>
      <c r="Y90" s="54"/>
      <c r="Z90" s="54"/>
      <c r="AA90" s="54"/>
      <c r="AB90" s="54"/>
      <c r="AC90" s="54"/>
      <c r="AD90" s="54"/>
      <c r="AG90"/>
      <c r="AH90"/>
      <c r="AI90"/>
      <c r="AJ90"/>
    </row>
    <row r="91" spans="1:36" s="148" customFormat="1" ht="12.75" x14ac:dyDescent="0.2">
      <c r="A91" s="56" t="s">
        <v>112</v>
      </c>
      <c r="B91" s="80"/>
      <c r="C91" s="54"/>
      <c r="D91" s="54"/>
      <c r="E91" s="54"/>
      <c r="F91" s="54"/>
      <c r="G91" s="54"/>
      <c r="H91" s="54"/>
      <c r="I91" s="54"/>
      <c r="J91" s="55"/>
      <c r="K91" s="54"/>
      <c r="L91" s="54"/>
      <c r="M91" s="54"/>
      <c r="N91" s="54"/>
      <c r="O91" s="54"/>
      <c r="P91" s="54"/>
      <c r="Q91" s="54"/>
      <c r="R91" s="54"/>
      <c r="S91" s="54"/>
      <c r="T91" s="54"/>
      <c r="U91" s="54"/>
      <c r="V91" s="54"/>
      <c r="W91" s="54"/>
      <c r="X91" s="54"/>
      <c r="Y91" s="54"/>
      <c r="Z91" s="54"/>
      <c r="AA91" s="54"/>
      <c r="AB91" s="54"/>
      <c r="AC91" s="54"/>
      <c r="AD91" s="54"/>
      <c r="AG91"/>
      <c r="AH91"/>
      <c r="AI91"/>
      <c r="AJ91"/>
    </row>
    <row r="92" spans="1:36" s="148" customFormat="1" ht="12.75" x14ac:dyDescent="0.2">
      <c r="A92" s="63" t="s">
        <v>28</v>
      </c>
      <c r="B92" s="80"/>
      <c r="C92" s="54"/>
      <c r="D92" s="54"/>
      <c r="E92" s="54"/>
      <c r="F92" s="54"/>
      <c r="G92" s="54"/>
      <c r="H92" s="54"/>
      <c r="I92" s="54"/>
      <c r="J92" s="55"/>
      <c r="K92" s="81"/>
      <c r="L92" s="81"/>
      <c r="M92" s="81"/>
      <c r="N92" s="81"/>
      <c r="O92" s="81"/>
      <c r="P92" s="81"/>
      <c r="Q92" s="81"/>
      <c r="R92" s="81"/>
      <c r="S92" s="81"/>
      <c r="T92" s="81"/>
      <c r="U92" s="81"/>
      <c r="V92" s="81"/>
      <c r="W92" s="81"/>
      <c r="X92" s="81"/>
      <c r="Y92" s="81"/>
      <c r="Z92" s="81"/>
      <c r="AA92" s="81"/>
      <c r="AB92" s="81"/>
      <c r="AC92" s="81"/>
      <c r="AD92" s="81"/>
      <c r="AG92"/>
      <c r="AH92"/>
      <c r="AI92"/>
      <c r="AJ92"/>
    </row>
    <row r="93" spans="1:36" s="148" customFormat="1" ht="12.75" x14ac:dyDescent="0.2">
      <c r="A93" s="53" t="s">
        <v>29</v>
      </c>
      <c r="B93" s="54"/>
      <c r="C93" s="81"/>
      <c r="D93" s="81"/>
      <c r="E93" s="81"/>
      <c r="F93" s="81"/>
      <c r="G93" s="81"/>
      <c r="H93" s="81"/>
      <c r="I93" s="81"/>
      <c r="J93" s="82"/>
      <c r="K93" s="84"/>
      <c r="L93" s="84"/>
      <c r="M93" s="84"/>
      <c r="N93" s="84"/>
      <c r="O93" s="84"/>
      <c r="P93" s="84"/>
      <c r="Q93" s="84"/>
      <c r="R93" s="84"/>
      <c r="S93" s="84"/>
      <c r="T93" s="84"/>
      <c r="U93" s="84"/>
      <c r="V93" s="84"/>
      <c r="W93" s="84"/>
      <c r="X93" s="84"/>
      <c r="Y93" s="84"/>
      <c r="Z93" s="84"/>
      <c r="AA93" s="84"/>
      <c r="AB93" s="84"/>
      <c r="AC93" s="84"/>
      <c r="AD93" s="84"/>
      <c r="AG93"/>
      <c r="AH93"/>
      <c r="AI93"/>
      <c r="AJ93"/>
    </row>
    <row r="94" spans="1:36" s="148" customFormat="1" ht="12.75" x14ac:dyDescent="0.2">
      <c r="A94" s="53" t="s">
        <v>37</v>
      </c>
      <c r="B94" s="83"/>
      <c r="C94" s="84"/>
      <c r="D94" s="84"/>
      <c r="E94" s="84"/>
      <c r="F94" s="84"/>
      <c r="G94" s="84"/>
      <c r="H94" s="84"/>
      <c r="I94" s="84"/>
      <c r="J94" s="85"/>
      <c r="K94" s="84"/>
      <c r="L94" s="84"/>
      <c r="M94" s="84"/>
      <c r="N94" s="84"/>
      <c r="O94" s="84"/>
      <c r="P94" s="84"/>
      <c r="Q94" s="84"/>
      <c r="R94" s="84"/>
      <c r="S94" s="84"/>
      <c r="T94" s="84"/>
      <c r="U94" s="84"/>
      <c r="V94" s="84"/>
      <c r="W94" s="84"/>
      <c r="X94" s="84"/>
      <c r="Y94" s="84"/>
      <c r="Z94" s="84"/>
      <c r="AA94" s="84"/>
      <c r="AB94" s="84"/>
      <c r="AC94" s="84"/>
      <c r="AD94" s="84"/>
      <c r="AG94"/>
      <c r="AH94"/>
      <c r="AI94"/>
      <c r="AJ94"/>
    </row>
    <row r="95" spans="1:36" s="148" customFormat="1" ht="10.5" x14ac:dyDescent="0.15">
      <c r="A95" s="53" t="s">
        <v>141</v>
      </c>
      <c r="B95" s="83"/>
      <c r="C95" s="84"/>
      <c r="D95" s="84"/>
      <c r="E95" s="84"/>
      <c r="F95" s="84"/>
      <c r="G95" s="84"/>
      <c r="H95" s="84"/>
      <c r="I95" s="84"/>
      <c r="J95" s="85"/>
      <c r="K95" s="84"/>
      <c r="L95" s="84"/>
      <c r="M95" s="84"/>
      <c r="N95" s="84"/>
      <c r="O95" s="84"/>
      <c r="P95" s="84"/>
      <c r="Q95" s="84"/>
      <c r="R95" s="84"/>
      <c r="S95" s="84"/>
      <c r="T95" s="84"/>
      <c r="U95" s="84"/>
      <c r="V95" s="84"/>
      <c r="W95" s="84"/>
      <c r="X95" s="84"/>
      <c r="Y95" s="84"/>
      <c r="Z95" s="84"/>
      <c r="AA95" s="84"/>
      <c r="AB95" s="84"/>
      <c r="AC95" s="84"/>
      <c r="AD95" s="84"/>
    </row>
    <row r="96" spans="1:36" s="148" customFormat="1" ht="10.5" x14ac:dyDescent="0.15">
      <c r="A96" s="118"/>
      <c r="B96" s="83"/>
      <c r="C96" s="84"/>
      <c r="D96" s="84"/>
      <c r="E96" s="84"/>
      <c r="F96" s="84"/>
      <c r="G96" s="84"/>
      <c r="H96" s="84"/>
      <c r="I96" s="84"/>
      <c r="J96" s="85"/>
      <c r="K96" s="84"/>
      <c r="L96" s="84"/>
      <c r="M96" s="84"/>
      <c r="N96" s="84"/>
      <c r="O96" s="84"/>
      <c r="P96" s="84"/>
      <c r="Q96" s="84"/>
      <c r="R96" s="84"/>
      <c r="S96" s="84"/>
      <c r="T96" s="84"/>
      <c r="U96" s="84"/>
      <c r="V96" s="84"/>
      <c r="W96" s="84"/>
      <c r="X96" s="84"/>
      <c r="Y96" s="84"/>
      <c r="Z96" s="84"/>
      <c r="AA96" s="84"/>
      <c r="AB96" s="84"/>
      <c r="AC96" s="84"/>
      <c r="AD96" s="84"/>
    </row>
    <row r="97" spans="1:30" s="148" customFormat="1" ht="11.25" x14ac:dyDescent="0.15">
      <c r="A97" s="64" t="str">
        <f>'1.4 V.12M Mov.parque.auto'!A48</f>
        <v>Actualizado el 14 de agosto de 2026.</v>
      </c>
      <c r="B97" s="159"/>
      <c r="C97" s="159"/>
      <c r="D97" s="159"/>
      <c r="E97" s="159"/>
      <c r="F97" s="159"/>
      <c r="G97" s="159"/>
      <c r="H97" s="159"/>
      <c r="I97" s="159"/>
      <c r="J97" s="160" t="s">
        <v>71</v>
      </c>
      <c r="K97" s="170"/>
      <c r="L97" s="170"/>
      <c r="M97" s="170"/>
      <c r="N97" s="170"/>
      <c r="O97" s="170"/>
      <c r="P97" s="170"/>
      <c r="Q97" s="170"/>
      <c r="R97" s="170"/>
      <c r="S97" s="170"/>
      <c r="T97" s="170"/>
      <c r="U97" s="170"/>
      <c r="V97" s="170"/>
      <c r="W97" s="170"/>
      <c r="X97" s="170"/>
      <c r="Y97" s="170"/>
      <c r="Z97" s="170"/>
      <c r="AA97" s="170"/>
      <c r="AB97" s="170"/>
      <c r="AC97" s="170"/>
      <c r="AD97" s="170"/>
    </row>
    <row r="98" spans="1:30" x14ac:dyDescent="0.25">
      <c r="F98" s="21"/>
      <c r="G98" s="21"/>
      <c r="H98" s="21"/>
      <c r="I98" s="21"/>
      <c r="J98" s="21"/>
      <c r="K98" s="21"/>
      <c r="L98" s="21"/>
      <c r="M98" s="205"/>
      <c r="N98" s="21"/>
      <c r="O98" s="21"/>
      <c r="P98" s="21"/>
      <c r="Q98" s="21"/>
      <c r="R98" s="21"/>
      <c r="S98" s="21"/>
      <c r="T98" s="21"/>
      <c r="U98" s="21"/>
      <c r="V98" s="21"/>
      <c r="W98" s="21"/>
      <c r="X98" s="21"/>
      <c r="Y98" s="21"/>
      <c r="Z98" s="21"/>
      <c r="AA98" s="21"/>
      <c r="AB98" s="21"/>
      <c r="AC98" s="21"/>
      <c r="AD98" s="77"/>
    </row>
  </sheetData>
  <mergeCells count="10">
    <mergeCell ref="A81:J81"/>
    <mergeCell ref="A83:J83"/>
    <mergeCell ref="A76:J76"/>
    <mergeCell ref="V7:AD7"/>
    <mergeCell ref="L7:T7"/>
    <mergeCell ref="A1:AD2"/>
    <mergeCell ref="A3:AD4"/>
    <mergeCell ref="A5:AD5"/>
    <mergeCell ref="A7:A8"/>
    <mergeCell ref="B7:J7"/>
  </mergeCells>
  <hyperlinks>
    <hyperlink ref="J97" location="Índice!A1" display="inicio" xr:uid="{2EC40BA2-86F7-4C24-9D8B-92C554A5239A}"/>
  </hyperlinks>
  <printOptions horizontalCentered="1" verticalCentered="1"/>
  <pageMargins left="0.75000000000000011" right="0.75000000000000011" top="1" bottom="1" header="0.5" footer="0.5"/>
  <pageSetup scale="11" orientation="portrait" horizontalDpi="4294967292" verticalDpi="4294967292"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E01D6-4020-4053-BA24-FE672E8FC838}">
  <sheetPr>
    <pageSetUpPr fitToPage="1"/>
  </sheetPr>
  <dimension ref="A1:N97"/>
  <sheetViews>
    <sheetView showGridLines="0" zoomScale="85" zoomScaleNormal="85" workbookViewId="0">
      <selection activeCell="A3" sqref="A3:M4"/>
    </sheetView>
  </sheetViews>
  <sheetFormatPr baseColWidth="10" defaultColWidth="11.42578125" defaultRowHeight="14.25" x14ac:dyDescent="0.25"/>
  <cols>
    <col min="1" max="1" width="50.5703125" style="17" customWidth="1"/>
    <col min="2" max="2" width="0.7109375" style="17" customWidth="1"/>
    <col min="3" max="5" width="14.7109375" style="17" customWidth="1"/>
    <col min="6" max="6" width="0.7109375" style="17" customWidth="1"/>
    <col min="7" max="9" width="15.7109375" style="17" customWidth="1"/>
    <col min="10" max="10" width="0.7109375" style="17" customWidth="1"/>
    <col min="11" max="11" width="14.7109375" style="17" customWidth="1"/>
    <col min="12" max="12" width="14.42578125" style="17" customWidth="1"/>
    <col min="13" max="13" width="14.7109375" style="17" customWidth="1"/>
    <col min="14" max="16384" width="11.42578125" style="17"/>
  </cols>
  <sheetData>
    <row r="1" spans="1:14" s="14" customFormat="1" ht="60" customHeight="1" x14ac:dyDescent="0.2">
      <c r="N1" s="213"/>
    </row>
    <row r="2" spans="1:14" s="14" customFormat="1" ht="30.75" customHeight="1" x14ac:dyDescent="0.2">
      <c r="N2" s="214"/>
    </row>
    <row r="3" spans="1:14" s="106" customFormat="1" ht="11.1" customHeight="1" x14ac:dyDescent="0.2">
      <c r="A3" s="267" t="s">
        <v>0</v>
      </c>
      <c r="B3" s="267"/>
      <c r="C3" s="267"/>
      <c r="D3" s="267"/>
      <c r="E3" s="267"/>
      <c r="F3" s="267"/>
      <c r="G3" s="267"/>
      <c r="H3" s="267"/>
      <c r="I3" s="267"/>
      <c r="J3" s="267"/>
      <c r="K3" s="267"/>
      <c r="L3" s="267"/>
      <c r="M3" s="267"/>
      <c r="N3" s="215"/>
    </row>
    <row r="4" spans="1:14" s="106" customFormat="1" ht="15.95" customHeight="1" x14ac:dyDescent="0.2">
      <c r="A4" s="267"/>
      <c r="B4" s="267"/>
      <c r="C4" s="267"/>
      <c r="D4" s="267"/>
      <c r="E4" s="267"/>
      <c r="F4" s="267"/>
      <c r="G4" s="267"/>
      <c r="H4" s="267"/>
      <c r="I4" s="267"/>
      <c r="J4" s="267"/>
      <c r="K4" s="267"/>
      <c r="L4" s="267"/>
      <c r="M4" s="267"/>
      <c r="N4" s="218"/>
    </row>
    <row r="5" spans="1:14" s="14" customFormat="1" ht="36" customHeight="1" x14ac:dyDescent="0.2">
      <c r="A5" s="274" t="s">
        <v>172</v>
      </c>
      <c r="B5" s="274"/>
      <c r="C5" s="274"/>
      <c r="D5" s="274"/>
      <c r="E5" s="274"/>
      <c r="F5" s="274"/>
      <c r="G5" s="274"/>
      <c r="H5" s="274"/>
      <c r="I5" s="274"/>
      <c r="J5" s="274"/>
      <c r="K5" s="274"/>
      <c r="L5" s="274"/>
      <c r="M5" s="274"/>
      <c r="N5" s="215"/>
    </row>
    <row r="6" spans="1:14" s="14" customFormat="1" ht="12.75" x14ac:dyDescent="0.2">
      <c r="A6"/>
      <c r="B6"/>
      <c r="C6"/>
      <c r="D6"/>
      <c r="E6"/>
      <c r="F6"/>
      <c r="G6"/>
      <c r="H6"/>
      <c r="I6"/>
      <c r="J6"/>
      <c r="K6"/>
      <c r="L6"/>
      <c r="M6"/>
      <c r="N6" s="215"/>
    </row>
    <row r="7" spans="1:14" s="14" customFormat="1" ht="12.75" x14ac:dyDescent="0.2">
      <c r="A7" s="272" t="s">
        <v>1</v>
      </c>
      <c r="B7" s="102"/>
      <c r="C7" s="265" t="s">
        <v>2</v>
      </c>
      <c r="D7" s="265"/>
      <c r="E7" s="265"/>
      <c r="F7" s="19"/>
      <c r="G7" s="265" t="s">
        <v>3</v>
      </c>
      <c r="H7" s="265"/>
      <c r="I7" s="265"/>
      <c r="J7" s="19"/>
      <c r="K7" s="265" t="s">
        <v>4</v>
      </c>
      <c r="L7" s="265"/>
      <c r="M7" s="265"/>
      <c r="N7" s="215"/>
    </row>
    <row r="8" spans="1:14" s="14" customFormat="1" ht="24" x14ac:dyDescent="0.2">
      <c r="A8" s="275"/>
      <c r="B8" s="102"/>
      <c r="C8" s="20" t="s">
        <v>164</v>
      </c>
      <c r="D8" s="20" t="s">
        <v>166</v>
      </c>
      <c r="E8" s="23" t="s">
        <v>68</v>
      </c>
      <c r="F8" s="103"/>
      <c r="G8" s="20" t="s">
        <v>164</v>
      </c>
      <c r="H8" s="20" t="s">
        <v>166</v>
      </c>
      <c r="I8" s="23" t="s">
        <v>68</v>
      </c>
      <c r="J8" s="103"/>
      <c r="K8" s="20" t="s">
        <v>164</v>
      </c>
      <c r="L8" s="20" t="s">
        <v>166</v>
      </c>
      <c r="M8" s="23" t="s">
        <v>68</v>
      </c>
      <c r="N8" s="215"/>
    </row>
    <row r="9" spans="1:14" x14ac:dyDescent="0.25">
      <c r="A9" s="29" t="s">
        <v>40</v>
      </c>
      <c r="B9" s="88"/>
      <c r="C9" s="27">
        <v>19269</v>
      </c>
      <c r="D9" s="27">
        <v>19191</v>
      </c>
      <c r="E9" s="206">
        <v>-0.40479526700918367</v>
      </c>
      <c r="F9" s="28"/>
      <c r="G9" s="27">
        <v>14174</v>
      </c>
      <c r="H9" s="27">
        <v>14272.333333333334</v>
      </c>
      <c r="I9" s="206">
        <v>0.69375852499882207</v>
      </c>
      <c r="J9" s="28"/>
      <c r="K9" s="27">
        <v>220081.84899999999</v>
      </c>
      <c r="L9" s="27">
        <v>217230.299</v>
      </c>
      <c r="M9" s="206">
        <v>-1.2956770460429867</v>
      </c>
      <c r="N9" s="215"/>
    </row>
    <row r="10" spans="1:14" x14ac:dyDescent="0.25">
      <c r="A10" s="87" t="s">
        <v>64</v>
      </c>
      <c r="B10" s="88"/>
      <c r="C10" s="73">
        <v>4501</v>
      </c>
      <c r="D10" s="73">
        <v>4522.6666666666661</v>
      </c>
      <c r="E10" s="74">
        <v>0.48137450936827086</v>
      </c>
      <c r="F10" s="28"/>
      <c r="G10" s="73">
        <v>3696</v>
      </c>
      <c r="H10" s="73">
        <v>3739.666666666667</v>
      </c>
      <c r="I10" s="74">
        <v>1.1814574314574333</v>
      </c>
      <c r="J10" s="28"/>
      <c r="K10" s="73">
        <v>60209.706999999995</v>
      </c>
      <c r="L10" s="73">
        <v>59379.710999999996</v>
      </c>
      <c r="M10" s="74">
        <v>-1.3785086182199757</v>
      </c>
      <c r="N10" s="215"/>
    </row>
    <row r="11" spans="1:14" x14ac:dyDescent="0.25">
      <c r="A11" s="88" t="s">
        <v>42</v>
      </c>
      <c r="B11" s="88"/>
      <c r="C11" s="27">
        <v>7758.333333333333</v>
      </c>
      <c r="D11" s="27">
        <v>7752.3333333333321</v>
      </c>
      <c r="E11" s="28">
        <v>-7.7336197636956872E-2</v>
      </c>
      <c r="F11" s="28"/>
      <c r="G11" s="27">
        <v>5711</v>
      </c>
      <c r="H11" s="27">
        <v>5782.9999999999991</v>
      </c>
      <c r="I11" s="28">
        <v>1.2607249168271606</v>
      </c>
      <c r="J11" s="28"/>
      <c r="K11" s="27">
        <v>91981.817999999985</v>
      </c>
      <c r="L11" s="27">
        <v>91248.505999999965</v>
      </c>
      <c r="M11" s="28">
        <v>-0.79723581893110795</v>
      </c>
      <c r="N11" s="215"/>
    </row>
    <row r="12" spans="1:14" x14ac:dyDescent="0.25">
      <c r="A12" s="87" t="s">
        <v>43</v>
      </c>
      <c r="B12" s="88"/>
      <c r="C12" s="73">
        <v>7009.666666666667</v>
      </c>
      <c r="D12" s="73">
        <v>6916</v>
      </c>
      <c r="E12" s="74">
        <v>-1.3362499405582762</v>
      </c>
      <c r="F12" s="28"/>
      <c r="G12" s="73">
        <v>4767</v>
      </c>
      <c r="H12" s="73">
        <v>4749.666666666667</v>
      </c>
      <c r="I12" s="74">
        <v>-0.36361093629815322</v>
      </c>
      <c r="J12" s="28"/>
      <c r="K12" s="73">
        <v>67890.324000000008</v>
      </c>
      <c r="L12" s="73">
        <v>66602.082000000009</v>
      </c>
      <c r="M12" s="74">
        <v>-1.8975340285605324</v>
      </c>
      <c r="N12" s="215"/>
    </row>
    <row r="13" spans="1:14" ht="15" x14ac:dyDescent="0.25">
      <c r="A13" s="88" t="s">
        <v>44</v>
      </c>
      <c r="B13" s="88"/>
      <c r="C13" s="27">
        <v>2926.6666666666665</v>
      </c>
      <c r="D13" s="27">
        <v>2940.6666666666665</v>
      </c>
      <c r="E13" s="28">
        <v>0.47835990888382973</v>
      </c>
      <c r="F13" s="28"/>
      <c r="G13" s="27">
        <v>2373.6666666666665</v>
      </c>
      <c r="H13" s="27">
        <v>2415.6666666666665</v>
      </c>
      <c r="I13" s="28">
        <v>1.7694144080887542</v>
      </c>
      <c r="J13" s="28"/>
      <c r="K13" s="27">
        <v>33700.201999999997</v>
      </c>
      <c r="L13" s="27">
        <v>33244.377999999997</v>
      </c>
      <c r="M13" s="28">
        <v>-1.3525853643251207</v>
      </c>
      <c r="N13" s="215"/>
    </row>
    <row r="14" spans="1:14" x14ac:dyDescent="0.25">
      <c r="A14" s="34" t="s">
        <v>41</v>
      </c>
      <c r="B14" s="14"/>
      <c r="C14" s="31">
        <v>1763</v>
      </c>
      <c r="D14" s="31">
        <v>1787.3333333333333</v>
      </c>
      <c r="E14" s="32">
        <v>1.3802231045566327</v>
      </c>
      <c r="F14" s="33"/>
      <c r="G14" s="31">
        <v>1431.6666666666667</v>
      </c>
      <c r="H14" s="31">
        <v>1473.3333333333333</v>
      </c>
      <c r="I14" s="32">
        <v>2.9103608847496965</v>
      </c>
      <c r="J14" s="33"/>
      <c r="K14" s="31">
        <v>21134.388999999999</v>
      </c>
      <c r="L14" s="31">
        <v>20735.067999999999</v>
      </c>
      <c r="M14" s="32">
        <v>-1.8894371632887097</v>
      </c>
      <c r="N14" s="215"/>
    </row>
    <row r="15" spans="1:14" x14ac:dyDescent="0.25">
      <c r="A15" s="14" t="s">
        <v>42</v>
      </c>
      <c r="B15" s="14"/>
      <c r="C15" s="36">
        <v>785.66666666666663</v>
      </c>
      <c r="D15" s="36">
        <v>786.66666666666663</v>
      </c>
      <c r="E15" s="33">
        <v>0.12728044123886395</v>
      </c>
      <c r="F15" s="33"/>
      <c r="G15" s="36">
        <v>683.33333333333337</v>
      </c>
      <c r="H15" s="36">
        <v>687.33333333333337</v>
      </c>
      <c r="I15" s="33">
        <v>0.58536585365853711</v>
      </c>
      <c r="J15" s="33"/>
      <c r="K15" s="36">
        <v>9361.9940000000006</v>
      </c>
      <c r="L15" s="36">
        <v>9237.0949999999993</v>
      </c>
      <c r="M15" s="33">
        <v>-1.3341068152788904</v>
      </c>
      <c r="N15" s="215"/>
    </row>
    <row r="16" spans="1:14" x14ac:dyDescent="0.25">
      <c r="A16" s="34" t="s">
        <v>43</v>
      </c>
      <c r="B16" s="14"/>
      <c r="C16" s="31">
        <v>378</v>
      </c>
      <c r="D16" s="31">
        <v>366.66666666666669</v>
      </c>
      <c r="E16" s="32">
        <v>-2.9982363315696592</v>
      </c>
      <c r="F16" s="33"/>
      <c r="G16" s="31">
        <v>258.66666666666669</v>
      </c>
      <c r="H16" s="31">
        <v>255</v>
      </c>
      <c r="I16" s="32">
        <v>-1.4175257731958824</v>
      </c>
      <c r="J16" s="33"/>
      <c r="K16" s="31">
        <v>3203.819</v>
      </c>
      <c r="L16" s="31">
        <v>3272.2150000000001</v>
      </c>
      <c r="M16" s="32">
        <v>2.1348272171430427</v>
      </c>
      <c r="N16" s="215"/>
    </row>
    <row r="17" spans="1:14" ht="15" x14ac:dyDescent="0.25">
      <c r="A17" s="88" t="s">
        <v>45</v>
      </c>
      <c r="B17" s="88"/>
      <c r="C17" s="27">
        <v>1978.3333333333333</v>
      </c>
      <c r="D17" s="27">
        <v>1974.3333333333333</v>
      </c>
      <c r="E17" s="28">
        <v>-0.20219039595619215</v>
      </c>
      <c r="F17" s="28"/>
      <c r="G17" s="27">
        <v>1586.6666666666667</v>
      </c>
      <c r="H17" s="27">
        <v>1601</v>
      </c>
      <c r="I17" s="28">
        <v>0.90336134453781192</v>
      </c>
      <c r="J17" s="28"/>
      <c r="K17" s="27">
        <v>23677.667000000001</v>
      </c>
      <c r="L17" s="27">
        <v>23652.94</v>
      </c>
      <c r="M17" s="28">
        <v>-0.10443174152251489</v>
      </c>
      <c r="N17" s="215"/>
    </row>
    <row r="18" spans="1:14" x14ac:dyDescent="0.25">
      <c r="A18" s="34" t="s">
        <v>41</v>
      </c>
      <c r="B18" s="14"/>
      <c r="C18" s="31">
        <v>102</v>
      </c>
      <c r="D18" s="31">
        <v>102</v>
      </c>
      <c r="E18" s="32">
        <v>0</v>
      </c>
      <c r="F18" s="33"/>
      <c r="G18" s="31">
        <v>85.666666666666671</v>
      </c>
      <c r="H18" s="31">
        <v>85.666666666666671</v>
      </c>
      <c r="I18" s="32">
        <v>0</v>
      </c>
      <c r="J18" s="33"/>
      <c r="K18" s="31">
        <v>1614.0540000000001</v>
      </c>
      <c r="L18" s="31">
        <v>1611.3119999999999</v>
      </c>
      <c r="M18" s="32">
        <v>-0.16988279202555523</v>
      </c>
      <c r="N18" s="215"/>
    </row>
    <row r="19" spans="1:14" x14ac:dyDescent="0.25">
      <c r="A19" s="14" t="s">
        <v>42</v>
      </c>
      <c r="B19" s="14"/>
      <c r="C19" s="36">
        <v>287</v>
      </c>
      <c r="D19" s="36">
        <v>286</v>
      </c>
      <c r="E19" s="33">
        <v>-0.34843205574912606</v>
      </c>
      <c r="F19" s="33"/>
      <c r="G19" s="36">
        <v>202.66666666666666</v>
      </c>
      <c r="H19" s="36">
        <v>203</v>
      </c>
      <c r="I19" s="33">
        <v>0.16447368421053099</v>
      </c>
      <c r="J19" s="33"/>
      <c r="K19" s="36">
        <v>3794.6010000000001</v>
      </c>
      <c r="L19" s="36">
        <v>3780.66</v>
      </c>
      <c r="M19" s="33">
        <v>-0.36739040547346669</v>
      </c>
      <c r="N19" s="215"/>
    </row>
    <row r="20" spans="1:14" x14ac:dyDescent="0.25">
      <c r="A20" s="34" t="s">
        <v>43</v>
      </c>
      <c r="B20" s="14"/>
      <c r="C20" s="31">
        <v>1589.3333333333333</v>
      </c>
      <c r="D20" s="31">
        <v>1586.3333333333333</v>
      </c>
      <c r="E20" s="32">
        <v>-0.18875838926174504</v>
      </c>
      <c r="F20" s="33"/>
      <c r="G20" s="31">
        <v>1298.3333333333333</v>
      </c>
      <c r="H20" s="31">
        <v>1312.3333333333333</v>
      </c>
      <c r="I20" s="32">
        <v>1.0783055198972935</v>
      </c>
      <c r="J20" s="33"/>
      <c r="K20" s="31">
        <v>18269.011999999999</v>
      </c>
      <c r="L20" s="31">
        <v>18260.968000000001</v>
      </c>
      <c r="M20" s="32">
        <v>-4.4030843047226931E-2</v>
      </c>
      <c r="N20" s="215"/>
    </row>
    <row r="21" spans="1:14" ht="15" x14ac:dyDescent="0.25">
      <c r="A21" s="88" t="s">
        <v>46</v>
      </c>
      <c r="B21" s="88"/>
      <c r="C21" s="27">
        <v>1000.3333333333334</v>
      </c>
      <c r="D21" s="27">
        <v>1010</v>
      </c>
      <c r="E21" s="28">
        <v>0.96634455181605627</v>
      </c>
      <c r="F21" s="28"/>
      <c r="G21" s="27">
        <v>869</v>
      </c>
      <c r="H21" s="27">
        <v>882.33333333333337</v>
      </c>
      <c r="I21" s="28">
        <v>1.5343306482547003</v>
      </c>
      <c r="J21" s="28"/>
      <c r="K21" s="27">
        <v>10618.459000000001</v>
      </c>
      <c r="L21" s="27">
        <v>10440.404</v>
      </c>
      <c r="M21" s="28">
        <v>-1.6768440693701425</v>
      </c>
      <c r="N21" s="215"/>
    </row>
    <row r="22" spans="1:14" x14ac:dyDescent="0.25">
      <c r="A22" s="34" t="s">
        <v>41</v>
      </c>
      <c r="B22" s="14"/>
      <c r="C22" s="31">
        <v>64</v>
      </c>
      <c r="D22" s="31">
        <v>64.333333333333329</v>
      </c>
      <c r="E22" s="32">
        <v>0.52083333333332593</v>
      </c>
      <c r="F22" s="33"/>
      <c r="G22" s="31">
        <v>62</v>
      </c>
      <c r="H22" s="31">
        <v>62.333333333333336</v>
      </c>
      <c r="I22" s="32">
        <v>0.53763440860215006</v>
      </c>
      <c r="J22" s="33"/>
      <c r="K22" s="31">
        <v>831.38400000000001</v>
      </c>
      <c r="L22" s="31">
        <v>818.28200000000004</v>
      </c>
      <c r="M22" s="32">
        <v>-1.5759264070513757</v>
      </c>
      <c r="N22" s="215"/>
    </row>
    <row r="23" spans="1:14" x14ac:dyDescent="0.25">
      <c r="A23" s="14" t="s">
        <v>42</v>
      </c>
      <c r="B23" s="14"/>
      <c r="C23" s="36">
        <v>667.33333333333337</v>
      </c>
      <c r="D23" s="36">
        <v>676.66666666666663</v>
      </c>
      <c r="E23" s="33">
        <v>1.3986013986013957</v>
      </c>
      <c r="F23" s="33"/>
      <c r="G23" s="36">
        <v>554.66666666666663</v>
      </c>
      <c r="H23" s="36">
        <v>567.66666666666663</v>
      </c>
      <c r="I23" s="33">
        <v>2.34375</v>
      </c>
      <c r="J23" s="33"/>
      <c r="K23" s="36">
        <v>7463.7060000000001</v>
      </c>
      <c r="L23" s="36">
        <v>7427.0919999999996</v>
      </c>
      <c r="M23" s="33">
        <v>-0.49056058746151932</v>
      </c>
      <c r="N23" s="215"/>
    </row>
    <row r="24" spans="1:14" x14ac:dyDescent="0.25">
      <c r="A24" s="34" t="s">
        <v>43</v>
      </c>
      <c r="B24" s="14"/>
      <c r="C24" s="31">
        <v>269</v>
      </c>
      <c r="D24" s="31">
        <v>269</v>
      </c>
      <c r="E24" s="32">
        <v>0</v>
      </c>
      <c r="F24" s="33"/>
      <c r="G24" s="31">
        <v>252.33333333333334</v>
      </c>
      <c r="H24" s="31">
        <v>252.33333333333334</v>
      </c>
      <c r="I24" s="32">
        <v>0</v>
      </c>
      <c r="J24" s="33"/>
      <c r="K24" s="31">
        <v>2323.3690000000001</v>
      </c>
      <c r="L24" s="31">
        <v>2195.0300000000002</v>
      </c>
      <c r="M24" s="32">
        <v>-5.5238319870842716</v>
      </c>
      <c r="N24" s="215"/>
    </row>
    <row r="25" spans="1:14" ht="15" x14ac:dyDescent="0.25">
      <c r="A25" s="88" t="s">
        <v>47</v>
      </c>
      <c r="B25" s="88"/>
      <c r="C25" s="27">
        <v>895</v>
      </c>
      <c r="D25" s="27">
        <v>879</v>
      </c>
      <c r="E25" s="28">
        <v>-1.787709497206702</v>
      </c>
      <c r="F25" s="28"/>
      <c r="G25" s="27">
        <v>442.66666666666669</v>
      </c>
      <c r="H25" s="27">
        <v>430.66666666666669</v>
      </c>
      <c r="I25" s="28">
        <v>-2.7108433734939763</v>
      </c>
      <c r="J25" s="28"/>
      <c r="K25" s="27">
        <v>5948.7939999999999</v>
      </c>
      <c r="L25" s="27">
        <v>5566.5860000000002</v>
      </c>
      <c r="M25" s="28">
        <v>-6.4249661359932713</v>
      </c>
      <c r="N25" s="215"/>
    </row>
    <row r="26" spans="1:14" x14ac:dyDescent="0.25">
      <c r="A26" s="34" t="s">
        <v>42</v>
      </c>
      <c r="B26" s="14"/>
      <c r="C26" s="31">
        <v>312.33333333333331</v>
      </c>
      <c r="D26" s="31">
        <v>307.66666666666669</v>
      </c>
      <c r="E26" s="32">
        <v>-1.4941302027748016</v>
      </c>
      <c r="F26" s="33"/>
      <c r="G26" s="31">
        <v>183.66666666666666</v>
      </c>
      <c r="H26" s="31">
        <v>185</v>
      </c>
      <c r="I26" s="32">
        <v>0.72595281306715442</v>
      </c>
      <c r="J26" s="33"/>
      <c r="K26" s="31">
        <v>2739.6889999999999</v>
      </c>
      <c r="L26" s="31">
        <v>2580.7040000000002</v>
      </c>
      <c r="M26" s="32">
        <v>-5.8030309279629826</v>
      </c>
      <c r="N26" s="215"/>
    </row>
    <row r="27" spans="1:14" x14ac:dyDescent="0.25">
      <c r="A27" s="14" t="s">
        <v>43</v>
      </c>
      <c r="B27" s="14"/>
      <c r="C27" s="36">
        <v>582.66666666666663</v>
      </c>
      <c r="D27" s="36">
        <v>571.33333333333337</v>
      </c>
      <c r="E27" s="33">
        <v>-1.945080091533169</v>
      </c>
      <c r="F27" s="33"/>
      <c r="G27" s="36">
        <v>259</v>
      </c>
      <c r="H27" s="36">
        <v>245.66666666666666</v>
      </c>
      <c r="I27" s="33">
        <v>-5.1480051480051525</v>
      </c>
      <c r="J27" s="33"/>
      <c r="K27" s="36">
        <v>3209.105</v>
      </c>
      <c r="L27" s="36">
        <v>2985.8820000000001</v>
      </c>
      <c r="M27" s="33">
        <v>-6.9559269640600663</v>
      </c>
      <c r="N27" s="215"/>
    </row>
    <row r="28" spans="1:14" x14ac:dyDescent="0.25">
      <c r="A28" s="107" t="s">
        <v>48</v>
      </c>
      <c r="B28" s="196"/>
      <c r="C28" s="73">
        <v>1608.6666666666667</v>
      </c>
      <c r="D28" s="73">
        <v>1578.3333333333333</v>
      </c>
      <c r="E28" s="74">
        <v>-1.8856195607128146</v>
      </c>
      <c r="F28" s="28"/>
      <c r="G28" s="73">
        <v>1035.6666666666667</v>
      </c>
      <c r="H28" s="73">
        <v>1007.6666666666666</v>
      </c>
      <c r="I28" s="74">
        <v>-2.7035725780495734</v>
      </c>
      <c r="J28" s="28"/>
      <c r="K28" s="73">
        <v>15119.171</v>
      </c>
      <c r="L28" s="73">
        <v>14866.605</v>
      </c>
      <c r="M28" s="74">
        <v>-1.6705016432448594</v>
      </c>
      <c r="N28" s="215"/>
    </row>
    <row r="29" spans="1:14" x14ac:dyDescent="0.25">
      <c r="A29" s="14" t="s">
        <v>67</v>
      </c>
      <c r="B29" s="14"/>
      <c r="C29" s="36">
        <v>128</v>
      </c>
      <c r="D29" s="36">
        <v>129</v>
      </c>
      <c r="E29" s="33">
        <v>0.78125</v>
      </c>
      <c r="F29" s="33"/>
      <c r="G29" s="36">
        <v>99.666666666666671</v>
      </c>
      <c r="H29" s="36">
        <v>96</v>
      </c>
      <c r="I29" s="33">
        <v>-3.6789297658862963</v>
      </c>
      <c r="J29" s="33"/>
      <c r="K29" s="36">
        <v>974.14700000000005</v>
      </c>
      <c r="L29" s="36">
        <v>932.30200000000002</v>
      </c>
      <c r="M29" s="33">
        <v>-4.2955529298966173</v>
      </c>
      <c r="N29" s="215"/>
    </row>
    <row r="30" spans="1:14" x14ac:dyDescent="0.25">
      <c r="A30" s="34" t="s">
        <v>42</v>
      </c>
      <c r="B30" s="14"/>
      <c r="C30" s="31">
        <v>117.66666666666667</v>
      </c>
      <c r="D30" s="31">
        <v>119.33333333333333</v>
      </c>
      <c r="E30" s="32">
        <v>1.4164305949008416</v>
      </c>
      <c r="F30" s="33"/>
      <c r="G30" s="31">
        <v>102.33333333333333</v>
      </c>
      <c r="H30" s="31">
        <v>100.33333333333333</v>
      </c>
      <c r="I30" s="32">
        <v>-1.9543973941368087</v>
      </c>
      <c r="J30" s="33"/>
      <c r="K30" s="31">
        <v>793.68799999999999</v>
      </c>
      <c r="L30" s="31">
        <v>750.928</v>
      </c>
      <c r="M30" s="32">
        <v>-5.3875074336515061</v>
      </c>
      <c r="N30" s="215"/>
    </row>
    <row r="31" spans="1:14" x14ac:dyDescent="0.25">
      <c r="A31" s="14" t="s">
        <v>43</v>
      </c>
      <c r="B31" s="14"/>
      <c r="C31" s="36">
        <v>1363</v>
      </c>
      <c r="D31" s="36">
        <v>1330</v>
      </c>
      <c r="E31" s="33">
        <v>-2.4211298606016118</v>
      </c>
      <c r="F31" s="33"/>
      <c r="G31" s="36">
        <v>833.66666666666663</v>
      </c>
      <c r="H31" s="36">
        <v>811.33333333333337</v>
      </c>
      <c r="I31" s="33">
        <v>-2.6789284286285353</v>
      </c>
      <c r="J31" s="33"/>
      <c r="K31" s="36">
        <v>13351.335999999999</v>
      </c>
      <c r="L31" s="36">
        <v>13183.375</v>
      </c>
      <c r="M31" s="33">
        <v>-1.258008936334154</v>
      </c>
      <c r="N31" s="219"/>
    </row>
    <row r="32" spans="1:14" x14ac:dyDescent="0.25">
      <c r="A32" s="107" t="s">
        <v>49</v>
      </c>
      <c r="B32" s="196"/>
      <c r="C32" s="73">
        <v>951.66666666666663</v>
      </c>
      <c r="D32" s="73">
        <v>952</v>
      </c>
      <c r="E32" s="74">
        <v>3.5026269702287394E-2</v>
      </c>
      <c r="F32" s="28"/>
      <c r="G32" s="73">
        <v>809</v>
      </c>
      <c r="H32" s="73">
        <v>802</v>
      </c>
      <c r="I32" s="74">
        <v>-0.86526576019777535</v>
      </c>
      <c r="J32" s="28"/>
      <c r="K32" s="73">
        <v>11813.416999999999</v>
      </c>
      <c r="L32" s="73">
        <v>11746.999</v>
      </c>
      <c r="M32" s="74">
        <v>-0.56222513773956928</v>
      </c>
      <c r="N32" s="215"/>
    </row>
    <row r="33" spans="1:14" x14ac:dyDescent="0.25">
      <c r="A33" s="14" t="s">
        <v>67</v>
      </c>
      <c r="B33" s="14"/>
      <c r="C33" s="36">
        <v>157</v>
      </c>
      <c r="D33" s="36">
        <v>157</v>
      </c>
      <c r="E33" s="33">
        <v>0</v>
      </c>
      <c r="F33" s="33"/>
      <c r="G33" s="36">
        <v>132</v>
      </c>
      <c r="H33" s="36">
        <v>129.66666666666666</v>
      </c>
      <c r="I33" s="33">
        <v>-1.7676767676767735</v>
      </c>
      <c r="J33" s="33"/>
      <c r="K33" s="36">
        <v>2076.1</v>
      </c>
      <c r="L33" s="36">
        <v>2047.6690000000001</v>
      </c>
      <c r="M33" s="33">
        <v>-1.3694427050719993</v>
      </c>
      <c r="N33" s="215"/>
    </row>
    <row r="34" spans="1:14" x14ac:dyDescent="0.25">
      <c r="A34" s="34" t="s">
        <v>42</v>
      </c>
      <c r="B34" s="14"/>
      <c r="C34" s="31">
        <v>605.66666666666663</v>
      </c>
      <c r="D34" s="31">
        <v>604</v>
      </c>
      <c r="E34" s="32">
        <v>-0.27517886626305943</v>
      </c>
      <c r="F34" s="33"/>
      <c r="G34" s="31">
        <v>509.66666666666669</v>
      </c>
      <c r="H34" s="31">
        <v>502</v>
      </c>
      <c r="I34" s="32">
        <v>-1.5042511445389151</v>
      </c>
      <c r="J34" s="33"/>
      <c r="K34" s="31">
        <v>7180.8230000000003</v>
      </c>
      <c r="L34" s="31">
        <v>6966.9660000000003</v>
      </c>
      <c r="M34" s="32">
        <v>-2.9781683798639769</v>
      </c>
      <c r="N34" s="215"/>
    </row>
    <row r="35" spans="1:14" x14ac:dyDescent="0.25">
      <c r="A35" s="14" t="s">
        <v>43</v>
      </c>
      <c r="B35" s="14"/>
      <c r="C35" s="36">
        <v>189</v>
      </c>
      <c r="D35" s="36">
        <v>191</v>
      </c>
      <c r="E35" s="33">
        <v>1.0582010582010692</v>
      </c>
      <c r="F35" s="33"/>
      <c r="G35" s="36">
        <v>167.33333333333334</v>
      </c>
      <c r="H35" s="36">
        <v>170.33333333333334</v>
      </c>
      <c r="I35" s="33">
        <v>1.7928286852589626</v>
      </c>
      <c r="J35" s="33"/>
      <c r="K35" s="36">
        <v>2556.4940000000001</v>
      </c>
      <c r="L35" s="36">
        <v>2732.364</v>
      </c>
      <c r="M35" s="33">
        <v>6.8793433506982637</v>
      </c>
      <c r="N35" s="215"/>
    </row>
    <row r="36" spans="1:14" ht="15" x14ac:dyDescent="0.25">
      <c r="A36" s="87" t="s">
        <v>76</v>
      </c>
      <c r="B36" s="196"/>
      <c r="C36" s="73">
        <v>3252.3333333333335</v>
      </c>
      <c r="D36" s="73">
        <v>3252.3333333333335</v>
      </c>
      <c r="E36" s="74">
        <v>0</v>
      </c>
      <c r="F36" s="28"/>
      <c r="G36" s="73">
        <v>2723</v>
      </c>
      <c r="H36" s="73">
        <v>2755.3333333333335</v>
      </c>
      <c r="I36" s="74">
        <v>1.1874158403721413</v>
      </c>
      <c r="J36" s="28"/>
      <c r="K36" s="73">
        <v>46572.578000000001</v>
      </c>
      <c r="L36" s="73">
        <v>45812.873</v>
      </c>
      <c r="M36" s="74">
        <v>-1.6312281445961641</v>
      </c>
      <c r="N36" s="215"/>
    </row>
    <row r="37" spans="1:14" x14ac:dyDescent="0.25">
      <c r="A37" s="14" t="s">
        <v>67</v>
      </c>
      <c r="B37" s="14"/>
      <c r="C37" s="36">
        <v>1654</v>
      </c>
      <c r="D37" s="36">
        <v>1653.6666666666667</v>
      </c>
      <c r="E37" s="33">
        <v>-2.015316404675449E-2</v>
      </c>
      <c r="F37" s="33"/>
      <c r="G37" s="36">
        <v>1372.6666666666667</v>
      </c>
      <c r="H37" s="36">
        <v>1376.6666666666667</v>
      </c>
      <c r="I37" s="33">
        <v>0.29140359397765714</v>
      </c>
      <c r="J37" s="33"/>
      <c r="K37" s="36">
        <v>24741.473999999998</v>
      </c>
      <c r="L37" s="36">
        <v>24242.525000000001</v>
      </c>
      <c r="M37" s="33">
        <v>-2.0166502610151515</v>
      </c>
      <c r="N37" s="215"/>
    </row>
    <row r="38" spans="1:14" x14ac:dyDescent="0.25">
      <c r="A38" s="34" t="s">
        <v>42</v>
      </c>
      <c r="B38" s="14"/>
      <c r="C38" s="31">
        <v>1024.6666666666667</v>
      </c>
      <c r="D38" s="31">
        <v>1026.3333333333333</v>
      </c>
      <c r="E38" s="32">
        <v>0.16265452179569095</v>
      </c>
      <c r="F38" s="33"/>
      <c r="G38" s="31">
        <v>849.66666666666663</v>
      </c>
      <c r="H38" s="31">
        <v>874</v>
      </c>
      <c r="I38" s="32">
        <v>2.8638681836014257</v>
      </c>
      <c r="J38" s="33"/>
      <c r="K38" s="31">
        <v>14840.973</v>
      </c>
      <c r="L38" s="31">
        <v>14589.237999999999</v>
      </c>
      <c r="M38" s="32">
        <v>-1.6962162790808977</v>
      </c>
      <c r="N38" s="215"/>
    </row>
    <row r="39" spans="1:14" x14ac:dyDescent="0.25">
      <c r="A39" s="14" t="s">
        <v>43</v>
      </c>
      <c r="B39" s="14"/>
      <c r="C39" s="36">
        <v>573.66666666666663</v>
      </c>
      <c r="D39" s="36">
        <v>572.33333333333337</v>
      </c>
      <c r="E39" s="33">
        <v>-0.23242300987796893</v>
      </c>
      <c r="F39" s="33"/>
      <c r="G39" s="36">
        <v>500.66666666666669</v>
      </c>
      <c r="H39" s="36">
        <v>504.66666666666669</v>
      </c>
      <c r="I39" s="33">
        <v>0.79893475366179523</v>
      </c>
      <c r="J39" s="33"/>
      <c r="K39" s="36">
        <v>6990.1310000000003</v>
      </c>
      <c r="L39" s="36">
        <v>6981.11</v>
      </c>
      <c r="M39" s="33">
        <v>-0.12905337539454997</v>
      </c>
      <c r="N39" s="215"/>
    </row>
    <row r="40" spans="1:14" ht="15" x14ac:dyDescent="0.25">
      <c r="A40" s="87" t="s">
        <v>77</v>
      </c>
      <c r="B40" s="88"/>
      <c r="C40" s="73">
        <v>657.66666666666663</v>
      </c>
      <c r="D40" s="73">
        <v>661.33333333333337</v>
      </c>
      <c r="E40" s="74">
        <v>0.55752660922454567</v>
      </c>
      <c r="F40" s="28"/>
      <c r="G40" s="73">
        <v>410.33333333333331</v>
      </c>
      <c r="H40" s="73">
        <v>404.66666666666669</v>
      </c>
      <c r="I40" s="74">
        <v>-1.380991064175463</v>
      </c>
      <c r="J40" s="28"/>
      <c r="K40" s="73">
        <v>5126.07</v>
      </c>
      <c r="L40" s="73">
        <v>4993.5460000000003</v>
      </c>
      <c r="M40" s="74">
        <v>-2.5852943873181489</v>
      </c>
      <c r="N40" s="215"/>
    </row>
    <row r="41" spans="1:14" x14ac:dyDescent="0.25">
      <c r="A41" s="14" t="s">
        <v>42</v>
      </c>
      <c r="B41" s="14"/>
      <c r="C41" s="36">
        <v>657.66666666666663</v>
      </c>
      <c r="D41" s="36">
        <v>661.33333333333337</v>
      </c>
      <c r="E41" s="33">
        <v>0.55752660922454567</v>
      </c>
      <c r="F41" s="33"/>
      <c r="G41" s="36">
        <v>410.33333333333331</v>
      </c>
      <c r="H41" s="36">
        <v>404.66666666666669</v>
      </c>
      <c r="I41" s="33">
        <v>-1.380991064175463</v>
      </c>
      <c r="J41" s="33"/>
      <c r="K41" s="36">
        <v>5126.07</v>
      </c>
      <c r="L41" s="36">
        <v>4993.5460000000003</v>
      </c>
      <c r="M41" s="33">
        <v>-2.5852943873181489</v>
      </c>
      <c r="N41" s="215"/>
    </row>
    <row r="42" spans="1:14" ht="15" x14ac:dyDescent="0.25">
      <c r="A42" s="87" t="s">
        <v>81</v>
      </c>
      <c r="B42" s="88"/>
      <c r="C42" s="73">
        <v>342</v>
      </c>
      <c r="D42" s="73">
        <v>342.66666666666669</v>
      </c>
      <c r="E42" s="74">
        <v>0.19493177387914784</v>
      </c>
      <c r="F42" s="28"/>
      <c r="G42" s="73">
        <v>231.33333333333334</v>
      </c>
      <c r="H42" s="73">
        <v>227.66666666666666</v>
      </c>
      <c r="I42" s="74">
        <v>-1.5850144092219076</v>
      </c>
      <c r="J42" s="28"/>
      <c r="K42" s="73">
        <v>3971.837</v>
      </c>
      <c r="L42" s="73">
        <v>3857.9389999999999</v>
      </c>
      <c r="M42" s="74">
        <v>-2.8676403387148053</v>
      </c>
      <c r="N42" s="215"/>
    </row>
    <row r="43" spans="1:14" x14ac:dyDescent="0.25">
      <c r="A43" s="88" t="s">
        <v>14</v>
      </c>
      <c r="B43" s="88"/>
      <c r="C43" s="27">
        <v>537.66666666666663</v>
      </c>
      <c r="D43" s="27">
        <v>547.66666666666663</v>
      </c>
      <c r="E43" s="28">
        <v>1.8598884066955979</v>
      </c>
      <c r="F43" s="28"/>
      <c r="G43" s="27">
        <v>364.33333333333331</v>
      </c>
      <c r="H43" s="27">
        <v>372</v>
      </c>
      <c r="I43" s="28">
        <v>2.1043000914913179</v>
      </c>
      <c r="J43" s="28"/>
      <c r="K43" s="27">
        <v>7455.31</v>
      </c>
      <c r="L43" s="27">
        <v>7753.6379999999999</v>
      </c>
      <c r="M43" s="28">
        <v>4.0015505726790579</v>
      </c>
      <c r="N43" s="215"/>
    </row>
    <row r="44" spans="1:14" x14ac:dyDescent="0.25">
      <c r="A44" s="34" t="s">
        <v>67</v>
      </c>
      <c r="B44" s="14"/>
      <c r="C44" s="31">
        <v>119.33333333333333</v>
      </c>
      <c r="D44" s="31">
        <v>126</v>
      </c>
      <c r="E44" s="32">
        <v>5.5865921787709549</v>
      </c>
      <c r="F44" s="33"/>
      <c r="G44" s="31">
        <v>93.666666666666671</v>
      </c>
      <c r="H44" s="31">
        <v>98.333333333333329</v>
      </c>
      <c r="I44" s="32">
        <v>4.9822064056939341</v>
      </c>
      <c r="J44" s="33"/>
      <c r="K44" s="31">
        <v>2218.335</v>
      </c>
      <c r="L44" s="31">
        <v>2357.8629999999998</v>
      </c>
      <c r="M44" s="32">
        <v>6.2897623668201508</v>
      </c>
      <c r="N44" s="215"/>
    </row>
    <row r="45" spans="1:14" ht="15" x14ac:dyDescent="0.25">
      <c r="A45" s="14" t="s">
        <v>82</v>
      </c>
      <c r="B45" s="14"/>
      <c r="C45" s="36">
        <v>418.33333333333331</v>
      </c>
      <c r="D45" s="36">
        <v>421.66666666666669</v>
      </c>
      <c r="E45" s="33">
        <v>0.79681274900398336</v>
      </c>
      <c r="F45" s="33"/>
      <c r="G45" s="36">
        <v>270.66666666666663</v>
      </c>
      <c r="H45" s="36">
        <v>273.66666666666663</v>
      </c>
      <c r="I45" s="33">
        <v>1.1083743842364546</v>
      </c>
      <c r="J45" s="33"/>
      <c r="K45" s="36">
        <v>5236.9749999999995</v>
      </c>
      <c r="L45" s="36">
        <v>5395.7749999999996</v>
      </c>
      <c r="M45" s="33">
        <v>3.0322848591028295</v>
      </c>
      <c r="N45" s="215"/>
    </row>
    <row r="46" spans="1:14" ht="15" x14ac:dyDescent="0.25">
      <c r="A46" s="87" t="s">
        <v>83</v>
      </c>
      <c r="B46" s="88"/>
      <c r="C46" s="73">
        <v>78</v>
      </c>
      <c r="D46" s="73">
        <v>78</v>
      </c>
      <c r="E46" s="74">
        <v>0</v>
      </c>
      <c r="F46" s="28"/>
      <c r="G46" s="73">
        <v>46</v>
      </c>
      <c r="H46" s="73">
        <v>44.666666666666664</v>
      </c>
      <c r="I46" s="74">
        <v>-2.8985507246376829</v>
      </c>
      <c r="J46" s="28"/>
      <c r="K46" s="73">
        <v>536.81200000000001</v>
      </c>
      <c r="L46" s="73">
        <v>495.7</v>
      </c>
      <c r="M46" s="74">
        <v>-7.6585471263682647</v>
      </c>
      <c r="N46" s="215"/>
    </row>
    <row r="47" spans="1:14" x14ac:dyDescent="0.25">
      <c r="A47" s="88" t="s">
        <v>16</v>
      </c>
      <c r="B47" s="88"/>
      <c r="C47" s="27">
        <v>877.33333333333337</v>
      </c>
      <c r="D47" s="27">
        <v>852</v>
      </c>
      <c r="E47" s="28">
        <v>-2.8875379939209744</v>
      </c>
      <c r="F47" s="28"/>
      <c r="G47" s="27">
        <v>620.33333333333337</v>
      </c>
      <c r="H47" s="27">
        <v>672</v>
      </c>
      <c r="I47" s="28">
        <v>8.3288554540569493</v>
      </c>
      <c r="J47" s="28"/>
      <c r="K47" s="27">
        <v>9677.6440000000002</v>
      </c>
      <c r="L47" s="27">
        <v>9625.4419999999991</v>
      </c>
      <c r="M47" s="28">
        <v>-0.53940814520559988</v>
      </c>
      <c r="N47" s="215"/>
    </row>
    <row r="48" spans="1:14" x14ac:dyDescent="0.25">
      <c r="A48" s="34" t="s">
        <v>67</v>
      </c>
      <c r="B48" s="14"/>
      <c r="C48" s="31">
        <v>171.33333333333334</v>
      </c>
      <c r="D48" s="31">
        <v>161</v>
      </c>
      <c r="E48" s="32">
        <v>-6.0311284046692615</v>
      </c>
      <c r="F48" s="33"/>
      <c r="G48" s="31">
        <v>130.66666666666666</v>
      </c>
      <c r="H48" s="31">
        <v>138.33333333333334</v>
      </c>
      <c r="I48" s="32">
        <v>5.8673469387755306</v>
      </c>
      <c r="J48" s="33"/>
      <c r="K48" s="31">
        <v>2039.3109999999999</v>
      </c>
      <c r="L48" s="31">
        <v>2059.7179999999998</v>
      </c>
      <c r="M48" s="32">
        <v>1.0006811123953074</v>
      </c>
      <c r="N48" s="215"/>
    </row>
    <row r="49" spans="1:14" ht="15" x14ac:dyDescent="0.25">
      <c r="A49" s="14" t="s">
        <v>84</v>
      </c>
      <c r="B49" s="14"/>
      <c r="C49" s="36">
        <v>706</v>
      </c>
      <c r="D49" s="36">
        <v>691</v>
      </c>
      <c r="E49" s="33">
        <v>-2.1246458923512734</v>
      </c>
      <c r="F49" s="33"/>
      <c r="G49" s="36">
        <v>489.66666666666669</v>
      </c>
      <c r="H49" s="36">
        <v>533.66666666666663</v>
      </c>
      <c r="I49" s="33">
        <v>8.9857045609257788</v>
      </c>
      <c r="J49" s="33"/>
      <c r="K49" s="36">
        <v>7638.3329999999996</v>
      </c>
      <c r="L49" s="36">
        <v>7565.7240000000002</v>
      </c>
      <c r="M49" s="33">
        <v>-0.95058699326148188</v>
      </c>
      <c r="N49" s="215"/>
    </row>
    <row r="50" spans="1:14" x14ac:dyDescent="0.25">
      <c r="A50" s="87" t="s">
        <v>17</v>
      </c>
      <c r="B50" s="88"/>
      <c r="C50" s="73">
        <v>241</v>
      </c>
      <c r="D50" s="73">
        <v>241</v>
      </c>
      <c r="E50" s="74">
        <v>0</v>
      </c>
      <c r="F50" s="28"/>
      <c r="G50" s="73">
        <v>88.333333333333329</v>
      </c>
      <c r="H50" s="73">
        <v>92</v>
      </c>
      <c r="I50" s="74">
        <v>4.1509433962264142</v>
      </c>
      <c r="J50" s="28"/>
      <c r="K50" s="73">
        <v>992.82500000000005</v>
      </c>
      <c r="L50" s="73">
        <v>1131.5830000000001</v>
      </c>
      <c r="M50" s="74">
        <v>13.976078362249144</v>
      </c>
      <c r="N50" s="215"/>
    </row>
    <row r="51" spans="1:14" x14ac:dyDescent="0.25">
      <c r="A51" s="14" t="s">
        <v>42</v>
      </c>
      <c r="B51" s="14"/>
      <c r="C51" s="36">
        <v>207</v>
      </c>
      <c r="D51" s="36">
        <v>207</v>
      </c>
      <c r="E51" s="33">
        <v>0</v>
      </c>
      <c r="F51" s="33"/>
      <c r="G51" s="36">
        <v>81</v>
      </c>
      <c r="H51" s="36">
        <v>84.666666666666671</v>
      </c>
      <c r="I51" s="33">
        <v>4.5267489711934283</v>
      </c>
      <c r="J51" s="33"/>
      <c r="K51" s="36">
        <v>905.01900000000001</v>
      </c>
      <c r="L51" s="36">
        <v>1036.7170000000001</v>
      </c>
      <c r="M51" s="33">
        <v>14.551959682614402</v>
      </c>
      <c r="N51" s="215"/>
    </row>
    <row r="52" spans="1:14" x14ac:dyDescent="0.25">
      <c r="A52" s="34" t="s">
        <v>43</v>
      </c>
      <c r="B52" s="14"/>
      <c r="C52" s="31">
        <v>34</v>
      </c>
      <c r="D52" s="31">
        <v>34</v>
      </c>
      <c r="E52" s="32">
        <v>0</v>
      </c>
      <c r="F52" s="33"/>
      <c r="G52" s="31">
        <v>7.333333333333333</v>
      </c>
      <c r="H52" s="31">
        <v>7.333333333333333</v>
      </c>
      <c r="I52" s="32">
        <v>0</v>
      </c>
      <c r="J52" s="33"/>
      <c r="K52" s="31">
        <v>87.805999999999997</v>
      </c>
      <c r="L52" s="31">
        <v>94.866</v>
      </c>
      <c r="M52" s="32">
        <v>8.0404528164362397</v>
      </c>
      <c r="N52" s="215"/>
    </row>
    <row r="53" spans="1:14" x14ac:dyDescent="0.25">
      <c r="A53" s="76" t="s">
        <v>85</v>
      </c>
      <c r="B53" s="76"/>
      <c r="C53" s="27">
        <v>471</v>
      </c>
      <c r="D53" s="27">
        <v>469</v>
      </c>
      <c r="E53" s="28">
        <v>-0.42462845010615702</v>
      </c>
      <c r="F53" s="28"/>
      <c r="G53" s="27">
        <v>242.66666666666666</v>
      </c>
      <c r="H53" s="27">
        <v>239</v>
      </c>
      <c r="I53" s="28">
        <v>-1.5109890109890056</v>
      </c>
      <c r="J53" s="28"/>
      <c r="K53" s="27">
        <v>2712.6619999999998</v>
      </c>
      <c r="L53" s="27">
        <v>2833.614</v>
      </c>
      <c r="M53" s="28">
        <v>4.4587936130634942</v>
      </c>
      <c r="N53" s="215"/>
    </row>
    <row r="54" spans="1:14" x14ac:dyDescent="0.25">
      <c r="A54" s="87" t="s">
        <v>19</v>
      </c>
      <c r="B54" s="88"/>
      <c r="C54" s="73">
        <v>483</v>
      </c>
      <c r="D54" s="73">
        <v>477</v>
      </c>
      <c r="E54" s="74">
        <v>-1.2422360248447228</v>
      </c>
      <c r="F54" s="28"/>
      <c r="G54" s="73">
        <v>363.33333333333331</v>
      </c>
      <c r="H54" s="73">
        <v>359.66666666666669</v>
      </c>
      <c r="I54" s="74">
        <v>-1.0091743119265972</v>
      </c>
      <c r="J54" s="28"/>
      <c r="K54" s="113">
        <v>5365.8860000000004</v>
      </c>
      <c r="L54" s="113">
        <v>5432.9889999999996</v>
      </c>
      <c r="M54" s="74">
        <v>1.250548371694804</v>
      </c>
      <c r="N54" s="215"/>
    </row>
    <row r="55" spans="1:14" x14ac:dyDescent="0.25">
      <c r="A55" s="14" t="s">
        <v>67</v>
      </c>
      <c r="B55" s="14"/>
      <c r="C55" s="36">
        <v>199</v>
      </c>
      <c r="D55" s="36">
        <v>197</v>
      </c>
      <c r="E55" s="33">
        <v>-1.0050251256281451</v>
      </c>
      <c r="F55" s="33"/>
      <c r="G55" s="36">
        <v>174.33333333333334</v>
      </c>
      <c r="H55" s="36">
        <v>169</v>
      </c>
      <c r="I55" s="33">
        <v>-3.0592734225621476</v>
      </c>
      <c r="J55" s="33"/>
      <c r="K55" s="114">
        <v>2634.634</v>
      </c>
      <c r="L55" s="114">
        <v>2654.127</v>
      </c>
      <c r="M55" s="33">
        <v>0.73987506424042504</v>
      </c>
      <c r="N55" s="215"/>
    </row>
    <row r="56" spans="1:14" x14ac:dyDescent="0.25">
      <c r="A56" s="34" t="s">
        <v>42</v>
      </c>
      <c r="B56" s="14"/>
      <c r="C56" s="31">
        <v>284</v>
      </c>
      <c r="D56" s="31">
        <v>280</v>
      </c>
      <c r="E56" s="32">
        <v>-1.4084507042253502</v>
      </c>
      <c r="F56" s="33"/>
      <c r="G56" s="31">
        <v>189</v>
      </c>
      <c r="H56" s="31">
        <v>190.66666666666666</v>
      </c>
      <c r="I56" s="32">
        <v>0.8818342151675429</v>
      </c>
      <c r="J56" s="33"/>
      <c r="K56" s="115">
        <v>2731.252</v>
      </c>
      <c r="L56" s="115">
        <v>2778.8620000000001</v>
      </c>
      <c r="M56" s="32">
        <v>1.7431566182834812</v>
      </c>
      <c r="N56" s="215"/>
    </row>
    <row r="57" spans="1:14" x14ac:dyDescent="0.25">
      <c r="A57" s="88" t="s">
        <v>20</v>
      </c>
      <c r="B57" s="88"/>
      <c r="C57" s="27">
        <v>415.33333333333331</v>
      </c>
      <c r="D57" s="27">
        <v>410</v>
      </c>
      <c r="E57" s="28">
        <v>-1.2841091492776791</v>
      </c>
      <c r="F57" s="28"/>
      <c r="G57" s="27">
        <v>316</v>
      </c>
      <c r="H57" s="27">
        <v>314.33333333333331</v>
      </c>
      <c r="I57" s="28">
        <v>-0.52742616033756295</v>
      </c>
      <c r="J57" s="28"/>
      <c r="K57" s="116">
        <v>5224.1409999999996</v>
      </c>
      <c r="L57" s="116">
        <v>5161.7510000000002</v>
      </c>
      <c r="M57" s="28">
        <v>-1.1942633248221979</v>
      </c>
      <c r="N57" s="215"/>
    </row>
    <row r="58" spans="1:14" x14ac:dyDescent="0.25">
      <c r="A58" s="34" t="s">
        <v>42</v>
      </c>
      <c r="B58" s="14"/>
      <c r="C58" s="31">
        <v>174</v>
      </c>
      <c r="D58" s="31">
        <v>175.66666666666666</v>
      </c>
      <c r="E58" s="32">
        <v>0.95785440613025408</v>
      </c>
      <c r="F58" s="33"/>
      <c r="G58" s="31">
        <v>149.33333333333334</v>
      </c>
      <c r="H58" s="31">
        <v>145.33333333333334</v>
      </c>
      <c r="I58" s="32">
        <v>-2.6785714285714302</v>
      </c>
      <c r="J58" s="33"/>
      <c r="K58" s="115">
        <v>2187.69</v>
      </c>
      <c r="L58" s="115">
        <v>2112.165</v>
      </c>
      <c r="M58" s="32">
        <v>-3.4522715741261423</v>
      </c>
      <c r="N58" s="215"/>
    </row>
    <row r="59" spans="1:14" x14ac:dyDescent="0.25">
      <c r="A59" s="14" t="s">
        <v>43</v>
      </c>
      <c r="B59" s="14"/>
      <c r="C59" s="36">
        <v>241.33333333333334</v>
      </c>
      <c r="D59" s="36">
        <v>234.33333333333334</v>
      </c>
      <c r="E59" s="33">
        <v>-2.9005524861878462</v>
      </c>
      <c r="F59" s="33"/>
      <c r="G59" s="36">
        <v>166.66666666666666</v>
      </c>
      <c r="H59" s="36">
        <v>169</v>
      </c>
      <c r="I59" s="33">
        <v>1.4000000000000012</v>
      </c>
      <c r="J59" s="33"/>
      <c r="K59" s="114">
        <v>3036.451</v>
      </c>
      <c r="L59" s="114">
        <v>3049.5859999999998</v>
      </c>
      <c r="M59" s="33">
        <v>0.43257737404620578</v>
      </c>
      <c r="N59" s="215"/>
    </row>
    <row r="60" spans="1:14" x14ac:dyDescent="0.25">
      <c r="A60" s="105" t="s">
        <v>86</v>
      </c>
      <c r="B60" s="88"/>
      <c r="C60" s="73">
        <v>179.33333333333334</v>
      </c>
      <c r="D60" s="73">
        <v>163</v>
      </c>
      <c r="E60" s="74">
        <v>-9.1078066914498166</v>
      </c>
      <c r="F60" s="28"/>
      <c r="G60" s="73">
        <v>100.66666666666667</v>
      </c>
      <c r="H60" s="73">
        <v>75.666666666666671</v>
      </c>
      <c r="I60" s="74">
        <v>-24.834437086092709</v>
      </c>
      <c r="J60" s="28"/>
      <c r="K60" s="113">
        <v>1884.5029999999999</v>
      </c>
      <c r="L60" s="113">
        <v>773.31399999999996</v>
      </c>
      <c r="M60" s="74">
        <v>-58.964565193050902</v>
      </c>
      <c r="N60" s="215"/>
    </row>
    <row r="61" spans="1:14" x14ac:dyDescent="0.25">
      <c r="A61" s="88" t="s">
        <v>22</v>
      </c>
      <c r="B61" s="88"/>
      <c r="C61" s="27">
        <v>584.66666666666663</v>
      </c>
      <c r="D61" s="27">
        <v>580.33333333333337</v>
      </c>
      <c r="E61" s="28">
        <v>-0.74116305587227371</v>
      </c>
      <c r="F61" s="28"/>
      <c r="G61" s="27">
        <v>478</v>
      </c>
      <c r="H61" s="27">
        <v>483.66666666666669</v>
      </c>
      <c r="I61" s="28">
        <v>1.1854951185495066</v>
      </c>
      <c r="J61" s="28"/>
      <c r="K61" s="116">
        <v>19330.933000000001</v>
      </c>
      <c r="L61" s="116">
        <v>19294.305</v>
      </c>
      <c r="M61" s="28">
        <v>-0.18947869717411692</v>
      </c>
      <c r="N61" s="215"/>
    </row>
    <row r="62" spans="1:14" x14ac:dyDescent="0.25">
      <c r="A62" s="34" t="s">
        <v>42</v>
      </c>
      <c r="B62" s="14"/>
      <c r="C62" s="31">
        <v>385</v>
      </c>
      <c r="D62" s="31">
        <v>384.33333333333331</v>
      </c>
      <c r="E62" s="32">
        <v>-0.17316017316018062</v>
      </c>
      <c r="F62" s="33"/>
      <c r="G62" s="31">
        <v>333.66666666666669</v>
      </c>
      <c r="H62" s="31">
        <v>341</v>
      </c>
      <c r="I62" s="32">
        <v>2.19780219780219</v>
      </c>
      <c r="J62" s="33"/>
      <c r="K62" s="115">
        <v>13425.919</v>
      </c>
      <c r="L62" s="115">
        <v>13646.61</v>
      </c>
      <c r="M62" s="32">
        <v>1.6437682962335831</v>
      </c>
      <c r="N62" s="215"/>
    </row>
    <row r="63" spans="1:14" x14ac:dyDescent="0.25">
      <c r="A63" s="14" t="s">
        <v>43</v>
      </c>
      <c r="B63" s="14"/>
      <c r="C63" s="36">
        <v>199.66666666666666</v>
      </c>
      <c r="D63" s="36">
        <v>196</v>
      </c>
      <c r="E63" s="33">
        <v>-1.8363939899832982</v>
      </c>
      <c r="F63" s="33"/>
      <c r="G63" s="36">
        <v>144.33333333333334</v>
      </c>
      <c r="H63" s="36">
        <v>142.66666666666666</v>
      </c>
      <c r="I63" s="33">
        <v>-1.1547344110854674</v>
      </c>
      <c r="J63" s="33"/>
      <c r="K63" s="114">
        <v>5905.0140000000001</v>
      </c>
      <c r="L63" s="114">
        <v>5647.6949999999997</v>
      </c>
      <c r="M63" s="33">
        <v>-4.3576357312616114</v>
      </c>
      <c r="N63" s="215"/>
    </row>
    <row r="64" spans="1:14" x14ac:dyDescent="0.25">
      <c r="A64" s="87" t="s">
        <v>24</v>
      </c>
      <c r="B64" s="88"/>
      <c r="C64" s="73" t="s">
        <v>138</v>
      </c>
      <c r="D64" s="73" t="s">
        <v>138</v>
      </c>
      <c r="E64" s="74" t="s">
        <v>139</v>
      </c>
      <c r="F64" s="28"/>
      <c r="G64" s="73" t="s">
        <v>138</v>
      </c>
      <c r="H64" s="73" t="s">
        <v>138</v>
      </c>
      <c r="I64" s="74" t="s">
        <v>139</v>
      </c>
      <c r="J64" s="28"/>
      <c r="K64" s="73" t="s">
        <v>138</v>
      </c>
      <c r="L64" s="73" t="s">
        <v>138</v>
      </c>
      <c r="M64" s="74" t="s">
        <v>139</v>
      </c>
      <c r="N64" s="215"/>
    </row>
    <row r="65" spans="1:14" x14ac:dyDescent="0.25">
      <c r="A65" s="14" t="s">
        <v>42</v>
      </c>
      <c r="B65" s="14"/>
      <c r="C65" s="36" t="s">
        <v>138</v>
      </c>
      <c r="D65" s="36" t="s">
        <v>138</v>
      </c>
      <c r="E65" s="33" t="s">
        <v>139</v>
      </c>
      <c r="F65" s="33"/>
      <c r="G65" s="36" t="s">
        <v>138</v>
      </c>
      <c r="H65" s="36" t="s">
        <v>138</v>
      </c>
      <c r="I65" s="33" t="s">
        <v>139</v>
      </c>
      <c r="J65" s="33"/>
      <c r="K65" s="36" t="s">
        <v>138</v>
      </c>
      <c r="L65" s="36" t="s">
        <v>138</v>
      </c>
      <c r="M65" s="33" t="s">
        <v>139</v>
      </c>
      <c r="N65" s="215"/>
    </row>
    <row r="66" spans="1:14" x14ac:dyDescent="0.25">
      <c r="A66" s="34" t="s">
        <v>43</v>
      </c>
      <c r="B66" s="14"/>
      <c r="C66" s="31" t="s">
        <v>138</v>
      </c>
      <c r="D66" s="31" t="s">
        <v>138</v>
      </c>
      <c r="E66" s="32" t="s">
        <v>139</v>
      </c>
      <c r="F66" s="33"/>
      <c r="G66" s="31" t="s">
        <v>138</v>
      </c>
      <c r="H66" s="31" t="s">
        <v>138</v>
      </c>
      <c r="I66" s="32" t="s">
        <v>139</v>
      </c>
      <c r="J66" s="33"/>
      <c r="K66" s="31" t="s">
        <v>138</v>
      </c>
      <c r="L66" s="31" t="s">
        <v>138</v>
      </c>
      <c r="M66" s="32" t="s">
        <v>139</v>
      </c>
      <c r="N66" s="215"/>
    </row>
    <row r="67" spans="1:14" x14ac:dyDescent="0.25">
      <c r="A67" s="76" t="s">
        <v>87</v>
      </c>
      <c r="B67" s="76"/>
      <c r="C67" s="27">
        <v>530.66666666666663</v>
      </c>
      <c r="D67" s="27">
        <v>530.33333333333337</v>
      </c>
      <c r="E67" s="28">
        <v>-6.2814070351746576E-2</v>
      </c>
      <c r="F67" s="28"/>
      <c r="G67" s="27">
        <v>362</v>
      </c>
      <c r="H67" s="27">
        <v>396.33333333333331</v>
      </c>
      <c r="I67" s="28">
        <v>9.4843462246777079</v>
      </c>
      <c r="J67" s="28"/>
      <c r="K67" s="116">
        <v>3070.4609999999998</v>
      </c>
      <c r="L67" s="116">
        <v>3322.623</v>
      </c>
      <c r="M67" s="28">
        <v>8.2125127138888985</v>
      </c>
      <c r="N67" s="215"/>
    </row>
    <row r="68" spans="1:14" ht="15" x14ac:dyDescent="0.25">
      <c r="A68" s="87" t="s">
        <v>88</v>
      </c>
      <c r="B68" s="88"/>
      <c r="C68" s="73">
        <v>284</v>
      </c>
      <c r="D68" s="73">
        <v>284</v>
      </c>
      <c r="E68" s="74">
        <v>0</v>
      </c>
      <c r="F68" s="28"/>
      <c r="G68" s="73">
        <v>59.666666666666664</v>
      </c>
      <c r="H68" s="73">
        <v>53.333333333333336</v>
      </c>
      <c r="I68" s="74">
        <v>-10.614525139664799</v>
      </c>
      <c r="J68" s="28"/>
      <c r="K68" s="113">
        <v>378.65699999999998</v>
      </c>
      <c r="L68" s="113">
        <v>300.96800000000002</v>
      </c>
      <c r="M68" s="74">
        <v>-20.516985028667101</v>
      </c>
      <c r="N68" s="215"/>
    </row>
    <row r="69" spans="1:14" x14ac:dyDescent="0.25">
      <c r="A69" s="88" t="s">
        <v>27</v>
      </c>
      <c r="B69" s="88"/>
      <c r="C69" s="27">
        <v>974.33333333333337</v>
      </c>
      <c r="D69" s="27">
        <v>968</v>
      </c>
      <c r="E69" s="28">
        <v>-0.65001710571330751</v>
      </c>
      <c r="F69" s="28"/>
      <c r="G69" s="27">
        <v>651.33333333333337</v>
      </c>
      <c r="H69" s="27">
        <v>642.66666666666663</v>
      </c>
      <c r="I69" s="28">
        <v>-1.3306038894575378</v>
      </c>
      <c r="J69" s="28"/>
      <c r="K69" s="116">
        <v>6903.82</v>
      </c>
      <c r="L69" s="116">
        <v>6922.1019999999999</v>
      </c>
      <c r="M69" s="28">
        <v>0.26480991682864552</v>
      </c>
      <c r="N69" s="215"/>
    </row>
    <row r="70" spans="1:14" s="2" customFormat="1" x14ac:dyDescent="0.25">
      <c r="A70" s="34" t="s">
        <v>42</v>
      </c>
      <c r="B70" s="43"/>
      <c r="C70" s="31">
        <v>542</v>
      </c>
      <c r="D70" s="31">
        <v>541.33333333333337</v>
      </c>
      <c r="E70" s="32">
        <v>-0.12300123001229846</v>
      </c>
      <c r="F70" s="90"/>
      <c r="G70" s="31">
        <v>376.66666666666669</v>
      </c>
      <c r="H70" s="31">
        <v>368</v>
      </c>
      <c r="I70" s="32">
        <v>-2.3008849557522137</v>
      </c>
      <c r="J70" s="90"/>
      <c r="K70" s="115">
        <v>4247.6229999999996</v>
      </c>
      <c r="L70" s="115">
        <v>4232.7529999999997</v>
      </c>
      <c r="M70" s="32">
        <v>-0.35007814959095995</v>
      </c>
      <c r="N70" s="215"/>
    </row>
    <row r="71" spans="1:14" x14ac:dyDescent="0.25">
      <c r="A71" s="16" t="s">
        <v>43</v>
      </c>
      <c r="B71" s="14"/>
      <c r="C71" s="111">
        <v>432.33333333333331</v>
      </c>
      <c r="D71" s="111">
        <v>426.66666666666669</v>
      </c>
      <c r="E71" s="112">
        <v>-1.3107170393215073</v>
      </c>
      <c r="F71" s="33"/>
      <c r="G71" s="111">
        <v>274.66666666666669</v>
      </c>
      <c r="H71" s="111">
        <v>274.66666666666669</v>
      </c>
      <c r="I71" s="112">
        <v>0</v>
      </c>
      <c r="J71" s="33"/>
      <c r="K71" s="195">
        <v>2656.1970000000001</v>
      </c>
      <c r="L71" s="195">
        <v>2689.3490000000002</v>
      </c>
      <c r="M71" s="112">
        <v>1.2481001973874584</v>
      </c>
      <c r="N71" s="215"/>
    </row>
    <row r="72" spans="1:14" x14ac:dyDescent="0.25">
      <c r="A72" s="43"/>
      <c r="B72" s="14"/>
      <c r="C72" s="89"/>
      <c r="D72" s="89"/>
      <c r="E72" s="117"/>
      <c r="F72" s="33"/>
      <c r="G72" s="89"/>
      <c r="H72" s="89"/>
      <c r="I72" s="90"/>
      <c r="J72" s="33"/>
      <c r="K72" s="89"/>
      <c r="L72" s="89"/>
      <c r="M72" s="90"/>
      <c r="N72" s="215"/>
    </row>
    <row r="73" spans="1:14" s="148" customFormat="1" ht="12.75" x14ac:dyDescent="0.2">
      <c r="A73" s="78" t="s">
        <v>50</v>
      </c>
      <c r="B73" s="79"/>
      <c r="C73" s="51"/>
      <c r="D73" s="51"/>
      <c r="E73" s="51"/>
      <c r="F73" s="51"/>
      <c r="G73" s="51"/>
      <c r="H73" s="51"/>
      <c r="I73" s="91"/>
      <c r="J73" s="91"/>
      <c r="K73" s="91"/>
      <c r="L73" s="91"/>
      <c r="M73" s="92"/>
      <c r="N73" s="215"/>
    </row>
    <row r="74" spans="1:14" s="148" customFormat="1" ht="12.75" x14ac:dyDescent="0.2">
      <c r="A74" s="144" t="s">
        <v>103</v>
      </c>
      <c r="B74" s="156"/>
      <c r="C74" s="54"/>
      <c r="D74" s="54"/>
      <c r="E74" s="54"/>
      <c r="F74" s="54"/>
      <c r="G74" s="54"/>
      <c r="H74" s="54"/>
      <c r="M74" s="93"/>
      <c r="N74" s="215"/>
    </row>
    <row r="75" spans="1:14" s="148" customFormat="1" ht="12.75" x14ac:dyDescent="0.2">
      <c r="A75" s="53" t="s">
        <v>31</v>
      </c>
      <c r="B75" s="54"/>
      <c r="C75" s="54"/>
      <c r="D75" s="54"/>
      <c r="E75" s="54"/>
      <c r="F75" s="54"/>
      <c r="G75" s="54"/>
      <c r="H75" s="54"/>
      <c r="M75" s="93"/>
      <c r="N75" s="215"/>
    </row>
    <row r="76" spans="1:14" s="148" customFormat="1" ht="14.25" customHeight="1" x14ac:dyDescent="0.2">
      <c r="A76" s="258" t="s">
        <v>32</v>
      </c>
      <c r="B76" s="259"/>
      <c r="C76" s="259"/>
      <c r="D76" s="259"/>
      <c r="E76" s="259"/>
      <c r="F76" s="259"/>
      <c r="G76" s="259"/>
      <c r="H76" s="259"/>
      <c r="I76" s="200"/>
      <c r="J76" s="201"/>
      <c r="K76" s="202"/>
      <c r="L76" s="202"/>
      <c r="M76" s="94"/>
      <c r="N76" s="215"/>
    </row>
    <row r="77" spans="1:14" s="148" customFormat="1" ht="12.75" x14ac:dyDescent="0.2">
      <c r="A77" s="53" t="s">
        <v>33</v>
      </c>
      <c r="B77" s="54"/>
      <c r="C77" s="54"/>
      <c r="D77" s="54"/>
      <c r="E77" s="54"/>
      <c r="F77" s="54"/>
      <c r="G77" s="54"/>
      <c r="H77" s="54"/>
      <c r="M77" s="93"/>
      <c r="N77" s="215"/>
    </row>
    <row r="78" spans="1:14" s="148" customFormat="1" ht="12.75" x14ac:dyDescent="0.2">
      <c r="A78" s="53" t="s">
        <v>34</v>
      </c>
      <c r="B78" s="54"/>
      <c r="C78" s="54"/>
      <c r="D78" s="54"/>
      <c r="E78" s="54"/>
      <c r="F78" s="54"/>
      <c r="G78" s="54"/>
      <c r="H78" s="54"/>
      <c r="M78" s="93"/>
      <c r="N78" s="215"/>
    </row>
    <row r="79" spans="1:14" s="148" customFormat="1" ht="12.75" x14ac:dyDescent="0.2">
      <c r="A79" s="56" t="s">
        <v>39</v>
      </c>
      <c r="B79" s="54"/>
      <c r="C79" s="54"/>
      <c r="D79" s="54"/>
      <c r="E79" s="54"/>
      <c r="F79" s="54"/>
      <c r="G79" s="54"/>
      <c r="H79" s="54"/>
      <c r="M79" s="93"/>
      <c r="N79" s="215"/>
    </row>
    <row r="80" spans="1:14" s="148" customFormat="1" ht="12.75" x14ac:dyDescent="0.2">
      <c r="A80" s="56" t="s">
        <v>91</v>
      </c>
      <c r="B80" s="54"/>
      <c r="C80" s="54"/>
      <c r="D80" s="54"/>
      <c r="E80" s="54"/>
      <c r="F80" s="54"/>
      <c r="G80" s="54"/>
      <c r="H80" s="54"/>
      <c r="M80" s="93"/>
      <c r="N80" s="215"/>
    </row>
    <row r="81" spans="1:14" s="148" customFormat="1" ht="45.75" customHeight="1" x14ac:dyDescent="0.2">
      <c r="A81" s="261" t="s">
        <v>94</v>
      </c>
      <c r="B81" s="262"/>
      <c r="C81" s="262"/>
      <c r="D81" s="262"/>
      <c r="E81" s="262"/>
      <c r="F81" s="262"/>
      <c r="G81" s="262"/>
      <c r="H81" s="262"/>
      <c r="M81" s="93"/>
      <c r="N81" s="215"/>
    </row>
    <row r="82" spans="1:14" s="148" customFormat="1" ht="12.75" x14ac:dyDescent="0.2">
      <c r="A82" s="118" t="s">
        <v>69</v>
      </c>
      <c r="B82" s="54"/>
      <c r="C82" s="54"/>
      <c r="D82" s="54"/>
      <c r="E82" s="54"/>
      <c r="F82" s="54"/>
      <c r="G82" s="54"/>
      <c r="H82" s="54"/>
      <c r="M82" s="93"/>
      <c r="N82" s="215"/>
    </row>
    <row r="83" spans="1:14" s="148" customFormat="1" ht="32.25" customHeight="1" x14ac:dyDescent="0.2">
      <c r="A83" s="261" t="s">
        <v>93</v>
      </c>
      <c r="B83" s="262"/>
      <c r="C83" s="262"/>
      <c r="D83" s="262"/>
      <c r="E83" s="262"/>
      <c r="F83" s="262"/>
      <c r="G83" s="262"/>
      <c r="H83" s="262"/>
      <c r="M83" s="93"/>
      <c r="N83"/>
    </row>
    <row r="84" spans="1:14" s="148" customFormat="1" ht="12.75" x14ac:dyDescent="0.2">
      <c r="A84" s="56" t="s">
        <v>95</v>
      </c>
      <c r="B84" s="184"/>
      <c r="C84" s="184"/>
      <c r="D84" s="184"/>
      <c r="E84" s="184"/>
      <c r="F84" s="184"/>
      <c r="G84" s="184"/>
      <c r="H84" s="184"/>
      <c r="M84" s="93"/>
      <c r="N84"/>
    </row>
    <row r="85" spans="1:14" s="148" customFormat="1" ht="12.75" x14ac:dyDescent="0.2">
      <c r="A85" s="199" t="s">
        <v>96</v>
      </c>
      <c r="B85" s="184"/>
      <c r="C85" s="184"/>
      <c r="D85" s="184"/>
      <c r="E85" s="184"/>
      <c r="F85" s="184"/>
      <c r="G85" s="184"/>
      <c r="H85" s="184"/>
      <c r="M85" s="93"/>
      <c r="N85"/>
    </row>
    <row r="86" spans="1:14" s="148" customFormat="1" ht="12.75" x14ac:dyDescent="0.2">
      <c r="A86" s="56" t="s">
        <v>97</v>
      </c>
      <c r="B86" s="184"/>
      <c r="C86" s="184"/>
      <c r="D86" s="184"/>
      <c r="E86" s="184"/>
      <c r="F86" s="184"/>
      <c r="G86" s="184"/>
      <c r="H86" s="184"/>
      <c r="M86" s="93"/>
      <c r="N86"/>
    </row>
    <row r="87" spans="1:14" s="148" customFormat="1" ht="12.75" x14ac:dyDescent="0.2">
      <c r="A87" s="199" t="s">
        <v>98</v>
      </c>
      <c r="B87" s="184"/>
      <c r="C87" s="184"/>
      <c r="D87" s="184"/>
      <c r="E87" s="184"/>
      <c r="F87" s="184"/>
      <c r="G87" s="184"/>
      <c r="H87" s="184"/>
      <c r="M87" s="93"/>
      <c r="N87"/>
    </row>
    <row r="88" spans="1:14" s="148" customFormat="1" ht="12.75" x14ac:dyDescent="0.2">
      <c r="A88" s="56" t="s">
        <v>99</v>
      </c>
      <c r="B88" s="80"/>
      <c r="C88" s="54"/>
      <c r="D88" s="54"/>
      <c r="E88" s="54"/>
      <c r="F88" s="54"/>
      <c r="G88" s="54"/>
      <c r="H88" s="54"/>
      <c r="M88" s="93"/>
      <c r="N88"/>
    </row>
    <row r="89" spans="1:14" s="148" customFormat="1" ht="12.75" x14ac:dyDescent="0.2">
      <c r="A89" s="56" t="s">
        <v>100</v>
      </c>
      <c r="B89" s="80"/>
      <c r="C89" s="54"/>
      <c r="D89" s="54"/>
      <c r="E89" s="54"/>
      <c r="F89" s="54"/>
      <c r="G89" s="54"/>
      <c r="H89" s="54"/>
      <c r="M89" s="93"/>
      <c r="N89"/>
    </row>
    <row r="90" spans="1:14" s="148" customFormat="1" ht="12.75" x14ac:dyDescent="0.2">
      <c r="A90" s="56" t="s">
        <v>101</v>
      </c>
      <c r="B90" s="80"/>
      <c r="C90" s="54"/>
      <c r="D90" s="54"/>
      <c r="E90" s="54"/>
      <c r="F90" s="54"/>
      <c r="G90" s="54"/>
      <c r="H90" s="54"/>
      <c r="M90" s="93"/>
      <c r="N90"/>
    </row>
    <row r="91" spans="1:14" s="148" customFormat="1" ht="12.75" x14ac:dyDescent="0.2">
      <c r="A91" s="56" t="s">
        <v>102</v>
      </c>
      <c r="B91" s="80"/>
      <c r="C91" s="54"/>
      <c r="D91" s="54"/>
      <c r="E91" s="54"/>
      <c r="F91" s="54"/>
      <c r="G91" s="54"/>
      <c r="H91" s="54"/>
      <c r="M91" s="93"/>
      <c r="N91"/>
    </row>
    <row r="92" spans="1:14" s="148" customFormat="1" ht="12.75" x14ac:dyDescent="0.2">
      <c r="A92" s="63" t="s">
        <v>28</v>
      </c>
      <c r="B92" s="80"/>
      <c r="C92" s="54"/>
      <c r="D92" s="54"/>
      <c r="E92" s="54"/>
      <c r="F92" s="54"/>
      <c r="G92" s="54"/>
      <c r="H92" s="54"/>
      <c r="M92" s="93"/>
      <c r="N92"/>
    </row>
    <row r="93" spans="1:14" s="148" customFormat="1" ht="12.75" x14ac:dyDescent="0.2">
      <c r="A93" s="53" t="s">
        <v>29</v>
      </c>
      <c r="B93" s="54"/>
      <c r="C93" s="81"/>
      <c r="D93" s="81"/>
      <c r="E93" s="81"/>
      <c r="F93" s="81"/>
      <c r="G93" s="81"/>
      <c r="H93" s="81"/>
      <c r="M93" s="93"/>
      <c r="N93"/>
    </row>
    <row r="94" spans="1:14" s="148" customFormat="1" ht="12.75" x14ac:dyDescent="0.2">
      <c r="A94" s="53" t="s">
        <v>37</v>
      </c>
      <c r="B94" s="83"/>
      <c r="C94" s="84"/>
      <c r="D94" s="84"/>
      <c r="E94" s="84"/>
      <c r="F94" s="84"/>
      <c r="G94" s="84"/>
      <c r="H94" s="84"/>
      <c r="M94" s="93"/>
      <c r="N94"/>
    </row>
    <row r="95" spans="1:14" s="148" customFormat="1" ht="12.75" x14ac:dyDescent="0.2">
      <c r="A95" s="53" t="s">
        <v>142</v>
      </c>
      <c r="C95" s="152"/>
      <c r="D95" s="154"/>
      <c r="E95" s="152"/>
      <c r="F95" s="152"/>
      <c r="H95" s="157"/>
      <c r="M95" s="93"/>
      <c r="N95"/>
    </row>
    <row r="96" spans="1:14" s="148" customFormat="1" ht="12.75" x14ac:dyDescent="0.2">
      <c r="A96" s="64" t="str">
        <f>'2.1 V.A Mov.tradicional'!A97</f>
        <v>Actualizado el 14 de agosto de 2026.</v>
      </c>
      <c r="B96" s="159"/>
      <c r="C96" s="159"/>
      <c r="D96" s="159"/>
      <c r="E96" s="159"/>
      <c r="F96" s="159"/>
      <c r="G96" s="159"/>
      <c r="H96" s="159"/>
      <c r="I96" s="159"/>
      <c r="J96" s="159"/>
      <c r="K96" s="159"/>
      <c r="L96" s="159"/>
      <c r="M96" s="160" t="s">
        <v>71</v>
      </c>
      <c r="N96"/>
    </row>
    <row r="97" spans="1:14" s="148" customFormat="1" ht="12.75" x14ac:dyDescent="0.2">
      <c r="A97" s="83"/>
      <c r="B97" s="83"/>
      <c r="C97" s="152"/>
      <c r="D97" s="154"/>
      <c r="E97" s="152"/>
      <c r="F97" s="152"/>
      <c r="H97" s="157"/>
      <c r="N97"/>
    </row>
  </sheetData>
  <mergeCells count="9">
    <mergeCell ref="A5:M5"/>
    <mergeCell ref="A3:M4"/>
    <mergeCell ref="A81:H81"/>
    <mergeCell ref="A83:H83"/>
    <mergeCell ref="A76:H76"/>
    <mergeCell ref="G7:I7"/>
    <mergeCell ref="K7:M7"/>
    <mergeCell ref="A7:A8"/>
    <mergeCell ref="C7:E7"/>
  </mergeCells>
  <hyperlinks>
    <hyperlink ref="M96" location="Índice!A1" display="inicio" xr:uid="{2D49FEB7-538D-44FF-8D38-67150645E908}"/>
  </hyperlinks>
  <printOptions horizontalCentered="1" verticalCentered="1"/>
  <pageMargins left="0.75000000000000011" right="0.75000000000000011" top="1" bottom="1" header="0.5" footer="0.5"/>
  <pageSetup scale="16" orientation="portrait" horizontalDpi="4294967292" verticalDpi="4294967292"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DBB06-9B7B-4459-93DC-03EE80DD2B72}">
  <sheetPr>
    <pageSetUpPr fitToPage="1"/>
  </sheetPr>
  <dimension ref="A1:T96"/>
  <sheetViews>
    <sheetView showGridLines="0" zoomScale="95" zoomScaleNormal="95" workbookViewId="0">
      <selection activeCell="A3" sqref="A3:M4"/>
    </sheetView>
  </sheetViews>
  <sheetFormatPr baseColWidth="10" defaultColWidth="11.42578125" defaultRowHeight="14.25" x14ac:dyDescent="0.25"/>
  <cols>
    <col min="1" max="1" width="52" style="17" customWidth="1"/>
    <col min="2" max="2" width="0.85546875" style="17" customWidth="1"/>
    <col min="3" max="3" width="16" style="17" customWidth="1"/>
    <col min="4" max="4" width="13.5703125" style="17" customWidth="1"/>
    <col min="5" max="5" width="13.85546875" style="17" customWidth="1"/>
    <col min="6" max="6" width="0.85546875" style="17" customWidth="1"/>
    <col min="7" max="9" width="15.7109375" style="17" customWidth="1"/>
    <col min="10" max="10" width="0.7109375" style="17" customWidth="1"/>
    <col min="11" max="11" width="14.7109375" style="17" customWidth="1"/>
    <col min="12" max="12" width="14.42578125" style="17" bestFit="1" customWidth="1"/>
    <col min="13" max="13" width="13.7109375" style="17" customWidth="1"/>
    <col min="14" max="16384" width="11.42578125" style="17"/>
  </cols>
  <sheetData>
    <row r="1" spans="1:20" s="14" customFormat="1" ht="60" customHeight="1" x14ac:dyDescent="0.2"/>
    <row r="2" spans="1:20" s="14" customFormat="1" ht="30.75" customHeight="1" x14ac:dyDescent="0.2"/>
    <row r="3" spans="1:20" s="106" customFormat="1" ht="11.1" customHeight="1" x14ac:dyDescent="0.2">
      <c r="A3" s="267" t="s">
        <v>0</v>
      </c>
      <c r="B3" s="267"/>
      <c r="C3" s="267"/>
      <c r="D3" s="267"/>
      <c r="E3" s="267"/>
      <c r="F3" s="267"/>
      <c r="G3" s="267"/>
      <c r="H3" s="267"/>
      <c r="I3" s="267"/>
      <c r="J3" s="267"/>
      <c r="K3" s="267"/>
      <c r="L3" s="267"/>
      <c r="M3" s="267"/>
      <c r="N3"/>
      <c r="O3"/>
      <c r="P3"/>
      <c r="Q3"/>
      <c r="R3"/>
      <c r="S3"/>
      <c r="T3"/>
    </row>
    <row r="4" spans="1:20" s="106" customFormat="1" ht="15.75" customHeight="1" x14ac:dyDescent="0.2">
      <c r="A4" s="267"/>
      <c r="B4" s="267"/>
      <c r="C4" s="267"/>
      <c r="D4" s="267"/>
      <c r="E4" s="267"/>
      <c r="F4" s="267"/>
      <c r="G4" s="267"/>
      <c r="H4" s="267"/>
      <c r="I4" s="267"/>
      <c r="J4" s="267"/>
      <c r="K4" s="267"/>
      <c r="L4" s="267"/>
      <c r="M4" s="267"/>
      <c r="N4"/>
      <c r="O4"/>
      <c r="P4"/>
      <c r="Q4"/>
      <c r="R4"/>
      <c r="S4"/>
      <c r="T4"/>
    </row>
    <row r="5" spans="1:20" s="14" customFormat="1" ht="36" customHeight="1" x14ac:dyDescent="0.2">
      <c r="A5" s="274" t="s">
        <v>171</v>
      </c>
      <c r="B5" s="274"/>
      <c r="C5" s="274"/>
      <c r="D5" s="274"/>
      <c r="E5" s="274"/>
      <c r="F5" s="274"/>
      <c r="G5" s="274"/>
      <c r="H5" s="274"/>
      <c r="I5" s="274"/>
      <c r="J5" s="274"/>
      <c r="K5" s="274"/>
      <c r="L5" s="274"/>
      <c r="M5" s="274"/>
      <c r="N5"/>
      <c r="O5"/>
      <c r="P5"/>
      <c r="Q5"/>
      <c r="R5"/>
      <c r="S5"/>
      <c r="T5"/>
    </row>
    <row r="6" spans="1:20" s="14" customFormat="1" ht="12.75" x14ac:dyDescent="0.2">
      <c r="A6"/>
      <c r="B6"/>
      <c r="C6"/>
      <c r="D6"/>
      <c r="E6"/>
      <c r="F6"/>
      <c r="G6"/>
      <c r="H6"/>
      <c r="I6"/>
      <c r="J6"/>
      <c r="K6"/>
      <c r="L6"/>
      <c r="M6"/>
      <c r="N6"/>
      <c r="O6"/>
      <c r="P6"/>
      <c r="Q6"/>
      <c r="R6"/>
      <c r="S6"/>
      <c r="T6"/>
    </row>
    <row r="7" spans="1:20" s="14" customFormat="1" ht="12.75" x14ac:dyDescent="0.2">
      <c r="A7" s="272" t="s">
        <v>1</v>
      </c>
      <c r="B7" s="102"/>
      <c r="C7" s="265" t="s">
        <v>2</v>
      </c>
      <c r="D7" s="265"/>
      <c r="E7" s="265"/>
      <c r="F7" s="19"/>
      <c r="G7" s="265" t="s">
        <v>3</v>
      </c>
      <c r="H7" s="265"/>
      <c r="I7" s="265"/>
      <c r="J7" s="19"/>
      <c r="K7" s="265" t="s">
        <v>4</v>
      </c>
      <c r="L7" s="265"/>
      <c r="M7" s="265"/>
      <c r="N7"/>
      <c r="O7"/>
      <c r="P7"/>
      <c r="Q7"/>
      <c r="R7"/>
      <c r="S7"/>
      <c r="T7"/>
    </row>
    <row r="8" spans="1:20" s="14" customFormat="1" ht="24" x14ac:dyDescent="0.2">
      <c r="A8" s="275"/>
      <c r="B8" s="102"/>
      <c r="C8" s="20" t="s">
        <v>163</v>
      </c>
      <c r="D8" s="20" t="s">
        <v>166</v>
      </c>
      <c r="E8" s="23" t="s">
        <v>65</v>
      </c>
      <c r="F8" s="103"/>
      <c r="G8" s="20" t="s">
        <v>163</v>
      </c>
      <c r="H8" s="20" t="s">
        <v>166</v>
      </c>
      <c r="I8" s="23" t="s">
        <v>65</v>
      </c>
      <c r="J8" s="103"/>
      <c r="K8" s="20" t="s">
        <v>163</v>
      </c>
      <c r="L8" s="20" t="s">
        <v>166</v>
      </c>
      <c r="M8" s="23" t="s">
        <v>65</v>
      </c>
      <c r="N8"/>
      <c r="O8"/>
      <c r="P8"/>
      <c r="Q8"/>
      <c r="R8"/>
      <c r="S8"/>
      <c r="T8"/>
    </row>
    <row r="9" spans="1:20" x14ac:dyDescent="0.25">
      <c r="A9" s="29" t="s">
        <v>40</v>
      </c>
      <c r="B9" s="88"/>
      <c r="C9" s="27">
        <v>19519</v>
      </c>
      <c r="D9" s="27">
        <v>19230</v>
      </c>
      <c r="E9" s="28">
        <v>-1.4806086377375904</v>
      </c>
      <c r="F9" s="28"/>
      <c r="G9" s="27">
        <v>14829.166666666668</v>
      </c>
      <c r="H9" s="27">
        <v>14223.166666666664</v>
      </c>
      <c r="I9" s="28">
        <v>-4.0865411632481035</v>
      </c>
      <c r="J9" s="28"/>
      <c r="K9" s="27">
        <v>474864.93599999999</v>
      </c>
      <c r="L9" s="27">
        <v>437312.14799999999</v>
      </c>
      <c r="M9" s="28">
        <v>-7.9080987356792365</v>
      </c>
      <c r="N9"/>
      <c r="O9"/>
      <c r="P9"/>
      <c r="Q9"/>
      <c r="R9"/>
      <c r="S9"/>
      <c r="T9"/>
    </row>
    <row r="10" spans="1:20" x14ac:dyDescent="0.25">
      <c r="A10" s="87" t="s">
        <v>64</v>
      </c>
      <c r="B10" s="88"/>
      <c r="C10" s="73">
        <v>4653.666666666667</v>
      </c>
      <c r="D10" s="73">
        <v>4511.8333333333339</v>
      </c>
      <c r="E10" s="74">
        <v>-3.0477759472817056</v>
      </c>
      <c r="F10" s="28"/>
      <c r="G10" s="73">
        <v>3921.666666666667</v>
      </c>
      <c r="H10" s="73">
        <v>3717.8333333333335</v>
      </c>
      <c r="I10" s="74">
        <v>-5.1976200594985205</v>
      </c>
      <c r="J10" s="28"/>
      <c r="K10" s="73">
        <v>135561.45600000001</v>
      </c>
      <c r="L10" s="73">
        <v>119589.41800000001</v>
      </c>
      <c r="M10" s="74">
        <v>-11.782138132243137</v>
      </c>
      <c r="N10"/>
      <c r="O10"/>
      <c r="P10"/>
      <c r="Q10"/>
      <c r="R10"/>
      <c r="S10"/>
      <c r="T10"/>
    </row>
    <row r="11" spans="1:20" x14ac:dyDescent="0.25">
      <c r="A11" s="88" t="s">
        <v>42</v>
      </c>
      <c r="B11" s="88"/>
      <c r="C11" s="27">
        <v>7815.8333333333339</v>
      </c>
      <c r="D11" s="27">
        <v>7755.3333333333339</v>
      </c>
      <c r="E11" s="28">
        <v>-0.77406973024842785</v>
      </c>
      <c r="F11" s="28"/>
      <c r="G11" s="27">
        <v>5919.166666666667</v>
      </c>
      <c r="H11" s="27">
        <v>5746.9999999999991</v>
      </c>
      <c r="I11" s="28">
        <v>-2.9086301562720185</v>
      </c>
      <c r="J11" s="28"/>
      <c r="K11" s="27">
        <v>195178.97099999996</v>
      </c>
      <c r="L11" s="27">
        <v>183230.32399999999</v>
      </c>
      <c r="M11" s="28">
        <v>-6.1218926090147114</v>
      </c>
      <c r="N11"/>
      <c r="O11"/>
      <c r="P11"/>
      <c r="Q11"/>
      <c r="R11"/>
      <c r="S11"/>
      <c r="T11"/>
    </row>
    <row r="12" spans="1:20" x14ac:dyDescent="0.25">
      <c r="A12" s="87" t="s">
        <v>43</v>
      </c>
      <c r="B12" s="88"/>
      <c r="C12" s="73">
        <v>7049.5</v>
      </c>
      <c r="D12" s="73">
        <v>6962.8333333333321</v>
      </c>
      <c r="E12" s="74">
        <v>-1.2294016124075213</v>
      </c>
      <c r="F12" s="28"/>
      <c r="G12" s="73">
        <v>4988.3333333333339</v>
      </c>
      <c r="H12" s="73">
        <v>4758.333333333333</v>
      </c>
      <c r="I12" s="74">
        <v>-4.6107584363515031</v>
      </c>
      <c r="J12" s="28"/>
      <c r="K12" s="73">
        <v>144124.50899999999</v>
      </c>
      <c r="L12" s="73">
        <v>134492.40600000002</v>
      </c>
      <c r="M12" s="74">
        <v>-6.6831818313427664</v>
      </c>
      <c r="N12"/>
      <c r="O12"/>
      <c r="P12"/>
      <c r="Q12"/>
      <c r="R12"/>
      <c r="S12"/>
      <c r="T12"/>
    </row>
    <row r="13" spans="1:20" ht="15" x14ac:dyDescent="0.25">
      <c r="A13" s="88" t="s">
        <v>44</v>
      </c>
      <c r="B13" s="88"/>
      <c r="C13" s="27">
        <v>3084.6666666666665</v>
      </c>
      <c r="D13" s="27">
        <v>2933.6666666666665</v>
      </c>
      <c r="E13" s="28">
        <v>-4.8951804625027018</v>
      </c>
      <c r="F13" s="28"/>
      <c r="G13" s="27">
        <v>2598.8333333333335</v>
      </c>
      <c r="H13" s="27">
        <v>2394.6666666666665</v>
      </c>
      <c r="I13" s="28">
        <v>-7.8560892708266605</v>
      </c>
      <c r="J13" s="28"/>
      <c r="K13" s="27">
        <v>81586.27</v>
      </c>
      <c r="L13" s="27">
        <v>66944.58</v>
      </c>
      <c r="M13" s="28">
        <v>-17.946267184417188</v>
      </c>
      <c r="N13"/>
      <c r="O13"/>
      <c r="P13"/>
      <c r="Q13"/>
      <c r="R13"/>
      <c r="S13"/>
      <c r="T13"/>
    </row>
    <row r="14" spans="1:20" x14ac:dyDescent="0.25">
      <c r="A14" s="34" t="s">
        <v>41</v>
      </c>
      <c r="B14" s="14"/>
      <c r="C14" s="31">
        <v>1903.8333333333333</v>
      </c>
      <c r="D14" s="31">
        <v>1775.1666666666667</v>
      </c>
      <c r="E14" s="32">
        <v>-6.7582946686509544</v>
      </c>
      <c r="F14" s="33"/>
      <c r="G14" s="31">
        <v>1612.5</v>
      </c>
      <c r="H14" s="31">
        <v>1452.5</v>
      </c>
      <c r="I14" s="32">
        <v>-9.9224806201550386</v>
      </c>
      <c r="J14" s="33"/>
      <c r="K14" s="31">
        <v>54180.093999999997</v>
      </c>
      <c r="L14" s="31">
        <v>41869.457000000002</v>
      </c>
      <c r="M14" s="32">
        <v>-22.721697382068029</v>
      </c>
      <c r="N14"/>
      <c r="O14"/>
      <c r="P14"/>
      <c r="Q14"/>
      <c r="R14"/>
      <c r="S14"/>
      <c r="T14"/>
    </row>
    <row r="15" spans="1:20" x14ac:dyDescent="0.25">
      <c r="A15" s="14" t="s">
        <v>42</v>
      </c>
      <c r="B15" s="14"/>
      <c r="C15" s="36">
        <v>792.16666666666663</v>
      </c>
      <c r="D15" s="36">
        <v>786.16666666666663</v>
      </c>
      <c r="E15" s="33">
        <v>-0.75741636860929829</v>
      </c>
      <c r="F15" s="33"/>
      <c r="G15" s="36">
        <v>708.16666666666663</v>
      </c>
      <c r="H15" s="36">
        <v>685.33333333333337</v>
      </c>
      <c r="I15" s="33">
        <v>-3.2242880677806451</v>
      </c>
      <c r="J15" s="33"/>
      <c r="K15" s="36">
        <v>20443.800999999999</v>
      </c>
      <c r="L15" s="36">
        <v>18599.089</v>
      </c>
      <c r="M15" s="33">
        <v>-9.0233318158399189</v>
      </c>
      <c r="N15"/>
      <c r="O15"/>
      <c r="P15"/>
      <c r="Q15"/>
      <c r="R15"/>
      <c r="S15"/>
      <c r="T15"/>
    </row>
    <row r="16" spans="1:20" x14ac:dyDescent="0.25">
      <c r="A16" s="34" t="s">
        <v>43</v>
      </c>
      <c r="B16" s="14"/>
      <c r="C16" s="31">
        <v>388.66666666666669</v>
      </c>
      <c r="D16" s="31">
        <v>372.33333333333331</v>
      </c>
      <c r="E16" s="32">
        <v>-4.2024013722127052</v>
      </c>
      <c r="F16" s="33"/>
      <c r="G16" s="31">
        <v>278.16666666666669</v>
      </c>
      <c r="H16" s="31">
        <v>256.83333333333331</v>
      </c>
      <c r="I16" s="32">
        <v>-7.6692630317555572</v>
      </c>
      <c r="J16" s="33"/>
      <c r="K16" s="31">
        <v>6962.375</v>
      </c>
      <c r="L16" s="31">
        <v>6476.0339999999997</v>
      </c>
      <c r="M16" s="32">
        <v>-6.9852744214438323</v>
      </c>
      <c r="N16"/>
      <c r="O16"/>
      <c r="P16"/>
      <c r="Q16"/>
      <c r="R16"/>
      <c r="S16"/>
      <c r="T16"/>
    </row>
    <row r="17" spans="1:20" ht="15" x14ac:dyDescent="0.25">
      <c r="A17" s="88" t="s">
        <v>45</v>
      </c>
      <c r="B17" s="88"/>
      <c r="C17" s="27">
        <v>1988</v>
      </c>
      <c r="D17" s="27">
        <v>1976.3333333333333</v>
      </c>
      <c r="E17" s="28">
        <v>-0.58685446009389963</v>
      </c>
      <c r="F17" s="28"/>
      <c r="G17" s="27">
        <v>1611.8333333333333</v>
      </c>
      <c r="H17" s="27">
        <v>1593.8333333333333</v>
      </c>
      <c r="I17" s="28">
        <v>-1.1167407713783439</v>
      </c>
      <c r="J17" s="28"/>
      <c r="K17" s="27">
        <v>49610.483</v>
      </c>
      <c r="L17" s="27">
        <v>47330.607000000004</v>
      </c>
      <c r="M17" s="28">
        <v>-4.5955529197327039</v>
      </c>
      <c r="N17"/>
      <c r="O17"/>
      <c r="P17"/>
      <c r="Q17"/>
      <c r="R17"/>
      <c r="S17"/>
      <c r="T17"/>
    </row>
    <row r="18" spans="1:20" x14ac:dyDescent="0.25">
      <c r="A18" s="34" t="s">
        <v>41</v>
      </c>
      <c r="B18" s="14"/>
      <c r="C18" s="31">
        <v>102</v>
      </c>
      <c r="D18" s="31">
        <v>102</v>
      </c>
      <c r="E18" s="32">
        <v>0</v>
      </c>
      <c r="F18" s="33"/>
      <c r="G18" s="31">
        <v>84.333333333333329</v>
      </c>
      <c r="H18" s="31">
        <v>85.666666666666671</v>
      </c>
      <c r="I18" s="32">
        <v>1.5810276679842028</v>
      </c>
      <c r="J18" s="33"/>
      <c r="K18" s="31">
        <v>3383.913</v>
      </c>
      <c r="L18" s="31">
        <v>3225.366</v>
      </c>
      <c r="M18" s="32">
        <v>-4.6853154912670618</v>
      </c>
      <c r="N18"/>
      <c r="O18"/>
      <c r="P18"/>
      <c r="Q18"/>
      <c r="R18"/>
      <c r="S18"/>
      <c r="T18"/>
    </row>
    <row r="19" spans="1:20" x14ac:dyDescent="0.25">
      <c r="A19" s="14" t="s">
        <v>42</v>
      </c>
      <c r="B19" s="14"/>
      <c r="C19" s="36">
        <v>285.83333333333331</v>
      </c>
      <c r="D19" s="36">
        <v>286.5</v>
      </c>
      <c r="E19" s="33">
        <v>0.23323615160351086</v>
      </c>
      <c r="F19" s="33"/>
      <c r="G19" s="36">
        <v>202.66666666666666</v>
      </c>
      <c r="H19" s="36">
        <v>202.83333333333334</v>
      </c>
      <c r="I19" s="33">
        <v>8.2236842105265495E-2</v>
      </c>
      <c r="J19" s="33"/>
      <c r="K19" s="36">
        <v>7620.0079999999998</v>
      </c>
      <c r="L19" s="36">
        <v>7575.2610000000004</v>
      </c>
      <c r="M19" s="33">
        <v>-0.58723035461378803</v>
      </c>
      <c r="N19"/>
      <c r="O19"/>
      <c r="P19"/>
      <c r="Q19"/>
      <c r="R19"/>
      <c r="S19"/>
      <c r="T19"/>
    </row>
    <row r="20" spans="1:20" x14ac:dyDescent="0.25">
      <c r="A20" s="34" t="s">
        <v>43</v>
      </c>
      <c r="B20" s="14"/>
      <c r="C20" s="31">
        <v>1600.1666666666667</v>
      </c>
      <c r="D20" s="31">
        <v>1587.8333333333333</v>
      </c>
      <c r="E20" s="32">
        <v>-0.77075304655765953</v>
      </c>
      <c r="F20" s="33"/>
      <c r="G20" s="31">
        <v>1324.8333333333333</v>
      </c>
      <c r="H20" s="31">
        <v>1305.3333333333333</v>
      </c>
      <c r="I20" s="32">
        <v>-1.4718832557554462</v>
      </c>
      <c r="J20" s="33"/>
      <c r="K20" s="31">
        <v>38606.561999999998</v>
      </c>
      <c r="L20" s="31">
        <v>36529.980000000003</v>
      </c>
      <c r="M20" s="32">
        <v>-5.3788317125984868</v>
      </c>
      <c r="N20"/>
      <c r="O20"/>
      <c r="P20"/>
      <c r="Q20"/>
      <c r="R20"/>
      <c r="S20"/>
      <c r="T20"/>
    </row>
    <row r="21" spans="1:20" ht="15" x14ac:dyDescent="0.25">
      <c r="A21" s="88" t="s">
        <v>46</v>
      </c>
      <c r="B21" s="88"/>
      <c r="C21" s="27">
        <v>999</v>
      </c>
      <c r="D21" s="27">
        <v>1005.1666666666666</v>
      </c>
      <c r="E21" s="28">
        <v>0.61728395061728669</v>
      </c>
      <c r="F21" s="28"/>
      <c r="G21" s="27">
        <v>853.83333333333337</v>
      </c>
      <c r="H21" s="27">
        <v>875.66666666666663</v>
      </c>
      <c r="I21" s="28">
        <v>2.5570954518836508</v>
      </c>
      <c r="J21" s="28"/>
      <c r="K21" s="27">
        <v>23148.02</v>
      </c>
      <c r="L21" s="27">
        <v>21058.863000000001</v>
      </c>
      <c r="M21" s="28">
        <v>-9.0252082035526158</v>
      </c>
      <c r="N21"/>
      <c r="O21"/>
      <c r="P21"/>
      <c r="Q21"/>
      <c r="R21"/>
      <c r="S21"/>
      <c r="T21"/>
    </row>
    <row r="22" spans="1:20" x14ac:dyDescent="0.25">
      <c r="A22" s="34" t="s">
        <v>41</v>
      </c>
      <c r="B22" s="14"/>
      <c r="C22" s="31">
        <v>64</v>
      </c>
      <c r="D22" s="31">
        <v>64.166666666666671</v>
      </c>
      <c r="E22" s="32">
        <v>0.26041666666667407</v>
      </c>
      <c r="F22" s="33"/>
      <c r="G22" s="31">
        <v>61.333333333333336</v>
      </c>
      <c r="H22" s="31">
        <v>62.166666666666664</v>
      </c>
      <c r="I22" s="32">
        <v>1.3586956521739024</v>
      </c>
      <c r="J22" s="33"/>
      <c r="K22" s="31">
        <v>1735.7329999999999</v>
      </c>
      <c r="L22" s="31">
        <v>1649.6659999999999</v>
      </c>
      <c r="M22" s="32">
        <v>-4.9585391301542376</v>
      </c>
      <c r="N22"/>
      <c r="O22"/>
      <c r="P22"/>
      <c r="Q22"/>
      <c r="R22"/>
      <c r="S22"/>
      <c r="T22"/>
    </row>
    <row r="23" spans="1:20" x14ac:dyDescent="0.25">
      <c r="A23" s="14" t="s">
        <v>42</v>
      </c>
      <c r="B23" s="14"/>
      <c r="C23" s="36">
        <v>667</v>
      </c>
      <c r="D23" s="36">
        <v>672</v>
      </c>
      <c r="E23" s="33">
        <v>0.7496251874062887</v>
      </c>
      <c r="F23" s="33"/>
      <c r="G23" s="36">
        <v>545.5</v>
      </c>
      <c r="H23" s="36">
        <v>561.16666666666663</v>
      </c>
      <c r="I23" s="33">
        <v>2.8719828903146949</v>
      </c>
      <c r="J23" s="33"/>
      <c r="K23" s="36">
        <v>16403.446</v>
      </c>
      <c r="L23" s="36">
        <v>14890.798000000001</v>
      </c>
      <c r="M23" s="33">
        <v>-9.221525769646199</v>
      </c>
      <c r="N23"/>
      <c r="O23"/>
      <c r="P23"/>
      <c r="Q23"/>
      <c r="R23"/>
      <c r="S23"/>
      <c r="T23"/>
    </row>
    <row r="24" spans="1:20" x14ac:dyDescent="0.25">
      <c r="A24" s="34" t="s">
        <v>43</v>
      </c>
      <c r="B24" s="14"/>
      <c r="C24" s="31">
        <v>268</v>
      </c>
      <c r="D24" s="31">
        <v>269</v>
      </c>
      <c r="E24" s="32">
        <v>0.37313432835821558</v>
      </c>
      <c r="F24" s="33"/>
      <c r="G24" s="31">
        <v>247</v>
      </c>
      <c r="H24" s="31">
        <v>252.33333333333334</v>
      </c>
      <c r="I24" s="32">
        <v>2.1592442645074206</v>
      </c>
      <c r="J24" s="33"/>
      <c r="K24" s="31">
        <v>5008.8410000000003</v>
      </c>
      <c r="L24" s="31">
        <v>4518.3990000000003</v>
      </c>
      <c r="M24" s="32">
        <v>-9.7915266226258684</v>
      </c>
      <c r="N24"/>
      <c r="O24"/>
      <c r="P24"/>
      <c r="Q24"/>
      <c r="R24"/>
      <c r="S24"/>
      <c r="T24"/>
    </row>
    <row r="25" spans="1:20" ht="15" x14ac:dyDescent="0.25">
      <c r="A25" s="88" t="s">
        <v>47</v>
      </c>
      <c r="B25" s="88"/>
      <c r="C25" s="27">
        <v>947.83333333333337</v>
      </c>
      <c r="D25" s="27">
        <v>887</v>
      </c>
      <c r="E25" s="28">
        <v>-6.4181466502549744</v>
      </c>
      <c r="F25" s="28"/>
      <c r="G25" s="27">
        <v>495</v>
      </c>
      <c r="H25" s="27">
        <v>436.66666666666669</v>
      </c>
      <c r="I25" s="28">
        <v>-11.784511784511775</v>
      </c>
      <c r="J25" s="28"/>
      <c r="K25" s="27">
        <v>13666.734</v>
      </c>
      <c r="L25" s="27">
        <v>11515.38</v>
      </c>
      <c r="M25" s="28">
        <v>-15.741537078280743</v>
      </c>
      <c r="N25"/>
      <c r="O25"/>
      <c r="P25"/>
      <c r="Q25"/>
      <c r="R25"/>
      <c r="S25"/>
      <c r="T25"/>
    </row>
    <row r="26" spans="1:20" x14ac:dyDescent="0.25">
      <c r="A26" s="34" t="s">
        <v>42</v>
      </c>
      <c r="B26" s="14"/>
      <c r="C26" s="31">
        <v>321.16666666666669</v>
      </c>
      <c r="D26" s="31">
        <v>310</v>
      </c>
      <c r="E26" s="32">
        <v>-3.4769071094966297</v>
      </c>
      <c r="F26" s="33"/>
      <c r="G26" s="31">
        <v>194.5</v>
      </c>
      <c r="H26" s="31">
        <v>184.33333333333334</v>
      </c>
      <c r="I26" s="32">
        <v>-5.2270779777206506</v>
      </c>
      <c r="J26" s="33"/>
      <c r="K26" s="31">
        <v>5916.8019999999997</v>
      </c>
      <c r="L26" s="31">
        <v>5320.393</v>
      </c>
      <c r="M26" s="32">
        <v>-10.079921552216886</v>
      </c>
      <c r="N26"/>
      <c r="O26"/>
      <c r="P26"/>
      <c r="Q26"/>
      <c r="R26"/>
      <c r="S26"/>
      <c r="T26"/>
    </row>
    <row r="27" spans="1:20" x14ac:dyDescent="0.25">
      <c r="A27" s="14" t="s">
        <v>43</v>
      </c>
      <c r="B27" s="14"/>
      <c r="C27" s="36">
        <v>626.66666666666663</v>
      </c>
      <c r="D27" s="36">
        <v>577</v>
      </c>
      <c r="E27" s="33">
        <v>-7.9255319148936128</v>
      </c>
      <c r="F27" s="33"/>
      <c r="G27" s="36">
        <v>300.5</v>
      </c>
      <c r="H27" s="36">
        <v>252.33333333333334</v>
      </c>
      <c r="I27" s="33">
        <v>-16.028840820854128</v>
      </c>
      <c r="J27" s="33"/>
      <c r="K27" s="36">
        <v>7749.9319999999998</v>
      </c>
      <c r="L27" s="36">
        <v>6194.9870000000001</v>
      </c>
      <c r="M27" s="33">
        <v>-20.063982496878673</v>
      </c>
      <c r="N27"/>
      <c r="O27"/>
      <c r="P27"/>
      <c r="Q27"/>
      <c r="R27"/>
      <c r="S27"/>
      <c r="T27"/>
    </row>
    <row r="28" spans="1:20" x14ac:dyDescent="0.25">
      <c r="A28" s="107" t="s">
        <v>48</v>
      </c>
      <c r="B28" s="196"/>
      <c r="C28" s="73">
        <v>1630.8333333333333</v>
      </c>
      <c r="D28" s="73">
        <v>1593.5</v>
      </c>
      <c r="E28" s="74">
        <v>-2.2892181911088327</v>
      </c>
      <c r="F28" s="28"/>
      <c r="G28" s="73">
        <v>1091</v>
      </c>
      <c r="H28" s="73">
        <v>1021.6666666666666</v>
      </c>
      <c r="I28" s="74">
        <v>-6.3550259700580591</v>
      </c>
      <c r="J28" s="28"/>
      <c r="K28" s="73">
        <v>31683.221000000001</v>
      </c>
      <c r="L28" s="73">
        <v>29985.776000000002</v>
      </c>
      <c r="M28" s="74">
        <v>-5.3575518726457716</v>
      </c>
      <c r="N28"/>
      <c r="O28"/>
      <c r="P28"/>
      <c r="Q28"/>
      <c r="R28"/>
      <c r="S28"/>
      <c r="T28"/>
    </row>
    <row r="29" spans="1:20" x14ac:dyDescent="0.25">
      <c r="A29" s="14" t="s">
        <v>67</v>
      </c>
      <c r="B29" s="14"/>
      <c r="C29" s="36">
        <v>124.16666666666667</v>
      </c>
      <c r="D29" s="36">
        <v>128.5</v>
      </c>
      <c r="E29" s="33">
        <v>3.4899328859060441</v>
      </c>
      <c r="F29" s="33"/>
      <c r="G29" s="36">
        <v>99</v>
      </c>
      <c r="H29" s="36">
        <v>97.833333333333329</v>
      </c>
      <c r="I29" s="33">
        <v>-1.1784511784511786</v>
      </c>
      <c r="J29" s="33"/>
      <c r="K29" s="36">
        <v>2046.326</v>
      </c>
      <c r="L29" s="36">
        <v>1906.4490000000001</v>
      </c>
      <c r="M29" s="33">
        <v>-6.835518876268976</v>
      </c>
      <c r="N29"/>
      <c r="O29"/>
      <c r="P29"/>
      <c r="Q29"/>
      <c r="R29"/>
      <c r="S29"/>
      <c r="T29"/>
    </row>
    <row r="30" spans="1:20" x14ac:dyDescent="0.25">
      <c r="A30" s="34" t="s">
        <v>42</v>
      </c>
      <c r="B30" s="14"/>
      <c r="C30" s="31">
        <v>122</v>
      </c>
      <c r="D30" s="31">
        <v>118.5</v>
      </c>
      <c r="E30" s="32">
        <v>-2.8688524590163911</v>
      </c>
      <c r="F30" s="33"/>
      <c r="G30" s="31">
        <v>106.5</v>
      </c>
      <c r="H30" s="31">
        <v>101.33333333333333</v>
      </c>
      <c r="I30" s="32">
        <v>-4.8513302034428829</v>
      </c>
      <c r="J30" s="33"/>
      <c r="K30" s="31">
        <v>1690.442</v>
      </c>
      <c r="L30" s="31">
        <v>1544.616</v>
      </c>
      <c r="M30" s="32">
        <v>-8.6265012345883463</v>
      </c>
      <c r="N30"/>
      <c r="O30"/>
      <c r="P30"/>
      <c r="Q30"/>
      <c r="R30"/>
      <c r="S30"/>
      <c r="T30"/>
    </row>
    <row r="31" spans="1:20" x14ac:dyDescent="0.25">
      <c r="A31" s="14" t="s">
        <v>43</v>
      </c>
      <c r="B31" s="14"/>
      <c r="C31" s="36">
        <v>1384.6666666666667</v>
      </c>
      <c r="D31" s="36">
        <v>1346.5</v>
      </c>
      <c r="E31" s="33">
        <v>-2.7563793933558123</v>
      </c>
      <c r="F31" s="33"/>
      <c r="G31" s="36">
        <v>885.5</v>
      </c>
      <c r="H31" s="36">
        <v>822.5</v>
      </c>
      <c r="I31" s="33">
        <v>-7.1146245059288571</v>
      </c>
      <c r="J31" s="33"/>
      <c r="K31" s="36">
        <v>27946.453000000001</v>
      </c>
      <c r="L31" s="36">
        <v>26534.710999999999</v>
      </c>
      <c r="M31" s="33">
        <v>-5.0515963510646689</v>
      </c>
      <c r="N31"/>
      <c r="O31"/>
      <c r="P31"/>
      <c r="Q31"/>
      <c r="R31"/>
      <c r="S31"/>
      <c r="T31"/>
    </row>
    <row r="32" spans="1:20" x14ac:dyDescent="0.25">
      <c r="A32" s="107" t="s">
        <v>49</v>
      </c>
      <c r="B32" s="196"/>
      <c r="C32" s="73">
        <v>959</v>
      </c>
      <c r="D32" s="73">
        <v>951.83333333333337</v>
      </c>
      <c r="E32" s="74">
        <v>-0.74730622175877004</v>
      </c>
      <c r="F32" s="28"/>
      <c r="G32" s="73">
        <v>815.33333333333337</v>
      </c>
      <c r="H32" s="73">
        <v>805.5</v>
      </c>
      <c r="I32" s="74">
        <v>-1.2060506950122729</v>
      </c>
      <c r="J32" s="28"/>
      <c r="K32" s="73">
        <v>23921.128000000001</v>
      </c>
      <c r="L32" s="73">
        <v>23560.416000000001</v>
      </c>
      <c r="M32" s="74">
        <v>-1.5079222016620597</v>
      </c>
      <c r="N32"/>
      <c r="O32"/>
      <c r="P32"/>
      <c r="Q32"/>
      <c r="R32"/>
      <c r="S32"/>
      <c r="T32"/>
    </row>
    <row r="33" spans="1:20" x14ac:dyDescent="0.25">
      <c r="A33" s="14" t="s">
        <v>67</v>
      </c>
      <c r="B33" s="14"/>
      <c r="C33" s="36">
        <v>157</v>
      </c>
      <c r="D33" s="36">
        <v>157</v>
      </c>
      <c r="E33" s="33">
        <v>0</v>
      </c>
      <c r="F33" s="33"/>
      <c r="G33" s="36">
        <v>130.83333333333334</v>
      </c>
      <c r="H33" s="36">
        <v>130.83333333333334</v>
      </c>
      <c r="I33" s="33">
        <v>0</v>
      </c>
      <c r="J33" s="33"/>
      <c r="K33" s="36">
        <v>4191.0339999999997</v>
      </c>
      <c r="L33" s="36">
        <v>4123.7690000000002</v>
      </c>
      <c r="M33" s="33">
        <v>-1.6049738560937277</v>
      </c>
      <c r="N33"/>
      <c r="O33"/>
      <c r="P33"/>
      <c r="Q33"/>
      <c r="R33"/>
      <c r="S33"/>
      <c r="T33"/>
    </row>
    <row r="34" spans="1:20" x14ac:dyDescent="0.25">
      <c r="A34" s="34" t="s">
        <v>42</v>
      </c>
      <c r="B34" s="14"/>
      <c r="C34" s="31">
        <v>613</v>
      </c>
      <c r="D34" s="31">
        <v>604.83333333333337</v>
      </c>
      <c r="E34" s="32">
        <v>-1.3322457857531167</v>
      </c>
      <c r="F34" s="33"/>
      <c r="G34" s="31">
        <v>517</v>
      </c>
      <c r="H34" s="31">
        <v>505.83333333333331</v>
      </c>
      <c r="I34" s="32">
        <v>-2.1598968407479102</v>
      </c>
      <c r="J34" s="33"/>
      <c r="K34" s="31">
        <v>14781.861000000001</v>
      </c>
      <c r="L34" s="31">
        <v>14147.789000000001</v>
      </c>
      <c r="M34" s="32">
        <v>-4.2895275500155261</v>
      </c>
      <c r="N34"/>
      <c r="O34"/>
      <c r="P34"/>
      <c r="Q34"/>
      <c r="R34"/>
      <c r="S34"/>
      <c r="T34"/>
    </row>
    <row r="35" spans="1:20" x14ac:dyDescent="0.25">
      <c r="A35" s="14" t="s">
        <v>43</v>
      </c>
      <c r="B35" s="14"/>
      <c r="C35" s="36">
        <v>189</v>
      </c>
      <c r="D35" s="36">
        <v>190</v>
      </c>
      <c r="E35" s="33">
        <v>0.52910052910053462</v>
      </c>
      <c r="F35" s="33"/>
      <c r="G35" s="36">
        <v>167.5</v>
      </c>
      <c r="H35" s="36">
        <v>168.83333333333334</v>
      </c>
      <c r="I35" s="33">
        <v>0.79601990049751326</v>
      </c>
      <c r="J35" s="33"/>
      <c r="K35" s="36">
        <v>4948.2330000000002</v>
      </c>
      <c r="L35" s="36">
        <v>5288.8580000000002</v>
      </c>
      <c r="M35" s="33">
        <v>6.8837704287570967</v>
      </c>
      <c r="N35"/>
      <c r="O35"/>
      <c r="P35"/>
      <c r="Q35"/>
      <c r="R35"/>
      <c r="S35"/>
      <c r="T35"/>
    </row>
    <row r="36" spans="1:20" ht="15" x14ac:dyDescent="0.25">
      <c r="A36" s="87" t="s">
        <v>76</v>
      </c>
      <c r="B36" s="196"/>
      <c r="C36" s="73">
        <v>3270.3333333333335</v>
      </c>
      <c r="D36" s="73">
        <v>3252.3333333333335</v>
      </c>
      <c r="E36" s="74">
        <v>-0.55040260931606966</v>
      </c>
      <c r="F36" s="28"/>
      <c r="G36" s="73">
        <v>2821.1666666666665</v>
      </c>
      <c r="H36" s="73">
        <v>2739.1666666666665</v>
      </c>
      <c r="I36" s="74">
        <v>-2.9065989247947122</v>
      </c>
      <c r="J36" s="28"/>
      <c r="K36" s="73">
        <v>97353.118000000002</v>
      </c>
      <c r="L36" s="73">
        <v>92385.451000000001</v>
      </c>
      <c r="M36" s="74">
        <v>-5.102730248454912</v>
      </c>
      <c r="N36"/>
      <c r="O36"/>
      <c r="P36"/>
      <c r="Q36"/>
      <c r="R36"/>
      <c r="S36"/>
      <c r="T36"/>
    </row>
    <row r="37" spans="1:20" x14ac:dyDescent="0.25">
      <c r="A37" s="14" t="s">
        <v>67</v>
      </c>
      <c r="B37" s="14"/>
      <c r="C37" s="36">
        <v>1664.5</v>
      </c>
      <c r="D37" s="36">
        <v>1653.8333333333333</v>
      </c>
      <c r="E37" s="33">
        <v>-0.64083308300791897</v>
      </c>
      <c r="F37" s="33"/>
      <c r="G37" s="36">
        <v>1414.3333333333333</v>
      </c>
      <c r="H37" s="36">
        <v>1374.6666666666667</v>
      </c>
      <c r="I37" s="33">
        <v>-2.804619373085071</v>
      </c>
      <c r="J37" s="33"/>
      <c r="K37" s="36">
        <v>51727.688000000002</v>
      </c>
      <c r="L37" s="36">
        <v>48983.999000000003</v>
      </c>
      <c r="M37" s="33">
        <v>-5.304101354771551</v>
      </c>
      <c r="N37"/>
      <c r="O37"/>
      <c r="P37"/>
      <c r="Q37"/>
      <c r="R37"/>
      <c r="S37"/>
      <c r="T37"/>
    </row>
    <row r="38" spans="1:20" x14ac:dyDescent="0.25">
      <c r="A38" s="34" t="s">
        <v>42</v>
      </c>
      <c r="B38" s="14"/>
      <c r="C38" s="31">
        <v>1031.3333333333333</v>
      </c>
      <c r="D38" s="31">
        <v>1025.5</v>
      </c>
      <c r="E38" s="32">
        <v>-0.56561085972850478</v>
      </c>
      <c r="F38" s="33"/>
      <c r="G38" s="31">
        <v>901</v>
      </c>
      <c r="H38" s="31">
        <v>861.83333333333337</v>
      </c>
      <c r="I38" s="32">
        <v>-4.3470218275989625</v>
      </c>
      <c r="J38" s="33"/>
      <c r="K38" s="31">
        <v>31011.995999999999</v>
      </c>
      <c r="L38" s="31">
        <v>29430.210999999999</v>
      </c>
      <c r="M38" s="32">
        <v>-5.1005585064566645</v>
      </c>
      <c r="N38"/>
      <c r="O38"/>
      <c r="P38"/>
      <c r="Q38"/>
      <c r="R38"/>
      <c r="S38"/>
      <c r="T38"/>
    </row>
    <row r="39" spans="1:20" x14ac:dyDescent="0.25">
      <c r="A39" s="14" t="s">
        <v>43</v>
      </c>
      <c r="B39" s="14"/>
      <c r="C39" s="36">
        <v>574.5</v>
      </c>
      <c r="D39" s="36">
        <v>573</v>
      </c>
      <c r="E39" s="33">
        <v>-0.26109660574412663</v>
      </c>
      <c r="F39" s="33"/>
      <c r="G39" s="36">
        <v>505.83333333333331</v>
      </c>
      <c r="H39" s="36">
        <v>502.66666666666669</v>
      </c>
      <c r="I39" s="33">
        <v>-0.6260296540362309</v>
      </c>
      <c r="J39" s="33"/>
      <c r="K39" s="36">
        <v>14613.433999999999</v>
      </c>
      <c r="L39" s="36">
        <v>13971.241</v>
      </c>
      <c r="M39" s="33">
        <v>-4.3945386142640981</v>
      </c>
      <c r="N39"/>
      <c r="O39"/>
      <c r="P39"/>
      <c r="Q39"/>
      <c r="R39"/>
      <c r="S39"/>
      <c r="T39"/>
    </row>
    <row r="40" spans="1:20" ht="15" x14ac:dyDescent="0.25">
      <c r="A40" s="87" t="s">
        <v>77</v>
      </c>
      <c r="B40" s="88"/>
      <c r="C40" s="73">
        <v>660.5</v>
      </c>
      <c r="D40" s="73">
        <v>659.5</v>
      </c>
      <c r="E40" s="74">
        <v>-0.15140045420136694</v>
      </c>
      <c r="F40" s="28"/>
      <c r="G40" s="73">
        <v>425.16666666666669</v>
      </c>
      <c r="H40" s="73">
        <v>407.5</v>
      </c>
      <c r="I40" s="74">
        <v>-4.1552332418659415</v>
      </c>
      <c r="J40" s="28"/>
      <c r="K40" s="73">
        <v>12465.718000000001</v>
      </c>
      <c r="L40" s="73">
        <v>10119.616</v>
      </c>
      <c r="M40" s="74">
        <v>-18.820432164436905</v>
      </c>
      <c r="N40"/>
      <c r="O40"/>
      <c r="P40"/>
      <c r="Q40"/>
      <c r="R40"/>
      <c r="S40"/>
      <c r="T40"/>
    </row>
    <row r="41" spans="1:20" x14ac:dyDescent="0.25">
      <c r="A41" s="14" t="s">
        <v>42</v>
      </c>
      <c r="B41" s="14"/>
      <c r="C41" s="36">
        <v>660.5</v>
      </c>
      <c r="D41" s="36">
        <v>659.5</v>
      </c>
      <c r="E41" s="33">
        <v>-0.15140045420136694</v>
      </c>
      <c r="F41" s="33"/>
      <c r="G41" s="36">
        <v>425.16666666666669</v>
      </c>
      <c r="H41" s="36">
        <v>407.5</v>
      </c>
      <c r="I41" s="33">
        <v>-4.1552332418659415</v>
      </c>
      <c r="J41" s="33"/>
      <c r="K41" s="36">
        <v>12465.718000000001</v>
      </c>
      <c r="L41" s="36">
        <v>10119.616</v>
      </c>
      <c r="M41" s="33">
        <v>-18.820432164436905</v>
      </c>
      <c r="N41"/>
      <c r="O41"/>
      <c r="P41"/>
      <c r="Q41"/>
      <c r="R41"/>
      <c r="S41"/>
      <c r="T41"/>
    </row>
    <row r="42" spans="1:20" ht="15" x14ac:dyDescent="0.25">
      <c r="A42" s="87" t="s">
        <v>81</v>
      </c>
      <c r="B42" s="88"/>
      <c r="C42" s="73">
        <v>343.16666666666669</v>
      </c>
      <c r="D42" s="73">
        <v>342.33333333333331</v>
      </c>
      <c r="E42" s="74">
        <v>-0.24283632831472168</v>
      </c>
      <c r="F42" s="28"/>
      <c r="G42" s="73">
        <v>243.5</v>
      </c>
      <c r="H42" s="73">
        <v>229.5</v>
      </c>
      <c r="I42" s="74">
        <v>-5.7494866529774091</v>
      </c>
      <c r="J42" s="28"/>
      <c r="K42" s="73">
        <v>8118.933</v>
      </c>
      <c r="L42" s="73">
        <v>7829.7759999999998</v>
      </c>
      <c r="M42" s="74">
        <v>-3.5615147951091664</v>
      </c>
      <c r="N42"/>
      <c r="O42"/>
      <c r="P42"/>
      <c r="Q42"/>
      <c r="R42"/>
      <c r="S42"/>
      <c r="T42"/>
    </row>
    <row r="43" spans="1:20" x14ac:dyDescent="0.25">
      <c r="A43" s="88" t="s">
        <v>14</v>
      </c>
      <c r="B43" s="88"/>
      <c r="C43" s="27">
        <v>530.16666666666663</v>
      </c>
      <c r="D43" s="27">
        <v>542.66666666666663</v>
      </c>
      <c r="E43" s="28">
        <v>2.3577491354919822</v>
      </c>
      <c r="F43" s="28"/>
      <c r="G43" s="27">
        <v>356.16666666666669</v>
      </c>
      <c r="H43" s="27">
        <v>368.16666666666669</v>
      </c>
      <c r="I43" s="28">
        <v>3.3692091717360872</v>
      </c>
      <c r="J43" s="28"/>
      <c r="K43" s="27">
        <v>15069.826999999999</v>
      </c>
      <c r="L43" s="27">
        <v>15208.948</v>
      </c>
      <c r="M43" s="28">
        <v>0.92317582676961774</v>
      </c>
      <c r="N43"/>
      <c r="O43"/>
      <c r="P43"/>
      <c r="Q43"/>
      <c r="R43"/>
      <c r="S43"/>
      <c r="T43"/>
    </row>
    <row r="44" spans="1:20" x14ac:dyDescent="0.25">
      <c r="A44" s="34" t="s">
        <v>67</v>
      </c>
      <c r="B44" s="14"/>
      <c r="C44" s="31">
        <v>118</v>
      </c>
      <c r="D44" s="31">
        <v>122.66666666666667</v>
      </c>
      <c r="E44" s="32">
        <v>3.9548022598870025</v>
      </c>
      <c r="F44" s="33"/>
      <c r="G44" s="31">
        <v>88.666666666666671</v>
      </c>
      <c r="H44" s="31">
        <v>96</v>
      </c>
      <c r="I44" s="32">
        <v>8.2706766917293173</v>
      </c>
      <c r="J44" s="33"/>
      <c r="K44" s="31">
        <v>4500.415</v>
      </c>
      <c r="L44" s="31">
        <v>4576.1980000000003</v>
      </c>
      <c r="M44" s="32">
        <v>1.6839113726178745</v>
      </c>
      <c r="N44"/>
      <c r="O44"/>
      <c r="P44"/>
      <c r="Q44"/>
      <c r="R44"/>
      <c r="S44"/>
      <c r="T44"/>
    </row>
    <row r="45" spans="1:20" ht="15" x14ac:dyDescent="0.25">
      <c r="A45" s="14" t="s">
        <v>82</v>
      </c>
      <c r="B45" s="14"/>
      <c r="C45" s="36">
        <v>412.16666666666669</v>
      </c>
      <c r="D45" s="36">
        <v>420</v>
      </c>
      <c r="E45" s="33">
        <v>1.9005256773150014</v>
      </c>
      <c r="F45" s="33"/>
      <c r="G45" s="36">
        <v>267.5</v>
      </c>
      <c r="H45" s="36">
        <v>272.16666666666663</v>
      </c>
      <c r="I45" s="33">
        <v>1.7445482866043527</v>
      </c>
      <c r="J45" s="33"/>
      <c r="K45" s="36">
        <v>10569.412</v>
      </c>
      <c r="L45" s="36">
        <v>10632.75</v>
      </c>
      <c r="M45" s="33">
        <v>0.5992575556710289</v>
      </c>
      <c r="N45"/>
      <c r="O45"/>
      <c r="P45"/>
      <c r="Q45"/>
      <c r="R45"/>
      <c r="S45"/>
      <c r="T45"/>
    </row>
    <row r="46" spans="1:20" ht="15" x14ac:dyDescent="0.25">
      <c r="A46" s="87" t="s">
        <v>83</v>
      </c>
      <c r="B46" s="88"/>
      <c r="C46" s="73">
        <v>76.333333333333329</v>
      </c>
      <c r="D46" s="73">
        <v>78</v>
      </c>
      <c r="E46" s="74">
        <v>2.1834061135371341</v>
      </c>
      <c r="F46" s="28"/>
      <c r="G46" s="73">
        <v>45.333333333333336</v>
      </c>
      <c r="H46" s="73">
        <v>45.333333333333336</v>
      </c>
      <c r="I46" s="74">
        <v>0</v>
      </c>
      <c r="J46" s="28"/>
      <c r="K46" s="73">
        <v>1127.837</v>
      </c>
      <c r="L46" s="73">
        <v>1032.5119999999999</v>
      </c>
      <c r="M46" s="74">
        <v>-8.4520192190892907</v>
      </c>
      <c r="N46"/>
      <c r="O46"/>
      <c r="P46"/>
      <c r="Q46"/>
      <c r="R46"/>
      <c r="S46"/>
      <c r="T46"/>
    </row>
    <row r="47" spans="1:20" x14ac:dyDescent="0.25">
      <c r="A47" s="88" t="s">
        <v>16</v>
      </c>
      <c r="B47" s="88"/>
      <c r="C47" s="27">
        <v>901.66666666666663</v>
      </c>
      <c r="D47" s="27">
        <v>864.66666666666663</v>
      </c>
      <c r="E47" s="28">
        <v>-4.1035120147874355</v>
      </c>
      <c r="F47" s="28"/>
      <c r="G47" s="27">
        <v>639.16666666666663</v>
      </c>
      <c r="H47" s="27">
        <v>646.16666666666663</v>
      </c>
      <c r="I47" s="28">
        <v>1.0951760104302544</v>
      </c>
      <c r="J47" s="28"/>
      <c r="K47" s="27">
        <v>22265.242999999999</v>
      </c>
      <c r="L47" s="27">
        <v>19303.085999999999</v>
      </c>
      <c r="M47" s="28">
        <v>-13.303950915783847</v>
      </c>
      <c r="N47"/>
      <c r="O47"/>
      <c r="P47"/>
      <c r="Q47"/>
      <c r="R47"/>
      <c r="S47"/>
      <c r="T47"/>
    </row>
    <row r="48" spans="1:20" x14ac:dyDescent="0.25">
      <c r="A48" s="34" t="s">
        <v>67</v>
      </c>
      <c r="B48" s="14"/>
      <c r="C48" s="31">
        <v>173</v>
      </c>
      <c r="D48" s="31">
        <v>166.16666666666666</v>
      </c>
      <c r="E48" s="32">
        <v>-3.9499036608863225</v>
      </c>
      <c r="F48" s="33"/>
      <c r="G48" s="31">
        <v>136</v>
      </c>
      <c r="H48" s="31">
        <v>134.5</v>
      </c>
      <c r="I48" s="32">
        <v>-1.1029411764705843</v>
      </c>
      <c r="J48" s="33"/>
      <c r="K48" s="31">
        <v>4788.5690000000004</v>
      </c>
      <c r="L48" s="31">
        <v>4099.0290000000005</v>
      </c>
      <c r="M48" s="32">
        <v>-14.399708973599424</v>
      </c>
      <c r="N48"/>
      <c r="O48"/>
      <c r="P48"/>
      <c r="Q48"/>
      <c r="R48"/>
      <c r="S48"/>
      <c r="T48"/>
    </row>
    <row r="49" spans="1:20" ht="15" x14ac:dyDescent="0.25">
      <c r="A49" s="14" t="s">
        <v>84</v>
      </c>
      <c r="B49" s="14"/>
      <c r="C49" s="36">
        <v>728.66666666666663</v>
      </c>
      <c r="D49" s="36">
        <v>698.5</v>
      </c>
      <c r="E49" s="33">
        <v>-4.1399817017383267</v>
      </c>
      <c r="F49" s="33"/>
      <c r="G49" s="36">
        <v>503.16666666666669</v>
      </c>
      <c r="H49" s="36">
        <v>511.66666666666669</v>
      </c>
      <c r="I49" s="33">
        <v>1.6893010930771668</v>
      </c>
      <c r="J49" s="33"/>
      <c r="K49" s="36">
        <v>17476.673999999999</v>
      </c>
      <c r="L49" s="36">
        <v>15204.057000000001</v>
      </c>
      <c r="M49" s="33">
        <v>-13.003715695560825</v>
      </c>
      <c r="N49"/>
      <c r="O49"/>
      <c r="P49"/>
      <c r="Q49"/>
      <c r="R49"/>
      <c r="S49"/>
      <c r="T49"/>
    </row>
    <row r="50" spans="1:20" x14ac:dyDescent="0.25">
      <c r="A50" s="87" t="s">
        <v>17</v>
      </c>
      <c r="B50" s="88"/>
      <c r="C50" s="73">
        <v>241</v>
      </c>
      <c r="D50" s="73">
        <v>241</v>
      </c>
      <c r="E50" s="74">
        <v>0</v>
      </c>
      <c r="F50" s="28"/>
      <c r="G50" s="73">
        <v>106.5</v>
      </c>
      <c r="H50" s="73">
        <v>90.166666666666671</v>
      </c>
      <c r="I50" s="74">
        <v>-15.336463223787167</v>
      </c>
      <c r="J50" s="28"/>
      <c r="K50" s="73">
        <v>2436.5140000000001</v>
      </c>
      <c r="L50" s="73">
        <v>2124.4079999999999</v>
      </c>
      <c r="M50" s="74">
        <v>-12.809530337194875</v>
      </c>
      <c r="N50"/>
      <c r="O50"/>
      <c r="P50"/>
      <c r="Q50"/>
      <c r="R50"/>
      <c r="S50"/>
      <c r="T50"/>
    </row>
    <row r="51" spans="1:20" x14ac:dyDescent="0.25">
      <c r="A51" s="14" t="s">
        <v>42</v>
      </c>
      <c r="B51" s="14"/>
      <c r="C51" s="36">
        <v>207</v>
      </c>
      <c r="D51" s="36">
        <v>207</v>
      </c>
      <c r="E51" s="33">
        <v>0</v>
      </c>
      <c r="F51" s="33"/>
      <c r="G51" s="36">
        <v>96.666666666666671</v>
      </c>
      <c r="H51" s="36">
        <v>82.833333333333329</v>
      </c>
      <c r="I51" s="33">
        <v>-14.310344827586219</v>
      </c>
      <c r="J51" s="33"/>
      <c r="K51" s="36">
        <v>2201.0369999999998</v>
      </c>
      <c r="L51" s="36">
        <v>1941.7360000000001</v>
      </c>
      <c r="M51" s="33">
        <v>-11.780856023774234</v>
      </c>
      <c r="N51"/>
      <c r="O51"/>
      <c r="P51"/>
      <c r="Q51"/>
      <c r="R51"/>
      <c r="S51"/>
      <c r="T51"/>
    </row>
    <row r="52" spans="1:20" x14ac:dyDescent="0.25">
      <c r="A52" s="34" t="s">
        <v>43</v>
      </c>
      <c r="B52" s="14"/>
      <c r="C52" s="31">
        <v>34</v>
      </c>
      <c r="D52" s="31">
        <v>34</v>
      </c>
      <c r="E52" s="32">
        <v>0</v>
      </c>
      <c r="F52" s="33"/>
      <c r="G52" s="31">
        <v>9.8333333333333339</v>
      </c>
      <c r="H52" s="31">
        <v>7.333333333333333</v>
      </c>
      <c r="I52" s="32">
        <v>-25.423728813559332</v>
      </c>
      <c r="J52" s="33"/>
      <c r="K52" s="31">
        <v>235.477</v>
      </c>
      <c r="L52" s="31">
        <v>182.672</v>
      </c>
      <c r="M52" s="32">
        <v>-22.424695405496074</v>
      </c>
      <c r="N52"/>
      <c r="O52"/>
      <c r="P52"/>
      <c r="Q52"/>
      <c r="R52"/>
      <c r="S52"/>
      <c r="T52"/>
    </row>
    <row r="53" spans="1:20" x14ac:dyDescent="0.25">
      <c r="A53" s="76" t="s">
        <v>85</v>
      </c>
      <c r="B53" s="76"/>
      <c r="C53" s="27">
        <v>475</v>
      </c>
      <c r="D53" s="27">
        <v>470</v>
      </c>
      <c r="E53" s="28">
        <v>-1.0526315789473717</v>
      </c>
      <c r="F53" s="28"/>
      <c r="G53" s="27">
        <v>258.83333333333331</v>
      </c>
      <c r="H53" s="27">
        <v>240.83333333333334</v>
      </c>
      <c r="I53" s="28">
        <v>-6.9542820347713974</v>
      </c>
      <c r="J53" s="28"/>
      <c r="K53" s="27">
        <v>6301.7740000000003</v>
      </c>
      <c r="L53" s="27">
        <v>5546.2759999999998</v>
      </c>
      <c r="M53" s="28">
        <v>-11.988655892769252</v>
      </c>
      <c r="N53"/>
      <c r="O53"/>
      <c r="P53"/>
      <c r="Q53"/>
      <c r="R53"/>
      <c r="S53"/>
      <c r="T53"/>
    </row>
    <row r="54" spans="1:20" x14ac:dyDescent="0.25">
      <c r="A54" s="87" t="s">
        <v>19</v>
      </c>
      <c r="B54" s="88"/>
      <c r="C54" s="73">
        <v>490.16666666666669</v>
      </c>
      <c r="D54" s="73">
        <v>480</v>
      </c>
      <c r="E54" s="74">
        <v>-2.0741244474668519</v>
      </c>
      <c r="F54" s="28"/>
      <c r="G54" s="73">
        <v>385.5</v>
      </c>
      <c r="H54" s="73">
        <v>361.5</v>
      </c>
      <c r="I54" s="74">
        <v>-6.2256809338521402</v>
      </c>
      <c r="J54" s="28"/>
      <c r="K54" s="73">
        <v>11232.49</v>
      </c>
      <c r="L54" s="73">
        <v>10798.875</v>
      </c>
      <c r="M54" s="74">
        <v>-3.8603639976532378</v>
      </c>
      <c r="N54"/>
      <c r="O54"/>
      <c r="P54"/>
      <c r="Q54"/>
      <c r="R54"/>
      <c r="S54"/>
      <c r="T54"/>
    </row>
    <row r="55" spans="1:20" x14ac:dyDescent="0.25">
      <c r="A55" s="14" t="s">
        <v>67</v>
      </c>
      <c r="B55" s="14"/>
      <c r="C55" s="36">
        <v>201.16666666666666</v>
      </c>
      <c r="D55" s="36">
        <v>198</v>
      </c>
      <c r="E55" s="33">
        <v>-1.5741507870753901</v>
      </c>
      <c r="F55" s="33"/>
      <c r="G55" s="36">
        <v>174.33333333333334</v>
      </c>
      <c r="H55" s="36">
        <v>171.66666666666666</v>
      </c>
      <c r="I55" s="33">
        <v>-1.5296367112810794</v>
      </c>
      <c r="J55" s="33"/>
      <c r="K55" s="36">
        <v>5241.9650000000001</v>
      </c>
      <c r="L55" s="36">
        <v>5288.7610000000004</v>
      </c>
      <c r="M55" s="33">
        <v>0.89271866561491109</v>
      </c>
      <c r="N55"/>
      <c r="O55"/>
      <c r="P55"/>
      <c r="Q55"/>
      <c r="R55"/>
      <c r="S55"/>
      <c r="T55"/>
    </row>
    <row r="56" spans="1:20" x14ac:dyDescent="0.25">
      <c r="A56" s="34" t="s">
        <v>42</v>
      </c>
      <c r="B56" s="14"/>
      <c r="C56" s="31">
        <v>289</v>
      </c>
      <c r="D56" s="31">
        <v>282</v>
      </c>
      <c r="E56" s="32">
        <v>-2.422145328719727</v>
      </c>
      <c r="F56" s="33"/>
      <c r="G56" s="31">
        <v>211.16666666666666</v>
      </c>
      <c r="H56" s="31">
        <v>189.83333333333334</v>
      </c>
      <c r="I56" s="32">
        <v>-10.10260457774269</v>
      </c>
      <c r="J56" s="33"/>
      <c r="K56" s="31">
        <v>5990.5249999999996</v>
      </c>
      <c r="L56" s="31">
        <v>5510.1139999999996</v>
      </c>
      <c r="M56" s="32">
        <v>-8.0195141494276427</v>
      </c>
      <c r="N56"/>
      <c r="O56"/>
      <c r="P56"/>
      <c r="Q56"/>
      <c r="R56"/>
      <c r="S56"/>
      <c r="T56"/>
    </row>
    <row r="57" spans="1:20" x14ac:dyDescent="0.25">
      <c r="A57" s="88" t="s">
        <v>20</v>
      </c>
      <c r="B57" s="88"/>
      <c r="C57" s="27">
        <v>457</v>
      </c>
      <c r="D57" s="27">
        <v>412.66666666666669</v>
      </c>
      <c r="E57" s="28">
        <v>-9.7009482129832172</v>
      </c>
      <c r="F57" s="28"/>
      <c r="G57" s="27">
        <v>312.83333333333331</v>
      </c>
      <c r="H57" s="27">
        <v>315.16666666666669</v>
      </c>
      <c r="I57" s="28">
        <v>0.74587107085777316</v>
      </c>
      <c r="J57" s="28"/>
      <c r="K57" s="27">
        <v>9749.1530000000002</v>
      </c>
      <c r="L57" s="27">
        <v>10385.892</v>
      </c>
      <c r="M57" s="28">
        <v>6.5312237893897063</v>
      </c>
      <c r="N57"/>
      <c r="O57"/>
      <c r="P57"/>
      <c r="Q57"/>
      <c r="R57"/>
      <c r="S57"/>
      <c r="T57"/>
    </row>
    <row r="58" spans="1:20" x14ac:dyDescent="0.25">
      <c r="A58" s="34" t="s">
        <v>42</v>
      </c>
      <c r="B58" s="14"/>
      <c r="C58" s="31">
        <v>172.83333333333334</v>
      </c>
      <c r="D58" s="31">
        <v>174.83333333333334</v>
      </c>
      <c r="E58" s="32">
        <v>1.1571841851494735</v>
      </c>
      <c r="F58" s="33"/>
      <c r="G58" s="31">
        <v>149.5</v>
      </c>
      <c r="H58" s="31">
        <v>147.33333333333334</v>
      </c>
      <c r="I58" s="32">
        <v>-1.4492753623188359</v>
      </c>
      <c r="J58" s="33"/>
      <c r="K58" s="31">
        <v>4240.2719999999999</v>
      </c>
      <c r="L58" s="31">
        <v>4299.8549999999996</v>
      </c>
      <c r="M58" s="32">
        <v>1.4051692910266089</v>
      </c>
      <c r="N58"/>
      <c r="O58"/>
      <c r="P58"/>
      <c r="Q58"/>
      <c r="R58"/>
      <c r="S58"/>
      <c r="T58"/>
    </row>
    <row r="59" spans="1:20" x14ac:dyDescent="0.25">
      <c r="A59" s="14" t="s">
        <v>43</v>
      </c>
      <c r="B59" s="14"/>
      <c r="C59" s="36">
        <v>284.16666666666669</v>
      </c>
      <c r="D59" s="36">
        <v>237.83333333333334</v>
      </c>
      <c r="E59" s="33">
        <v>-16.304985337243405</v>
      </c>
      <c r="F59" s="33"/>
      <c r="G59" s="36">
        <v>163.33333333333334</v>
      </c>
      <c r="H59" s="36">
        <v>167.83333333333334</v>
      </c>
      <c r="I59" s="33">
        <v>2.7551020408163263</v>
      </c>
      <c r="J59" s="33"/>
      <c r="K59" s="36">
        <v>5508.8810000000003</v>
      </c>
      <c r="L59" s="36">
        <v>6086.0370000000003</v>
      </c>
      <c r="M59" s="33">
        <v>10.476828234263902</v>
      </c>
      <c r="N59"/>
      <c r="O59"/>
      <c r="P59"/>
      <c r="Q59"/>
      <c r="R59"/>
      <c r="S59"/>
      <c r="T59"/>
    </row>
    <row r="60" spans="1:20" x14ac:dyDescent="0.25">
      <c r="A60" s="105" t="s">
        <v>86</v>
      </c>
      <c r="B60" s="88"/>
      <c r="C60" s="73">
        <v>182</v>
      </c>
      <c r="D60" s="73">
        <v>171.16666666666666</v>
      </c>
      <c r="E60" s="74">
        <v>-5.9523809523809534</v>
      </c>
      <c r="F60" s="28"/>
      <c r="G60" s="73">
        <v>100.66666666666667</v>
      </c>
      <c r="H60" s="73">
        <v>88.166666666666671</v>
      </c>
      <c r="I60" s="74">
        <v>-12.41721854304636</v>
      </c>
      <c r="J60" s="28"/>
      <c r="K60" s="73">
        <v>3325.9670000000001</v>
      </c>
      <c r="L60" s="73">
        <v>2657.817</v>
      </c>
      <c r="M60" s="74">
        <v>-20.088894447840289</v>
      </c>
      <c r="N60"/>
      <c r="O60"/>
      <c r="P60"/>
      <c r="Q60"/>
      <c r="R60"/>
      <c r="S60"/>
      <c r="T60"/>
    </row>
    <row r="61" spans="1:20" x14ac:dyDescent="0.25">
      <c r="A61" s="88" t="s">
        <v>22</v>
      </c>
      <c r="B61" s="88"/>
      <c r="C61" s="27">
        <v>596.33333333333337</v>
      </c>
      <c r="D61" s="27">
        <v>582.5</v>
      </c>
      <c r="E61" s="28">
        <v>-2.3197316936836243</v>
      </c>
      <c r="F61" s="28"/>
      <c r="G61" s="27">
        <v>497.5</v>
      </c>
      <c r="H61" s="27">
        <v>480.83333333333331</v>
      </c>
      <c r="I61" s="28">
        <v>-3.350083752093802</v>
      </c>
      <c r="J61" s="28"/>
      <c r="K61" s="27">
        <v>39390.925999999999</v>
      </c>
      <c r="L61" s="27">
        <v>38625.237999999998</v>
      </c>
      <c r="M61" s="28">
        <v>-1.9438182285940742</v>
      </c>
      <c r="N61"/>
      <c r="O61"/>
      <c r="P61"/>
      <c r="Q61"/>
      <c r="R61"/>
      <c r="S61"/>
      <c r="T61"/>
    </row>
    <row r="62" spans="1:20" x14ac:dyDescent="0.25">
      <c r="A62" s="34" t="s">
        <v>42</v>
      </c>
      <c r="B62" s="14"/>
      <c r="C62" s="31">
        <v>386</v>
      </c>
      <c r="D62" s="31">
        <v>384.66666666666669</v>
      </c>
      <c r="E62" s="32">
        <v>-0.34542314335059832</v>
      </c>
      <c r="F62" s="33"/>
      <c r="G62" s="31">
        <v>342</v>
      </c>
      <c r="H62" s="31">
        <v>337.33333333333331</v>
      </c>
      <c r="I62" s="32">
        <v>-1.3645224171540016</v>
      </c>
      <c r="J62" s="33"/>
      <c r="K62" s="31">
        <v>26944.484</v>
      </c>
      <c r="L62" s="31">
        <v>27072.528999999999</v>
      </c>
      <c r="M62" s="32">
        <v>0.47521785906161629</v>
      </c>
      <c r="N62"/>
      <c r="O62"/>
      <c r="P62"/>
      <c r="Q62"/>
      <c r="R62"/>
      <c r="S62"/>
      <c r="T62"/>
    </row>
    <row r="63" spans="1:20" x14ac:dyDescent="0.25">
      <c r="A63" s="14" t="s">
        <v>43</v>
      </c>
      <c r="B63" s="14"/>
      <c r="C63" s="36">
        <v>210.33333333333334</v>
      </c>
      <c r="D63" s="36">
        <v>197.83333333333334</v>
      </c>
      <c r="E63" s="33">
        <v>-5.9429477020602199</v>
      </c>
      <c r="F63" s="33"/>
      <c r="G63" s="36">
        <v>155.5</v>
      </c>
      <c r="H63" s="36">
        <v>143.5</v>
      </c>
      <c r="I63" s="33">
        <v>-7.7170418006430879</v>
      </c>
      <c r="J63" s="33"/>
      <c r="K63" s="36">
        <v>12446.441999999999</v>
      </c>
      <c r="L63" s="36">
        <v>11552.709000000001</v>
      </c>
      <c r="M63" s="33">
        <v>-7.1806304163069097</v>
      </c>
      <c r="N63"/>
      <c r="O63"/>
      <c r="P63"/>
      <c r="Q63"/>
      <c r="R63"/>
      <c r="S63"/>
      <c r="T63"/>
    </row>
    <row r="64" spans="1:20" x14ac:dyDescent="0.25">
      <c r="A64" s="87" t="s">
        <v>24</v>
      </c>
      <c r="B64" s="88"/>
      <c r="C64" s="73" t="s">
        <v>138</v>
      </c>
      <c r="D64" s="73" t="s">
        <v>138</v>
      </c>
      <c r="E64" s="74">
        <v>0</v>
      </c>
      <c r="F64" s="28"/>
      <c r="G64" s="73" t="s">
        <v>138</v>
      </c>
      <c r="H64" s="73" t="s">
        <v>138</v>
      </c>
      <c r="I64" s="74">
        <v>0</v>
      </c>
      <c r="J64" s="28"/>
      <c r="K64" s="73" t="s">
        <v>138</v>
      </c>
      <c r="L64" s="73" t="s">
        <v>138</v>
      </c>
      <c r="M64" s="74">
        <v>0</v>
      </c>
      <c r="N64"/>
      <c r="O64"/>
      <c r="P64"/>
      <c r="Q64"/>
      <c r="R64"/>
      <c r="S64"/>
      <c r="T64"/>
    </row>
    <row r="65" spans="1:20" x14ac:dyDescent="0.25">
      <c r="A65" s="14" t="s">
        <v>42</v>
      </c>
      <c r="B65" s="14"/>
      <c r="C65" s="36" t="s">
        <v>138</v>
      </c>
      <c r="D65" s="36" t="s">
        <v>138</v>
      </c>
      <c r="E65" s="33">
        <v>0</v>
      </c>
      <c r="F65" s="33"/>
      <c r="G65" s="36" t="s">
        <v>138</v>
      </c>
      <c r="H65" s="36" t="s">
        <v>138</v>
      </c>
      <c r="I65" s="33">
        <v>0</v>
      </c>
      <c r="J65" s="33"/>
      <c r="K65" s="36" t="s">
        <v>138</v>
      </c>
      <c r="L65" s="36" t="s">
        <v>138</v>
      </c>
      <c r="M65" s="33">
        <v>0</v>
      </c>
      <c r="N65"/>
      <c r="O65"/>
      <c r="P65"/>
      <c r="Q65"/>
      <c r="R65"/>
      <c r="S65"/>
      <c r="T65"/>
    </row>
    <row r="66" spans="1:20" x14ac:dyDescent="0.25">
      <c r="A66" s="34" t="s">
        <v>43</v>
      </c>
      <c r="B66" s="14"/>
      <c r="C66" s="31" t="s">
        <v>138</v>
      </c>
      <c r="D66" s="31" t="s">
        <v>138</v>
      </c>
      <c r="E66" s="32">
        <v>0</v>
      </c>
      <c r="F66" s="33"/>
      <c r="G66" s="31" t="s">
        <v>138</v>
      </c>
      <c r="H66" s="31" t="s">
        <v>138</v>
      </c>
      <c r="I66" s="32">
        <v>0</v>
      </c>
      <c r="J66" s="33"/>
      <c r="K66" s="31" t="s">
        <v>138</v>
      </c>
      <c r="L66" s="31" t="s">
        <v>138</v>
      </c>
      <c r="M66" s="32">
        <v>0</v>
      </c>
      <c r="N66"/>
      <c r="O66"/>
      <c r="P66"/>
      <c r="Q66"/>
      <c r="R66"/>
      <c r="S66"/>
      <c r="T66"/>
    </row>
    <row r="67" spans="1:20" x14ac:dyDescent="0.25">
      <c r="A67" s="76" t="s">
        <v>87</v>
      </c>
      <c r="B67" s="76"/>
      <c r="C67" s="27">
        <v>531</v>
      </c>
      <c r="D67" s="27">
        <v>530.5</v>
      </c>
      <c r="E67" s="28">
        <v>-9.4161958568739212E-2</v>
      </c>
      <c r="F67" s="28"/>
      <c r="G67" s="27">
        <v>376</v>
      </c>
      <c r="H67" s="27">
        <v>379.16666666666669</v>
      </c>
      <c r="I67" s="28">
        <v>0.84219858156029392</v>
      </c>
      <c r="J67" s="28"/>
      <c r="K67" s="27">
        <v>6238.7359999999999</v>
      </c>
      <c r="L67" s="27">
        <v>6393.0839999999998</v>
      </c>
      <c r="M67" s="28">
        <v>2.4740267900420942</v>
      </c>
      <c r="N67"/>
      <c r="O67"/>
      <c r="P67"/>
      <c r="Q67"/>
      <c r="R67"/>
      <c r="S67"/>
      <c r="T67"/>
    </row>
    <row r="68" spans="1:20" ht="15" x14ac:dyDescent="0.25">
      <c r="A68" s="87" t="s">
        <v>88</v>
      </c>
      <c r="B68" s="88"/>
      <c r="C68" s="73">
        <v>171</v>
      </c>
      <c r="D68" s="73">
        <v>284</v>
      </c>
      <c r="E68" s="74">
        <v>66.081871345029228</v>
      </c>
      <c r="F68" s="28"/>
      <c r="G68" s="73">
        <v>77</v>
      </c>
      <c r="H68" s="73">
        <v>56.5</v>
      </c>
      <c r="I68" s="74">
        <v>-26.623376623376625</v>
      </c>
      <c r="J68" s="28"/>
      <c r="K68" s="73">
        <v>951.46699999999998</v>
      </c>
      <c r="L68" s="73">
        <v>679.625</v>
      </c>
      <c r="M68" s="74">
        <v>-28.57082799508548</v>
      </c>
      <c r="N68"/>
      <c r="O68"/>
      <c r="P68"/>
      <c r="Q68"/>
      <c r="R68"/>
      <c r="S68"/>
      <c r="T68"/>
    </row>
    <row r="69" spans="1:20" x14ac:dyDescent="0.25">
      <c r="A69" s="88" t="s">
        <v>27</v>
      </c>
      <c r="B69" s="88"/>
      <c r="C69" s="27">
        <v>984</v>
      </c>
      <c r="D69" s="27">
        <v>971.16666666666663</v>
      </c>
      <c r="E69" s="28">
        <v>-1.3042005420054292</v>
      </c>
      <c r="F69" s="28"/>
      <c r="G69" s="27">
        <v>718</v>
      </c>
      <c r="H69" s="27">
        <v>647</v>
      </c>
      <c r="I69" s="28">
        <v>-9.8885793871866241</v>
      </c>
      <c r="J69" s="28"/>
      <c r="K69" s="27">
        <v>15221.377</v>
      </c>
      <c r="L69" s="27">
        <v>13825.922</v>
      </c>
      <c r="M69" s="28">
        <v>-9.1677316710570889</v>
      </c>
      <c r="N69"/>
      <c r="O69"/>
      <c r="P69"/>
      <c r="Q69"/>
      <c r="R69"/>
      <c r="S69"/>
      <c r="T69"/>
    </row>
    <row r="70" spans="1:20" s="2" customFormat="1" x14ac:dyDescent="0.25">
      <c r="A70" s="34" t="s">
        <v>42</v>
      </c>
      <c r="B70" s="43"/>
      <c r="C70" s="31">
        <v>543.66666666666663</v>
      </c>
      <c r="D70" s="31">
        <v>541.66666666666663</v>
      </c>
      <c r="E70" s="32">
        <v>-0.36787247087676223</v>
      </c>
      <c r="F70" s="90"/>
      <c r="G70" s="31">
        <v>399.33333333333331</v>
      </c>
      <c r="H70" s="31">
        <v>372.33333333333331</v>
      </c>
      <c r="I70" s="32">
        <v>-6.7612687813021655</v>
      </c>
      <c r="J70" s="90"/>
      <c r="K70" s="31">
        <v>8603.2880000000005</v>
      </c>
      <c r="L70" s="31">
        <v>8480.3760000000002</v>
      </c>
      <c r="M70" s="32">
        <v>-1.4286630878798889</v>
      </c>
      <c r="N70"/>
      <c r="O70"/>
      <c r="P70"/>
      <c r="Q70"/>
      <c r="R70"/>
      <c r="S70"/>
      <c r="T70"/>
    </row>
    <row r="71" spans="1:20" x14ac:dyDescent="0.25">
      <c r="A71" s="16" t="s">
        <v>43</v>
      </c>
      <c r="B71" s="14"/>
      <c r="C71" s="111">
        <v>440.33333333333331</v>
      </c>
      <c r="D71" s="111">
        <v>429.5</v>
      </c>
      <c r="E71" s="112">
        <v>-2.4602573807721351</v>
      </c>
      <c r="F71" s="33"/>
      <c r="G71" s="111">
        <v>318.66666666666669</v>
      </c>
      <c r="H71" s="111">
        <v>274.66666666666669</v>
      </c>
      <c r="I71" s="112">
        <v>-13.807531380753135</v>
      </c>
      <c r="J71" s="33"/>
      <c r="K71" s="111">
        <v>6618.0889999999999</v>
      </c>
      <c r="L71" s="111">
        <v>5345.5460000000003</v>
      </c>
      <c r="M71" s="112">
        <v>-19.228254561097614</v>
      </c>
      <c r="N71"/>
      <c r="O71"/>
      <c r="P71"/>
      <c r="Q71"/>
      <c r="R71"/>
      <c r="S71"/>
      <c r="T71"/>
    </row>
    <row r="72" spans="1:20" x14ac:dyDescent="0.25">
      <c r="A72" s="43"/>
      <c r="B72" s="14"/>
      <c r="C72" s="89"/>
      <c r="D72" s="89"/>
      <c r="E72" s="90"/>
      <c r="F72" s="33"/>
      <c r="G72" s="89"/>
      <c r="H72" s="89"/>
      <c r="I72" s="90"/>
      <c r="J72" s="33"/>
      <c r="K72" s="89"/>
      <c r="L72" s="89"/>
      <c r="M72" s="90"/>
      <c r="N72"/>
      <c r="O72"/>
      <c r="P72"/>
      <c r="Q72"/>
      <c r="R72"/>
      <c r="S72"/>
      <c r="T72"/>
    </row>
    <row r="73" spans="1:20" s="148" customFormat="1" ht="12.75" x14ac:dyDescent="0.2">
      <c r="A73" s="78" t="s">
        <v>50</v>
      </c>
      <c r="B73" s="79"/>
      <c r="C73" s="51"/>
      <c r="D73" s="51"/>
      <c r="E73" s="51"/>
      <c r="F73" s="51"/>
      <c r="G73" s="51"/>
      <c r="H73" s="51"/>
      <c r="I73" s="91"/>
      <c r="J73" s="91"/>
      <c r="K73" s="91"/>
      <c r="L73" s="91"/>
      <c r="M73" s="92"/>
      <c r="N73"/>
      <c r="O73"/>
      <c r="P73"/>
      <c r="Q73"/>
      <c r="R73"/>
      <c r="S73"/>
      <c r="T73"/>
    </row>
    <row r="74" spans="1:20" s="148" customFormat="1" ht="12.75" x14ac:dyDescent="0.2">
      <c r="A74" s="144" t="s">
        <v>103</v>
      </c>
      <c r="B74" s="156"/>
      <c r="C74" s="54"/>
      <c r="D74" s="54"/>
      <c r="E74" s="54"/>
      <c r="F74" s="54"/>
      <c r="G74" s="54"/>
      <c r="H74" s="54"/>
      <c r="M74" s="93"/>
      <c r="N74"/>
      <c r="O74"/>
      <c r="P74"/>
      <c r="Q74"/>
      <c r="R74"/>
      <c r="S74"/>
      <c r="T74"/>
    </row>
    <row r="75" spans="1:20" s="148" customFormat="1" ht="12.75" x14ac:dyDescent="0.2">
      <c r="A75" s="53" t="s">
        <v>31</v>
      </c>
      <c r="B75" s="54"/>
      <c r="C75" s="54"/>
      <c r="D75" s="54"/>
      <c r="E75" s="54"/>
      <c r="F75" s="54"/>
      <c r="G75" s="54"/>
      <c r="H75" s="54"/>
      <c r="M75" s="93"/>
      <c r="N75"/>
      <c r="O75"/>
      <c r="P75"/>
      <c r="Q75"/>
      <c r="R75"/>
      <c r="S75"/>
      <c r="T75"/>
    </row>
    <row r="76" spans="1:20" s="148" customFormat="1" ht="14.25" customHeight="1" x14ac:dyDescent="0.2">
      <c r="A76" s="258" t="s">
        <v>32</v>
      </c>
      <c r="B76" s="259"/>
      <c r="C76" s="259"/>
      <c r="D76" s="259"/>
      <c r="E76" s="259"/>
      <c r="F76" s="259"/>
      <c r="G76" s="259"/>
      <c r="H76" s="259"/>
      <c r="I76" s="200"/>
      <c r="J76" s="201"/>
      <c r="K76" s="202"/>
      <c r="L76" s="202"/>
      <c r="M76" s="94"/>
      <c r="N76"/>
      <c r="O76"/>
      <c r="P76"/>
      <c r="Q76"/>
      <c r="R76"/>
      <c r="S76"/>
      <c r="T76"/>
    </row>
    <row r="77" spans="1:20" s="148" customFormat="1" ht="12.75" x14ac:dyDescent="0.2">
      <c r="A77" s="53" t="s">
        <v>33</v>
      </c>
      <c r="B77" s="54"/>
      <c r="C77" s="54"/>
      <c r="D77" s="54"/>
      <c r="E77" s="54"/>
      <c r="F77" s="54"/>
      <c r="G77" s="54"/>
      <c r="H77" s="54"/>
      <c r="M77" s="93"/>
      <c r="N77"/>
      <c r="O77"/>
      <c r="P77"/>
      <c r="Q77"/>
      <c r="R77"/>
      <c r="S77"/>
      <c r="T77"/>
    </row>
    <row r="78" spans="1:20" s="148" customFormat="1" ht="12.75" x14ac:dyDescent="0.2">
      <c r="A78" s="53" t="s">
        <v>34</v>
      </c>
      <c r="B78" s="54"/>
      <c r="C78" s="54"/>
      <c r="D78" s="54"/>
      <c r="E78" s="54"/>
      <c r="F78" s="54"/>
      <c r="G78" s="54"/>
      <c r="H78" s="54"/>
      <c r="M78" s="93"/>
      <c r="N78"/>
      <c r="O78"/>
      <c r="P78"/>
      <c r="Q78"/>
      <c r="R78"/>
      <c r="S78"/>
      <c r="T78"/>
    </row>
    <row r="79" spans="1:20" s="148" customFormat="1" ht="12.75" x14ac:dyDescent="0.2">
      <c r="A79" s="56" t="s">
        <v>39</v>
      </c>
      <c r="B79" s="54"/>
      <c r="C79" s="54"/>
      <c r="D79" s="54"/>
      <c r="E79" s="54"/>
      <c r="F79" s="54"/>
      <c r="G79" s="54"/>
      <c r="H79" s="54"/>
      <c r="M79" s="93"/>
      <c r="N79"/>
      <c r="O79"/>
      <c r="P79"/>
      <c r="Q79"/>
      <c r="R79"/>
      <c r="S79"/>
      <c r="T79"/>
    </row>
    <row r="80" spans="1:20" s="148" customFormat="1" ht="12.75" x14ac:dyDescent="0.2">
      <c r="A80" s="56" t="s">
        <v>91</v>
      </c>
      <c r="B80" s="54"/>
      <c r="C80" s="54"/>
      <c r="D80" s="54"/>
      <c r="E80" s="54"/>
      <c r="F80" s="54"/>
      <c r="G80" s="54"/>
      <c r="H80" s="54"/>
      <c r="M80" s="93"/>
      <c r="N80"/>
      <c r="O80"/>
      <c r="P80"/>
      <c r="Q80"/>
      <c r="R80"/>
      <c r="S80"/>
      <c r="T80"/>
    </row>
    <row r="81" spans="1:20" s="148" customFormat="1" ht="45.75" customHeight="1" x14ac:dyDescent="0.2">
      <c r="A81" s="261" t="s">
        <v>94</v>
      </c>
      <c r="B81" s="262"/>
      <c r="C81" s="262"/>
      <c r="D81" s="262"/>
      <c r="E81" s="262"/>
      <c r="F81" s="262"/>
      <c r="G81" s="262"/>
      <c r="H81" s="262"/>
      <c r="M81" s="93"/>
      <c r="N81"/>
      <c r="O81"/>
      <c r="P81"/>
      <c r="Q81"/>
      <c r="R81"/>
      <c r="S81"/>
      <c r="T81"/>
    </row>
    <row r="82" spans="1:20" s="148" customFormat="1" ht="12.75" x14ac:dyDescent="0.2">
      <c r="A82" s="118" t="s">
        <v>69</v>
      </c>
      <c r="B82" s="54"/>
      <c r="C82" s="54"/>
      <c r="D82" s="54"/>
      <c r="E82" s="54"/>
      <c r="F82" s="54"/>
      <c r="G82" s="54"/>
      <c r="H82" s="54"/>
      <c r="M82" s="93"/>
      <c r="N82"/>
      <c r="O82"/>
      <c r="P82"/>
      <c r="Q82"/>
      <c r="R82"/>
      <c r="S82"/>
      <c r="T82"/>
    </row>
    <row r="83" spans="1:20" s="148" customFormat="1" ht="32.25" customHeight="1" x14ac:dyDescent="0.2">
      <c r="A83" s="261" t="s">
        <v>93</v>
      </c>
      <c r="B83" s="262"/>
      <c r="C83" s="262"/>
      <c r="D83" s="262"/>
      <c r="E83" s="262"/>
      <c r="F83" s="262"/>
      <c r="G83" s="262"/>
      <c r="H83" s="262"/>
      <c r="M83" s="93"/>
      <c r="N83"/>
      <c r="O83"/>
      <c r="P83"/>
      <c r="Q83"/>
      <c r="R83"/>
      <c r="S83"/>
      <c r="T83"/>
    </row>
    <row r="84" spans="1:20" s="148" customFormat="1" ht="12.75" x14ac:dyDescent="0.2">
      <c r="A84" s="56" t="s">
        <v>95</v>
      </c>
      <c r="B84" s="184"/>
      <c r="C84" s="184"/>
      <c r="D84" s="184"/>
      <c r="E84" s="184"/>
      <c r="F84" s="184"/>
      <c r="G84" s="184"/>
      <c r="H84" s="184"/>
      <c r="M84" s="93"/>
      <c r="N84"/>
      <c r="O84"/>
      <c r="P84"/>
      <c r="Q84"/>
      <c r="R84"/>
      <c r="S84"/>
      <c r="T84"/>
    </row>
    <row r="85" spans="1:20" s="148" customFormat="1" ht="12.75" x14ac:dyDescent="0.2">
      <c r="A85" s="199" t="s">
        <v>96</v>
      </c>
      <c r="B85" s="184"/>
      <c r="C85" s="184"/>
      <c r="D85" s="184"/>
      <c r="E85" s="184"/>
      <c r="F85" s="184"/>
      <c r="G85" s="184"/>
      <c r="H85" s="184"/>
      <c r="M85" s="93"/>
      <c r="N85"/>
      <c r="O85"/>
      <c r="P85"/>
      <c r="Q85"/>
      <c r="R85"/>
      <c r="S85"/>
      <c r="T85"/>
    </row>
    <row r="86" spans="1:20" s="148" customFormat="1" ht="12.75" x14ac:dyDescent="0.2">
      <c r="A86" s="56" t="s">
        <v>97</v>
      </c>
      <c r="B86" s="184"/>
      <c r="C86" s="184"/>
      <c r="D86" s="184"/>
      <c r="E86" s="184"/>
      <c r="F86" s="184"/>
      <c r="G86" s="184"/>
      <c r="H86" s="184"/>
      <c r="M86" s="93"/>
      <c r="N86"/>
      <c r="O86"/>
      <c r="P86"/>
      <c r="Q86"/>
      <c r="R86"/>
      <c r="S86"/>
      <c r="T86"/>
    </row>
    <row r="87" spans="1:20" s="148" customFormat="1" ht="12.75" x14ac:dyDescent="0.2">
      <c r="A87" s="199" t="s">
        <v>98</v>
      </c>
      <c r="B87" s="184"/>
      <c r="C87" s="184"/>
      <c r="D87" s="184"/>
      <c r="E87" s="184"/>
      <c r="F87" s="184"/>
      <c r="G87" s="184"/>
      <c r="H87" s="184"/>
      <c r="M87" s="93"/>
      <c r="N87"/>
      <c r="O87"/>
      <c r="P87"/>
      <c r="Q87"/>
      <c r="R87"/>
      <c r="S87"/>
      <c r="T87"/>
    </row>
    <row r="88" spans="1:20" s="148" customFormat="1" ht="12.75" x14ac:dyDescent="0.2">
      <c r="A88" s="56" t="s">
        <v>99</v>
      </c>
      <c r="B88" s="80"/>
      <c r="C88" s="54"/>
      <c r="D88" s="54"/>
      <c r="E88" s="54"/>
      <c r="F88" s="54"/>
      <c r="G88" s="54"/>
      <c r="H88" s="54"/>
      <c r="M88" s="93"/>
      <c r="N88"/>
      <c r="O88"/>
      <c r="P88"/>
      <c r="Q88"/>
      <c r="R88"/>
      <c r="S88"/>
      <c r="T88"/>
    </row>
    <row r="89" spans="1:20" s="148" customFormat="1" ht="12" x14ac:dyDescent="0.15">
      <c r="A89" s="56" t="s">
        <v>100</v>
      </c>
      <c r="B89" s="80"/>
      <c r="C89" s="54"/>
      <c r="D89" s="54"/>
      <c r="E89" s="54"/>
      <c r="F89" s="54"/>
      <c r="G89" s="54"/>
      <c r="H89" s="54"/>
      <c r="M89" s="93"/>
    </row>
    <row r="90" spans="1:20" s="148" customFormat="1" ht="12" x14ac:dyDescent="0.15">
      <c r="A90" s="56" t="s">
        <v>101</v>
      </c>
      <c r="B90" s="80"/>
      <c r="C90" s="54"/>
      <c r="D90" s="54"/>
      <c r="E90" s="54"/>
      <c r="F90" s="54"/>
      <c r="G90" s="54"/>
      <c r="H90" s="54"/>
      <c r="M90" s="93"/>
    </row>
    <row r="91" spans="1:20" s="148" customFormat="1" ht="12" x14ac:dyDescent="0.15">
      <c r="A91" s="56" t="s">
        <v>102</v>
      </c>
      <c r="B91" s="80"/>
      <c r="C91" s="54"/>
      <c r="D91" s="54"/>
      <c r="E91" s="54"/>
      <c r="F91" s="54"/>
      <c r="G91" s="54"/>
      <c r="H91" s="54"/>
      <c r="M91" s="93"/>
    </row>
    <row r="92" spans="1:20" x14ac:dyDescent="0.25">
      <c r="A92" s="63" t="s">
        <v>28</v>
      </c>
      <c r="B92" s="80"/>
      <c r="C92" s="54"/>
      <c r="D92" s="54"/>
      <c r="E92" s="54"/>
      <c r="F92" s="54"/>
      <c r="G92" s="54"/>
      <c r="H92" s="54"/>
      <c r="I92" s="148"/>
      <c r="J92" s="148"/>
      <c r="K92" s="148"/>
      <c r="L92" s="148"/>
      <c r="M92" s="93"/>
    </row>
    <row r="93" spans="1:20" x14ac:dyDescent="0.25">
      <c r="A93" s="53" t="s">
        <v>29</v>
      </c>
      <c r="B93" s="54"/>
      <c r="C93" s="81"/>
      <c r="D93" s="81"/>
      <c r="E93" s="81"/>
      <c r="F93" s="81"/>
      <c r="G93" s="81"/>
      <c r="H93" s="81"/>
      <c r="I93" s="148"/>
      <c r="J93" s="148"/>
      <c r="K93" s="148"/>
      <c r="L93" s="148"/>
      <c r="M93" s="93"/>
    </row>
    <row r="94" spans="1:20" x14ac:dyDescent="0.25">
      <c r="A94" s="53" t="s">
        <v>37</v>
      </c>
      <c r="B94" s="83"/>
      <c r="C94" s="84"/>
      <c r="D94" s="84"/>
      <c r="E94" s="84"/>
      <c r="F94" s="84"/>
      <c r="G94" s="84"/>
      <c r="H94" s="84"/>
      <c r="I94" s="148"/>
      <c r="J94" s="148"/>
      <c r="K94" s="148"/>
      <c r="L94" s="148"/>
      <c r="M94" s="93"/>
    </row>
    <row r="95" spans="1:20" x14ac:dyDescent="0.25">
      <c r="A95" s="53" t="s">
        <v>143</v>
      </c>
      <c r="B95" s="148"/>
      <c r="C95" s="152"/>
      <c r="D95" s="154"/>
      <c r="E95" s="152"/>
      <c r="F95" s="152"/>
      <c r="G95" s="148"/>
      <c r="H95" s="157"/>
      <c r="I95" s="148"/>
      <c r="J95" s="148"/>
      <c r="K95" s="148"/>
      <c r="L95" s="148"/>
      <c r="M95" s="93"/>
    </row>
    <row r="96" spans="1:20" x14ac:dyDescent="0.25">
      <c r="A96" s="158" t="str">
        <f>'2.2 V.T Mov.tradicional'!A96</f>
        <v>Actualizado el 14 de agosto de 2026.</v>
      </c>
      <c r="B96" s="159"/>
      <c r="C96" s="159"/>
      <c r="D96" s="159"/>
      <c r="E96" s="159"/>
      <c r="F96" s="159"/>
      <c r="G96" s="159"/>
      <c r="H96" s="159"/>
      <c r="I96" s="159"/>
      <c r="J96" s="159"/>
      <c r="K96" s="159"/>
      <c r="L96" s="159"/>
      <c r="M96" s="160" t="s">
        <v>71</v>
      </c>
    </row>
  </sheetData>
  <mergeCells count="9">
    <mergeCell ref="K7:M7"/>
    <mergeCell ref="A5:M5"/>
    <mergeCell ref="A3:M4"/>
    <mergeCell ref="A81:H81"/>
    <mergeCell ref="A83:H83"/>
    <mergeCell ref="A76:H76"/>
    <mergeCell ref="A7:A8"/>
    <mergeCell ref="C7:E7"/>
    <mergeCell ref="G7:I7"/>
  </mergeCells>
  <hyperlinks>
    <hyperlink ref="M96" location="Índice!A1" display="inicio" xr:uid="{FF782437-7F21-4012-A659-15AC97EC187A}"/>
  </hyperlinks>
  <printOptions horizontalCentered="1" verticalCentered="1"/>
  <pageMargins left="0.75000000000000011" right="0.75000000000000011" top="1" bottom="1" header="0.5" footer="0.5"/>
  <pageSetup scale="18" orientation="portrait" horizontalDpi="4294967292" verticalDpi="4294967292"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FFE63-5CA6-4598-833C-7D2D2F81685C}">
  <sheetPr>
    <pageSetUpPr fitToPage="1"/>
  </sheetPr>
  <dimension ref="A1:T97"/>
  <sheetViews>
    <sheetView showGridLines="0" zoomScale="80" zoomScaleNormal="80" workbookViewId="0">
      <selection activeCell="A3" sqref="A3:M4"/>
    </sheetView>
  </sheetViews>
  <sheetFormatPr baseColWidth="10" defaultColWidth="11.42578125" defaultRowHeight="14.25" x14ac:dyDescent="0.25"/>
  <cols>
    <col min="1" max="1" width="51.7109375" style="17" customWidth="1"/>
    <col min="2" max="2" width="0.5703125" style="17" customWidth="1"/>
    <col min="3" max="3" width="18.140625" style="17" customWidth="1"/>
    <col min="4" max="4" width="12" style="17" customWidth="1"/>
    <col min="5" max="5" width="13.42578125" style="17" bestFit="1" customWidth="1"/>
    <col min="6" max="6" width="0.7109375" style="17" customWidth="1"/>
    <col min="7" max="8" width="15.7109375" style="17" customWidth="1"/>
    <col min="9" max="9" width="15.5703125" style="17" customWidth="1"/>
    <col min="10" max="10" width="0.85546875" style="17" customWidth="1"/>
    <col min="11" max="11" width="13.85546875" style="17" customWidth="1"/>
    <col min="12" max="12" width="13" style="17" customWidth="1"/>
    <col min="13" max="13" width="13.42578125" style="17" bestFit="1" customWidth="1"/>
    <col min="14" max="16384" width="11.42578125" style="17"/>
  </cols>
  <sheetData>
    <row r="1" spans="1:20" s="14" customFormat="1" ht="60" customHeight="1" x14ac:dyDescent="0.2"/>
    <row r="2" spans="1:20" s="14" customFormat="1" ht="30.75" customHeight="1" x14ac:dyDescent="0.2"/>
    <row r="3" spans="1:20" s="106" customFormat="1" ht="11.1" customHeight="1" x14ac:dyDescent="0.2">
      <c r="A3" s="267" t="s">
        <v>0</v>
      </c>
      <c r="B3" s="267"/>
      <c r="C3" s="267"/>
      <c r="D3" s="267"/>
      <c r="E3" s="267"/>
      <c r="F3" s="267"/>
      <c r="G3" s="267"/>
      <c r="H3" s="267"/>
      <c r="I3" s="267"/>
      <c r="J3" s="267"/>
      <c r="K3" s="267"/>
      <c r="L3" s="267"/>
      <c r="M3" s="267"/>
      <c r="O3"/>
      <c r="T3"/>
    </row>
    <row r="4" spans="1:20" s="106" customFormat="1" ht="15.95" customHeight="1" x14ac:dyDescent="0.2">
      <c r="A4" s="267"/>
      <c r="B4" s="267"/>
      <c r="C4" s="267"/>
      <c r="D4" s="267"/>
      <c r="E4" s="267"/>
      <c r="F4" s="267"/>
      <c r="G4" s="267"/>
      <c r="H4" s="267"/>
      <c r="I4" s="267"/>
      <c r="J4" s="267"/>
      <c r="K4" s="267"/>
      <c r="L4" s="267"/>
      <c r="M4" s="267"/>
      <c r="O4"/>
      <c r="T4"/>
    </row>
    <row r="5" spans="1:20" s="14" customFormat="1" ht="36" customHeight="1" x14ac:dyDescent="0.2">
      <c r="A5" s="276" t="s">
        <v>170</v>
      </c>
      <c r="B5" s="276"/>
      <c r="C5" s="276"/>
      <c r="D5" s="276"/>
      <c r="E5" s="276"/>
      <c r="F5" s="276"/>
      <c r="G5" s="276"/>
      <c r="H5" s="276"/>
      <c r="I5" s="276"/>
      <c r="J5" s="276"/>
      <c r="K5" s="276"/>
      <c r="L5" s="276"/>
      <c r="M5" s="276"/>
      <c r="O5"/>
      <c r="T5"/>
    </row>
    <row r="6" spans="1:20" s="14" customFormat="1" ht="12.75" x14ac:dyDescent="0.2">
      <c r="A6"/>
      <c r="B6"/>
      <c r="C6"/>
      <c r="D6"/>
      <c r="E6"/>
      <c r="F6"/>
      <c r="G6"/>
      <c r="H6"/>
      <c r="I6"/>
      <c r="J6"/>
      <c r="K6"/>
      <c r="L6"/>
      <c r="M6"/>
      <c r="O6"/>
      <c r="T6"/>
    </row>
    <row r="7" spans="1:20" s="14" customFormat="1" ht="12.75" x14ac:dyDescent="0.2">
      <c r="A7" s="272" t="s">
        <v>1</v>
      </c>
      <c r="B7" s="102"/>
      <c r="C7" s="265" t="s">
        <v>2</v>
      </c>
      <c r="D7" s="265"/>
      <c r="E7" s="265"/>
      <c r="F7" s="19"/>
      <c r="G7" s="265" t="s">
        <v>3</v>
      </c>
      <c r="H7" s="265"/>
      <c r="I7" s="265"/>
      <c r="J7" s="19"/>
      <c r="K7" s="265" t="s">
        <v>4</v>
      </c>
      <c r="L7" s="265"/>
      <c r="M7" s="265"/>
      <c r="O7"/>
      <c r="T7"/>
    </row>
    <row r="8" spans="1:20" s="14" customFormat="1" ht="24" x14ac:dyDescent="0.2">
      <c r="A8" s="273"/>
      <c r="B8" s="102"/>
      <c r="C8" s="20" t="s">
        <v>163</v>
      </c>
      <c r="D8" s="20" t="s">
        <v>166</v>
      </c>
      <c r="E8" s="23" t="s">
        <v>66</v>
      </c>
      <c r="F8" s="24"/>
      <c r="G8" s="20" t="s">
        <v>163</v>
      </c>
      <c r="H8" s="20" t="s">
        <v>166</v>
      </c>
      <c r="I8" s="23" t="s">
        <v>66</v>
      </c>
      <c r="J8" s="24"/>
      <c r="K8" s="20" t="s">
        <v>163</v>
      </c>
      <c r="L8" s="20" t="s">
        <v>166</v>
      </c>
      <c r="M8" s="23" t="s">
        <v>66</v>
      </c>
      <c r="O8"/>
      <c r="T8"/>
    </row>
    <row r="9" spans="1:20" x14ac:dyDescent="0.25">
      <c r="A9" s="29" t="s">
        <v>40</v>
      </c>
      <c r="B9" s="88"/>
      <c r="C9" s="27">
        <v>19780.333333333332</v>
      </c>
      <c r="D9" s="27">
        <v>19301.25</v>
      </c>
      <c r="E9" s="28">
        <v>-2.422018503227108</v>
      </c>
      <c r="F9" s="28"/>
      <c r="G9" s="27">
        <v>15121.666666666668</v>
      </c>
      <c r="H9" s="27">
        <v>14401</v>
      </c>
      <c r="I9" s="28">
        <v>-4.7657886035489927</v>
      </c>
      <c r="J9" s="28"/>
      <c r="K9" s="27">
        <v>984683.66200000001</v>
      </c>
      <c r="L9" s="27">
        <v>913488.39100000006</v>
      </c>
      <c r="M9" s="28">
        <v>-7.2302683336285529</v>
      </c>
      <c r="N9" s="197"/>
      <c r="O9"/>
      <c r="T9"/>
    </row>
    <row r="10" spans="1:20" x14ac:dyDescent="0.25">
      <c r="A10" s="87" t="s">
        <v>64</v>
      </c>
      <c r="B10" s="88"/>
      <c r="C10" s="73">
        <v>4743.083333333333</v>
      </c>
      <c r="D10" s="73">
        <v>4507.9999999999991</v>
      </c>
      <c r="E10" s="74">
        <v>-4.9563399335875165</v>
      </c>
      <c r="F10" s="28"/>
      <c r="G10" s="73">
        <v>4085.916666666667</v>
      </c>
      <c r="H10" s="73">
        <v>3739.916666666667</v>
      </c>
      <c r="I10" s="74">
        <v>-8.4681120107686922</v>
      </c>
      <c r="J10" s="28"/>
      <c r="K10" s="73">
        <v>284907.59399999998</v>
      </c>
      <c r="L10" s="73">
        <v>253307.818</v>
      </c>
      <c r="M10" s="74">
        <v>-11.091236830984574</v>
      </c>
      <c r="N10" s="197"/>
      <c r="O10"/>
      <c r="T10"/>
    </row>
    <row r="11" spans="1:20" x14ac:dyDescent="0.25">
      <c r="A11" s="88" t="s">
        <v>42</v>
      </c>
      <c r="B11" s="88"/>
      <c r="C11" s="27">
        <v>7825.2499999999991</v>
      </c>
      <c r="D11" s="27">
        <v>7775.3333333333339</v>
      </c>
      <c r="E11" s="28">
        <v>-0.63789229311095319</v>
      </c>
      <c r="F11" s="28"/>
      <c r="G11" s="27">
        <v>6000</v>
      </c>
      <c r="H11" s="27">
        <v>5817.833333333333</v>
      </c>
      <c r="I11" s="28">
        <v>-3.0361111111111172</v>
      </c>
      <c r="J11" s="28"/>
      <c r="K11" s="27">
        <v>406512.30500000005</v>
      </c>
      <c r="L11" s="27">
        <v>381428.56000000006</v>
      </c>
      <c r="M11" s="28">
        <v>-6.1704761925964302</v>
      </c>
      <c r="N11" s="197"/>
      <c r="O11"/>
      <c r="T11"/>
    </row>
    <row r="12" spans="1:20" x14ac:dyDescent="0.25">
      <c r="A12" s="87" t="s">
        <v>43</v>
      </c>
      <c r="B12" s="88"/>
      <c r="C12" s="73">
        <v>7212</v>
      </c>
      <c r="D12" s="73">
        <v>7017.916666666667</v>
      </c>
      <c r="E12" s="74">
        <v>-2.6911166574228096</v>
      </c>
      <c r="F12" s="28"/>
      <c r="G12" s="73">
        <v>5035.7500000000009</v>
      </c>
      <c r="H12" s="73">
        <v>4843.2499999999991</v>
      </c>
      <c r="I12" s="74">
        <v>-3.8226679243409944</v>
      </c>
      <c r="J12" s="28"/>
      <c r="K12" s="73">
        <v>293263.76299999998</v>
      </c>
      <c r="L12" s="73">
        <v>278752.01299999998</v>
      </c>
      <c r="M12" s="74">
        <v>-4.9483611106770127</v>
      </c>
      <c r="N12" s="197"/>
      <c r="O12"/>
      <c r="T12"/>
    </row>
    <row r="13" spans="1:20" ht="15" x14ac:dyDescent="0.25">
      <c r="A13" s="88" t="s">
        <v>44</v>
      </c>
      <c r="B13" s="88"/>
      <c r="C13" s="27">
        <v>3195.6666666666665</v>
      </c>
      <c r="D13" s="27">
        <v>2932.1666666666665</v>
      </c>
      <c r="E13" s="28">
        <v>-8.2455408365494911</v>
      </c>
      <c r="F13" s="28"/>
      <c r="G13" s="27">
        <v>2745.5833333333335</v>
      </c>
      <c r="H13" s="27">
        <v>2419.4166666666665</v>
      </c>
      <c r="I13" s="28">
        <v>-11.879685555589292</v>
      </c>
      <c r="J13" s="28"/>
      <c r="K13" s="27">
        <v>176181.37700000001</v>
      </c>
      <c r="L13" s="27">
        <v>143456.726</v>
      </c>
      <c r="M13" s="28">
        <v>-18.574409825392625</v>
      </c>
      <c r="N13" s="197"/>
      <c r="O13"/>
      <c r="T13"/>
    </row>
    <row r="14" spans="1:20" x14ac:dyDescent="0.25">
      <c r="A14" s="34" t="s">
        <v>41</v>
      </c>
      <c r="B14" s="14"/>
      <c r="C14" s="31">
        <v>2009.75</v>
      </c>
      <c r="D14" s="31">
        <v>1768.5</v>
      </c>
      <c r="E14" s="32">
        <v>-12.003980594601316</v>
      </c>
      <c r="F14" s="33"/>
      <c r="G14" s="31">
        <v>1754.4166666666667</v>
      </c>
      <c r="H14" s="31">
        <v>1459.5</v>
      </c>
      <c r="I14" s="32">
        <v>-16.809955825773049</v>
      </c>
      <c r="J14" s="33"/>
      <c r="K14" s="31">
        <v>118643.63499999999</v>
      </c>
      <c r="L14" s="31">
        <v>89460.462</v>
      </c>
      <c r="M14" s="32">
        <v>-24.597335541851862</v>
      </c>
      <c r="N14" s="197"/>
      <c r="O14"/>
      <c r="T14"/>
    </row>
    <row r="15" spans="1:20" x14ac:dyDescent="0.25">
      <c r="A15" s="14" t="s">
        <v>42</v>
      </c>
      <c r="B15" s="14"/>
      <c r="C15" s="36">
        <v>794.41666666666663</v>
      </c>
      <c r="D15" s="36">
        <v>786.16666666666663</v>
      </c>
      <c r="E15" s="33">
        <v>-1.0384978495751596</v>
      </c>
      <c r="F15" s="33"/>
      <c r="G15" s="36">
        <v>709</v>
      </c>
      <c r="H15" s="36">
        <v>694.66666666666663</v>
      </c>
      <c r="I15" s="33">
        <v>-2.0216267042783342</v>
      </c>
      <c r="J15" s="33"/>
      <c r="K15" s="36">
        <v>42981.076999999997</v>
      </c>
      <c r="L15" s="36">
        <v>40376.945</v>
      </c>
      <c r="M15" s="33">
        <v>-6.058787219315132</v>
      </c>
      <c r="N15" s="197"/>
      <c r="O15"/>
      <c r="T15"/>
    </row>
    <row r="16" spans="1:20" x14ac:dyDescent="0.25">
      <c r="A16" s="34" t="s">
        <v>43</v>
      </c>
      <c r="B16" s="14"/>
      <c r="C16" s="31">
        <v>391.5</v>
      </c>
      <c r="D16" s="31">
        <v>377.5</v>
      </c>
      <c r="E16" s="32">
        <v>-3.5759897828863352</v>
      </c>
      <c r="F16" s="33"/>
      <c r="G16" s="31">
        <v>282.16666666666669</v>
      </c>
      <c r="H16" s="31">
        <v>265.25</v>
      </c>
      <c r="I16" s="32">
        <v>-5.9952746603662233</v>
      </c>
      <c r="J16" s="33"/>
      <c r="K16" s="31">
        <v>14556.665000000001</v>
      </c>
      <c r="L16" s="31">
        <v>13619.319</v>
      </c>
      <c r="M16" s="32">
        <v>-6.4392908677915024</v>
      </c>
      <c r="N16" s="197"/>
      <c r="O16"/>
      <c r="T16"/>
    </row>
    <row r="17" spans="1:20" ht="15" x14ac:dyDescent="0.25">
      <c r="A17" s="88" t="s">
        <v>45</v>
      </c>
      <c r="B17" s="88"/>
      <c r="C17" s="27">
        <v>1989.25</v>
      </c>
      <c r="D17" s="27">
        <v>1981.6666666666667</v>
      </c>
      <c r="E17" s="28">
        <v>-0.38121570105985603</v>
      </c>
      <c r="F17" s="28"/>
      <c r="G17" s="27">
        <v>1623.8333333333333</v>
      </c>
      <c r="H17" s="27">
        <v>1605.6666666666667</v>
      </c>
      <c r="I17" s="28">
        <v>-1.118751924458572</v>
      </c>
      <c r="J17" s="28"/>
      <c r="K17" s="27">
        <v>99533.372000000003</v>
      </c>
      <c r="L17" s="27">
        <v>95541.752999999997</v>
      </c>
      <c r="M17" s="28">
        <v>-4.0103323335614611</v>
      </c>
      <c r="N17" s="197"/>
      <c r="O17"/>
      <c r="T17"/>
    </row>
    <row r="18" spans="1:20" x14ac:dyDescent="0.25">
      <c r="A18" s="34" t="s">
        <v>41</v>
      </c>
      <c r="B18" s="14"/>
      <c r="C18" s="31">
        <v>102</v>
      </c>
      <c r="D18" s="31">
        <v>102</v>
      </c>
      <c r="E18" s="32">
        <v>0</v>
      </c>
      <c r="F18" s="33"/>
      <c r="G18" s="31">
        <v>85.916666666666671</v>
      </c>
      <c r="H18" s="31">
        <v>84.916666666666671</v>
      </c>
      <c r="I18" s="32">
        <v>-1.1639185257032003</v>
      </c>
      <c r="J18" s="33"/>
      <c r="K18" s="31">
        <v>7360.5280000000002</v>
      </c>
      <c r="L18" s="31">
        <v>6718.0249999999996</v>
      </c>
      <c r="M18" s="32">
        <v>-8.7290341127701847</v>
      </c>
      <c r="N18" s="197"/>
      <c r="O18"/>
      <c r="T18"/>
    </row>
    <row r="19" spans="1:20" x14ac:dyDescent="0.25">
      <c r="A19" s="14" t="s">
        <v>42</v>
      </c>
      <c r="B19" s="14"/>
      <c r="C19" s="36">
        <v>286.41666666666669</v>
      </c>
      <c r="D19" s="36">
        <v>286.58333333333331</v>
      </c>
      <c r="E19" s="33">
        <v>5.81902822228475E-2</v>
      </c>
      <c r="F19" s="33"/>
      <c r="G19" s="36">
        <v>205.41666666666666</v>
      </c>
      <c r="H19" s="36">
        <v>204.91666666666666</v>
      </c>
      <c r="I19" s="33">
        <v>-0.24340770791074773</v>
      </c>
      <c r="J19" s="33"/>
      <c r="K19" s="36">
        <v>15365.513000000001</v>
      </c>
      <c r="L19" s="36">
        <v>14823.974</v>
      </c>
      <c r="M19" s="33">
        <v>-3.5243795635069297</v>
      </c>
      <c r="N19" s="197"/>
      <c r="O19"/>
      <c r="T19"/>
    </row>
    <row r="20" spans="1:20" x14ac:dyDescent="0.25">
      <c r="A20" s="34" t="s">
        <v>43</v>
      </c>
      <c r="B20" s="14"/>
      <c r="C20" s="31">
        <v>1600.8333333333333</v>
      </c>
      <c r="D20" s="31">
        <v>1593.0833333333333</v>
      </c>
      <c r="E20" s="32">
        <v>-0.4841228526808905</v>
      </c>
      <c r="F20" s="33"/>
      <c r="G20" s="31">
        <v>1332.5</v>
      </c>
      <c r="H20" s="31">
        <v>1315.8333333333333</v>
      </c>
      <c r="I20" s="32">
        <v>-1.250781738586626</v>
      </c>
      <c r="J20" s="33"/>
      <c r="K20" s="31">
        <v>76807.331000000006</v>
      </c>
      <c r="L20" s="31">
        <v>73999.754000000001</v>
      </c>
      <c r="M20" s="32">
        <v>-3.6553502946222727</v>
      </c>
      <c r="N20" s="197"/>
      <c r="O20"/>
      <c r="T20"/>
    </row>
    <row r="21" spans="1:20" ht="15" x14ac:dyDescent="0.25">
      <c r="A21" s="88" t="s">
        <v>46</v>
      </c>
      <c r="B21" s="88"/>
      <c r="C21" s="27">
        <v>995.16666666666663</v>
      </c>
      <c r="D21" s="27">
        <v>1003.5</v>
      </c>
      <c r="E21" s="28">
        <v>0.83738067325407339</v>
      </c>
      <c r="F21" s="28"/>
      <c r="G21" s="27">
        <v>886</v>
      </c>
      <c r="H21" s="27">
        <v>870.75</v>
      </c>
      <c r="I21" s="28">
        <v>-1.7212189616252815</v>
      </c>
      <c r="J21" s="28"/>
      <c r="K21" s="27">
        <v>49993.411999999997</v>
      </c>
      <c r="L21" s="27">
        <v>44232.832000000002</v>
      </c>
      <c r="M21" s="28">
        <v>-11.522678228083327</v>
      </c>
      <c r="N21" s="197"/>
      <c r="O21"/>
      <c r="T21"/>
    </row>
    <row r="22" spans="1:20" x14ac:dyDescent="0.25">
      <c r="A22" s="34" t="s">
        <v>41</v>
      </c>
      <c r="B22" s="14"/>
      <c r="C22" s="31">
        <v>64</v>
      </c>
      <c r="D22" s="31">
        <v>64.083333333333329</v>
      </c>
      <c r="E22" s="32">
        <v>0.13020833333332593</v>
      </c>
      <c r="F22" s="33"/>
      <c r="G22" s="31">
        <v>61.5</v>
      </c>
      <c r="H22" s="31">
        <v>62.083333333333336</v>
      </c>
      <c r="I22" s="32">
        <v>0.94850948509486166</v>
      </c>
      <c r="J22" s="33"/>
      <c r="K22" s="31">
        <v>3521.5259999999998</v>
      </c>
      <c r="L22" s="31">
        <v>3576.7809999999999</v>
      </c>
      <c r="M22" s="32">
        <v>1.5690640932368494</v>
      </c>
      <c r="N22" s="197"/>
      <c r="O22"/>
      <c r="T22"/>
    </row>
    <row r="23" spans="1:20" x14ac:dyDescent="0.25">
      <c r="A23" s="14" t="s">
        <v>42</v>
      </c>
      <c r="B23" s="14"/>
      <c r="C23" s="36">
        <v>663.33333333333337</v>
      </c>
      <c r="D23" s="36">
        <v>670.58333333333337</v>
      </c>
      <c r="E23" s="33">
        <v>1.0929648241206014</v>
      </c>
      <c r="F23" s="33"/>
      <c r="G23" s="36">
        <v>576.91666666666663</v>
      </c>
      <c r="H23" s="36">
        <v>557.75</v>
      </c>
      <c r="I23" s="33">
        <v>-3.322259136212613</v>
      </c>
      <c r="J23" s="33"/>
      <c r="K23" s="36">
        <v>36003.921999999999</v>
      </c>
      <c r="L23" s="36">
        <v>31150.263999999999</v>
      </c>
      <c r="M23" s="33">
        <v>-13.480914662574817</v>
      </c>
      <c r="N23" s="197"/>
      <c r="O23"/>
      <c r="T23"/>
    </row>
    <row r="24" spans="1:20" x14ac:dyDescent="0.25">
      <c r="A24" s="34" t="s">
        <v>43</v>
      </c>
      <c r="B24" s="14"/>
      <c r="C24" s="31">
        <v>267.83333333333331</v>
      </c>
      <c r="D24" s="31">
        <v>268.83333333333331</v>
      </c>
      <c r="E24" s="32">
        <v>0.37336652146857663</v>
      </c>
      <c r="F24" s="33"/>
      <c r="G24" s="31">
        <v>247.58333333333334</v>
      </c>
      <c r="H24" s="31">
        <v>250.91666666666666</v>
      </c>
      <c r="I24" s="32">
        <v>1.3463480309660047</v>
      </c>
      <c r="J24" s="33"/>
      <c r="K24" s="31">
        <v>10467.964</v>
      </c>
      <c r="L24" s="31">
        <v>9505.7870000000003</v>
      </c>
      <c r="M24" s="32">
        <v>-9.1916345910245774</v>
      </c>
      <c r="N24" s="197"/>
      <c r="O24"/>
      <c r="T24"/>
    </row>
    <row r="25" spans="1:20" ht="15" x14ac:dyDescent="0.25">
      <c r="A25" s="88" t="s">
        <v>47</v>
      </c>
      <c r="B25" s="88"/>
      <c r="C25" s="27">
        <v>953.75</v>
      </c>
      <c r="D25" s="27">
        <v>899.33333333333337</v>
      </c>
      <c r="E25" s="28">
        <v>-5.7055482743556096</v>
      </c>
      <c r="F25" s="28"/>
      <c r="G25" s="27">
        <v>507.25</v>
      </c>
      <c r="H25" s="27">
        <v>451</v>
      </c>
      <c r="I25" s="28">
        <v>-11.089206505667814</v>
      </c>
      <c r="J25" s="28"/>
      <c r="K25" s="27">
        <v>28475.353999999999</v>
      </c>
      <c r="L25" s="27">
        <v>24790.864000000001</v>
      </c>
      <c r="M25" s="28">
        <v>-12.939224565917595</v>
      </c>
      <c r="N25" s="197"/>
      <c r="O25"/>
      <c r="T25"/>
    </row>
    <row r="26" spans="1:20" x14ac:dyDescent="0.25">
      <c r="A26" s="34" t="s">
        <v>42</v>
      </c>
      <c r="B26" s="14"/>
      <c r="C26" s="31">
        <v>316.83333333333331</v>
      </c>
      <c r="D26" s="31">
        <v>315.25</v>
      </c>
      <c r="E26" s="32">
        <v>-0.49973698053655813</v>
      </c>
      <c r="F26" s="33"/>
      <c r="G26" s="31">
        <v>195.33333333333334</v>
      </c>
      <c r="H26" s="31">
        <v>187.16666666666666</v>
      </c>
      <c r="I26" s="32">
        <v>-4.1808873720136646</v>
      </c>
      <c r="J26" s="33"/>
      <c r="K26" s="31">
        <v>12072.093999999999</v>
      </c>
      <c r="L26" s="31">
        <v>11326.344999999999</v>
      </c>
      <c r="M26" s="32">
        <v>-6.1774618388491636</v>
      </c>
      <c r="N26" s="197"/>
      <c r="O26"/>
      <c r="T26"/>
    </row>
    <row r="27" spans="1:20" x14ac:dyDescent="0.25">
      <c r="A27" s="14" t="s">
        <v>43</v>
      </c>
      <c r="B27" s="14"/>
      <c r="C27" s="36">
        <v>636.91666666666663</v>
      </c>
      <c r="D27" s="36">
        <v>584.08333333333337</v>
      </c>
      <c r="E27" s="33">
        <v>-8.2951720528588133</v>
      </c>
      <c r="F27" s="33"/>
      <c r="G27" s="36">
        <v>311.91666666666669</v>
      </c>
      <c r="H27" s="36">
        <v>263.83333333333331</v>
      </c>
      <c r="I27" s="33">
        <v>-15.415442158696246</v>
      </c>
      <c r="J27" s="33"/>
      <c r="K27" s="36">
        <v>16403.259999999998</v>
      </c>
      <c r="L27" s="36">
        <v>13464.519</v>
      </c>
      <c r="M27" s="33">
        <v>-17.915591169072474</v>
      </c>
      <c r="N27" s="197"/>
      <c r="O27"/>
      <c r="T27"/>
    </row>
    <row r="28" spans="1:20" x14ac:dyDescent="0.25">
      <c r="A28" s="107" t="s">
        <v>48</v>
      </c>
      <c r="B28" s="196"/>
      <c r="C28" s="73">
        <v>1638.1666666666667</v>
      </c>
      <c r="D28" s="73">
        <v>1608.9166666666667</v>
      </c>
      <c r="E28" s="74">
        <v>-1.7855326075897904</v>
      </c>
      <c r="F28" s="28"/>
      <c r="G28" s="73">
        <v>1096.1666666666667</v>
      </c>
      <c r="H28" s="73">
        <v>1049.3333333333333</v>
      </c>
      <c r="I28" s="74">
        <v>-4.2724646495362784</v>
      </c>
      <c r="J28" s="28"/>
      <c r="K28" s="73">
        <v>64464.192999999999</v>
      </c>
      <c r="L28" s="73">
        <v>61788.915000000001</v>
      </c>
      <c r="M28" s="74">
        <v>-4.150021702745887</v>
      </c>
      <c r="N28" s="197"/>
      <c r="O28"/>
      <c r="T28"/>
    </row>
    <row r="29" spans="1:20" x14ac:dyDescent="0.25">
      <c r="A29" s="14" t="s">
        <v>67</v>
      </c>
      <c r="B29" s="14"/>
      <c r="C29" s="36">
        <v>125.83333333333333</v>
      </c>
      <c r="D29" s="36">
        <v>128.33333333333334</v>
      </c>
      <c r="E29" s="33">
        <v>1.9867549668874274</v>
      </c>
      <c r="F29" s="33"/>
      <c r="G29" s="36">
        <v>98.583333333333329</v>
      </c>
      <c r="H29" s="36">
        <v>99.083333333333329</v>
      </c>
      <c r="I29" s="33">
        <v>0.50718512256973103</v>
      </c>
      <c r="J29" s="33"/>
      <c r="K29" s="36">
        <v>4112.1440000000002</v>
      </c>
      <c r="L29" s="36">
        <v>4007.6179999999999</v>
      </c>
      <c r="M29" s="33">
        <v>-2.5418856927189371</v>
      </c>
      <c r="N29" s="197"/>
      <c r="O29"/>
      <c r="T29"/>
    </row>
    <row r="30" spans="1:20" x14ac:dyDescent="0.25">
      <c r="A30" s="34" t="s">
        <v>42</v>
      </c>
      <c r="B30" s="14"/>
      <c r="C30" s="31">
        <v>122</v>
      </c>
      <c r="D30" s="31">
        <v>120.16666666666667</v>
      </c>
      <c r="E30" s="32">
        <v>-1.5027322404371546</v>
      </c>
      <c r="F30" s="33"/>
      <c r="G30" s="31">
        <v>107.16666666666667</v>
      </c>
      <c r="H30" s="31">
        <v>103.33333333333333</v>
      </c>
      <c r="I30" s="32">
        <v>-3.5769828926905167</v>
      </c>
      <c r="J30" s="33"/>
      <c r="K30" s="31">
        <v>3537.7809999999999</v>
      </c>
      <c r="L30" s="31">
        <v>3246.2020000000002</v>
      </c>
      <c r="M30" s="32">
        <v>-8.2418612118726369</v>
      </c>
      <c r="N30" s="197"/>
      <c r="O30"/>
      <c r="T30"/>
    </row>
    <row r="31" spans="1:20" x14ac:dyDescent="0.25">
      <c r="A31" s="14" t="s">
        <v>43</v>
      </c>
      <c r="B31" s="14"/>
      <c r="C31" s="36">
        <v>1390.3333333333333</v>
      </c>
      <c r="D31" s="36">
        <v>1360.4166666666667</v>
      </c>
      <c r="E31" s="33">
        <v>-2.1517621673459497</v>
      </c>
      <c r="F31" s="33"/>
      <c r="G31" s="36">
        <v>890.41666666666663</v>
      </c>
      <c r="H31" s="36">
        <v>846.91666666666663</v>
      </c>
      <c r="I31" s="33">
        <v>-4.8853532990173143</v>
      </c>
      <c r="J31" s="33"/>
      <c r="K31" s="36">
        <v>56814.267999999996</v>
      </c>
      <c r="L31" s="36">
        <v>54535.095000000001</v>
      </c>
      <c r="M31" s="33">
        <v>-4.0116208132787934</v>
      </c>
      <c r="N31" s="197"/>
      <c r="O31"/>
      <c r="T31"/>
    </row>
    <row r="32" spans="1:20" x14ac:dyDescent="0.25">
      <c r="A32" s="107" t="s">
        <v>49</v>
      </c>
      <c r="B32" s="196"/>
      <c r="C32" s="73">
        <v>959.58333333333337</v>
      </c>
      <c r="D32" s="73">
        <v>953.75</v>
      </c>
      <c r="E32" s="74">
        <v>-0.60790273556231567</v>
      </c>
      <c r="F32" s="28"/>
      <c r="G32" s="73">
        <v>814</v>
      </c>
      <c r="H32" s="73">
        <v>809.75</v>
      </c>
      <c r="I32" s="74">
        <v>-0.52211302211302435</v>
      </c>
      <c r="J32" s="28"/>
      <c r="K32" s="73">
        <v>48452.057999999997</v>
      </c>
      <c r="L32" s="73">
        <v>48083.665000000001</v>
      </c>
      <c r="M32" s="74">
        <v>-0.76032477299519119</v>
      </c>
      <c r="N32" s="197"/>
      <c r="O32"/>
      <c r="T32"/>
    </row>
    <row r="33" spans="1:20" x14ac:dyDescent="0.25">
      <c r="A33" s="14" t="s">
        <v>67</v>
      </c>
      <c r="B33" s="14"/>
      <c r="C33" s="36">
        <v>157.75</v>
      </c>
      <c r="D33" s="36">
        <v>157</v>
      </c>
      <c r="E33" s="33">
        <v>-0.47543581616481534</v>
      </c>
      <c r="F33" s="33"/>
      <c r="G33" s="36">
        <v>130.16666666666666</v>
      </c>
      <c r="H33" s="36">
        <v>131.25</v>
      </c>
      <c r="I33" s="33">
        <v>0.83226632522408472</v>
      </c>
      <c r="J33" s="33"/>
      <c r="K33" s="36">
        <v>8353.4009999999998</v>
      </c>
      <c r="L33" s="36">
        <v>8331.6669999999995</v>
      </c>
      <c r="M33" s="33">
        <v>-0.26018145184218966</v>
      </c>
      <c r="N33" s="197"/>
      <c r="O33"/>
      <c r="T33"/>
    </row>
    <row r="34" spans="1:20" x14ac:dyDescent="0.25">
      <c r="A34" s="34" t="s">
        <v>42</v>
      </c>
      <c r="B34" s="14"/>
      <c r="C34" s="31">
        <v>613.66666666666663</v>
      </c>
      <c r="D34" s="31">
        <v>607.25</v>
      </c>
      <c r="E34" s="32">
        <v>-1.0456273764258506</v>
      </c>
      <c r="F34" s="33"/>
      <c r="G34" s="31">
        <v>518.75</v>
      </c>
      <c r="H34" s="31">
        <v>510.16666666666669</v>
      </c>
      <c r="I34" s="32">
        <v>-1.6546184738955749</v>
      </c>
      <c r="J34" s="33"/>
      <c r="K34" s="31">
        <v>30402.887999999999</v>
      </c>
      <c r="L34" s="31">
        <v>29242.005000000001</v>
      </c>
      <c r="M34" s="32">
        <v>-3.8183313374703043</v>
      </c>
      <c r="N34" s="197"/>
      <c r="O34"/>
      <c r="T34"/>
    </row>
    <row r="35" spans="1:20" x14ac:dyDescent="0.25">
      <c r="A35" s="14" t="s">
        <v>43</v>
      </c>
      <c r="B35" s="14"/>
      <c r="C35" s="36">
        <v>188.16666666666666</v>
      </c>
      <c r="D35" s="36">
        <v>189.5</v>
      </c>
      <c r="E35" s="33">
        <v>0.70859167404784262</v>
      </c>
      <c r="F35" s="33"/>
      <c r="G35" s="36">
        <v>165.08333333333334</v>
      </c>
      <c r="H35" s="36">
        <v>168.33333333333334</v>
      </c>
      <c r="I35" s="33">
        <v>1.9687026754164672</v>
      </c>
      <c r="J35" s="33"/>
      <c r="K35" s="36">
        <v>9695.7690000000002</v>
      </c>
      <c r="L35" s="36">
        <v>10509.993</v>
      </c>
      <c r="M35" s="33">
        <v>8.3977248220332044</v>
      </c>
      <c r="N35" s="197"/>
      <c r="O35"/>
      <c r="T35"/>
    </row>
    <row r="36" spans="1:20" ht="15" x14ac:dyDescent="0.25">
      <c r="A36" s="87" t="s">
        <v>76</v>
      </c>
      <c r="B36" s="196"/>
      <c r="C36" s="73">
        <v>3277.8333333333335</v>
      </c>
      <c r="D36" s="73">
        <v>3252.25</v>
      </c>
      <c r="E36" s="74">
        <v>-0.78049524584329344</v>
      </c>
      <c r="F36" s="28"/>
      <c r="G36" s="73">
        <v>2888.25</v>
      </c>
      <c r="H36" s="73">
        <v>2766.3333333333335</v>
      </c>
      <c r="I36" s="74">
        <v>-4.2211258259038047</v>
      </c>
      <c r="J36" s="28"/>
      <c r="K36" s="73">
        <v>202764.41</v>
      </c>
      <c r="L36" s="73">
        <v>196432.753</v>
      </c>
      <c r="M36" s="74">
        <v>-3.1226668427659532</v>
      </c>
      <c r="N36" s="197"/>
      <c r="O36"/>
      <c r="T36"/>
    </row>
    <row r="37" spans="1:20" x14ac:dyDescent="0.25">
      <c r="A37" s="14" t="s">
        <v>67</v>
      </c>
      <c r="B37" s="14"/>
      <c r="C37" s="36">
        <v>1641.4166666666667</v>
      </c>
      <c r="D37" s="36">
        <v>1654.1666666666667</v>
      </c>
      <c r="E37" s="33">
        <v>0.776768035741493</v>
      </c>
      <c r="F37" s="33"/>
      <c r="G37" s="36">
        <v>1432.5</v>
      </c>
      <c r="H37" s="36">
        <v>1387.3333333333333</v>
      </c>
      <c r="I37" s="33">
        <v>-3.1529959278650432</v>
      </c>
      <c r="J37" s="33"/>
      <c r="K37" s="36">
        <v>105239.253</v>
      </c>
      <c r="L37" s="36">
        <v>104355.783</v>
      </c>
      <c r="M37" s="33">
        <v>-0.83948714459233242</v>
      </c>
      <c r="N37" s="197"/>
      <c r="O37"/>
      <c r="T37"/>
    </row>
    <row r="38" spans="1:20" x14ac:dyDescent="0.25">
      <c r="A38" s="34" t="s">
        <v>42</v>
      </c>
      <c r="B38" s="14"/>
      <c r="C38" s="31">
        <v>1058.75</v>
      </c>
      <c r="D38" s="31">
        <v>1025.75</v>
      </c>
      <c r="E38" s="32">
        <v>-3.1168831168831179</v>
      </c>
      <c r="F38" s="33"/>
      <c r="G38" s="31">
        <v>945.5</v>
      </c>
      <c r="H38" s="31">
        <v>876.91666666666663</v>
      </c>
      <c r="I38" s="32">
        <v>-7.2536576767142646</v>
      </c>
      <c r="J38" s="33"/>
      <c r="K38" s="31">
        <v>67072.751999999993</v>
      </c>
      <c r="L38" s="31">
        <v>62624.743000000002</v>
      </c>
      <c r="M38" s="32">
        <v>-6.6316184551365787</v>
      </c>
      <c r="N38" s="197"/>
      <c r="O38"/>
      <c r="T38"/>
    </row>
    <row r="39" spans="1:20" x14ac:dyDescent="0.25">
      <c r="A39" s="14" t="s">
        <v>43</v>
      </c>
      <c r="B39" s="14"/>
      <c r="C39" s="36">
        <v>577.66666666666663</v>
      </c>
      <c r="D39" s="36">
        <v>572.33333333333337</v>
      </c>
      <c r="E39" s="33">
        <v>-0.9232544720138347</v>
      </c>
      <c r="F39" s="33"/>
      <c r="G39" s="36">
        <v>510.25</v>
      </c>
      <c r="H39" s="36">
        <v>502.08333333333331</v>
      </c>
      <c r="I39" s="33">
        <v>-1.6005226196309064</v>
      </c>
      <c r="J39" s="33"/>
      <c r="K39" s="36">
        <v>30452.404999999999</v>
      </c>
      <c r="L39" s="36">
        <v>29452.226999999999</v>
      </c>
      <c r="M39" s="33">
        <v>-3.2843974063789028</v>
      </c>
      <c r="N39" s="197"/>
      <c r="O39"/>
      <c r="T39"/>
    </row>
    <row r="40" spans="1:20" ht="15" x14ac:dyDescent="0.25">
      <c r="A40" s="87" t="s">
        <v>77</v>
      </c>
      <c r="B40" s="88"/>
      <c r="C40" s="73">
        <v>646.75</v>
      </c>
      <c r="D40" s="73">
        <v>658.75</v>
      </c>
      <c r="E40" s="74">
        <v>1.8554310011596353</v>
      </c>
      <c r="F40" s="28"/>
      <c r="G40" s="73">
        <v>412.25</v>
      </c>
      <c r="H40" s="73">
        <v>417.16666666666669</v>
      </c>
      <c r="I40" s="74">
        <v>1.1926420052557063</v>
      </c>
      <c r="J40" s="28"/>
      <c r="K40" s="73">
        <v>26531.931</v>
      </c>
      <c r="L40" s="73">
        <v>21758.343000000001</v>
      </c>
      <c r="M40" s="74">
        <v>-17.991860449207408</v>
      </c>
      <c r="N40" s="197"/>
      <c r="O40"/>
      <c r="T40"/>
    </row>
    <row r="41" spans="1:20" x14ac:dyDescent="0.25">
      <c r="A41" s="14" t="s">
        <v>42</v>
      </c>
      <c r="B41" s="14"/>
      <c r="C41" s="36">
        <v>646.75</v>
      </c>
      <c r="D41" s="36">
        <v>658.75</v>
      </c>
      <c r="E41" s="33">
        <v>1.8554310011596353</v>
      </c>
      <c r="F41" s="33"/>
      <c r="G41" s="36">
        <v>412.25</v>
      </c>
      <c r="H41" s="36">
        <v>417.16666666666669</v>
      </c>
      <c r="I41" s="33">
        <v>1.1926420052557063</v>
      </c>
      <c r="J41" s="33"/>
      <c r="K41" s="36">
        <v>26531.931</v>
      </c>
      <c r="L41" s="36">
        <v>21758.343000000001</v>
      </c>
      <c r="M41" s="33">
        <v>-17.991860449207408</v>
      </c>
      <c r="N41" s="197"/>
      <c r="O41"/>
      <c r="T41"/>
    </row>
    <row r="42" spans="1:20" ht="15" x14ac:dyDescent="0.25">
      <c r="A42" s="87" t="s">
        <v>81</v>
      </c>
      <c r="B42" s="88"/>
      <c r="C42" s="73">
        <v>343.58333333333331</v>
      </c>
      <c r="D42" s="73">
        <v>342.58333333333331</v>
      </c>
      <c r="E42" s="74">
        <v>-0.2910502061605591</v>
      </c>
      <c r="F42" s="28"/>
      <c r="G42" s="73">
        <v>248</v>
      </c>
      <c r="H42" s="73">
        <v>238.16666666666666</v>
      </c>
      <c r="I42" s="74">
        <v>-3.9650537634408622</v>
      </c>
      <c r="J42" s="28"/>
      <c r="K42" s="73">
        <v>17043.850999999999</v>
      </c>
      <c r="L42" s="73">
        <v>16397.672999999999</v>
      </c>
      <c r="M42" s="74">
        <v>-3.7912675955686259</v>
      </c>
      <c r="N42" s="197"/>
      <c r="O42"/>
      <c r="T42"/>
    </row>
    <row r="43" spans="1:20" x14ac:dyDescent="0.25">
      <c r="A43" s="88" t="s">
        <v>14</v>
      </c>
      <c r="B43" s="88"/>
      <c r="C43" s="27">
        <v>532</v>
      </c>
      <c r="D43" s="27">
        <v>536.16666666666663</v>
      </c>
      <c r="E43" s="28">
        <v>0.78320802005011902</v>
      </c>
      <c r="F43" s="28"/>
      <c r="G43" s="27">
        <v>357</v>
      </c>
      <c r="H43" s="27">
        <v>361.25</v>
      </c>
      <c r="I43" s="28">
        <v>1.1904761904761862</v>
      </c>
      <c r="J43" s="28"/>
      <c r="K43" s="27">
        <v>30488.134999999998</v>
      </c>
      <c r="L43" s="27">
        <v>30212.25</v>
      </c>
      <c r="M43" s="28">
        <v>-0.90489300181857413</v>
      </c>
      <c r="N43" s="197"/>
      <c r="O43"/>
      <c r="T43"/>
    </row>
    <row r="44" spans="1:20" x14ac:dyDescent="0.25">
      <c r="A44" s="34" t="s">
        <v>67</v>
      </c>
      <c r="B44" s="14"/>
      <c r="C44" s="31">
        <v>117.75</v>
      </c>
      <c r="D44" s="31">
        <v>120</v>
      </c>
      <c r="E44" s="32">
        <v>1.9108280254777066</v>
      </c>
      <c r="F44" s="33"/>
      <c r="G44" s="31">
        <v>91.166666666666671</v>
      </c>
      <c r="H44" s="31">
        <v>93.833333333333329</v>
      </c>
      <c r="I44" s="32">
        <v>2.9250457038391131</v>
      </c>
      <c r="J44" s="33"/>
      <c r="K44" s="31">
        <v>9216.2810000000009</v>
      </c>
      <c r="L44" s="31">
        <v>9067.7070000000003</v>
      </c>
      <c r="M44" s="32">
        <v>-1.6120819232833816</v>
      </c>
      <c r="N44" s="197"/>
      <c r="O44"/>
      <c r="T44"/>
    </row>
    <row r="45" spans="1:20" ht="15" x14ac:dyDescent="0.25">
      <c r="A45" s="14" t="s">
        <v>82</v>
      </c>
      <c r="B45" s="14"/>
      <c r="C45" s="36">
        <v>414.25</v>
      </c>
      <c r="D45" s="36">
        <v>416.16666666666669</v>
      </c>
      <c r="E45" s="33">
        <v>0.46268356467511484</v>
      </c>
      <c r="F45" s="33"/>
      <c r="G45" s="36">
        <v>265.83333333333337</v>
      </c>
      <c r="H45" s="36">
        <v>267.41666666666669</v>
      </c>
      <c r="I45" s="33">
        <v>0.59561128526643969</v>
      </c>
      <c r="J45" s="33"/>
      <c r="K45" s="36">
        <v>21271.854000000003</v>
      </c>
      <c r="L45" s="36">
        <v>21144.543000000001</v>
      </c>
      <c r="M45" s="33">
        <v>-0.59849508181093469</v>
      </c>
      <c r="N45" s="197"/>
      <c r="O45"/>
      <c r="T45"/>
    </row>
    <row r="46" spans="1:20" ht="15" x14ac:dyDescent="0.25">
      <c r="A46" s="87" t="s">
        <v>83</v>
      </c>
      <c r="B46" s="88"/>
      <c r="C46" s="73">
        <v>75.666666666666671</v>
      </c>
      <c r="D46" s="73">
        <v>78</v>
      </c>
      <c r="E46" s="74">
        <v>3.0837004405286361</v>
      </c>
      <c r="F46" s="28"/>
      <c r="G46" s="73">
        <v>42.333333333333336</v>
      </c>
      <c r="H46" s="73">
        <v>45.583333333333336</v>
      </c>
      <c r="I46" s="74">
        <v>7.6771653543307172</v>
      </c>
      <c r="J46" s="28"/>
      <c r="K46" s="73">
        <v>2062.5320000000002</v>
      </c>
      <c r="L46" s="73">
        <v>2133.192</v>
      </c>
      <c r="M46" s="74">
        <v>3.425886240795295</v>
      </c>
      <c r="N46" s="197"/>
      <c r="O46"/>
      <c r="T46"/>
    </row>
    <row r="47" spans="1:20" x14ac:dyDescent="0.25">
      <c r="A47" s="88" t="s">
        <v>16</v>
      </c>
      <c r="B47" s="88"/>
      <c r="C47" s="27">
        <v>902</v>
      </c>
      <c r="D47" s="27">
        <v>879.83333333333337</v>
      </c>
      <c r="E47" s="28">
        <v>-2.4575018477457466</v>
      </c>
      <c r="F47" s="28"/>
      <c r="G47" s="27">
        <v>630.25</v>
      </c>
      <c r="H47" s="27">
        <v>638.75</v>
      </c>
      <c r="I47" s="28">
        <v>1.3486711622372027</v>
      </c>
      <c r="J47" s="28"/>
      <c r="K47" s="27">
        <v>46004.243000000002</v>
      </c>
      <c r="L47" s="27">
        <v>40960.957000000002</v>
      </c>
      <c r="M47" s="28">
        <v>-10.962654031716157</v>
      </c>
      <c r="N47" s="197"/>
      <c r="O47"/>
      <c r="T47"/>
    </row>
    <row r="48" spans="1:20" x14ac:dyDescent="0.25">
      <c r="A48" s="34" t="s">
        <v>67</v>
      </c>
      <c r="B48" s="14"/>
      <c r="C48" s="31">
        <v>178</v>
      </c>
      <c r="D48" s="31">
        <v>169.58333333333334</v>
      </c>
      <c r="E48" s="32">
        <v>-4.7284644194756531</v>
      </c>
      <c r="F48" s="33"/>
      <c r="G48" s="31">
        <v>136.75</v>
      </c>
      <c r="H48" s="31">
        <v>133.33333333333334</v>
      </c>
      <c r="I48" s="32">
        <v>-2.4984765386959151</v>
      </c>
      <c r="J48" s="33"/>
      <c r="K48" s="31">
        <v>9921.7240000000002</v>
      </c>
      <c r="L48" s="31">
        <v>8971.1740000000009</v>
      </c>
      <c r="M48" s="32">
        <v>-9.5804922612239487</v>
      </c>
      <c r="N48" s="197"/>
      <c r="O48"/>
      <c r="T48"/>
    </row>
    <row r="49" spans="1:20" ht="15" x14ac:dyDescent="0.25">
      <c r="A49" s="14" t="s">
        <v>84</v>
      </c>
      <c r="B49" s="14"/>
      <c r="C49" s="36">
        <v>724</v>
      </c>
      <c r="D49" s="36">
        <v>710.25</v>
      </c>
      <c r="E49" s="33">
        <v>-1.8991712707182362</v>
      </c>
      <c r="F49" s="33"/>
      <c r="G49" s="36">
        <v>493.5</v>
      </c>
      <c r="H49" s="36">
        <v>505.41666666666669</v>
      </c>
      <c r="I49" s="33">
        <v>2.4147247551502993</v>
      </c>
      <c r="J49" s="33"/>
      <c r="K49" s="36">
        <v>36082.519</v>
      </c>
      <c r="L49" s="36">
        <v>31989.783000000003</v>
      </c>
      <c r="M49" s="33">
        <v>-11.342711411029804</v>
      </c>
      <c r="N49" s="197"/>
      <c r="O49"/>
      <c r="T49"/>
    </row>
    <row r="50" spans="1:20" x14ac:dyDescent="0.25">
      <c r="A50" s="87" t="s">
        <v>17</v>
      </c>
      <c r="B50" s="88"/>
      <c r="C50" s="73">
        <v>241</v>
      </c>
      <c r="D50" s="73">
        <v>241</v>
      </c>
      <c r="E50" s="74">
        <v>0</v>
      </c>
      <c r="F50" s="28"/>
      <c r="G50" s="73">
        <v>107.25</v>
      </c>
      <c r="H50" s="73">
        <v>96.25</v>
      </c>
      <c r="I50" s="74">
        <v>-10.256410256410254</v>
      </c>
      <c r="J50" s="28"/>
      <c r="K50" s="73">
        <v>5151.45</v>
      </c>
      <c r="L50" s="73">
        <v>4557.6840000000002</v>
      </c>
      <c r="M50" s="74">
        <v>-11.526191654776808</v>
      </c>
      <c r="N50" s="197"/>
      <c r="O50"/>
      <c r="T50"/>
    </row>
    <row r="51" spans="1:20" x14ac:dyDescent="0.25">
      <c r="A51" s="14" t="s">
        <v>42</v>
      </c>
      <c r="B51" s="14"/>
      <c r="C51" s="36">
        <v>207</v>
      </c>
      <c r="D51" s="36">
        <v>207</v>
      </c>
      <c r="E51" s="33">
        <v>0</v>
      </c>
      <c r="F51" s="33"/>
      <c r="G51" s="36">
        <v>97.75</v>
      </c>
      <c r="H51" s="36">
        <v>87.833333333333329</v>
      </c>
      <c r="I51" s="33">
        <v>-10.144927536231885</v>
      </c>
      <c r="J51" s="33"/>
      <c r="K51" s="36">
        <v>4667.5969999999998</v>
      </c>
      <c r="L51" s="36">
        <v>4137.05</v>
      </c>
      <c r="M51" s="33">
        <v>-11.366598273158534</v>
      </c>
      <c r="N51" s="197"/>
      <c r="O51"/>
      <c r="T51"/>
    </row>
    <row r="52" spans="1:20" x14ac:dyDescent="0.25">
      <c r="A52" s="34" t="s">
        <v>43</v>
      </c>
      <c r="B52" s="14"/>
      <c r="C52" s="31">
        <v>34</v>
      </c>
      <c r="D52" s="31">
        <v>34</v>
      </c>
      <c r="E52" s="32">
        <v>0</v>
      </c>
      <c r="F52" s="33"/>
      <c r="G52" s="31">
        <v>9.5</v>
      </c>
      <c r="H52" s="31">
        <v>8.4166666666666661</v>
      </c>
      <c r="I52" s="32">
        <v>-11.403508771929827</v>
      </c>
      <c r="J52" s="33"/>
      <c r="K52" s="31">
        <v>483.85300000000001</v>
      </c>
      <c r="L52" s="31">
        <v>420.63400000000001</v>
      </c>
      <c r="M52" s="32">
        <v>-13.065745174670818</v>
      </c>
      <c r="N52" s="197"/>
      <c r="O52"/>
      <c r="T52"/>
    </row>
    <row r="53" spans="1:20" x14ac:dyDescent="0.25">
      <c r="A53" s="76" t="s">
        <v>85</v>
      </c>
      <c r="B53" s="76"/>
      <c r="C53" s="27">
        <v>552</v>
      </c>
      <c r="D53" s="27">
        <v>472</v>
      </c>
      <c r="E53" s="28">
        <v>-14.492753623188403</v>
      </c>
      <c r="F53" s="28"/>
      <c r="G53" s="27">
        <v>262.25</v>
      </c>
      <c r="H53" s="27">
        <v>246.75</v>
      </c>
      <c r="I53" s="28">
        <v>-5.9103908484270722</v>
      </c>
      <c r="J53" s="28"/>
      <c r="K53" s="27">
        <v>12959.326999999999</v>
      </c>
      <c r="L53" s="27">
        <v>11675.807000000001</v>
      </c>
      <c r="M53" s="28">
        <v>-9.9042180199635297</v>
      </c>
      <c r="N53" s="197"/>
      <c r="O53"/>
      <c r="T53"/>
    </row>
    <row r="54" spans="1:20" x14ac:dyDescent="0.25">
      <c r="A54" s="87" t="s">
        <v>19</v>
      </c>
      <c r="B54" s="88"/>
      <c r="C54" s="73">
        <v>489.58333333333331</v>
      </c>
      <c r="D54" s="73">
        <v>485.5</v>
      </c>
      <c r="E54" s="74">
        <v>-0.83404255319148302</v>
      </c>
      <c r="F54" s="28"/>
      <c r="G54" s="73">
        <v>387.91666666666669</v>
      </c>
      <c r="H54" s="73">
        <v>371.75</v>
      </c>
      <c r="I54" s="74">
        <v>-4.1675617615467235</v>
      </c>
      <c r="J54" s="28"/>
      <c r="K54" s="73">
        <v>22814.03</v>
      </c>
      <c r="L54" s="73">
        <v>22778.323</v>
      </c>
      <c r="M54" s="74">
        <v>-0.1565133385026618</v>
      </c>
      <c r="N54" s="197"/>
      <c r="O54"/>
      <c r="T54"/>
    </row>
    <row r="55" spans="1:20" x14ac:dyDescent="0.25">
      <c r="A55" s="14" t="s">
        <v>67</v>
      </c>
      <c r="B55" s="14"/>
      <c r="C55" s="36">
        <v>200.58333333333334</v>
      </c>
      <c r="D55" s="36">
        <v>200</v>
      </c>
      <c r="E55" s="33">
        <v>-0.29081844619859298</v>
      </c>
      <c r="F55" s="33"/>
      <c r="G55" s="36">
        <v>174.25</v>
      </c>
      <c r="H55" s="36">
        <v>173.25</v>
      </c>
      <c r="I55" s="33">
        <v>-0.57388809182209455</v>
      </c>
      <c r="J55" s="33"/>
      <c r="K55" s="36">
        <v>10660.960999999999</v>
      </c>
      <c r="L55" s="36">
        <v>10958.121999999999</v>
      </c>
      <c r="M55" s="33">
        <v>2.7873753595008877</v>
      </c>
      <c r="N55" s="197"/>
      <c r="O55"/>
      <c r="T55"/>
    </row>
    <row r="56" spans="1:20" x14ac:dyDescent="0.25">
      <c r="A56" s="34" t="s">
        <v>42</v>
      </c>
      <c r="B56" s="14"/>
      <c r="C56" s="31">
        <v>289</v>
      </c>
      <c r="D56" s="31">
        <v>285.5</v>
      </c>
      <c r="E56" s="32">
        <v>-1.2110726643598579</v>
      </c>
      <c r="F56" s="33"/>
      <c r="G56" s="31">
        <v>213.66666666666666</v>
      </c>
      <c r="H56" s="31">
        <v>198.5</v>
      </c>
      <c r="I56" s="32">
        <v>-7.0982839313572521</v>
      </c>
      <c r="J56" s="33"/>
      <c r="K56" s="31">
        <v>12153.069</v>
      </c>
      <c r="L56" s="31">
        <v>11820.200999999999</v>
      </c>
      <c r="M56" s="32">
        <v>-2.7389624793539791</v>
      </c>
      <c r="N56" s="197"/>
      <c r="O56"/>
      <c r="T56"/>
    </row>
    <row r="57" spans="1:20" x14ac:dyDescent="0.25">
      <c r="A57" s="88" t="s">
        <v>20</v>
      </c>
      <c r="B57" s="88"/>
      <c r="C57" s="27">
        <v>461.5</v>
      </c>
      <c r="D57" s="27">
        <v>435.16666666666669</v>
      </c>
      <c r="E57" s="28">
        <v>-5.7060310581437346</v>
      </c>
      <c r="F57" s="28"/>
      <c r="G57" s="27">
        <v>314.33333333333331</v>
      </c>
      <c r="H57" s="27">
        <v>322</v>
      </c>
      <c r="I57" s="28">
        <v>2.4390243902439046</v>
      </c>
      <c r="J57" s="28"/>
      <c r="K57" s="27">
        <v>19366.937000000002</v>
      </c>
      <c r="L57" s="27">
        <v>21001.662</v>
      </c>
      <c r="M57" s="28">
        <v>8.440803003593178</v>
      </c>
      <c r="N57" s="197"/>
      <c r="O57"/>
      <c r="T57"/>
    </row>
    <row r="58" spans="1:20" x14ac:dyDescent="0.25">
      <c r="A58" s="34" t="s">
        <v>42</v>
      </c>
      <c r="B58" s="14"/>
      <c r="C58" s="31">
        <v>173.91666666666666</v>
      </c>
      <c r="D58" s="31">
        <v>174.41666666666666</v>
      </c>
      <c r="E58" s="32">
        <v>0.28749401054144474</v>
      </c>
      <c r="F58" s="33"/>
      <c r="G58" s="31">
        <v>150.33333333333334</v>
      </c>
      <c r="H58" s="31">
        <v>150.5</v>
      </c>
      <c r="I58" s="32">
        <v>0.11086474501107446</v>
      </c>
      <c r="J58" s="33"/>
      <c r="K58" s="31">
        <v>8418.6260000000002</v>
      </c>
      <c r="L58" s="31">
        <v>8663.0560000000005</v>
      </c>
      <c r="M58" s="32">
        <v>2.9034429133685258</v>
      </c>
      <c r="N58" s="197"/>
      <c r="O58"/>
      <c r="T58"/>
    </row>
    <row r="59" spans="1:20" x14ac:dyDescent="0.25">
      <c r="A59" s="14" t="s">
        <v>43</v>
      </c>
      <c r="B59" s="14"/>
      <c r="C59" s="36">
        <v>287.58333333333331</v>
      </c>
      <c r="D59" s="36">
        <v>260.75</v>
      </c>
      <c r="E59" s="33">
        <v>-9.3306288032454336</v>
      </c>
      <c r="F59" s="33"/>
      <c r="G59" s="36">
        <v>164</v>
      </c>
      <c r="H59" s="36">
        <v>171.5</v>
      </c>
      <c r="I59" s="33">
        <v>4.57317073170731</v>
      </c>
      <c r="J59" s="33"/>
      <c r="K59" s="36">
        <v>10948.311</v>
      </c>
      <c r="L59" s="36">
        <v>12338.606</v>
      </c>
      <c r="M59" s="33">
        <v>12.698716724433567</v>
      </c>
      <c r="N59" s="197"/>
      <c r="O59"/>
      <c r="T59"/>
    </row>
    <row r="60" spans="1:20" x14ac:dyDescent="0.25">
      <c r="A60" s="105" t="s">
        <v>86</v>
      </c>
      <c r="B60" s="88"/>
      <c r="C60" s="73">
        <v>182</v>
      </c>
      <c r="D60" s="73">
        <v>175.75</v>
      </c>
      <c r="E60" s="74">
        <v>-3.434065934065933</v>
      </c>
      <c r="F60" s="28"/>
      <c r="G60" s="73">
        <v>101.66666666666667</v>
      </c>
      <c r="H60" s="73">
        <v>95.083333333333329</v>
      </c>
      <c r="I60" s="74">
        <v>-6.4754098360655821</v>
      </c>
      <c r="J60" s="28"/>
      <c r="K60" s="73">
        <v>6715.2659999999996</v>
      </c>
      <c r="L60" s="73">
        <v>6357.5240000000003</v>
      </c>
      <c r="M60" s="74">
        <v>-5.3272945554204254</v>
      </c>
      <c r="N60" s="197"/>
      <c r="O60"/>
      <c r="T60"/>
    </row>
    <row r="61" spans="1:20" x14ac:dyDescent="0.25">
      <c r="A61" s="88" t="s">
        <v>22</v>
      </c>
      <c r="B61" s="88"/>
      <c r="C61" s="27">
        <v>599.25</v>
      </c>
      <c r="D61" s="27">
        <v>585.58333333333337</v>
      </c>
      <c r="E61" s="28">
        <v>-2.2806285634821233</v>
      </c>
      <c r="F61" s="28"/>
      <c r="G61" s="27">
        <v>533</v>
      </c>
      <c r="H61" s="27">
        <v>482.5</v>
      </c>
      <c r="I61" s="28">
        <v>-9.4746716697936222</v>
      </c>
      <c r="J61" s="28"/>
      <c r="K61" s="27">
        <v>80276.14</v>
      </c>
      <c r="L61" s="27">
        <v>77819.423999999999</v>
      </c>
      <c r="M61" s="28">
        <v>-3.0603315007423082</v>
      </c>
      <c r="N61" s="197"/>
      <c r="O61"/>
      <c r="T61"/>
    </row>
    <row r="62" spans="1:20" x14ac:dyDescent="0.25">
      <c r="A62" s="34" t="s">
        <v>42</v>
      </c>
      <c r="B62" s="14"/>
      <c r="C62" s="31">
        <v>387.83333333333331</v>
      </c>
      <c r="D62" s="31">
        <v>384.91666666666669</v>
      </c>
      <c r="E62" s="32">
        <v>-0.75204125483454565</v>
      </c>
      <c r="F62" s="33"/>
      <c r="G62" s="31">
        <v>356.75</v>
      </c>
      <c r="H62" s="31">
        <v>334.91666666666669</v>
      </c>
      <c r="I62" s="32">
        <v>-6.1200654052791403</v>
      </c>
      <c r="J62" s="33"/>
      <c r="K62" s="31">
        <v>54402.78</v>
      </c>
      <c r="L62" s="31">
        <v>53797.781000000003</v>
      </c>
      <c r="M62" s="32">
        <v>-1.1120736844697943</v>
      </c>
      <c r="N62" s="197"/>
      <c r="O62"/>
      <c r="T62"/>
    </row>
    <row r="63" spans="1:20" x14ac:dyDescent="0.25">
      <c r="A63" s="14" t="s">
        <v>43</v>
      </c>
      <c r="B63" s="14"/>
      <c r="C63" s="36">
        <v>211.41666666666666</v>
      </c>
      <c r="D63" s="36">
        <v>200.66666666666666</v>
      </c>
      <c r="E63" s="33">
        <v>-5.0847457627118615</v>
      </c>
      <c r="F63" s="33"/>
      <c r="G63" s="36">
        <v>176.25</v>
      </c>
      <c r="H63" s="36">
        <v>147.58333333333334</v>
      </c>
      <c r="I63" s="33">
        <v>-16.264775413711575</v>
      </c>
      <c r="J63" s="33"/>
      <c r="K63" s="36">
        <v>25873.360000000001</v>
      </c>
      <c r="L63" s="36">
        <v>24021.643</v>
      </c>
      <c r="M63" s="33">
        <v>-7.1568478156683213</v>
      </c>
      <c r="N63" s="197"/>
      <c r="O63"/>
      <c r="T63"/>
    </row>
    <row r="64" spans="1:20" x14ac:dyDescent="0.25">
      <c r="A64" s="87" t="s">
        <v>24</v>
      </c>
      <c r="B64" s="88"/>
      <c r="C64" s="73" t="s">
        <v>138</v>
      </c>
      <c r="D64" s="73" t="s">
        <v>138</v>
      </c>
      <c r="E64" s="74" t="s">
        <v>139</v>
      </c>
      <c r="F64" s="28"/>
      <c r="G64" s="73" t="s">
        <v>138</v>
      </c>
      <c r="H64" s="73" t="s">
        <v>138</v>
      </c>
      <c r="I64" s="74" t="s">
        <v>139</v>
      </c>
      <c r="J64" s="28"/>
      <c r="K64" s="73" t="s">
        <v>138</v>
      </c>
      <c r="L64" s="73" t="s">
        <v>138</v>
      </c>
      <c r="M64" s="74" t="s">
        <v>139</v>
      </c>
      <c r="N64" s="197"/>
      <c r="O64"/>
      <c r="T64"/>
    </row>
    <row r="65" spans="1:20" x14ac:dyDescent="0.25">
      <c r="A65" s="14" t="s">
        <v>42</v>
      </c>
      <c r="B65" s="14"/>
      <c r="C65" s="36" t="s">
        <v>138</v>
      </c>
      <c r="D65" s="36" t="s">
        <v>138</v>
      </c>
      <c r="E65" s="33" t="s">
        <v>139</v>
      </c>
      <c r="F65" s="33"/>
      <c r="G65" s="36" t="s">
        <v>138</v>
      </c>
      <c r="H65" s="36" t="s">
        <v>138</v>
      </c>
      <c r="I65" s="33" t="s">
        <v>139</v>
      </c>
      <c r="J65" s="33"/>
      <c r="K65" s="36" t="s">
        <v>138</v>
      </c>
      <c r="L65" s="36" t="s">
        <v>138</v>
      </c>
      <c r="M65" s="33" t="s">
        <v>139</v>
      </c>
      <c r="N65" s="197"/>
      <c r="O65"/>
      <c r="T65"/>
    </row>
    <row r="66" spans="1:20" x14ac:dyDescent="0.25">
      <c r="A66" s="34" t="s">
        <v>43</v>
      </c>
      <c r="B66" s="14"/>
      <c r="C66" s="31" t="s">
        <v>138</v>
      </c>
      <c r="D66" s="31" t="s">
        <v>138</v>
      </c>
      <c r="E66" s="32" t="s">
        <v>139</v>
      </c>
      <c r="F66" s="33"/>
      <c r="G66" s="31" t="s">
        <v>138</v>
      </c>
      <c r="H66" s="31" t="s">
        <v>138</v>
      </c>
      <c r="I66" s="32" t="s">
        <v>139</v>
      </c>
      <c r="J66" s="33"/>
      <c r="K66" s="31" t="s">
        <v>138</v>
      </c>
      <c r="L66" s="31" t="s">
        <v>138</v>
      </c>
      <c r="M66" s="32" t="s">
        <v>139</v>
      </c>
      <c r="N66" s="197"/>
      <c r="O66"/>
      <c r="T66"/>
    </row>
    <row r="67" spans="1:20" x14ac:dyDescent="0.25">
      <c r="A67" s="76" t="s">
        <v>87</v>
      </c>
      <c r="B67" s="76"/>
      <c r="C67" s="27">
        <v>531.33333333333337</v>
      </c>
      <c r="D67" s="27">
        <v>531.16666666666663</v>
      </c>
      <c r="E67" s="28">
        <v>-3.1367628607292808E-2</v>
      </c>
      <c r="F67" s="28"/>
      <c r="G67" s="27">
        <v>360.08333333333331</v>
      </c>
      <c r="H67" s="27">
        <v>380.16666666666669</v>
      </c>
      <c r="I67" s="28">
        <v>5.5774126359639187</v>
      </c>
      <c r="J67" s="28"/>
      <c r="K67" s="27">
        <v>12499.468999999999</v>
      </c>
      <c r="L67" s="27">
        <v>12994.172</v>
      </c>
      <c r="M67" s="28">
        <v>3.9577921270095739</v>
      </c>
      <c r="N67" s="197"/>
      <c r="O67"/>
      <c r="T67"/>
    </row>
    <row r="68" spans="1:20" ht="15" x14ac:dyDescent="0.25">
      <c r="A68" s="87" t="s">
        <v>88</v>
      </c>
      <c r="B68" s="88"/>
      <c r="C68" s="73">
        <v>227.5</v>
      </c>
      <c r="D68" s="73">
        <v>274.58333333333331</v>
      </c>
      <c r="E68" s="74">
        <v>20.69597069597069</v>
      </c>
      <c r="F68" s="28"/>
      <c r="G68" s="73">
        <v>78.666666666666671</v>
      </c>
      <c r="H68" s="73">
        <v>66</v>
      </c>
      <c r="I68" s="74">
        <v>-16.101694915254239</v>
      </c>
      <c r="J68" s="28"/>
      <c r="K68" s="73">
        <v>2385.7190000000001</v>
      </c>
      <c r="L68" s="73">
        <v>1620.788</v>
      </c>
      <c r="M68" s="74">
        <v>-32.062912690052769</v>
      </c>
      <c r="N68" s="197"/>
      <c r="O68"/>
      <c r="T68"/>
    </row>
    <row r="69" spans="1:20" x14ac:dyDescent="0.25">
      <c r="A69" s="88" t="s">
        <v>27</v>
      </c>
      <c r="B69" s="88"/>
      <c r="C69" s="27">
        <v>986.75</v>
      </c>
      <c r="D69" s="27">
        <v>973.58333333333337</v>
      </c>
      <c r="E69" s="28">
        <v>-1.3343467612532689</v>
      </c>
      <c r="F69" s="28"/>
      <c r="G69" s="27">
        <v>725.58333333333337</v>
      </c>
      <c r="H69" s="27">
        <v>667.33333333333337</v>
      </c>
      <c r="I69" s="28">
        <v>-8.0280234294246018</v>
      </c>
      <c r="J69" s="28"/>
      <c r="K69" s="27">
        <v>30520.455999999998</v>
      </c>
      <c r="L69" s="27">
        <v>28893.083999999999</v>
      </c>
      <c r="M69" s="28">
        <v>-5.3320697436499582</v>
      </c>
      <c r="N69" s="197"/>
      <c r="O69"/>
      <c r="T69"/>
    </row>
    <row r="70" spans="1:20" s="2" customFormat="1" x14ac:dyDescent="0.25">
      <c r="A70" s="34" t="s">
        <v>42</v>
      </c>
      <c r="B70" s="43"/>
      <c r="C70" s="31">
        <v>543.83333333333337</v>
      </c>
      <c r="D70" s="31">
        <v>542.33333333333337</v>
      </c>
      <c r="E70" s="32">
        <v>-0.27581979773214638</v>
      </c>
      <c r="F70" s="90"/>
      <c r="G70" s="31">
        <v>402.66666666666669</v>
      </c>
      <c r="H70" s="31">
        <v>381.75</v>
      </c>
      <c r="I70" s="32">
        <v>-5.1945364238410674</v>
      </c>
      <c r="J70" s="90"/>
      <c r="K70" s="31">
        <v>17080.062999999998</v>
      </c>
      <c r="L70" s="31">
        <v>17415.559000000001</v>
      </c>
      <c r="M70" s="32">
        <v>1.964255049878938</v>
      </c>
      <c r="N70" s="198"/>
      <c r="O70"/>
      <c r="T70"/>
    </row>
    <row r="71" spans="1:20" x14ac:dyDescent="0.25">
      <c r="A71" s="16" t="s">
        <v>43</v>
      </c>
      <c r="B71" s="14"/>
      <c r="C71" s="111">
        <v>442.91666666666669</v>
      </c>
      <c r="D71" s="111">
        <v>431.25</v>
      </c>
      <c r="E71" s="112">
        <v>-2.6340545625587963</v>
      </c>
      <c r="F71" s="33"/>
      <c r="G71" s="111">
        <v>322.91666666666669</v>
      </c>
      <c r="H71" s="111">
        <v>285.58333333333331</v>
      </c>
      <c r="I71" s="112">
        <v>-11.561290322580653</v>
      </c>
      <c r="J71" s="33"/>
      <c r="K71" s="111">
        <v>13440.393</v>
      </c>
      <c r="L71" s="111">
        <v>11477.525</v>
      </c>
      <c r="M71" s="112">
        <v>-14.604245575259601</v>
      </c>
      <c r="N71" s="197"/>
      <c r="O71"/>
      <c r="T71"/>
    </row>
    <row r="72" spans="1:20" x14ac:dyDescent="0.25">
      <c r="A72" s="14"/>
      <c r="B72" s="14"/>
      <c r="C72" s="36"/>
      <c r="D72" s="36"/>
      <c r="E72" s="33"/>
      <c r="F72" s="33"/>
      <c r="G72" s="36"/>
      <c r="H72" s="36"/>
      <c r="I72" s="33"/>
      <c r="J72" s="33"/>
      <c r="K72" s="36"/>
      <c r="L72" s="36"/>
      <c r="M72" s="33"/>
      <c r="O72"/>
      <c r="T72"/>
    </row>
    <row r="73" spans="1:20" s="148" customFormat="1" ht="12.75" x14ac:dyDescent="0.2">
      <c r="A73" s="78" t="s">
        <v>50</v>
      </c>
      <c r="B73" s="79"/>
      <c r="C73" s="51"/>
      <c r="D73" s="51"/>
      <c r="E73" s="51"/>
      <c r="F73" s="51"/>
      <c r="G73" s="51"/>
      <c r="H73" s="51"/>
      <c r="I73" s="91"/>
      <c r="J73" s="91"/>
      <c r="K73" s="91"/>
      <c r="L73" s="91"/>
      <c r="M73" s="92"/>
      <c r="O73"/>
      <c r="T73"/>
    </row>
    <row r="74" spans="1:20" s="148" customFormat="1" ht="12.75" x14ac:dyDescent="0.2">
      <c r="A74" s="144" t="s">
        <v>103</v>
      </c>
      <c r="B74" s="156"/>
      <c r="C74" s="54"/>
      <c r="D74" s="54"/>
      <c r="E74" s="54"/>
      <c r="F74" s="54"/>
      <c r="G74" s="54"/>
      <c r="H74" s="54"/>
      <c r="M74" s="93"/>
      <c r="O74"/>
      <c r="T74"/>
    </row>
    <row r="75" spans="1:20" s="148" customFormat="1" ht="12.75" x14ac:dyDescent="0.2">
      <c r="A75" s="53" t="s">
        <v>31</v>
      </c>
      <c r="B75" s="54"/>
      <c r="C75" s="54"/>
      <c r="D75" s="54"/>
      <c r="E75" s="54"/>
      <c r="F75" s="54"/>
      <c r="G75" s="54"/>
      <c r="H75" s="54"/>
      <c r="M75" s="93"/>
      <c r="O75"/>
      <c r="T75"/>
    </row>
    <row r="76" spans="1:20" s="148" customFormat="1" ht="14.25" customHeight="1" x14ac:dyDescent="0.2">
      <c r="A76" s="258" t="s">
        <v>32</v>
      </c>
      <c r="B76" s="259"/>
      <c r="C76" s="259"/>
      <c r="D76" s="259"/>
      <c r="E76" s="259"/>
      <c r="F76" s="259"/>
      <c r="G76" s="259"/>
      <c r="H76" s="259"/>
      <c r="I76" s="200"/>
      <c r="J76" s="201"/>
      <c r="K76" s="202"/>
      <c r="L76" s="202"/>
      <c r="M76" s="94"/>
      <c r="O76"/>
      <c r="T76"/>
    </row>
    <row r="77" spans="1:20" s="148" customFormat="1" ht="12.75" x14ac:dyDescent="0.2">
      <c r="A77" s="53" t="s">
        <v>33</v>
      </c>
      <c r="B77" s="54"/>
      <c r="C77" s="54"/>
      <c r="D77" s="54"/>
      <c r="E77" s="54"/>
      <c r="F77" s="54"/>
      <c r="G77" s="54"/>
      <c r="H77" s="54"/>
      <c r="M77" s="93"/>
      <c r="O77"/>
      <c r="P77"/>
      <c r="Q77"/>
      <c r="R77"/>
      <c r="S77"/>
      <c r="T77"/>
    </row>
    <row r="78" spans="1:20" s="148" customFormat="1" ht="12.75" x14ac:dyDescent="0.2">
      <c r="A78" s="53" t="s">
        <v>34</v>
      </c>
      <c r="B78" s="54"/>
      <c r="C78" s="54"/>
      <c r="D78" s="54"/>
      <c r="E78" s="54"/>
      <c r="F78" s="54"/>
      <c r="G78" s="54"/>
      <c r="H78" s="54"/>
      <c r="M78" s="93"/>
      <c r="O78"/>
      <c r="P78"/>
      <c r="Q78"/>
      <c r="R78"/>
      <c r="S78"/>
      <c r="T78"/>
    </row>
    <row r="79" spans="1:20" s="148" customFormat="1" ht="12.75" x14ac:dyDescent="0.2">
      <c r="A79" s="56" t="s">
        <v>39</v>
      </c>
      <c r="B79" s="54"/>
      <c r="C79" s="54"/>
      <c r="D79" s="54"/>
      <c r="E79" s="54"/>
      <c r="F79" s="54"/>
      <c r="G79" s="54"/>
      <c r="H79" s="54"/>
      <c r="M79" s="93"/>
      <c r="O79"/>
      <c r="P79"/>
      <c r="Q79"/>
      <c r="R79"/>
      <c r="S79"/>
      <c r="T79"/>
    </row>
    <row r="80" spans="1:20" s="148" customFormat="1" ht="12.75" x14ac:dyDescent="0.2">
      <c r="A80" s="56" t="s">
        <v>91</v>
      </c>
      <c r="B80" s="54"/>
      <c r="C80" s="54"/>
      <c r="D80" s="54"/>
      <c r="E80" s="54"/>
      <c r="F80" s="54"/>
      <c r="G80" s="54"/>
      <c r="H80" s="54"/>
      <c r="M80" s="93"/>
      <c r="O80"/>
      <c r="P80"/>
      <c r="Q80"/>
      <c r="R80"/>
      <c r="S80"/>
      <c r="T80"/>
    </row>
    <row r="81" spans="1:20" s="148" customFormat="1" ht="51" customHeight="1" x14ac:dyDescent="0.2">
      <c r="A81" s="261" t="s">
        <v>94</v>
      </c>
      <c r="B81" s="262"/>
      <c r="C81" s="262"/>
      <c r="D81" s="262"/>
      <c r="E81" s="262"/>
      <c r="F81" s="262"/>
      <c r="G81" s="262"/>
      <c r="H81" s="262"/>
      <c r="M81" s="93"/>
      <c r="O81"/>
      <c r="P81"/>
      <c r="Q81"/>
      <c r="R81"/>
      <c r="S81"/>
      <c r="T81"/>
    </row>
    <row r="82" spans="1:20" s="148" customFormat="1" ht="12.75" x14ac:dyDescent="0.2">
      <c r="A82" s="118" t="s">
        <v>69</v>
      </c>
      <c r="B82" s="54"/>
      <c r="C82" s="54"/>
      <c r="D82" s="54"/>
      <c r="E82" s="54"/>
      <c r="F82" s="54"/>
      <c r="G82" s="54"/>
      <c r="H82" s="54"/>
      <c r="M82" s="93"/>
      <c r="O82"/>
      <c r="P82"/>
      <c r="Q82"/>
      <c r="R82"/>
      <c r="S82"/>
      <c r="T82"/>
    </row>
    <row r="83" spans="1:20" s="148" customFormat="1" ht="32.25" customHeight="1" x14ac:dyDescent="0.2">
      <c r="A83" s="261" t="s">
        <v>93</v>
      </c>
      <c r="B83" s="262"/>
      <c r="C83" s="262"/>
      <c r="D83" s="262"/>
      <c r="E83" s="262"/>
      <c r="F83" s="262"/>
      <c r="G83" s="262"/>
      <c r="H83" s="262"/>
      <c r="M83" s="93"/>
      <c r="O83"/>
      <c r="P83"/>
      <c r="Q83"/>
      <c r="R83"/>
      <c r="S83"/>
      <c r="T83"/>
    </row>
    <row r="84" spans="1:20" s="148" customFormat="1" ht="12.75" x14ac:dyDescent="0.2">
      <c r="A84" s="56" t="s">
        <v>95</v>
      </c>
      <c r="B84" s="184"/>
      <c r="C84" s="184"/>
      <c r="D84" s="184"/>
      <c r="E84" s="184"/>
      <c r="F84" s="184"/>
      <c r="G84" s="184"/>
      <c r="H84" s="184"/>
      <c r="M84" s="93"/>
      <c r="O84"/>
      <c r="P84"/>
      <c r="Q84"/>
      <c r="R84"/>
      <c r="S84"/>
      <c r="T84"/>
    </row>
    <row r="85" spans="1:20" s="148" customFormat="1" ht="12.75" x14ac:dyDescent="0.2">
      <c r="A85" s="199" t="s">
        <v>96</v>
      </c>
      <c r="B85" s="184"/>
      <c r="C85" s="184"/>
      <c r="D85" s="184"/>
      <c r="E85" s="184"/>
      <c r="F85" s="184"/>
      <c r="G85" s="184"/>
      <c r="H85" s="184"/>
      <c r="M85" s="93"/>
      <c r="O85"/>
      <c r="P85"/>
      <c r="Q85"/>
      <c r="R85"/>
      <c r="S85"/>
      <c r="T85"/>
    </row>
    <row r="86" spans="1:20" s="148" customFormat="1" ht="12.75" x14ac:dyDescent="0.2">
      <c r="A86" s="56" t="s">
        <v>97</v>
      </c>
      <c r="B86" s="184"/>
      <c r="C86" s="184"/>
      <c r="D86" s="184"/>
      <c r="E86" s="184"/>
      <c r="F86" s="184"/>
      <c r="G86" s="184"/>
      <c r="H86" s="184"/>
      <c r="M86" s="93"/>
      <c r="O86"/>
      <c r="P86"/>
      <c r="Q86"/>
      <c r="R86"/>
      <c r="S86"/>
      <c r="T86"/>
    </row>
    <row r="87" spans="1:20" s="148" customFormat="1" ht="12.75" x14ac:dyDescent="0.2">
      <c r="A87" s="199" t="s">
        <v>98</v>
      </c>
      <c r="B87" s="184"/>
      <c r="C87" s="184"/>
      <c r="D87" s="184"/>
      <c r="E87" s="184"/>
      <c r="F87" s="184"/>
      <c r="G87" s="184"/>
      <c r="H87" s="184"/>
      <c r="M87" s="93"/>
      <c r="O87"/>
      <c r="P87"/>
      <c r="Q87"/>
      <c r="R87"/>
      <c r="S87"/>
      <c r="T87"/>
    </row>
    <row r="88" spans="1:20" s="148" customFormat="1" ht="12.75" x14ac:dyDescent="0.2">
      <c r="A88" s="56" t="s">
        <v>99</v>
      </c>
      <c r="B88" s="80"/>
      <c r="C88" s="54"/>
      <c r="D88" s="54"/>
      <c r="E88" s="54"/>
      <c r="F88" s="54"/>
      <c r="G88" s="54"/>
      <c r="H88" s="54"/>
      <c r="M88" s="93"/>
      <c r="O88"/>
      <c r="P88"/>
      <c r="Q88"/>
      <c r="R88"/>
      <c r="S88"/>
      <c r="T88"/>
    </row>
    <row r="89" spans="1:20" s="148" customFormat="1" ht="12" x14ac:dyDescent="0.15">
      <c r="A89" s="56" t="s">
        <v>100</v>
      </c>
      <c r="B89" s="80"/>
      <c r="C89" s="54"/>
      <c r="D89" s="54"/>
      <c r="E89" s="54"/>
      <c r="F89" s="54"/>
      <c r="G89" s="54"/>
      <c r="H89" s="54"/>
      <c r="M89" s="93"/>
    </row>
    <row r="90" spans="1:20" s="148" customFormat="1" ht="12" x14ac:dyDescent="0.15">
      <c r="A90" s="56" t="s">
        <v>101</v>
      </c>
      <c r="B90" s="80"/>
      <c r="C90" s="54"/>
      <c r="D90" s="54"/>
      <c r="E90" s="54"/>
      <c r="F90" s="54"/>
      <c r="G90" s="54"/>
      <c r="H90" s="54"/>
      <c r="M90" s="93"/>
    </row>
    <row r="91" spans="1:20" s="148" customFormat="1" ht="12" x14ac:dyDescent="0.15">
      <c r="A91" s="56" t="s">
        <v>102</v>
      </c>
      <c r="B91" s="80"/>
      <c r="C91" s="54"/>
      <c r="D91" s="54"/>
      <c r="E91" s="54"/>
      <c r="F91" s="54"/>
      <c r="G91" s="54"/>
      <c r="H91" s="54"/>
      <c r="M91" s="93"/>
    </row>
    <row r="92" spans="1:20" s="148" customFormat="1" ht="10.5" x14ac:dyDescent="0.15">
      <c r="A92" s="63" t="s">
        <v>28</v>
      </c>
      <c r="B92" s="80"/>
      <c r="C92" s="54"/>
      <c r="D92" s="54"/>
      <c r="E92" s="54"/>
      <c r="F92" s="54"/>
      <c r="G92" s="54"/>
      <c r="H92" s="54"/>
      <c r="M92" s="93"/>
    </row>
    <row r="93" spans="1:20" s="148" customFormat="1" ht="10.5" x14ac:dyDescent="0.15">
      <c r="A93" s="53" t="s">
        <v>29</v>
      </c>
      <c r="B93" s="54"/>
      <c r="C93" s="81"/>
      <c r="D93" s="81"/>
      <c r="E93" s="81"/>
      <c r="F93" s="81"/>
      <c r="G93" s="81"/>
      <c r="H93" s="81"/>
      <c r="M93" s="93"/>
    </row>
    <row r="94" spans="1:20" s="148" customFormat="1" ht="12" x14ac:dyDescent="0.15">
      <c r="A94" s="53" t="s">
        <v>37</v>
      </c>
      <c r="B94" s="83"/>
      <c r="C94" s="84"/>
      <c r="D94" s="84"/>
      <c r="E94" s="84"/>
      <c r="F94" s="84"/>
      <c r="G94" s="84"/>
      <c r="H94" s="84"/>
      <c r="M94" s="93"/>
    </row>
    <row r="95" spans="1:20" s="148" customFormat="1" ht="10.5" x14ac:dyDescent="0.15">
      <c r="A95" s="53" t="s">
        <v>72</v>
      </c>
      <c r="C95" s="152"/>
      <c r="D95" s="154"/>
      <c r="E95" s="152"/>
      <c r="F95" s="152"/>
      <c r="H95" s="157"/>
      <c r="M95" s="93"/>
    </row>
    <row r="96" spans="1:20" s="148" customFormat="1" ht="11.25" x14ac:dyDescent="0.15">
      <c r="A96" s="158" t="str">
        <f>'2.3 V.A.C Mov.tradicional'!A96</f>
        <v>Actualizado el 14 de agosto de 2026.</v>
      </c>
      <c r="B96" s="159"/>
      <c r="C96" s="159"/>
      <c r="D96" s="159"/>
      <c r="E96" s="159"/>
      <c r="F96" s="159"/>
      <c r="G96" s="159"/>
      <c r="H96" s="159"/>
      <c r="I96" s="159"/>
      <c r="J96" s="159"/>
      <c r="K96" s="159"/>
      <c r="L96" s="159"/>
      <c r="M96" s="160" t="s">
        <v>71</v>
      </c>
    </row>
    <row r="97" spans="1:8" s="148" customFormat="1" ht="10.5" x14ac:dyDescent="0.15">
      <c r="A97" s="83"/>
      <c r="B97" s="83"/>
      <c r="C97" s="152"/>
      <c r="D97" s="154"/>
      <c r="E97" s="152"/>
      <c r="F97" s="152"/>
      <c r="H97" s="157"/>
    </row>
  </sheetData>
  <mergeCells count="9">
    <mergeCell ref="A5:M5"/>
    <mergeCell ref="A3:M4"/>
    <mergeCell ref="A81:H81"/>
    <mergeCell ref="A83:H83"/>
    <mergeCell ref="A7:A8"/>
    <mergeCell ref="C7:E7"/>
    <mergeCell ref="G7:I7"/>
    <mergeCell ref="K7:M7"/>
    <mergeCell ref="A76:H76"/>
  </mergeCells>
  <hyperlinks>
    <hyperlink ref="M96" location="Índice!A1" display="inicio" xr:uid="{7E4850DE-B7EF-487F-8C6A-A33BD8CCB546}"/>
  </hyperlinks>
  <printOptions horizontalCentered="1" verticalCentered="1"/>
  <pageMargins left="0.75000000000000011" right="0.75000000000000011" top="1" bottom="1" header="0.5" footer="0.5"/>
  <pageSetup scale="18" orientation="portrait" horizontalDpi="4294967292" verticalDpi="4294967292"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71B0C79EC65C64C8028616C896BAA13" ma:contentTypeVersion="13" ma:contentTypeDescription="Crear nuevo documento." ma:contentTypeScope="" ma:versionID="7b1f69e52e8715e8ae00ad55c85e4597">
  <xsd:schema xmlns:xsd="http://www.w3.org/2001/XMLSchema" xmlns:xs="http://www.w3.org/2001/XMLSchema" xmlns:p="http://schemas.microsoft.com/office/2006/metadata/properties" xmlns:ns2="48190eb6-8e6e-4223-a66e-2e079989e3d0" xmlns:ns3="b841f3fa-9ef8-4e95-9162-d8f0c2a8a625" targetNamespace="http://schemas.microsoft.com/office/2006/metadata/properties" ma:root="true" ma:fieldsID="798c4a2344974db81dbbcc2ad6dd9522" ns2:_="" ns3:_="">
    <xsd:import namespace="48190eb6-8e6e-4223-a66e-2e079989e3d0"/>
    <xsd:import namespace="b841f3fa-9ef8-4e95-9162-d8f0c2a8a62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190eb6-8e6e-4223-a66e-2e079989e3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841f3fa-9ef8-4e95-9162-d8f0c2a8a625"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854f2426-c973-4890-a512-a6fbe72ad6ef}" ma:internalName="TaxCatchAll" ma:showField="CatchAllData" ma:web="b841f3fa-9ef8-4e95-9162-d8f0c2a8a6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77FC8E-94C1-4F4A-956E-1938FEEF9C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190eb6-8e6e-4223-a66e-2e079989e3d0"/>
    <ds:schemaRef ds:uri="b841f3fa-9ef8-4e95-9162-d8f0c2a8a6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406A6D-8438-4B0D-B5C6-DB2FF216313F}">
  <ds:schemaRefs>
    <ds:schemaRef ds:uri="http://schemas.microsoft.com/office/2006/metadata/longProperties"/>
  </ds:schemaRefs>
</ds:datastoreItem>
</file>

<file path=customXml/itemProps3.xml><?xml version="1.0" encoding="utf-8"?>
<ds:datastoreItem xmlns:ds="http://schemas.openxmlformats.org/officeDocument/2006/customXml" ds:itemID="{3B6D86B2-F3E9-4A1E-8D26-E4BAB3B50B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Índice</vt:lpstr>
      <vt:lpstr>1.1 V.A Mov.parque.auto</vt:lpstr>
      <vt:lpstr>1.2 V.T Mov.parque.auto</vt:lpstr>
      <vt:lpstr>1.3 V.A.C Mov.parque.auto</vt:lpstr>
      <vt:lpstr>1.4 V.12M Mov.parque.auto</vt:lpstr>
      <vt:lpstr>2.1 V.A Mov.tradicional</vt:lpstr>
      <vt:lpstr>2.2 V.T Mov.tradicional</vt:lpstr>
      <vt:lpstr>2.3 V.A.C Mov.tradicional</vt:lpstr>
      <vt:lpstr>2.4 V.12M Mov.tradicional</vt:lpstr>
      <vt:lpstr>3.1 V.A Mov.integrados</vt:lpstr>
      <vt:lpstr>3.2 V.T Mov.integrados</vt:lpstr>
      <vt:lpstr>3.3 V.A.C Mov.integrados</vt:lpstr>
      <vt:lpstr>3.4 V.12M Mov.integrados</vt:lpstr>
    </vt:vector>
  </TitlesOfParts>
  <Manager/>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ETUP II trim_2026</dc:title>
  <dc:subject/>
  <dc:creator>DANE</dc:creator>
  <cp:keywords>Anexos-ETUP-II trim_2026</cp:keywords>
  <dc:description/>
  <cp:lastModifiedBy>Karen Julieth Suaza Gonzalez</cp:lastModifiedBy>
  <cp:revision/>
  <dcterms:created xsi:type="dcterms:W3CDTF">2007-01-25T17:17:56Z</dcterms:created>
  <dcterms:modified xsi:type="dcterms:W3CDTF">2026-08-11T16:22:40Z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lcf76f155ced4ddcb4097134ff3c332f">
    <vt:lpwstr/>
  </property>
  <property fmtid="{D5CDD505-2E9C-101B-9397-08002B2CF9AE}" pid="4" name="TaxCatchAll">
    <vt:lpwstr/>
  </property>
</Properties>
</file>