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danegovco-my.sharepoint.com/personal/mhsanchezf_dane_gov_co/Documents/Escritorio/DIMPE/Coordinación Servicios/ETUP/Productos/2023/Productos IV trim_2024/"/>
    </mc:Choice>
  </mc:AlternateContent>
  <xr:revisionPtr revIDLastSave="8" documentId="8_{B790206D-C6D2-4CD7-A8AF-04C21D0DD022}" xr6:coauthVersionLast="47" xr6:coauthVersionMax="47" xr10:uidLastSave="{EA9F2B0C-557E-47DF-8FFD-306205BDC74D}"/>
  <bookViews>
    <workbookView xWindow="-120" yWindow="-120" windowWidth="29040" windowHeight="15840" tabRatio="815" xr2:uid="{00000000-000D-0000-FFFF-FFFF00000000}"/>
  </bookViews>
  <sheets>
    <sheet name="Índice" sheetId="519" r:id="rId1"/>
    <sheet name="Anexo 1" sheetId="522" r:id="rId2"/>
    <sheet name="Anexo 2" sheetId="523" r:id="rId3"/>
    <sheet name="Anexo 3" sheetId="52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51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F297D4-D0D2-4316-BDA2-6FD3B4E70425}" keepAlive="1" name="TRIMESTRAL ETUP" type="5" refreshedVersion="8" background="1">
    <dbPr connection="Provider=MSOLAP.8;Integrated Security=ClaimsToken;Persist Security Info=True;Initial Catalog=sobe_wowvirtualserver-d3a42f84-ee81-4ccc-bf75-e8e04257282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<sst xmlns="http://schemas.openxmlformats.org/spreadsheetml/2006/main" count="843" uniqueCount="135">
  <si>
    <t>1.</t>
  </si>
  <si>
    <t>2.</t>
  </si>
  <si>
    <t>3.</t>
  </si>
  <si>
    <t>Movimiento del parque urbano automotor y pasajeros transportados, según áreas metropolitanas y ciudades</t>
  </si>
  <si>
    <t>Movimiento del transporte tradicional, según áreas metropolitanas, ciudades y nivel de servicio</t>
  </si>
  <si>
    <t>Movimiento de Sistemas Integrados de Transporte Masivo, Metro y Cable, según áreas metropolitanas, ciudades y nivel de servicio</t>
  </si>
  <si>
    <t>ENCUESTA DE TRANSPORTE URBANO DE PASAJEROS - ETUP</t>
  </si>
  <si>
    <t>Áreas Metropolitanas y Ciudades</t>
  </si>
  <si>
    <t>Promedio mensual de vehículos afiliados</t>
  </si>
  <si>
    <t>Promedio mensual  de vehículos en servicio</t>
  </si>
  <si>
    <t>Total pasajeros transportados (miles)</t>
  </si>
  <si>
    <t>Variación anual</t>
  </si>
  <si>
    <t>Total general</t>
  </si>
  <si>
    <r>
      <t>Área Metropolitana de Barranquilla</t>
    </r>
    <r>
      <rPr>
        <vertAlign val="superscript"/>
        <sz val="9"/>
        <rFont val="Segoe UI"/>
        <family val="2"/>
      </rPr>
      <t>1</t>
    </r>
  </si>
  <si>
    <r>
      <t>Área Metropolitana de Bogotá</t>
    </r>
    <r>
      <rPr>
        <vertAlign val="superscript"/>
        <sz val="9"/>
        <rFont val="Segoe UI"/>
        <family val="2"/>
      </rPr>
      <t>2</t>
    </r>
  </si>
  <si>
    <r>
      <t>Área Metropolitana de Bucaramanga</t>
    </r>
    <r>
      <rPr>
        <vertAlign val="superscript"/>
        <sz val="9"/>
        <rFont val="Segoe UI"/>
        <family val="2"/>
      </rPr>
      <t>3</t>
    </r>
  </si>
  <si>
    <r>
      <t>Área Metropolitana de Cali</t>
    </r>
    <r>
      <rPr>
        <vertAlign val="superscript"/>
        <sz val="9"/>
        <rFont val="Segoe UI"/>
        <family val="2"/>
      </rPr>
      <t>4</t>
    </r>
  </si>
  <si>
    <r>
      <t>Área Metropolitana de Cúcuta</t>
    </r>
    <r>
      <rPr>
        <vertAlign val="superscript"/>
        <sz val="9"/>
        <rFont val="Segoe UI"/>
        <family val="2"/>
      </rPr>
      <t>5</t>
    </r>
  </si>
  <si>
    <r>
      <t>Área Metropolitana de Manizales</t>
    </r>
    <r>
      <rPr>
        <vertAlign val="superscript"/>
        <sz val="9"/>
        <rFont val="Segoe UI"/>
        <family val="2"/>
      </rPr>
      <t>6</t>
    </r>
  </si>
  <si>
    <t>Armenia</t>
  </si>
  <si>
    <t>Cartagena</t>
  </si>
  <si>
    <t>Florencia</t>
  </si>
  <si>
    <t>Ibagué</t>
  </si>
  <si>
    <t>Montería</t>
  </si>
  <si>
    <t>Neiva</t>
  </si>
  <si>
    <t>Pasto</t>
  </si>
  <si>
    <t>Popayán</t>
  </si>
  <si>
    <t>Quibdó</t>
  </si>
  <si>
    <t>Santa Marta</t>
  </si>
  <si>
    <t>Sincelejo**</t>
  </si>
  <si>
    <t>Sincelejo</t>
  </si>
  <si>
    <t>Tunja</t>
  </si>
  <si>
    <t>Valledupar</t>
  </si>
  <si>
    <t>Villavicencio</t>
  </si>
  <si>
    <t>** Para el dominio geográfico en el periodo de estudio no se presentó oferta del servicio.</t>
  </si>
  <si>
    <t>/ No puede calcularse variación por no registrarse valor en el periodo base.</t>
  </si>
  <si>
    <t xml:space="preserve">Volver </t>
  </si>
  <si>
    <r>
      <rPr>
        <b/>
        <sz val="8"/>
        <color indexed="8"/>
        <rFont val="Segoe UI"/>
        <family val="2"/>
      </rPr>
      <t xml:space="preserve">Fuente: </t>
    </r>
    <r>
      <rPr>
        <sz val="8"/>
        <color indexed="8"/>
        <rFont val="Segoe UI"/>
        <family val="2"/>
      </rPr>
      <t>DANE, ETUP</t>
    </r>
  </si>
  <si>
    <r>
      <rPr>
        <vertAlign val="superscript"/>
        <sz val="8"/>
        <color indexed="8"/>
        <rFont val="Segoe UI"/>
        <family val="2"/>
      </rPr>
      <t xml:space="preserve">1 </t>
    </r>
    <r>
      <rPr>
        <sz val="8"/>
        <color indexed="8"/>
        <rFont val="Segoe UI"/>
        <family val="2"/>
      </rPr>
      <t>Barranquilla, Malambo y Soledad.</t>
    </r>
  </si>
  <si>
    <r>
      <rPr>
        <vertAlign val="superscript"/>
        <sz val="8"/>
        <color indexed="8"/>
        <rFont val="Segoe UI"/>
        <family val="2"/>
      </rPr>
      <t>2</t>
    </r>
    <r>
      <rPr>
        <sz val="8"/>
        <color indexed="8"/>
        <rFont val="Segoe UI"/>
        <family val="2"/>
      </rPr>
      <t xml:space="preserve"> Bogotá y los municipios de Cundinamarca: Cajicá, Cota, Chía, Funza, Gachancipá, Madrid, Mosquera, Sibaté, Soacha, Tabio, Tenjo, Tocancipá y Zipaquirá.</t>
    </r>
  </si>
  <si>
    <r>
      <rPr>
        <vertAlign val="superscript"/>
        <sz val="8"/>
        <color indexed="8"/>
        <rFont val="Segoe UI"/>
        <family val="2"/>
      </rPr>
      <t>3</t>
    </r>
    <r>
      <rPr>
        <sz val="8"/>
        <color indexed="8"/>
        <rFont val="Segoe UI"/>
        <family val="2"/>
      </rPr>
      <t xml:space="preserve"> Bucaramanga, Floridablanca, Girón y Piedecuesta</t>
    </r>
  </si>
  <si>
    <r>
      <rPr>
        <vertAlign val="superscript"/>
        <sz val="8"/>
        <color indexed="8"/>
        <rFont val="Segoe UI"/>
        <family val="2"/>
      </rPr>
      <t xml:space="preserve">4 </t>
    </r>
    <r>
      <rPr>
        <sz val="8"/>
        <color indexed="8"/>
        <rFont val="Segoe UI"/>
        <family val="2"/>
      </rPr>
      <t xml:space="preserve">Cali, Jamundí, Palmira y Yumbo. </t>
    </r>
  </si>
  <si>
    <r>
      <rPr>
        <vertAlign val="superscript"/>
        <sz val="8"/>
        <color indexed="8"/>
        <rFont val="Segoe UI"/>
        <family val="2"/>
      </rPr>
      <t>5</t>
    </r>
    <r>
      <rPr>
        <sz val="8"/>
        <color indexed="8"/>
        <rFont val="Segoe UI"/>
        <family val="2"/>
      </rPr>
      <t xml:space="preserve"> Cúcuta, Los Patíos y Villa del Rosario. </t>
    </r>
  </si>
  <si>
    <r>
      <rPr>
        <vertAlign val="superscript"/>
        <sz val="8"/>
        <color indexed="8"/>
        <rFont val="Segoe UI"/>
        <family val="2"/>
      </rPr>
      <t>6</t>
    </r>
    <r>
      <rPr>
        <sz val="8"/>
        <color indexed="8"/>
        <rFont val="Segoe UI"/>
        <family val="2"/>
      </rPr>
      <t>. Manizales y Chinchiná.</t>
    </r>
  </si>
  <si>
    <r>
      <rPr>
        <vertAlign val="superscript"/>
        <sz val="8"/>
        <color indexed="8"/>
        <rFont val="Segoe UI"/>
        <family val="2"/>
      </rPr>
      <t>P:</t>
    </r>
    <r>
      <rPr>
        <sz val="8"/>
        <color indexed="8"/>
        <rFont val="Segoe UI"/>
        <family val="2"/>
      </rPr>
      <t xml:space="preserve"> Cifra provisional.</t>
    </r>
  </si>
  <si>
    <r>
      <rPr>
        <b/>
        <sz val="8"/>
        <rFont val="Segoe UI"/>
        <family val="2"/>
      </rPr>
      <t>Fuente:</t>
    </r>
    <r>
      <rPr>
        <sz val="8"/>
        <rFont val="Segoe UI"/>
        <family val="2"/>
      </rPr>
      <t xml:space="preserve"> DANE, ETUP</t>
    </r>
  </si>
  <si>
    <r>
      <rPr>
        <vertAlign val="superscript"/>
        <sz val="8"/>
        <color indexed="8"/>
        <rFont val="Segoe UI"/>
        <family val="2"/>
      </rPr>
      <t xml:space="preserve">5 </t>
    </r>
    <r>
      <rPr>
        <sz val="8"/>
        <color indexed="8"/>
        <rFont val="Segoe UI"/>
        <family val="2"/>
      </rPr>
      <t xml:space="preserve">Cúcuta, Los Patíos y Villa del Rosario. </t>
    </r>
  </si>
  <si>
    <t>Total transporte tradicional</t>
  </si>
  <si>
    <t xml:space="preserve">Buses </t>
  </si>
  <si>
    <t>Busetas</t>
  </si>
  <si>
    <t>Microbuses-Colectivos</t>
  </si>
  <si>
    <r>
      <t>Área Metropolitana de Barranquilla</t>
    </r>
    <r>
      <rPr>
        <b/>
        <vertAlign val="superscript"/>
        <sz val="9"/>
        <rFont val="Segoe UI"/>
        <family val="2"/>
      </rPr>
      <t>1</t>
    </r>
  </si>
  <si>
    <r>
      <t>Área Metropolitana de Bogotá</t>
    </r>
    <r>
      <rPr>
        <b/>
        <vertAlign val="superscript"/>
        <sz val="9"/>
        <rFont val="Segoe UI"/>
        <family val="2"/>
      </rPr>
      <t>2</t>
    </r>
  </si>
  <si>
    <r>
      <t>Área Metropolitana de Bucaramanga</t>
    </r>
    <r>
      <rPr>
        <b/>
        <vertAlign val="superscript"/>
        <sz val="9"/>
        <rFont val="Segoe UI"/>
        <family val="2"/>
      </rPr>
      <t>3</t>
    </r>
  </si>
  <si>
    <r>
      <t>Área Metropolitana de Cali</t>
    </r>
    <r>
      <rPr>
        <b/>
        <vertAlign val="superscript"/>
        <sz val="9"/>
        <rFont val="Segoe UI"/>
        <family val="2"/>
      </rPr>
      <t>4</t>
    </r>
  </si>
  <si>
    <r>
      <t>Área Metropolitana de Cúcuta</t>
    </r>
    <r>
      <rPr>
        <b/>
        <vertAlign val="superscript"/>
        <sz val="9"/>
        <rFont val="Segoe UI"/>
        <family val="2"/>
      </rPr>
      <t>5</t>
    </r>
  </si>
  <si>
    <r>
      <t>Área Metropolitana de Manizales</t>
    </r>
    <r>
      <rPr>
        <b/>
        <vertAlign val="superscript"/>
        <sz val="9"/>
        <rFont val="Segoe UI"/>
        <family val="2"/>
      </rPr>
      <t>6</t>
    </r>
  </si>
  <si>
    <r>
      <t>Neiva</t>
    </r>
    <r>
      <rPr>
        <b/>
        <vertAlign val="superscript"/>
        <sz val="9"/>
        <rFont val="Segoe UI"/>
        <family val="2"/>
      </rPr>
      <t>9</t>
    </r>
  </si>
  <si>
    <r>
      <t xml:space="preserve">Fuente: </t>
    </r>
    <r>
      <rPr>
        <sz val="8"/>
        <color indexed="8"/>
        <rFont val="Segoe UI"/>
        <family val="2"/>
      </rPr>
      <t>DANE, ETUP</t>
    </r>
  </si>
  <si>
    <r>
      <rPr>
        <vertAlign val="superscript"/>
        <sz val="8"/>
        <rFont val="Segoe UI"/>
        <family val="2"/>
      </rPr>
      <t>p</t>
    </r>
    <r>
      <rPr>
        <sz val="8"/>
        <rFont val="Segoe UI"/>
        <family val="2"/>
      </rPr>
      <t xml:space="preserve"> Cifra provisional</t>
    </r>
  </si>
  <si>
    <t>Total SITM, Metro y Cable</t>
  </si>
  <si>
    <t>SITM Alimentador</t>
  </si>
  <si>
    <t>SITM Padrón</t>
  </si>
  <si>
    <t>SITM Troncal</t>
  </si>
  <si>
    <t>SITM Zonal y Complementario</t>
  </si>
  <si>
    <t>SITM Cable***</t>
  </si>
  <si>
    <t>Área Metropolitana de Bucaramanga</t>
  </si>
  <si>
    <r>
      <t>Área Metropolitana de Cali</t>
    </r>
    <r>
      <rPr>
        <b/>
        <vertAlign val="superscript"/>
        <sz val="9"/>
        <rFont val="Segoe UI"/>
        <family val="2"/>
      </rPr>
      <t>3</t>
    </r>
  </si>
  <si>
    <t>Cable</t>
  </si>
  <si>
    <t xml:space="preserve">SITM Padrón y Complementario naranja </t>
  </si>
  <si>
    <t>Área Metropolitana de Manizales</t>
  </si>
  <si>
    <t>Metro</t>
  </si>
  <si>
    <t>Tranvía de Ayacucho</t>
  </si>
  <si>
    <t>³ El SITM Padrón y complementario naranja muestra la información agregada para estos dos tipos de vehículos, ya que por la dinámica del sistema no es posible desagregarla.</t>
  </si>
  <si>
    <t xml:space="preserve">  Se aclara que los complementarios naranja fueron retirados de servicio desde junio de 2014.</t>
  </si>
  <si>
    <t>***  TransMiCable fue inaugurado el 27 de diciembre de 2018 e inició operaciones el 29 de diciembre del mismo año.</t>
  </si>
  <si>
    <t xml:space="preserve">*** TransMiCable fue inaugurado el 27 de diciembre de 2018 e inició operaciones el 29 de diciembre del mismo año. </t>
  </si>
  <si>
    <r>
      <t>Tunja</t>
    </r>
    <r>
      <rPr>
        <b/>
        <vertAlign val="superscript"/>
        <sz val="9"/>
        <rFont val="Segoe UI"/>
        <family val="2"/>
      </rPr>
      <t>11</t>
    </r>
  </si>
  <si>
    <r>
      <t>Quibdó</t>
    </r>
    <r>
      <rPr>
        <b/>
        <vertAlign val="superscript"/>
        <sz val="9"/>
        <rFont val="Segoe UI"/>
        <family val="2"/>
      </rPr>
      <t>10</t>
    </r>
  </si>
  <si>
    <t>Buses*</t>
  </si>
  <si>
    <t>Variación doce meses</t>
  </si>
  <si>
    <t>Buses</t>
  </si>
  <si>
    <t>SantaMarta</t>
  </si>
  <si>
    <t>Variación cuatrienal</t>
  </si>
  <si>
    <r>
      <t>2023</t>
    </r>
    <r>
      <rPr>
        <b/>
        <vertAlign val="superscript"/>
        <sz val="9"/>
        <rFont val="Segoe UI"/>
        <family val="2"/>
      </rPr>
      <t>p</t>
    </r>
  </si>
  <si>
    <t>Variación trimestral</t>
  </si>
  <si>
    <t>* Por reserva estadística se agrega el tipo de vehículo padrón.</t>
  </si>
  <si>
    <t>9.  Por reserva estadística se agregan los siguientes tipos de vehículos:  busetas y microbuses-colectivos.</t>
  </si>
  <si>
    <t>10. Por reserva estadística se agregan los siguientes tipos de vehículos:   bus y microbuses-colectivos.</t>
  </si>
  <si>
    <t>11. Por reserva estadística se agregan los siguientes tipos de vehículos:   bus, busetas y microbuses-colectivos.</t>
  </si>
  <si>
    <t>ANEXO ESTADÍSTICO</t>
  </si>
  <si>
    <t>2023p</t>
  </si>
  <si>
    <t>**</t>
  </si>
  <si>
    <t>/</t>
  </si>
  <si>
    <t>¹ Corresponde al total de pasajeros movilizados en alimentador, padrón y troncal. Se totaliza el número de pasajeros debido a que se puede subestimar al desagregarlo.</t>
  </si>
  <si>
    <t>inicio</t>
  </si>
  <si>
    <t>Nota metodológica:</t>
  </si>
  <si>
    <t>Variación anual = ((Valor mes año actual-valor mes año anterior)/(valor mes año anterior))*100</t>
  </si>
  <si>
    <t>Variación cuatrienal = ((Valor mes año actual-valor mes del cuarto año anterior)/(valor mes del cuarto año anterior))*100</t>
  </si>
  <si>
    <t>Variación trimestral = ((Valor mes año actual-valor mes anterior año actual)/(valor mes anterior año actual))*100</t>
  </si>
  <si>
    <t>Variación acumulado doce meses: variación porcentual calculada entre los últimos 12 meses hasta el mes de referencia y el mismo período del año anterior</t>
  </si>
  <si>
    <t>* Incluye los Sistemas Integrados de Transporte Masivo y el transporte tradicional</t>
  </si>
  <si>
    <t/>
  </si>
  <si>
    <r>
      <t>Área Metropolitana del Valle de Aburrá (Medellín)</t>
    </r>
    <r>
      <rPr>
        <vertAlign val="superscript"/>
        <sz val="9"/>
        <rFont val="Segoe UI"/>
        <family val="2"/>
      </rPr>
      <t>7</t>
    </r>
  </si>
  <si>
    <r>
      <t>Área Metropolitana Centro de Occidente (Pereira)</t>
    </r>
    <r>
      <rPr>
        <vertAlign val="superscript"/>
        <sz val="9"/>
        <rFont val="Segoe UI"/>
        <family val="2"/>
      </rPr>
      <t>8</t>
    </r>
  </si>
  <si>
    <r>
      <t>Área Metropolitana del Valle de Aburrá (Medellín)</t>
    </r>
    <r>
      <rPr>
        <b/>
        <vertAlign val="superscript"/>
        <sz val="9"/>
        <rFont val="Segoe UI"/>
        <family val="2"/>
      </rPr>
      <t>7</t>
    </r>
  </si>
  <si>
    <r>
      <t>Área Metropolitana Centro de Occidente (Pereira)</t>
    </r>
    <r>
      <rPr>
        <b/>
        <vertAlign val="superscript"/>
        <sz val="9"/>
        <rFont val="Segoe UI"/>
        <family val="2"/>
      </rPr>
      <t>8</t>
    </r>
  </si>
  <si>
    <r>
      <t>SITM</t>
    </r>
    <r>
      <rPr>
        <vertAlign val="superscript"/>
        <sz val="9"/>
        <rFont val="Segoe UI"/>
        <family val="2"/>
      </rPr>
      <t>5</t>
    </r>
  </si>
  <si>
    <r>
      <t>Cable</t>
    </r>
    <r>
      <rPr>
        <vertAlign val="superscript"/>
        <sz val="9"/>
        <rFont val="Segoe UI"/>
        <family val="2"/>
      </rPr>
      <t>7</t>
    </r>
  </si>
  <si>
    <r>
      <t>Área Metropolitana del Valle de Aburrá (Medellín)</t>
    </r>
    <r>
      <rPr>
        <b/>
        <vertAlign val="superscript"/>
        <sz val="9"/>
        <rFont val="Segoe UI"/>
        <family val="2"/>
      </rPr>
      <t>4</t>
    </r>
  </si>
  <si>
    <r>
      <t>Área Metropolitana Centro de Occidente (Pereira)</t>
    </r>
    <r>
      <rPr>
        <b/>
        <vertAlign val="superscript"/>
        <sz val="9"/>
        <rFont val="Segoe UI"/>
        <family val="2"/>
      </rPr>
      <t>6</t>
    </r>
  </si>
  <si>
    <t>8.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</si>
  <si>
    <t>6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</si>
  <si>
    <t>7.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</si>
  <si>
    <t>4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</si>
  <si>
    <t>Variación trimestral.</t>
  </si>
  <si>
    <r>
      <t>ENCUESTA DE TRANSPORTE URBANO DE PASAJEROS ETUP
IV TRIMESTRE 2023</t>
    </r>
    <r>
      <rPr>
        <b/>
        <vertAlign val="superscript"/>
        <sz val="12"/>
        <color rgb="FF404040"/>
        <rFont val="Segoe UI"/>
        <family val="2"/>
      </rPr>
      <t>p</t>
    </r>
  </si>
  <si>
    <t>Actualizado el 14 de febrero de 2024.</t>
  </si>
  <si>
    <r>
      <rPr>
        <sz val="8"/>
        <color indexed="8"/>
        <rFont val="Segoe UI"/>
        <family val="2"/>
      </rPr>
      <t>² Incluye pasajeros transportados en buses alimentadores para Transmilenio en Bogotá. Los pasajeros movilizados en padrón no se desagregan debido a que por efecto de la operación del sistema se encuentran contabilizados en troncal.</t>
    </r>
  </si>
  <si>
    <r>
      <rPr>
        <vertAlign val="superscript"/>
        <sz val="8"/>
        <rFont val="Segoe UI"/>
        <family val="2"/>
      </rPr>
      <t>5</t>
    </r>
    <r>
      <rPr>
        <sz val="8"/>
        <rFont val="Segoe UI"/>
        <family val="2"/>
      </rPr>
      <t xml:space="preserve"> Corresponde a los pasajeros movilizados en alimentador, padrón y troncal</t>
    </r>
  </si>
  <si>
    <r>
      <rPr>
        <vertAlign val="superscript"/>
        <sz val="8"/>
        <rFont val="Segoe UI"/>
        <family val="2"/>
      </rPr>
      <t>7</t>
    </r>
    <r>
      <rPr>
        <sz val="8"/>
        <rFont val="Segoe UI"/>
        <family val="2"/>
      </rPr>
      <t xml:space="preserve"> El  Megacable de Pereira fue inaugurado el 30 de agosto del 2021 e inició la prestación del servicio el 20 de septiembre del 2021.</t>
    </r>
  </si>
  <si>
    <r>
      <rPr>
        <sz val="8"/>
        <color indexed="8"/>
        <rFont val="Segoe UI"/>
        <family val="2"/>
      </rPr>
      <t>¹ Corresponde al total de pasajeros movilizados en alimentador, padrón y troncal. Se totaliza el número de pasajeros debido a que se puede subestimar al desagregarlo.</t>
    </r>
  </si>
  <si>
    <r>
      <rPr>
        <vertAlign val="superscript"/>
        <sz val="8"/>
        <rFont val="Segoe UI"/>
        <family val="2"/>
      </rPr>
      <t>4</t>
    </r>
    <r>
      <rPr>
        <sz val="8"/>
        <rFont val="Segoe UI"/>
        <family val="2"/>
      </rPr>
      <t xml:space="preserve"> Corresponde a los pasajeros movilizados en alimentador, padrón y troncal</t>
    </r>
  </si>
  <si>
    <r>
      <rPr>
        <vertAlign val="superscript"/>
        <sz val="8"/>
        <rFont val="Segoe UI"/>
        <family val="2"/>
      </rPr>
      <t>5</t>
    </r>
    <r>
      <rPr>
        <sz val="8"/>
        <rFont val="Segoe UI"/>
        <family val="2"/>
      </rPr>
      <t xml:space="preserve"> El  Megacable de Pereira fue inaugurado el 30 de agosto del 2021 e inició la prestación del servicio el 20 de septiembre del 2021.</t>
    </r>
  </si>
  <si>
    <t>Anexo 1.2 Movimiento del parque urbano automotor y pasajeros transportados según áreas metropolitanas y ciudades*. 
III Trimestre 2023 - IV Trimestre 2023p
Variación trimestral.</t>
  </si>
  <si>
    <t>III T 2023</t>
  </si>
  <si>
    <t>IV T 2023p</t>
  </si>
  <si>
    <t>Anexo 2.2 Movimiento del transporte tradicional según áreas metropolitanas, ciudades y nivel de servicio. 
III Trimestre 2023 - IV Trimestre 2023p
Variación trimestral.</t>
  </si>
  <si>
    <t>ANEXO 3.2 Movimiento de Sistemas Integrados de Transporte Masivo y Metro según áreas metropolitanas, ciudades y nivel de servicio. 
III Trimestre 2023 - IV Trimestre 2023p
Variación trimestral.</t>
  </si>
  <si>
    <t>Anexo 1.1 Movimiento del parque urbano automotor y pasajeros transportados según áreas metropolitanas y ciudades*.
IV trimestre (2019 - 2023) p.
Variación trimestral, anual, cuatrienal y doce meses.</t>
  </si>
  <si>
    <t>Anexo 2.1 Movimiento del transporte tradicional según áreas metropolitanas, ciudades y nivel de servicio.
IV trimestre (2019 - 2023) p.
Variación trimestral, anual, cuatrienal y doce meses.</t>
  </si>
  <si>
    <t>Anexo 3.1 Movimiento de Sistemas Integrados de Transporte Masivo, Metro y Cable según áreas metropolitanas, ciudades y nivel de servicio. 
 IV trimestre (2019 - 2023) p.  
Variación trimestral, anual, cuatrienal y doce meses.</t>
  </si>
  <si>
    <t>Anexo 1.3 Movimiento del parque urbano automotor y pasajeros transportados según áreas metropolitanas y ciudades*. 
I - IV trimestre (2022 - 2023)p.  
Variación doce meses.</t>
  </si>
  <si>
    <t>Anexo 2.3 Movimiento del transporte tradicional según áreas metropolitanas, ciudades y nivel de servicio. 
I - IV trimestre (2022 - 2023)p.  
Variación doce meses.</t>
  </si>
  <si>
    <t>ANEXO 3.3 Movimiento de Sistemas Integrados de Transporte Masivo y Metro según áreas metropolitanas, ciudades y nivel de servicio. 
I - IV trimestre (2022 - 2023)p.  
Variación doce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</si>
</sst>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_-* #,##0.00\ [$€]_-;\-* #,##0.00\ [$€]_-;_-* &quot;-&quot;??\ [$€]_-;_-@_-"/>
    <numFmt numFmtId="167" formatCode="#,##0.0"/>
    <numFmt numFmtId="168" formatCode="0.0%"/>
    <numFmt numFmtId="169" formatCode="_-* #,##0_-;\-* #,##0_-;_-* &quot;-&quot;??_-;_-@_-"/>
  </numFmts>
  <fonts count="47" x14ac:knownFonts="1">
    <font>
      <sz val="10"/>
      <name val="Arial"/>
    </font>
    <font>
      <sz val="10"/>
      <name val="Arial"/>
      <family val="2"/>
    </font>
    <font>
      <u/>
      <sz val="10"/>
      <color indexed="12"/>
      <name val="Arial"/>
      <family val="2"/>
    </font>
    <font>
      <sz val="8"/>
      <name val="Arial"/>
      <family val="2"/>
    </font>
    <font>
      <sz val="10"/>
      <name val="Arial"/>
      <family val="2"/>
    </font>
    <font>
      <sz val="10"/>
      <name val="Arial"/>
      <family val="2"/>
    </font>
    <font>
      <sz val="10"/>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u/>
      <sz val="11"/>
      <color indexed="12"/>
      <name val="Segoe UI"/>
      <family val="2"/>
    </font>
    <font>
      <b/>
      <sz val="11"/>
      <name val="Segoe U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9"/>
      <color indexed="8"/>
      <name val="Segoe UI"/>
      <family val="2"/>
    </font>
    <font>
      <b/>
      <vertAlign val="superscript"/>
      <sz val="9"/>
      <name val="Segoe UI"/>
      <family val="2"/>
    </font>
    <font>
      <vertAlign val="superscript"/>
      <sz val="9"/>
      <name val="Segoe UI"/>
      <family val="2"/>
    </font>
    <font>
      <sz val="9"/>
      <color theme="1"/>
      <name val="Segoe UI"/>
      <family val="2"/>
    </font>
    <font>
      <b/>
      <sz val="9"/>
      <color indexed="8"/>
      <name val="Arial"/>
      <family val="2"/>
    </font>
    <font>
      <sz val="9"/>
      <name val="Arial"/>
      <family val="2"/>
    </font>
    <font>
      <b/>
      <sz val="9"/>
      <color theme="1"/>
      <name val="Segoe UI"/>
      <family val="2"/>
    </font>
    <font>
      <u/>
      <sz val="9"/>
      <color indexed="12"/>
      <name val="Arial"/>
      <family val="2"/>
    </font>
    <font>
      <sz val="8"/>
      <color theme="1"/>
      <name val="Segoe UI"/>
      <family val="2"/>
    </font>
    <font>
      <b/>
      <sz val="8"/>
      <color indexed="8"/>
      <name val="Segoe UI"/>
      <family val="2"/>
    </font>
    <font>
      <sz val="8"/>
      <color indexed="8"/>
      <name val="Segoe UI"/>
      <family val="2"/>
    </font>
    <font>
      <vertAlign val="superscript"/>
      <sz val="8"/>
      <color indexed="8"/>
      <name val="Segoe UI"/>
      <family val="2"/>
    </font>
    <font>
      <b/>
      <sz val="8"/>
      <color theme="1"/>
      <name val="Segoe UI"/>
      <family val="2"/>
    </font>
    <font>
      <b/>
      <sz val="8"/>
      <color indexed="8"/>
      <name val="Arial"/>
      <family val="2"/>
    </font>
    <font>
      <sz val="9"/>
      <color theme="1"/>
      <name val="Calibri"/>
      <family val="2"/>
      <scheme val="minor"/>
    </font>
    <font>
      <b/>
      <sz val="9"/>
      <color theme="0"/>
      <name val="Segoe UI"/>
      <family val="2"/>
    </font>
    <font>
      <sz val="9"/>
      <color theme="0"/>
      <name val="Segoe UI"/>
      <family val="2"/>
    </font>
    <font>
      <u/>
      <sz val="9"/>
      <color indexed="12"/>
      <name val="Segoe UI"/>
      <family val="2"/>
    </font>
    <font>
      <vertAlign val="superscript"/>
      <sz val="8"/>
      <name val="Segoe UI"/>
      <family val="2"/>
    </font>
    <font>
      <sz val="10"/>
      <name val="Arial"/>
      <family val="2"/>
    </font>
    <font>
      <sz val="10"/>
      <name val="Arial"/>
      <family val="2"/>
    </font>
    <font>
      <b/>
      <vertAlign val="superscript"/>
      <sz val="12"/>
      <color rgb="FF404040"/>
      <name val="Segoe UI"/>
      <family val="2"/>
    </font>
    <font>
      <u/>
      <sz val="8"/>
      <color indexed="12"/>
      <name val="Arial"/>
      <family val="2"/>
    </font>
  </fonts>
  <fills count="10">
    <fill>
      <patternFill patternType="none"/>
    </fill>
    <fill>
      <patternFill patternType="gray125"/>
    </fill>
    <fill>
      <patternFill patternType="solid">
        <fgColor rgb="FFF2F2F2"/>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7">
    <xf numFmtId="0" fontId="0" fillId="0" borderId="0"/>
    <xf numFmtId="0" fontId="15" fillId="2" borderId="12" applyNumberFormat="0" applyAlignment="0" applyProtection="0"/>
    <xf numFmtId="166" fontId="1" fillId="0" borderId="0" applyFont="0" applyFill="0" applyBorder="0" applyAlignment="0" applyProtection="0"/>
    <xf numFmtId="166" fontId="4" fillId="0" borderId="0" applyFont="0" applyFill="0" applyBorder="0" applyAlignment="0" applyProtection="0"/>
    <xf numFmtId="0" fontId="2" fillId="0" borderId="0" applyNumberFormat="0" applyFill="0" applyBorder="0" applyAlignment="0" applyProtection="0">
      <alignment vertical="top"/>
      <protection locked="0"/>
    </xf>
    <xf numFmtId="164" fontId="5" fillId="0" borderId="0" applyFont="0" applyFill="0" applyBorder="0" applyAlignment="0" applyProtection="0"/>
    <xf numFmtId="0" fontId="16" fillId="3" borderId="0" applyNumberFormat="0" applyBorder="0" applyAlignment="0" applyProtection="0"/>
    <xf numFmtId="0" fontId="14" fillId="0" borderId="0"/>
    <xf numFmtId="0" fontId="14" fillId="4" borderId="13" applyNumberFormat="0" applyFont="0" applyAlignment="0" applyProtection="0"/>
    <xf numFmtId="9" fontId="4" fillId="0" borderId="0" applyFont="0" applyFill="0" applyBorder="0" applyAlignment="0" applyProtection="0"/>
    <xf numFmtId="9" fontId="5" fillId="0" borderId="0" applyFont="0" applyFill="0" applyBorder="0" applyAlignment="0" applyProtection="0"/>
    <xf numFmtId="0" fontId="17" fillId="2" borderId="14" applyNumberFormat="0" applyAlignment="0" applyProtection="0"/>
    <xf numFmtId="0" fontId="18" fillId="0" borderId="15" applyNumberFormat="0" applyFill="0" applyAlignment="0" applyProtection="0"/>
    <xf numFmtId="0" fontId="3" fillId="0" borderId="0"/>
    <xf numFmtId="0" fontId="4" fillId="0" borderId="0"/>
    <xf numFmtId="43" fontId="43" fillId="0" borderId="0" applyFont="0" applyFill="0" applyBorder="0" applyAlignment="0" applyProtection="0"/>
    <xf numFmtId="9" fontId="44" fillId="0" borderId="0" applyFont="0" applyFill="0" applyBorder="0" applyAlignment="0" applyProtection="0"/>
  </cellStyleXfs>
  <cellXfs count="260">
    <xf numFmtId="0" fontId="0" fillId="0" borderId="0" xfId="0"/>
    <xf numFmtId="0" fontId="19" fillId="5" borderId="0" xfId="0" applyFont="1" applyFill="1" applyAlignment="1">
      <alignment horizontal="center"/>
    </xf>
    <xf numFmtId="0" fontId="6" fillId="5" borderId="0" xfId="0" applyFont="1" applyFill="1"/>
    <xf numFmtId="0" fontId="19" fillId="5" borderId="1" xfId="0" applyFont="1" applyFill="1" applyBorder="1"/>
    <xf numFmtId="0" fontId="20" fillId="5" borderId="2" xfId="0" applyFont="1" applyFill="1" applyBorder="1" applyAlignment="1">
      <alignment horizontal="right" vertical="center"/>
    </xf>
    <xf numFmtId="0" fontId="7" fillId="5" borderId="0" xfId="0" applyFont="1" applyFill="1" applyAlignment="1">
      <alignment vertical="center"/>
    </xf>
    <xf numFmtId="0" fontId="7" fillId="5" borderId="3" xfId="0" applyFont="1" applyFill="1" applyBorder="1" applyAlignment="1">
      <alignment vertical="center"/>
    </xf>
    <xf numFmtId="0" fontId="21" fillId="5" borderId="4" xfId="0" applyFont="1" applyFill="1" applyBorder="1" applyAlignment="1">
      <alignment horizontal="right" vertical="center"/>
    </xf>
    <xf numFmtId="0" fontId="7" fillId="5" borderId="1" xfId="0" applyFont="1" applyFill="1" applyBorder="1" applyAlignment="1">
      <alignment vertical="center"/>
    </xf>
    <xf numFmtId="0" fontId="7" fillId="5" borderId="5" xfId="0" applyFont="1" applyFill="1" applyBorder="1" applyAlignment="1">
      <alignment vertical="center"/>
    </xf>
    <xf numFmtId="0" fontId="6" fillId="6" borderId="1" xfId="0" applyFont="1" applyFill="1" applyBorder="1"/>
    <xf numFmtId="0" fontId="6" fillId="6" borderId="5" xfId="0" applyFont="1" applyFill="1" applyBorder="1"/>
    <xf numFmtId="0" fontId="19" fillId="5" borderId="0" xfId="0" applyFont="1" applyFill="1"/>
    <xf numFmtId="0" fontId="6" fillId="5" borderId="0" xfId="0" applyFont="1" applyFill="1" applyAlignment="1">
      <alignment horizontal="left" vertical="top"/>
    </xf>
    <xf numFmtId="0" fontId="8" fillId="0" borderId="0" xfId="0" applyFont="1"/>
    <xf numFmtId="0" fontId="8" fillId="0" borderId="4" xfId="0" applyFont="1" applyBorder="1"/>
    <xf numFmtId="0" fontId="8" fillId="0" borderId="1" xfId="0" applyFont="1" applyBorder="1"/>
    <xf numFmtId="0" fontId="6" fillId="0" borderId="0" xfId="0" applyFont="1"/>
    <xf numFmtId="0" fontId="12" fillId="5" borderId="0" xfId="4" quotePrefix="1" applyFont="1" applyFill="1" applyBorder="1" applyAlignment="1" applyProtection="1">
      <alignment vertical="center"/>
    </xf>
    <xf numFmtId="0" fontId="9" fillId="0" borderId="0" xfId="0" applyFont="1" applyAlignment="1">
      <alignment horizontal="center" vertical="center"/>
    </xf>
    <xf numFmtId="0" fontId="9" fillId="9" borderId="6" xfId="0" applyFont="1" applyFill="1" applyBorder="1" applyAlignment="1">
      <alignment horizontal="center" vertical="center"/>
    </xf>
    <xf numFmtId="0" fontId="24" fillId="0" borderId="0" xfId="0" applyFont="1"/>
    <xf numFmtId="3" fontId="9" fillId="9" borderId="6" xfId="0" applyNumberFormat="1" applyFont="1" applyFill="1" applyBorder="1" applyAlignment="1">
      <alignment horizontal="center" vertical="center"/>
    </xf>
    <xf numFmtId="165" fontId="9" fillId="9" borderId="6" xfId="0" applyNumberFormat="1" applyFont="1" applyFill="1" applyBorder="1" applyAlignment="1">
      <alignment horizontal="center" vertical="center" wrapText="1"/>
    </xf>
    <xf numFmtId="165" fontId="9" fillId="0" borderId="0" xfId="0" applyNumberFormat="1" applyFont="1" applyAlignment="1">
      <alignment horizontal="center" vertical="center"/>
    </xf>
    <xf numFmtId="165" fontId="24" fillId="0" borderId="0" xfId="0" applyNumberFormat="1" applyFont="1"/>
    <xf numFmtId="0" fontId="9" fillId="0" borderId="8" xfId="0" applyFont="1" applyBorder="1"/>
    <xf numFmtId="3" fontId="9" fillId="0" borderId="0" xfId="0" applyNumberFormat="1" applyFont="1" applyAlignment="1">
      <alignment horizontal="center" vertical="center"/>
    </xf>
    <xf numFmtId="167" fontId="9" fillId="0" borderId="0" xfId="0" applyNumberFormat="1" applyFont="1" applyAlignment="1">
      <alignment horizontal="center" vertical="center"/>
    </xf>
    <xf numFmtId="0" fontId="9" fillId="0" borderId="9" xfId="0" applyFont="1" applyBorder="1"/>
    <xf numFmtId="0" fontId="8" fillId="7" borderId="2" xfId="0" applyFont="1" applyFill="1" applyBorder="1"/>
    <xf numFmtId="3" fontId="8" fillId="7" borderId="0" xfId="0" applyNumberFormat="1" applyFont="1" applyFill="1" applyAlignment="1">
      <alignment horizontal="center" vertical="center"/>
    </xf>
    <xf numFmtId="167" fontId="8" fillId="7" borderId="0" xfId="0" applyNumberFormat="1" applyFont="1" applyFill="1" applyAlignment="1">
      <alignment horizontal="center" vertical="center"/>
    </xf>
    <xf numFmtId="167" fontId="8" fillId="0" borderId="0" xfId="0" applyNumberFormat="1" applyFont="1" applyAlignment="1">
      <alignment horizontal="center" vertical="center"/>
    </xf>
    <xf numFmtId="0" fontId="8" fillId="7" borderId="0" xfId="0" applyFont="1" applyFill="1"/>
    <xf numFmtId="0" fontId="8" fillId="0" borderId="2" xfId="0" applyFont="1" applyBorder="1"/>
    <xf numFmtId="3" fontId="8" fillId="0" borderId="0" xfId="0" applyNumberFormat="1" applyFont="1" applyAlignment="1">
      <alignment horizontal="center" vertical="center"/>
    </xf>
    <xf numFmtId="0" fontId="27" fillId="0" borderId="2" xfId="0" applyFont="1" applyBorder="1" applyAlignment="1">
      <alignment vertical="center"/>
    </xf>
    <xf numFmtId="3" fontId="27" fillId="0" borderId="0" xfId="0" applyNumberFormat="1" applyFont="1" applyAlignment="1">
      <alignment horizontal="left" vertical="center"/>
    </xf>
    <xf numFmtId="0" fontId="27" fillId="0" borderId="0" xfId="0" applyFont="1" applyAlignment="1">
      <alignment vertical="center"/>
    </xf>
    <xf numFmtId="0" fontId="28" fillId="0" borderId="0" xfId="0" applyFont="1"/>
    <xf numFmtId="3" fontId="29" fillId="0" borderId="0" xfId="0" applyNumberFormat="1" applyFont="1"/>
    <xf numFmtId="165" fontId="29" fillId="0" borderId="0" xfId="0" applyNumberFormat="1" applyFont="1" applyAlignment="1">
      <alignment horizontal="center"/>
    </xf>
    <xf numFmtId="0" fontId="8" fillId="5" borderId="0" xfId="0" applyFont="1" applyFill="1"/>
    <xf numFmtId="3" fontId="8" fillId="0" borderId="0" xfId="0" applyNumberFormat="1" applyFont="1"/>
    <xf numFmtId="165" fontId="8" fillId="0" borderId="0" xfId="0" applyNumberFormat="1" applyFont="1"/>
    <xf numFmtId="0" fontId="30" fillId="0" borderId="0" xfId="0" quotePrefix="1" applyFont="1" applyAlignment="1">
      <alignment horizontal="left" vertical="center"/>
    </xf>
    <xf numFmtId="0" fontId="29" fillId="0" borderId="0" xfId="0" applyFont="1"/>
    <xf numFmtId="0" fontId="31" fillId="0" borderId="0" xfId="4" applyFont="1" applyAlignment="1" applyProtection="1">
      <alignment horizontal="right"/>
    </xf>
    <xf numFmtId="0" fontId="30" fillId="0" borderId="0" xfId="0" quotePrefix="1" applyFont="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32" fillId="0" borderId="10" xfId="0" applyFont="1" applyBorder="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2" fillId="0" borderId="3" xfId="0" applyFont="1" applyBorder="1" applyAlignment="1">
      <alignment vertical="center"/>
    </xf>
    <xf numFmtId="0" fontId="34" fillId="0" borderId="2" xfId="0" applyFont="1" applyBorder="1" applyAlignment="1">
      <alignment vertical="center"/>
    </xf>
    <xf numFmtId="0" fontId="34" fillId="0" borderId="0" xfId="0" applyFont="1" applyAlignment="1">
      <alignment vertical="center"/>
    </xf>
    <xf numFmtId="0" fontId="34" fillId="0" borderId="3" xfId="0" applyFont="1" applyBorder="1" applyAlignment="1">
      <alignment vertical="center"/>
    </xf>
    <xf numFmtId="0" fontId="36" fillId="0" borderId="4" xfId="0" quotePrefix="1" applyFont="1" applyBorder="1" applyAlignment="1">
      <alignment vertical="center"/>
    </xf>
    <xf numFmtId="0" fontId="36" fillId="0" borderId="1" xfId="0" quotePrefix="1" applyFont="1" applyBorder="1" applyAlignment="1">
      <alignment vertical="center"/>
    </xf>
    <xf numFmtId="0" fontId="10" fillId="5" borderId="8" xfId="0" applyFont="1" applyFill="1" applyBorder="1" applyAlignment="1">
      <alignment horizontal="left" vertical="center" wrapText="1"/>
    </xf>
    <xf numFmtId="0" fontId="37" fillId="0" borderId="9" xfId="0" applyFont="1" applyBorder="1"/>
    <xf numFmtId="0" fontId="10" fillId="5" borderId="2" xfId="0" applyFont="1" applyFill="1" applyBorder="1"/>
    <xf numFmtId="0" fontId="36" fillId="0" borderId="4" xfId="0" quotePrefix="1" applyFont="1" applyBorder="1" applyAlignment="1">
      <alignment horizontal="left" vertical="center"/>
    </xf>
    <xf numFmtId="3" fontId="10" fillId="5" borderId="1" xfId="0" applyNumberFormat="1" applyFont="1" applyFill="1" applyBorder="1"/>
    <xf numFmtId="0" fontId="10" fillId="5" borderId="8" xfId="0" applyFont="1" applyFill="1" applyBorder="1"/>
    <xf numFmtId="3" fontId="10" fillId="0" borderId="9" xfId="0" applyNumberFormat="1" applyFont="1" applyBorder="1"/>
    <xf numFmtId="165" fontId="10" fillId="0" borderId="9" xfId="0" applyNumberFormat="1" applyFont="1" applyBorder="1"/>
    <xf numFmtId="165" fontId="10" fillId="0" borderId="10" xfId="0" applyNumberFormat="1" applyFont="1" applyBorder="1"/>
    <xf numFmtId="165" fontId="10" fillId="0" borderId="3" xfId="0" applyNumberFormat="1" applyFont="1" applyBorder="1"/>
    <xf numFmtId="0" fontId="3" fillId="0" borderId="1" xfId="0" applyFont="1" applyBorder="1"/>
    <xf numFmtId="0" fontId="9" fillId="7" borderId="2" xfId="0" applyFont="1" applyFill="1" applyBorder="1"/>
    <xf numFmtId="3" fontId="9" fillId="7" borderId="0" xfId="0" applyNumberFormat="1" applyFont="1" applyFill="1" applyAlignment="1">
      <alignment horizontal="center" vertical="center"/>
    </xf>
    <xf numFmtId="167" fontId="9" fillId="7" borderId="0" xfId="0" applyNumberFormat="1" applyFont="1" applyFill="1" applyAlignment="1">
      <alignment horizontal="center" vertical="center"/>
    </xf>
    <xf numFmtId="0" fontId="9" fillId="0" borderId="2" xfId="0" applyFont="1" applyBorder="1"/>
    <xf numFmtId="0" fontId="9" fillId="0" borderId="0" xfId="0" applyFont="1" applyAlignment="1">
      <alignment horizontal="justify" vertical="center"/>
    </xf>
    <xf numFmtId="0" fontId="8" fillId="7" borderId="4" xfId="0" applyFont="1" applyFill="1" applyBorder="1"/>
    <xf numFmtId="3" fontId="8" fillId="7" borderId="1" xfId="0" applyNumberFormat="1" applyFont="1" applyFill="1" applyBorder="1" applyAlignment="1">
      <alignment horizontal="center" vertical="center"/>
    </xf>
    <xf numFmtId="167" fontId="8" fillId="7" borderId="1" xfId="0" applyNumberFormat="1" applyFont="1" applyFill="1" applyBorder="1" applyAlignment="1">
      <alignment horizontal="center" vertical="center"/>
    </xf>
    <xf numFmtId="0" fontId="41" fillId="0" borderId="0" xfId="4" applyFont="1" applyAlignment="1" applyProtection="1">
      <alignment horizontal="right"/>
    </xf>
    <xf numFmtId="0" fontId="33" fillId="0" borderId="8" xfId="0" applyFont="1" applyBorder="1" applyAlignment="1">
      <alignment vertical="center"/>
    </xf>
    <xf numFmtId="0" fontId="33" fillId="0" borderId="9" xfId="0" applyFont="1" applyBorder="1" applyAlignment="1">
      <alignment vertical="center"/>
    </xf>
    <xf numFmtId="0" fontId="10" fillId="5" borderId="0" xfId="0" applyFont="1" applyFill="1"/>
    <xf numFmtId="0" fontId="32" fillId="0" borderId="0" xfId="0" applyFont="1" applyAlignment="1">
      <alignment horizontal="left" vertical="center"/>
    </xf>
    <xf numFmtId="0" fontId="32" fillId="0" borderId="3" xfId="0" applyFont="1" applyBorder="1" applyAlignment="1">
      <alignment horizontal="left" vertical="center"/>
    </xf>
    <xf numFmtId="0" fontId="36" fillId="0" borderId="0" xfId="0" quotePrefix="1" applyFont="1" applyAlignment="1">
      <alignment horizontal="left" vertical="center"/>
    </xf>
    <xf numFmtId="0" fontId="36" fillId="0" borderId="0" xfId="0" quotePrefix="1" applyFont="1" applyAlignment="1">
      <alignment vertical="center"/>
    </xf>
    <xf numFmtId="0" fontId="36" fillId="0" borderId="3" xfId="0" quotePrefix="1" applyFont="1" applyBorder="1" applyAlignment="1">
      <alignment vertical="center"/>
    </xf>
    <xf numFmtId="3" fontId="9" fillId="0" borderId="9" xfId="0" applyNumberFormat="1" applyFont="1" applyBorder="1" applyAlignment="1">
      <alignment horizontal="center" vertical="center"/>
    </xf>
    <xf numFmtId="0" fontId="9" fillId="7" borderId="0" xfId="0" applyFont="1" applyFill="1"/>
    <xf numFmtId="0" fontId="9" fillId="0" borderId="0" xfId="0" applyFont="1"/>
    <xf numFmtId="0" fontId="8" fillId="7" borderId="1" xfId="0" applyFont="1" applyFill="1" applyBorder="1"/>
    <xf numFmtId="3" fontId="8" fillId="5" borderId="0" xfId="0" applyNumberFormat="1" applyFont="1" applyFill="1" applyAlignment="1">
      <alignment horizontal="center" vertical="center"/>
    </xf>
    <xf numFmtId="167" fontId="8" fillId="5" borderId="0" xfId="0" applyNumberFormat="1" applyFont="1" applyFill="1" applyAlignment="1">
      <alignment horizontal="center" vertical="center"/>
    </xf>
    <xf numFmtId="167" fontId="9" fillId="0" borderId="0" xfId="0" applyNumberFormat="1" applyFont="1" applyAlignment="1">
      <alignment horizontal="right"/>
    </xf>
    <xf numFmtId="0" fontId="10" fillId="0" borderId="9" xfId="0" applyFont="1" applyBorder="1"/>
    <xf numFmtId="0" fontId="10" fillId="0" borderId="10" xfId="0" applyFont="1" applyBorder="1"/>
    <xf numFmtId="0" fontId="10" fillId="0" borderId="3" xfId="0" applyFont="1" applyBorder="1"/>
    <xf numFmtId="167" fontId="10" fillId="5" borderId="3" xfId="0" applyNumberFormat="1" applyFont="1" applyFill="1" applyBorder="1" applyAlignment="1">
      <alignment horizontal="center" vertical="center"/>
    </xf>
    <xf numFmtId="3" fontId="9" fillId="0" borderId="0" xfId="0" applyNumberFormat="1" applyFont="1" applyAlignment="1">
      <alignment horizontal="center"/>
    </xf>
    <xf numFmtId="3" fontId="8" fillId="7" borderId="0" xfId="0" applyNumberFormat="1" applyFont="1" applyFill="1" applyAlignment="1">
      <alignment horizontal="center"/>
    </xf>
    <xf numFmtId="167" fontId="8" fillId="0" borderId="0" xfId="0" applyNumberFormat="1" applyFont="1" applyAlignment="1">
      <alignment horizontal="center"/>
    </xf>
    <xf numFmtId="3" fontId="8" fillId="0" borderId="0" xfId="0" applyNumberFormat="1" applyFont="1" applyAlignment="1">
      <alignment horizontal="center"/>
    </xf>
    <xf numFmtId="3" fontId="9" fillId="7" borderId="0" xfId="0" applyNumberFormat="1" applyFont="1" applyFill="1" applyAlignment="1">
      <alignment horizontal="center"/>
    </xf>
    <xf numFmtId="167" fontId="9" fillId="0" borderId="0" xfId="0" applyNumberFormat="1" applyFont="1" applyAlignment="1">
      <alignment horizontal="center"/>
    </xf>
    <xf numFmtId="3" fontId="8" fillId="0" borderId="1" xfId="0" applyNumberFormat="1" applyFont="1" applyBorder="1" applyAlignment="1">
      <alignment horizontal="center"/>
    </xf>
    <xf numFmtId="0" fontId="9" fillId="9" borderId="9" xfId="0" applyFont="1" applyFill="1" applyBorder="1" applyAlignment="1">
      <alignment horizontal="center" vertical="center"/>
    </xf>
    <xf numFmtId="0" fontId="13" fillId="5" borderId="1" xfId="0" applyFont="1" applyFill="1" applyBorder="1" applyAlignment="1">
      <alignment vertical="center"/>
    </xf>
    <xf numFmtId="0" fontId="10" fillId="0" borderId="9" xfId="0" applyFont="1" applyBorder="1" applyAlignment="1">
      <alignment horizontal="left" vertical="center" wrapText="1"/>
    </xf>
    <xf numFmtId="0" fontId="36" fillId="0" borderId="1" xfId="0" quotePrefix="1" applyFont="1" applyBorder="1" applyAlignment="1">
      <alignment horizontal="left"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0" fontId="9" fillId="0" borderId="0" xfId="0" applyFont="1" applyAlignment="1">
      <alignment vertical="center"/>
    </xf>
    <xf numFmtId="165" fontId="9" fillId="9" borderId="9" xfId="0" applyNumberFormat="1" applyFont="1" applyFill="1" applyBorder="1" applyAlignment="1">
      <alignment horizontal="center" vertical="center" wrapText="1"/>
    </xf>
    <xf numFmtId="0" fontId="9" fillId="7" borderId="0" xfId="0" applyFont="1" applyFill="1" applyAlignment="1">
      <alignment horizontal="justify" vertical="center"/>
    </xf>
    <xf numFmtId="0" fontId="6" fillId="0" borderId="0" xfId="0" applyFont="1" applyAlignment="1">
      <alignment horizontal="left" vertical="top"/>
    </xf>
    <xf numFmtId="3" fontId="9" fillId="0" borderId="0" xfId="0" applyNumberFormat="1" applyFont="1" applyAlignment="1">
      <alignment horizontal="left" vertical="center"/>
    </xf>
    <xf numFmtId="0" fontId="38" fillId="0" borderId="0" xfId="0" applyFont="1"/>
    <xf numFmtId="0" fontId="39" fillId="0" borderId="0" xfId="14" applyFont="1" applyAlignment="1">
      <alignment horizontal="left" vertical="center"/>
    </xf>
    <xf numFmtId="0" fontId="9" fillId="0" borderId="0" xfId="14" applyFont="1" applyAlignment="1">
      <alignment vertical="center"/>
    </xf>
    <xf numFmtId="0" fontId="40" fillId="0" borderId="0" xfId="14" applyFont="1" applyAlignment="1">
      <alignment horizontal="left" vertical="center"/>
    </xf>
    <xf numFmtId="0" fontId="8" fillId="0" borderId="0" xfId="14" applyFont="1" applyAlignment="1">
      <alignment vertical="center"/>
    </xf>
    <xf numFmtId="3" fontId="9" fillId="7" borderId="0" xfId="0" applyNumberFormat="1" applyFont="1" applyFill="1" applyAlignment="1">
      <alignment horizontal="left" vertical="center"/>
    </xf>
    <xf numFmtId="1" fontId="29" fillId="0" borderId="0" xfId="0" applyNumberFormat="1" applyFont="1" applyAlignment="1">
      <alignment horizontal="center"/>
    </xf>
    <xf numFmtId="1" fontId="28" fillId="0" borderId="0" xfId="0" applyNumberFormat="1" applyFont="1"/>
    <xf numFmtId="0" fontId="8" fillId="0" borderId="2" xfId="0" applyFont="1" applyBorder="1" applyAlignment="1">
      <alignment vertical="center"/>
    </xf>
    <xf numFmtId="3" fontId="8" fillId="0" borderId="1" xfId="0" applyNumberFormat="1" applyFont="1" applyBorder="1" applyAlignment="1">
      <alignment horizontal="center" vertical="center"/>
    </xf>
    <xf numFmtId="167" fontId="8" fillId="0" borderId="1" xfId="0" applyNumberFormat="1" applyFont="1" applyBorder="1" applyAlignment="1">
      <alignment horizontal="center" vertical="center"/>
    </xf>
    <xf numFmtId="4" fontId="9" fillId="7" borderId="0" xfId="0" applyNumberFormat="1" applyFont="1" applyFill="1" applyAlignment="1">
      <alignment horizontal="center"/>
    </xf>
    <xf numFmtId="3" fontId="9" fillId="7" borderId="0" xfId="0" quotePrefix="1" applyNumberFormat="1" applyFont="1" applyFill="1" applyAlignment="1">
      <alignment horizontal="center" vertical="center"/>
    </xf>
    <xf numFmtId="3" fontId="8" fillId="0" borderId="0" xfId="0" quotePrefix="1" applyNumberFormat="1" applyFont="1" applyAlignment="1">
      <alignment horizontal="center" vertical="center"/>
    </xf>
    <xf numFmtId="3" fontId="8" fillId="7" borderId="0" xfId="0" quotePrefix="1" applyNumberFormat="1" applyFont="1" applyFill="1" applyAlignment="1">
      <alignment horizontal="center" vertical="center"/>
    </xf>
    <xf numFmtId="3" fontId="9" fillId="0" borderId="0" xfId="0" quotePrefix="1" applyNumberFormat="1" applyFont="1" applyAlignment="1">
      <alignment horizontal="center" vertical="center"/>
    </xf>
    <xf numFmtId="3" fontId="8" fillId="7" borderId="1" xfId="0" quotePrefix="1" applyNumberFormat="1" applyFont="1" applyFill="1" applyBorder="1" applyAlignment="1">
      <alignment horizontal="center" vertical="center"/>
    </xf>
    <xf numFmtId="0" fontId="11" fillId="0" borderId="0" xfId="0" applyFont="1" applyAlignment="1">
      <alignment vertical="center" wrapText="1"/>
    </xf>
    <xf numFmtId="168" fontId="8" fillId="5" borderId="0" xfId="16" applyNumberFormat="1" applyFont="1" applyFill="1" applyAlignment="1">
      <alignment horizontal="center" vertical="center"/>
    </xf>
    <xf numFmtId="43" fontId="24" fillId="0" borderId="0" xfId="15" applyFont="1"/>
    <xf numFmtId="43" fontId="6" fillId="0" borderId="0" xfId="0" applyNumberFormat="1" applyFont="1"/>
    <xf numFmtId="0" fontId="10" fillId="0" borderId="2" xfId="0" applyFont="1" applyBorder="1" applyAlignment="1">
      <alignment vertical="center"/>
    </xf>
    <xf numFmtId="4" fontId="7" fillId="5" borderId="0" xfId="0" applyNumberFormat="1" applyFont="1" applyFill="1" applyAlignment="1">
      <alignment vertical="center"/>
    </xf>
    <xf numFmtId="0" fontId="6" fillId="6" borderId="4" xfId="0" applyFont="1" applyFill="1" applyBorder="1"/>
    <xf numFmtId="165" fontId="9" fillId="7" borderId="0" xfId="0" applyNumberFormat="1" applyFont="1" applyFill="1" applyAlignment="1">
      <alignment horizontal="center" vertical="center"/>
    </xf>
    <xf numFmtId="165" fontId="8" fillId="7" borderId="0" xfId="0" applyNumberFormat="1" applyFont="1" applyFill="1" applyAlignment="1">
      <alignment horizontal="center" vertical="center"/>
    </xf>
    <xf numFmtId="165" fontId="8" fillId="0" borderId="0" xfId="0" applyNumberFormat="1" applyFont="1" applyAlignment="1">
      <alignment horizontal="center" vertical="center"/>
    </xf>
    <xf numFmtId="165" fontId="8" fillId="7" borderId="1" xfId="0" applyNumberFormat="1" applyFont="1" applyFill="1" applyBorder="1" applyAlignment="1">
      <alignment horizontal="center" vertical="center"/>
    </xf>
    <xf numFmtId="165" fontId="9" fillId="0" borderId="0" xfId="15" applyNumberFormat="1" applyFont="1" applyAlignment="1">
      <alignment horizontal="center" vertical="center"/>
    </xf>
    <xf numFmtId="165" fontId="9" fillId="7" borderId="0" xfId="15" applyNumberFormat="1" applyFont="1" applyFill="1" applyAlignment="1">
      <alignment horizontal="center" vertical="center"/>
    </xf>
    <xf numFmtId="165" fontId="8" fillId="7" borderId="0" xfId="15" applyNumberFormat="1" applyFont="1" applyFill="1" applyAlignment="1">
      <alignment horizontal="center" vertical="center"/>
    </xf>
    <xf numFmtId="165" fontId="8" fillId="0" borderId="0" xfId="15" applyNumberFormat="1" applyFont="1" applyAlignment="1">
      <alignment horizontal="center" vertical="center"/>
    </xf>
    <xf numFmtId="3" fontId="9" fillId="0" borderId="0" xfId="15" applyNumberFormat="1" applyFont="1" applyAlignment="1">
      <alignment horizontal="center" vertical="center"/>
    </xf>
    <xf numFmtId="3" fontId="9" fillId="7" borderId="0" xfId="15" applyNumberFormat="1" applyFont="1" applyFill="1" applyAlignment="1">
      <alignment horizontal="center" vertical="center"/>
    </xf>
    <xf numFmtId="3" fontId="8" fillId="7" borderId="0" xfId="15" applyNumberFormat="1" applyFont="1" applyFill="1" applyAlignment="1">
      <alignment horizontal="center" vertical="center"/>
    </xf>
    <xf numFmtId="3" fontId="8" fillId="0" borderId="0" xfId="15" applyNumberFormat="1" applyFont="1" applyAlignment="1">
      <alignment horizontal="center" vertical="center"/>
    </xf>
    <xf numFmtId="3" fontId="6" fillId="0" borderId="0" xfId="15" applyNumberFormat="1" applyFont="1" applyAlignment="1">
      <alignment horizontal="center"/>
    </xf>
    <xf numFmtId="3" fontId="6" fillId="7" borderId="0" xfId="15" applyNumberFormat="1" applyFont="1" applyFill="1" applyAlignment="1">
      <alignment horizontal="center"/>
    </xf>
    <xf numFmtId="3" fontId="8" fillId="7" borderId="1" xfId="15" applyNumberFormat="1" applyFont="1" applyFill="1" applyBorder="1" applyAlignment="1">
      <alignment horizontal="center" vertical="center"/>
    </xf>
    <xf numFmtId="3" fontId="6" fillId="0" borderId="0" xfId="0" applyNumberFormat="1" applyFont="1" applyAlignment="1">
      <alignment horizontal="center"/>
    </xf>
    <xf numFmtId="3" fontId="6" fillId="7" borderId="0" xfId="0" applyNumberFormat="1" applyFont="1" applyFill="1" applyAlignment="1">
      <alignment horizontal="center"/>
    </xf>
    <xf numFmtId="165" fontId="8" fillId="7" borderId="0" xfId="15" applyNumberFormat="1" applyFont="1" applyFill="1" applyAlignment="1">
      <alignment horizontal="center"/>
    </xf>
    <xf numFmtId="165" fontId="8" fillId="0" borderId="0" xfId="15" applyNumberFormat="1" applyFont="1" applyAlignment="1">
      <alignment horizontal="center"/>
    </xf>
    <xf numFmtId="165" fontId="9" fillId="7" borderId="0" xfId="15" applyNumberFormat="1" applyFont="1" applyFill="1" applyAlignment="1">
      <alignment horizontal="center"/>
    </xf>
    <xf numFmtId="165" fontId="9" fillId="0" borderId="0" xfId="15" applyNumberFormat="1" applyFont="1" applyAlignment="1">
      <alignment horizontal="center"/>
    </xf>
    <xf numFmtId="165" fontId="8" fillId="0" borderId="1" xfId="15" applyNumberFormat="1" applyFont="1" applyBorder="1" applyAlignment="1">
      <alignment horizontal="center"/>
    </xf>
    <xf numFmtId="165" fontId="8" fillId="7" borderId="0" xfId="0" applyNumberFormat="1" applyFont="1" applyFill="1" applyAlignment="1">
      <alignment horizontal="center"/>
    </xf>
    <xf numFmtId="165" fontId="8" fillId="0" borderId="0" xfId="0" applyNumberFormat="1" applyFont="1" applyAlignment="1">
      <alignment horizontal="center"/>
    </xf>
    <xf numFmtId="165" fontId="9" fillId="7" borderId="0" xfId="0" applyNumberFormat="1" applyFont="1" applyFill="1" applyAlignment="1">
      <alignment horizontal="center"/>
    </xf>
    <xf numFmtId="165" fontId="9" fillId="0" borderId="0" xfId="0" applyNumberFormat="1" applyFont="1" applyAlignment="1">
      <alignment horizontal="center"/>
    </xf>
    <xf numFmtId="165" fontId="8" fillId="0" borderId="1" xfId="0" applyNumberFormat="1" applyFont="1" applyBorder="1" applyAlignment="1">
      <alignment horizontal="center"/>
    </xf>
    <xf numFmtId="165" fontId="9" fillId="0" borderId="9" xfId="0" applyNumberFormat="1" applyFont="1" applyBorder="1" applyAlignment="1">
      <alignment horizontal="center" vertical="center"/>
    </xf>
    <xf numFmtId="0" fontId="8" fillId="0" borderId="0" xfId="0" applyFont="1" applyAlignment="1">
      <alignment horizontal="center" vertical="center"/>
    </xf>
    <xf numFmtId="0" fontId="9" fillId="7" borderId="0" xfId="0" applyFont="1" applyFill="1" applyAlignment="1">
      <alignment horizontal="center" vertical="center"/>
    </xf>
    <xf numFmtId="0" fontId="8" fillId="7" borderId="0" xfId="0" applyFont="1" applyFill="1" applyAlignment="1">
      <alignment horizontal="center" vertical="center"/>
    </xf>
    <xf numFmtId="168" fontId="8" fillId="0" borderId="0" xfId="16" applyNumberFormat="1" applyFont="1" applyAlignment="1">
      <alignment horizontal="center" vertical="center"/>
    </xf>
    <xf numFmtId="10" fontId="8" fillId="0" borderId="0" xfId="16" applyNumberFormat="1" applyFont="1"/>
    <xf numFmtId="168" fontId="8" fillId="0" borderId="0" xfId="16" applyNumberFormat="1" applyFont="1"/>
    <xf numFmtId="0" fontId="2" fillId="5" borderId="0" xfId="4" applyFill="1" applyAlignment="1" applyProtection="1"/>
    <xf numFmtId="0" fontId="36" fillId="0" borderId="2" xfId="0" applyFont="1" applyBorder="1" applyAlignment="1">
      <alignment vertical="center"/>
    </xf>
    <xf numFmtId="0" fontId="11" fillId="5" borderId="2" xfId="0" applyFont="1" applyFill="1" applyBorder="1" applyAlignment="1">
      <alignment horizontal="left" vertical="center" wrapText="1"/>
    </xf>
    <xf numFmtId="3" fontId="10" fillId="5" borderId="0" xfId="0" applyNumberFormat="1" applyFont="1" applyFill="1"/>
    <xf numFmtId="0" fontId="10" fillId="0" borderId="0" xfId="0" applyFont="1" applyAlignment="1">
      <alignment horizontal="left" vertical="center" wrapText="1"/>
    </xf>
    <xf numFmtId="0" fontId="37" fillId="0" borderId="0" xfId="0" applyFont="1"/>
    <xf numFmtId="0" fontId="10" fillId="0" borderId="0" xfId="0" applyFont="1"/>
    <xf numFmtId="3" fontId="3" fillId="5" borderId="0" xfId="0" applyNumberFormat="1" applyFont="1" applyFill="1" applyAlignment="1">
      <alignment horizontal="center" vertical="center"/>
    </xf>
    <xf numFmtId="3" fontId="10" fillId="0" borderId="0" xfId="0" applyNumberFormat="1" applyFont="1"/>
    <xf numFmtId="0" fontId="11" fillId="5" borderId="2" xfId="0" applyFont="1" applyFill="1" applyBorder="1"/>
    <xf numFmtId="165" fontId="10" fillId="0" borderId="0" xfId="0" applyNumberFormat="1" applyFont="1"/>
    <xf numFmtId="165" fontId="10" fillId="5" borderId="0" xfId="0" applyNumberFormat="1" applyFont="1" applyFill="1"/>
    <xf numFmtId="165" fontId="10" fillId="0" borderId="0" xfId="13" applyNumberFormat="1" applyFont="1"/>
    <xf numFmtId="0" fontId="3" fillId="0" borderId="0" xfId="0" applyFont="1"/>
    <xf numFmtId="0" fontId="33" fillId="0" borderId="0" xfId="0" applyFont="1" applyAlignment="1">
      <alignment vertical="center"/>
    </xf>
    <xf numFmtId="3" fontId="10" fillId="5" borderId="0" xfId="0" applyNumberFormat="1" applyFont="1" applyFill="1" applyAlignment="1">
      <alignment horizontal="center" vertical="center"/>
    </xf>
    <xf numFmtId="167" fontId="10" fillId="5" borderId="0" xfId="0" applyNumberFormat="1" applyFont="1" applyFill="1" applyAlignment="1">
      <alignment horizontal="center" vertical="center"/>
    </xf>
    <xf numFmtId="167" fontId="10" fillId="0" borderId="0" xfId="0" applyNumberFormat="1" applyFont="1" applyAlignment="1">
      <alignment horizontal="center" vertical="center"/>
    </xf>
    <xf numFmtId="167" fontId="11" fillId="0" borderId="0" xfId="0" applyNumberFormat="1" applyFont="1" applyAlignment="1">
      <alignment horizontal="right"/>
    </xf>
    <xf numFmtId="1" fontId="8" fillId="0" borderId="0" xfId="0" applyNumberFormat="1" applyFont="1" applyAlignment="1">
      <alignment horizontal="center" vertical="center"/>
    </xf>
    <xf numFmtId="0" fontId="11" fillId="0" borderId="4" xfId="0" applyFont="1" applyBorder="1"/>
    <xf numFmtId="0" fontId="10" fillId="0" borderId="1" xfId="0" applyFont="1" applyBorder="1"/>
    <xf numFmtId="0" fontId="46" fillId="0" borderId="5" xfId="4" quotePrefix="1" applyFont="1" applyBorder="1" applyAlignment="1" applyProtection="1">
      <alignment vertical="center"/>
    </xf>
    <xf numFmtId="165" fontId="33" fillId="0" borderId="0" xfId="0" applyNumberFormat="1" applyFont="1"/>
    <xf numFmtId="3" fontId="10" fillId="0" borderId="0" xfId="0" applyNumberFormat="1" applyFont="1" applyAlignment="1">
      <alignment horizontal="center" vertical="center"/>
    </xf>
    <xf numFmtId="9" fontId="32" fillId="0" borderId="0" xfId="9" applyFont="1" applyBorder="1" applyAlignment="1">
      <alignment vertical="center"/>
    </xf>
    <xf numFmtId="3" fontId="10" fillId="0" borderId="3" xfId="0" applyNumberFormat="1" applyFont="1" applyBorder="1" applyAlignment="1">
      <alignment horizontal="center" vertical="center"/>
    </xf>
    <xf numFmtId="0" fontId="11" fillId="0" borderId="0" xfId="0" applyFont="1"/>
    <xf numFmtId="0" fontId="10" fillId="0" borderId="2" xfId="0" applyFont="1" applyBorder="1"/>
    <xf numFmtId="168" fontId="32" fillId="0" borderId="0" xfId="9" applyNumberFormat="1" applyFont="1" applyBorder="1" applyAlignment="1">
      <alignment horizontal="left" vertical="center"/>
    </xf>
    <xf numFmtId="168" fontId="32" fillId="0" borderId="0" xfId="9" applyNumberFormat="1" applyFont="1" applyFill="1" applyBorder="1" applyAlignment="1">
      <alignment horizontal="left" vertical="center"/>
    </xf>
    <xf numFmtId="168" fontId="32" fillId="0" borderId="3" xfId="9" applyNumberFormat="1" applyFont="1" applyBorder="1" applyAlignment="1">
      <alignment horizontal="left" vertical="center"/>
    </xf>
    <xf numFmtId="0" fontId="32" fillId="0" borderId="1" xfId="0" applyFont="1" applyBorder="1" applyAlignment="1">
      <alignment horizontal="left" vertical="center"/>
    </xf>
    <xf numFmtId="0" fontId="33" fillId="0" borderId="0" xfId="0" applyFont="1"/>
    <xf numFmtId="169" fontId="32" fillId="0" borderId="0" xfId="15" applyNumberFormat="1" applyFont="1" applyAlignment="1">
      <alignment vertical="center"/>
    </xf>
    <xf numFmtId="3" fontId="3" fillId="0" borderId="9" xfId="0" applyNumberFormat="1" applyFont="1" applyBorder="1"/>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0" xfId="0" applyNumberFormat="1" applyFont="1" applyAlignment="1">
      <alignment horizontal="center"/>
    </xf>
    <xf numFmtId="3" fontId="3" fillId="0" borderId="0" xfId="0" applyNumberFormat="1" applyFont="1"/>
    <xf numFmtId="165" fontId="3" fillId="0" borderId="3" xfId="0" applyNumberFormat="1" applyFont="1" applyBorder="1" applyAlignment="1">
      <alignment horizontal="center"/>
    </xf>
    <xf numFmtId="167" fontId="3" fillId="0" borderId="0" xfId="0" applyNumberFormat="1" applyFont="1" applyAlignment="1">
      <alignment horizontal="center" vertical="center"/>
    </xf>
    <xf numFmtId="167" fontId="3" fillId="5" borderId="0" xfId="0" applyNumberFormat="1" applyFont="1" applyFill="1" applyAlignment="1">
      <alignment horizontal="center" vertical="center"/>
    </xf>
    <xf numFmtId="167" fontId="3" fillId="5" borderId="3" xfId="0" applyNumberFormat="1" applyFont="1" applyFill="1" applyBorder="1" applyAlignment="1">
      <alignment horizontal="center" vertical="center"/>
    </xf>
    <xf numFmtId="165" fontId="10" fillId="5" borderId="1" xfId="0" applyNumberFormat="1" applyFont="1" applyFill="1" applyBorder="1"/>
    <xf numFmtId="165" fontId="10" fillId="0" borderId="1" xfId="0" applyNumberFormat="1" applyFont="1" applyBorder="1"/>
    <xf numFmtId="3" fontId="10" fillId="0" borderId="1" xfId="0" applyNumberFormat="1" applyFont="1" applyBorder="1"/>
    <xf numFmtId="0" fontId="22" fillId="6" borderId="8"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0" xfId="0" applyFont="1" applyFill="1" applyAlignment="1">
      <alignment horizontal="center" vertical="center" wrapText="1"/>
    </xf>
    <xf numFmtId="0" fontId="22" fillId="6" borderId="3"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8" fillId="0" borderId="0" xfId="0" applyFont="1" applyAlignment="1">
      <alignment horizontal="center"/>
    </xf>
    <xf numFmtId="0" fontId="9" fillId="9" borderId="6"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9" fillId="7" borderId="2" xfId="0" applyFont="1" applyFill="1" applyBorder="1" applyAlignment="1">
      <alignment horizontal="left" vertical="center" wrapText="1"/>
    </xf>
    <xf numFmtId="0" fontId="9" fillId="7" borderId="0" xfId="0" applyFont="1" applyFill="1" applyAlignment="1">
      <alignment horizontal="left" vertical="center" wrapText="1"/>
    </xf>
    <xf numFmtId="0" fontId="9" fillId="9" borderId="8"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0" xfId="0" applyFont="1" applyAlignment="1">
      <alignment horizontal="left" vertical="center" wrapText="1"/>
    </xf>
    <xf numFmtId="0" fontId="32" fillId="0" borderId="3" xfId="0" applyFont="1" applyBorder="1" applyAlignment="1">
      <alignment horizontal="left" vertical="center" wrapText="1"/>
    </xf>
    <xf numFmtId="0" fontId="9" fillId="9" borderId="9"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1" fillId="7" borderId="11" xfId="0" applyFont="1" applyFill="1" applyBorder="1" applyAlignment="1">
      <alignment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34" fillId="0" borderId="2" xfId="0" applyFont="1" applyBorder="1" applyAlignment="1">
      <alignment horizontal="left" vertical="center" wrapText="1"/>
    </xf>
    <xf numFmtId="0" fontId="34" fillId="0" borderId="0" xfId="0" applyFont="1" applyAlignment="1">
      <alignment horizontal="left" vertical="center" wrapText="1"/>
    </xf>
    <xf numFmtId="0" fontId="34" fillId="0" borderId="3" xfId="0" applyFont="1" applyBorder="1" applyAlignment="1">
      <alignment horizontal="left" vertical="center" wrapText="1"/>
    </xf>
    <xf numFmtId="0" fontId="9" fillId="9" borderId="0" xfId="0" applyFont="1" applyFill="1" applyAlignment="1">
      <alignment horizontal="center" vertical="center" wrapText="1"/>
    </xf>
    <xf numFmtId="0" fontId="9" fillId="9" borderId="2" xfId="0" applyFont="1" applyFill="1" applyBorder="1" applyAlignment="1">
      <alignment horizontal="center" vertical="center" wrapText="1"/>
    </xf>
    <xf numFmtId="0" fontId="9" fillId="9" borderId="7" xfId="0" applyFont="1" applyFill="1" applyBorder="1" applyAlignment="1">
      <alignment horizontal="center" vertical="center"/>
    </xf>
    <xf numFmtId="0" fontId="10" fillId="5" borderId="2" xfId="0" applyFont="1" applyFill="1" applyBorder="1" applyAlignment="1">
      <alignment horizontal="left" wrapText="1"/>
    </xf>
    <xf numFmtId="0" fontId="10" fillId="5" borderId="0" xfId="0" applyFont="1" applyFill="1" applyAlignment="1">
      <alignment horizontal="left" wrapText="1"/>
    </xf>
    <xf numFmtId="0" fontId="10" fillId="5" borderId="3" xfId="0" applyFont="1" applyFill="1" applyBorder="1" applyAlignment="1">
      <alignment horizontal="left" wrapText="1"/>
    </xf>
  </cellXfs>
  <cellStyles count="17">
    <cellStyle name="Cálculo 2" xfId="1" xr:uid="{00000000-0005-0000-0000-000000000000}"/>
    <cellStyle name="Euro" xfId="2" xr:uid="{00000000-0005-0000-0000-000001000000}"/>
    <cellStyle name="Euro 2" xfId="3" xr:uid="{00000000-0005-0000-0000-000002000000}"/>
    <cellStyle name="Hipervínculo" xfId="4" builtinId="8"/>
    <cellStyle name="Millares" xfId="15" builtinId="3"/>
    <cellStyle name="Millares 2" xfId="5" xr:uid="{00000000-0005-0000-0000-000004000000}"/>
    <cellStyle name="Neutral" xfId="6" builtinId="28" customBuiltin="1"/>
    <cellStyle name="Normal" xfId="0" builtinId="0"/>
    <cellStyle name="Normal 2" xfId="7" xr:uid="{00000000-0005-0000-0000-000007000000}"/>
    <cellStyle name="Normal 8" xfId="14" xr:uid="{DAE46411-A2C3-4B3C-96FF-7A97E726EADA}"/>
    <cellStyle name="Normal_CUODE" xfId="13" xr:uid="{18A094DD-A6AA-4165-9126-1CD7B24FE0F6}"/>
    <cellStyle name="Notas 2" xfId="8" xr:uid="{00000000-0005-0000-0000-000008000000}"/>
    <cellStyle name="Porcentaje" xfId="16" builtinId="5"/>
    <cellStyle name="Porcentaje 2" xfId="9" xr:uid="{00000000-0005-0000-0000-00000A000000}"/>
    <cellStyle name="Porcentaje 3" xfId="10" xr:uid="{00000000-0005-0000-0000-00000B000000}"/>
    <cellStyle name="Salida 2" xfId="11" xr:uid="{00000000-0005-0000-0000-00000C000000}"/>
    <cellStyle name="Total" xfId="12" builtinId="25"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7</xdr:col>
      <xdr:colOff>49209</xdr:colOff>
      <xdr:row>2</xdr:row>
      <xdr:rowOff>1913</xdr:rowOff>
    </xdr:to>
    <xdr:pic>
      <xdr:nvPicPr>
        <xdr:cNvPr id="5" name="Imagen 12">
          <a:extLst>
            <a:ext uri="{FF2B5EF4-FFF2-40B4-BE49-F238E27FC236}">
              <a16:creationId xmlns:a16="http://schemas.microsoft.com/office/drawing/2014/main" id="{B591F180-0ACA-4594-9EA5-FE2EA486D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58137"/>
          <a:ext cx="9720000" cy="54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651199</xdr:colOff>
      <xdr:row>0</xdr:row>
      <xdr:rowOff>184668</xdr:rowOff>
    </xdr:from>
    <xdr:to>
      <xdr:col>2</xdr:col>
      <xdr:colOff>567607</xdr:colOff>
      <xdr:row>1</xdr:row>
      <xdr:rowOff>9720</xdr:rowOff>
    </xdr:to>
    <xdr:pic>
      <xdr:nvPicPr>
        <xdr:cNvPr id="9" name="Imagen 17">
          <a:extLst>
            <a:ext uri="{FF2B5EF4-FFF2-40B4-BE49-F238E27FC236}">
              <a16:creationId xmlns:a16="http://schemas.microsoft.com/office/drawing/2014/main" id="{622533FC-0136-4ED7-BD08-854A8C31B5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1199" y="184668"/>
          <a:ext cx="1675617" cy="583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1020535</xdr:colOff>
      <xdr:row>0</xdr:row>
      <xdr:rowOff>242985</xdr:rowOff>
    </xdr:from>
    <xdr:to>
      <xdr:col>6</xdr:col>
      <xdr:colOff>3018150</xdr:colOff>
      <xdr:row>1</xdr:row>
      <xdr:rowOff>58316</xdr:rowOff>
    </xdr:to>
    <xdr:pic>
      <xdr:nvPicPr>
        <xdr:cNvPr id="10" name="Imagen 17">
          <a:extLst>
            <a:ext uri="{FF2B5EF4-FFF2-40B4-BE49-F238E27FC236}">
              <a16:creationId xmlns:a16="http://schemas.microsoft.com/office/drawing/2014/main" id="{E0B9B6DF-9C78-408D-BE2A-9A714466643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32729" y="242985"/>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1</xdr:row>
      <xdr:rowOff>276225</xdr:rowOff>
    </xdr:from>
    <xdr:to>
      <xdr:col>23</xdr:col>
      <xdr:colOff>262662</xdr:colOff>
      <xdr:row>1</xdr:row>
      <xdr:rowOff>342900</xdr:rowOff>
    </xdr:to>
    <xdr:pic>
      <xdr:nvPicPr>
        <xdr:cNvPr id="4" name="Imagen 6">
          <a:extLst>
            <a:ext uri="{FF2B5EF4-FFF2-40B4-BE49-F238E27FC236}">
              <a16:creationId xmlns:a16="http://schemas.microsoft.com/office/drawing/2014/main" id="{7F807632-C0BC-49D9-AE99-E793195503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8225"/>
          <a:ext cx="19116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0</xdr:row>
      <xdr:rowOff>118783</xdr:rowOff>
    </xdr:from>
    <xdr:to>
      <xdr:col>1</xdr:col>
      <xdr:colOff>111839</xdr:colOff>
      <xdr:row>0</xdr:row>
      <xdr:rowOff>739588</xdr:rowOff>
    </xdr:to>
    <xdr:pic>
      <xdr:nvPicPr>
        <xdr:cNvPr id="11" name="Imagen 17">
          <a:extLst>
            <a:ext uri="{FF2B5EF4-FFF2-40B4-BE49-F238E27FC236}">
              <a16:creationId xmlns:a16="http://schemas.microsoft.com/office/drawing/2014/main" id="{630AC450-7E59-4EC2-BEE9-5595ACEC6F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118783"/>
          <a:ext cx="1785998" cy="62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112058</xdr:colOff>
      <xdr:row>0</xdr:row>
      <xdr:rowOff>190501</xdr:rowOff>
    </xdr:from>
    <xdr:to>
      <xdr:col>23</xdr:col>
      <xdr:colOff>518438</xdr:colOff>
      <xdr:row>1</xdr:row>
      <xdr:rowOff>1944</xdr:rowOff>
    </xdr:to>
    <xdr:pic>
      <xdr:nvPicPr>
        <xdr:cNvPr id="3" name="Imagen 17">
          <a:extLst>
            <a:ext uri="{FF2B5EF4-FFF2-40B4-BE49-F238E27FC236}">
              <a16:creationId xmlns:a16="http://schemas.microsoft.com/office/drawing/2014/main" id="{E0826176-B752-4374-8EFB-038C7C4337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63999" y="190501"/>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28573</xdr:colOff>
      <xdr:row>1</xdr:row>
      <xdr:rowOff>276225</xdr:rowOff>
    </xdr:from>
    <xdr:to>
      <xdr:col>23</xdr:col>
      <xdr:colOff>65367</xdr:colOff>
      <xdr:row>1</xdr:row>
      <xdr:rowOff>342900</xdr:rowOff>
    </xdr:to>
    <xdr:pic>
      <xdr:nvPicPr>
        <xdr:cNvPr id="7" name="Imagen 6">
          <a:extLst>
            <a:ext uri="{FF2B5EF4-FFF2-40B4-BE49-F238E27FC236}">
              <a16:creationId xmlns:a16="http://schemas.microsoft.com/office/drawing/2014/main" id="{A030D044-B7D6-4A1D-A674-C84B334553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3" y="1032622"/>
          <a:ext cx="21384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617113</xdr:colOff>
      <xdr:row>0</xdr:row>
      <xdr:rowOff>187816</xdr:rowOff>
    </xdr:from>
    <xdr:to>
      <xdr:col>1</xdr:col>
      <xdr:colOff>15153</xdr:colOff>
      <xdr:row>1</xdr:row>
      <xdr:rowOff>43938</xdr:rowOff>
    </xdr:to>
    <xdr:pic>
      <xdr:nvPicPr>
        <xdr:cNvPr id="3" name="Imagen 17">
          <a:extLst>
            <a:ext uri="{FF2B5EF4-FFF2-40B4-BE49-F238E27FC236}">
              <a16:creationId xmlns:a16="http://schemas.microsoft.com/office/drawing/2014/main" id="{EC72A006-7C6D-475D-966B-132E52A42B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113" y="187816"/>
          <a:ext cx="1785998" cy="62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448236</xdr:colOff>
      <xdr:row>0</xdr:row>
      <xdr:rowOff>210111</xdr:rowOff>
    </xdr:from>
    <xdr:to>
      <xdr:col>23</xdr:col>
      <xdr:colOff>512836</xdr:colOff>
      <xdr:row>1</xdr:row>
      <xdr:rowOff>27157</xdr:rowOff>
    </xdr:to>
    <xdr:pic>
      <xdr:nvPicPr>
        <xdr:cNvPr id="4" name="Imagen 17">
          <a:extLst>
            <a:ext uri="{FF2B5EF4-FFF2-40B4-BE49-F238E27FC236}">
              <a16:creationId xmlns:a16="http://schemas.microsoft.com/office/drawing/2014/main" id="{D9BDA27B-B6FF-4DC4-A656-848E6316FE3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81912" y="210111"/>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1</xdr:row>
      <xdr:rowOff>276225</xdr:rowOff>
    </xdr:from>
    <xdr:to>
      <xdr:col>23</xdr:col>
      <xdr:colOff>448285</xdr:colOff>
      <xdr:row>1</xdr:row>
      <xdr:rowOff>342900</xdr:rowOff>
    </xdr:to>
    <xdr:pic>
      <xdr:nvPicPr>
        <xdr:cNvPr id="7" name="Imagen 6">
          <a:extLst>
            <a:ext uri="{FF2B5EF4-FFF2-40B4-BE49-F238E27FC236}">
              <a16:creationId xmlns:a16="http://schemas.microsoft.com/office/drawing/2014/main" id="{971DA03C-309A-4F91-9241-7FA2A5174F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5957"/>
          <a:ext cx="21240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90716</xdr:colOff>
      <xdr:row>0</xdr:row>
      <xdr:rowOff>204107</xdr:rowOff>
    </xdr:from>
    <xdr:to>
      <xdr:col>0</xdr:col>
      <xdr:colOff>1876714</xdr:colOff>
      <xdr:row>1</xdr:row>
      <xdr:rowOff>65180</xdr:rowOff>
    </xdr:to>
    <xdr:pic>
      <xdr:nvPicPr>
        <xdr:cNvPr id="3" name="Imagen 17">
          <a:extLst>
            <a:ext uri="{FF2B5EF4-FFF2-40B4-BE49-F238E27FC236}">
              <a16:creationId xmlns:a16="http://schemas.microsoft.com/office/drawing/2014/main" id="{5C0C216F-65D1-4EFF-A105-D20209D9A9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16" y="204107"/>
          <a:ext cx="1785998" cy="62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623660</xdr:colOff>
      <xdr:row>0</xdr:row>
      <xdr:rowOff>215447</xdr:rowOff>
    </xdr:from>
    <xdr:to>
      <xdr:col>23</xdr:col>
      <xdr:colOff>727614</xdr:colOff>
      <xdr:row>1</xdr:row>
      <xdr:rowOff>29158</xdr:rowOff>
    </xdr:to>
    <xdr:pic>
      <xdr:nvPicPr>
        <xdr:cNvPr id="4" name="Imagen 17">
          <a:extLst>
            <a:ext uri="{FF2B5EF4-FFF2-40B4-BE49-F238E27FC236}">
              <a16:creationId xmlns:a16="http://schemas.microsoft.com/office/drawing/2014/main" id="{8BB44809-12B6-4825-A1F6-863217778EF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38660" y="215447"/>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9"/>
  <sheetViews>
    <sheetView tabSelected="1" zoomScale="98" zoomScaleNormal="98" workbookViewId="0">
      <selection activeCell="J15" sqref="J15"/>
    </sheetView>
  </sheetViews>
  <sheetFormatPr baseColWidth="10" defaultColWidth="11.42578125" defaultRowHeight="14.25" x14ac:dyDescent="0.25"/>
  <cols>
    <col min="1" max="1" width="14.42578125" style="12" customWidth="1"/>
    <col min="2" max="2" width="12" style="2" customWidth="1"/>
    <col min="3" max="4" width="14.42578125" style="2" customWidth="1"/>
    <col min="5" max="5" width="17.42578125" style="2" customWidth="1"/>
    <col min="6" max="6" width="14.42578125" style="2" customWidth="1"/>
    <col min="7" max="7" width="57.85546875" style="2" customWidth="1"/>
    <col min="8" max="8" width="14.42578125" style="2" customWidth="1"/>
    <col min="9" max="16384" width="11.42578125" style="2"/>
  </cols>
  <sheetData>
    <row r="1" spans="1:9" ht="60" customHeight="1" x14ac:dyDescent="0.25">
      <c r="B1" s="12"/>
      <c r="C1" s="12"/>
      <c r="D1" s="12"/>
      <c r="E1" s="12"/>
      <c r="F1" s="12"/>
      <c r="G1" s="12"/>
    </row>
    <row r="2" spans="1:9" ht="20.25" customHeight="1" x14ac:dyDescent="0.25">
      <c r="A2" s="1"/>
      <c r="B2" s="1"/>
      <c r="C2" s="1"/>
      <c r="D2" s="1"/>
      <c r="E2" s="1"/>
      <c r="F2" s="1"/>
      <c r="G2" s="1"/>
    </row>
    <row r="3" spans="1:9" ht="15" customHeight="1" x14ac:dyDescent="0.25">
      <c r="A3" s="3"/>
      <c r="B3" s="3"/>
      <c r="C3" s="3"/>
      <c r="D3" s="3"/>
      <c r="E3" s="3"/>
      <c r="F3" s="3"/>
      <c r="G3" s="3"/>
    </row>
    <row r="4" spans="1:9" ht="21.75" customHeight="1" x14ac:dyDescent="0.25">
      <c r="A4" s="229" t="s">
        <v>90</v>
      </c>
      <c r="B4" s="230"/>
      <c r="C4" s="230"/>
      <c r="D4" s="230"/>
      <c r="E4" s="230"/>
      <c r="F4" s="230"/>
      <c r="G4" s="231"/>
    </row>
    <row r="5" spans="1:9" ht="12" customHeight="1" x14ac:dyDescent="0.25">
      <c r="A5" s="232"/>
      <c r="B5" s="233"/>
      <c r="C5" s="233"/>
      <c r="D5" s="233"/>
      <c r="E5" s="233"/>
      <c r="F5" s="233"/>
      <c r="G5" s="234"/>
    </row>
    <row r="6" spans="1:9" ht="14.25" customHeight="1" x14ac:dyDescent="0.25">
      <c r="A6" s="223" t="s">
        <v>116</v>
      </c>
      <c r="B6" s="224"/>
      <c r="C6" s="224"/>
      <c r="D6" s="224"/>
      <c r="E6" s="224"/>
      <c r="F6" s="224"/>
      <c r="G6" s="225"/>
    </row>
    <row r="7" spans="1:9" ht="15" customHeight="1" x14ac:dyDescent="0.25">
      <c r="A7" s="226"/>
      <c r="B7" s="227"/>
      <c r="C7" s="227"/>
      <c r="D7" s="227"/>
      <c r="E7" s="227"/>
      <c r="F7" s="227"/>
      <c r="G7" s="228"/>
    </row>
    <row r="8" spans="1:9" ht="14.25" customHeight="1" x14ac:dyDescent="0.25">
      <c r="A8" s="226"/>
      <c r="B8" s="227"/>
      <c r="C8" s="227"/>
      <c r="D8" s="227"/>
      <c r="E8" s="227"/>
      <c r="F8" s="227"/>
      <c r="G8" s="228"/>
    </row>
    <row r="9" spans="1:9" s="5" customFormat="1" ht="27" customHeight="1" x14ac:dyDescent="0.2">
      <c r="A9" s="4" t="s">
        <v>0</v>
      </c>
      <c r="B9" s="18" t="s">
        <v>3</v>
      </c>
      <c r="G9" s="6"/>
    </row>
    <row r="10" spans="1:9" s="5" customFormat="1" ht="27" customHeight="1" x14ac:dyDescent="0.2">
      <c r="A10" s="7"/>
      <c r="B10" s="8"/>
      <c r="C10" s="8"/>
      <c r="D10" s="8"/>
      <c r="E10" s="8"/>
      <c r="F10" s="8"/>
      <c r="G10" s="9"/>
      <c r="I10" s="140"/>
    </row>
    <row r="11" spans="1:9" s="5" customFormat="1" ht="27" customHeight="1" x14ac:dyDescent="0.2">
      <c r="A11" s="4" t="s">
        <v>1</v>
      </c>
      <c r="B11" s="18" t="s">
        <v>4</v>
      </c>
      <c r="C11" s="18"/>
      <c r="G11" s="6"/>
    </row>
    <row r="12" spans="1:9" s="5" customFormat="1" ht="27" customHeight="1" x14ac:dyDescent="0.2">
      <c r="A12" s="7"/>
      <c r="B12" s="108"/>
      <c r="C12" s="8"/>
      <c r="D12" s="8"/>
      <c r="E12" s="8"/>
      <c r="F12" s="8"/>
      <c r="G12" s="9"/>
    </row>
    <row r="13" spans="1:9" s="5" customFormat="1" ht="27" customHeight="1" x14ac:dyDescent="0.2">
      <c r="A13" s="4" t="s">
        <v>2</v>
      </c>
      <c r="B13" s="18" t="s">
        <v>5</v>
      </c>
      <c r="C13" s="18"/>
      <c r="G13" s="6"/>
    </row>
    <row r="14" spans="1:9" s="5" customFormat="1" ht="27" customHeight="1" x14ac:dyDescent="0.2">
      <c r="A14" s="7"/>
      <c r="B14" s="8"/>
      <c r="C14" s="8"/>
      <c r="D14" s="8"/>
      <c r="E14" s="8"/>
      <c r="F14" s="8"/>
      <c r="G14" s="9"/>
    </row>
    <row r="15" spans="1:9" x14ac:dyDescent="0.25">
      <c r="A15" s="141" t="str">
        <f>_xlfn.CONCAT("Fecha de publicación: ",MID('Anexo 1'!A49,16,30))</f>
        <v>Fecha de publicación: 14 de febrero de 2024.</v>
      </c>
      <c r="B15" s="10"/>
      <c r="C15" s="10"/>
      <c r="D15" s="10"/>
      <c r="E15" s="10"/>
      <c r="F15" s="10"/>
      <c r="G15" s="11"/>
    </row>
    <row r="16" spans="1:9" x14ac:dyDescent="0.25">
      <c r="A16" s="53" t="s">
        <v>44</v>
      </c>
    </row>
    <row r="19" spans="7:7" x14ac:dyDescent="0.25">
      <c r="G19" s="176" t="s">
        <v>95</v>
      </c>
    </row>
  </sheetData>
  <mergeCells count="2">
    <mergeCell ref="A6:G8"/>
    <mergeCell ref="A4:G5"/>
  </mergeCells>
  <phoneticPr fontId="3" type="noConversion"/>
  <hyperlinks>
    <hyperlink ref="B9" location="'Anexo 1'!A1" display="Movimiento del parque urbano automotor y pasajeros transportados, según áreas metropolitanas y ciudades" xr:uid="{00000000-0004-0000-0000-000000000000}"/>
    <hyperlink ref="B11" location="'Anexo 2'!A1" display="Movimiento del transporte tradicional, según áreas metropolitanas, ciudades y nivel de servicio" xr:uid="{00000000-0004-0000-0000-000001000000}"/>
    <hyperlink ref="B13" location="'Anexo 3'!A1" display="Movimiento de Sistemas Integrados de Transporte Masivo, Metro y Cable, según áreas metropolitanas, ciudades y nivel de servicio" xr:uid="{00000000-0004-0000-0000-000002000000}"/>
    <hyperlink ref="C11" location="'Item 1'!A1" display="Item 1" xr:uid="{00000000-0004-0000-0000-000003000000}"/>
    <hyperlink ref="C13" location="Item 2'!A1" display="Item 2" xr:uid="{00000000-0004-0000-0000-000004000000}"/>
    <hyperlink ref="G19" location="Índice!A1" display="inicio" xr:uid="{E20B26CF-BBE9-46DF-88ED-FB0EA60DB116}"/>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E935-3DED-495D-83B1-9372409DBBBC}">
  <sheetPr>
    <pageSetUpPr fitToPage="1"/>
  </sheetPr>
  <dimension ref="A1:BA49"/>
  <sheetViews>
    <sheetView showGridLines="0" zoomScale="80" zoomScaleNormal="80" workbookViewId="0">
      <selection sqref="A1:X2"/>
    </sheetView>
  </sheetViews>
  <sheetFormatPr baseColWidth="10" defaultColWidth="11.42578125" defaultRowHeight="14.25" x14ac:dyDescent="0.25"/>
  <cols>
    <col min="1" max="1" width="39.85546875" style="17" customWidth="1"/>
    <col min="2" max="2" width="13.28515625" style="17" customWidth="1"/>
    <col min="3" max="8" width="11.85546875" style="17" customWidth="1"/>
    <col min="9" max="9" width="1.7109375" style="17" customWidth="1"/>
    <col min="10" max="16" width="11.85546875" style="17" customWidth="1"/>
    <col min="17" max="17" width="1.7109375" style="17" customWidth="1"/>
    <col min="18" max="24" width="11.85546875" style="17" customWidth="1"/>
    <col min="25" max="25" width="11.42578125" style="17"/>
    <col min="26" max="26" width="39.42578125" style="17" customWidth="1"/>
    <col min="27" max="27" width="0.85546875" style="17" customWidth="1"/>
    <col min="28" max="30" width="13.85546875" style="17" customWidth="1"/>
    <col min="31" max="31" width="0.85546875" style="17" customWidth="1"/>
    <col min="32" max="33" width="13.7109375" style="17" customWidth="1"/>
    <col min="34" max="34" width="13.85546875" style="17" customWidth="1"/>
    <col min="35" max="35" width="0.85546875" style="17" customWidth="1"/>
    <col min="36" max="38" width="13.7109375" style="17" customWidth="1"/>
    <col min="39" max="39" width="11.42578125" style="17"/>
    <col min="40" max="40" width="38.85546875" style="17" customWidth="1"/>
    <col min="41" max="41" width="0.85546875" style="17" customWidth="1"/>
    <col min="42" max="42" width="13.5703125" style="17" customWidth="1"/>
    <col min="43" max="43" width="12.85546875" style="17" customWidth="1"/>
    <col min="44" max="44" width="14.28515625" style="17" customWidth="1"/>
    <col min="45" max="45" width="0.85546875" style="17" customWidth="1"/>
    <col min="46" max="46" width="13.85546875" style="17" customWidth="1"/>
    <col min="47" max="47" width="16.42578125" style="17" customWidth="1"/>
    <col min="48" max="48" width="13.28515625" style="17" customWidth="1"/>
    <col min="49" max="49" width="0.85546875" style="17" customWidth="1"/>
    <col min="50" max="50" width="14.28515625" style="17" customWidth="1"/>
    <col min="51" max="51" width="11.7109375" style="17" customWidth="1"/>
    <col min="52" max="52" width="13.42578125" style="17" bestFit="1" customWidth="1"/>
    <col min="53" max="16384" width="11.42578125" style="17"/>
  </cols>
  <sheetData>
    <row r="1" spans="1:53" s="14" customFormat="1" ht="60" customHeight="1" x14ac:dyDescent="0.2">
      <c r="A1" s="235"/>
      <c r="B1" s="235"/>
      <c r="C1" s="235"/>
      <c r="D1" s="235"/>
      <c r="E1" s="235"/>
      <c r="F1" s="235"/>
      <c r="G1" s="235"/>
      <c r="H1" s="235"/>
      <c r="I1" s="235"/>
      <c r="J1" s="235"/>
      <c r="K1" s="235"/>
      <c r="L1" s="235"/>
      <c r="M1" s="235"/>
      <c r="N1" s="235"/>
      <c r="O1" s="235"/>
      <c r="P1" s="235"/>
      <c r="Q1" s="235"/>
      <c r="R1" s="235"/>
      <c r="S1" s="235"/>
      <c r="T1" s="235"/>
      <c r="U1" s="235"/>
      <c r="V1" s="235"/>
      <c r="W1" s="235"/>
      <c r="X1" s="235"/>
    </row>
    <row r="2" spans="1:53" s="14" customFormat="1" ht="30.75" customHeight="1" x14ac:dyDescent="0.2">
      <c r="A2" s="235"/>
      <c r="B2" s="235"/>
      <c r="C2" s="235"/>
      <c r="D2" s="235"/>
      <c r="E2" s="235"/>
      <c r="F2" s="235"/>
      <c r="G2" s="235"/>
      <c r="H2" s="235"/>
      <c r="I2" s="235"/>
      <c r="J2" s="235"/>
      <c r="K2" s="235"/>
      <c r="L2" s="235"/>
      <c r="M2" s="235"/>
      <c r="N2" s="235"/>
      <c r="O2" s="235"/>
      <c r="P2" s="235"/>
      <c r="Q2" s="235"/>
      <c r="R2" s="235"/>
      <c r="S2" s="235"/>
      <c r="T2" s="235"/>
      <c r="U2" s="235"/>
      <c r="V2" s="235"/>
      <c r="W2" s="235"/>
      <c r="X2" s="235"/>
    </row>
    <row r="3" spans="1:53" s="13" customFormat="1" ht="11.1" customHeight="1" x14ac:dyDescent="0.2">
      <c r="A3" s="237" t="s">
        <v>6</v>
      </c>
      <c r="B3" s="238"/>
      <c r="C3" s="238"/>
      <c r="D3" s="238"/>
      <c r="E3" s="238"/>
      <c r="F3" s="238"/>
      <c r="G3" s="238"/>
      <c r="H3" s="238"/>
      <c r="I3" s="238"/>
      <c r="J3" s="238"/>
      <c r="K3" s="238"/>
      <c r="L3" s="238"/>
      <c r="M3" s="238"/>
      <c r="N3" s="238"/>
      <c r="O3" s="238"/>
      <c r="P3" s="238"/>
      <c r="Q3" s="238"/>
      <c r="R3" s="238"/>
      <c r="S3" s="238"/>
      <c r="T3" s="238"/>
      <c r="U3" s="238"/>
      <c r="V3" s="238"/>
      <c r="W3" s="238"/>
      <c r="X3" s="238"/>
      <c r="AM3" s="116"/>
    </row>
    <row r="4" spans="1:53" s="13" customFormat="1" ht="15.95" customHeight="1" x14ac:dyDescent="0.2">
      <c r="A4" s="237"/>
      <c r="B4" s="238"/>
      <c r="C4" s="238"/>
      <c r="D4" s="238"/>
      <c r="E4" s="238"/>
      <c r="F4" s="238"/>
      <c r="G4" s="238"/>
      <c r="H4" s="238"/>
      <c r="I4" s="238"/>
      <c r="J4" s="238"/>
      <c r="K4" s="238"/>
      <c r="L4" s="238"/>
      <c r="M4" s="238"/>
      <c r="N4" s="238"/>
      <c r="O4" s="238"/>
      <c r="P4" s="238"/>
      <c r="Q4" s="238"/>
      <c r="R4" s="238"/>
      <c r="S4" s="238"/>
      <c r="T4" s="238"/>
      <c r="U4" s="238"/>
      <c r="V4" s="238"/>
      <c r="W4" s="238"/>
      <c r="X4" s="238"/>
      <c r="AM4" s="116"/>
    </row>
    <row r="5" spans="1:53" s="14" customFormat="1" ht="36" customHeight="1" x14ac:dyDescent="0.2">
      <c r="A5" s="239" t="s">
        <v>129</v>
      </c>
      <c r="B5" s="240"/>
      <c r="C5" s="240"/>
      <c r="D5" s="240"/>
      <c r="E5" s="240"/>
      <c r="F5" s="240"/>
      <c r="G5" s="240"/>
      <c r="H5" s="240"/>
      <c r="I5" s="240"/>
      <c r="J5" s="240"/>
      <c r="K5" s="240"/>
      <c r="L5" s="240"/>
      <c r="M5" s="240"/>
      <c r="N5" s="240"/>
      <c r="O5" s="240"/>
      <c r="P5" s="240"/>
      <c r="Q5" s="240"/>
      <c r="R5" s="240"/>
      <c r="S5" s="240"/>
      <c r="T5" s="240"/>
      <c r="U5" s="240"/>
      <c r="V5" s="240"/>
      <c r="W5" s="240"/>
      <c r="X5" s="240"/>
      <c r="Z5" s="248" t="s">
        <v>124</v>
      </c>
      <c r="AA5" s="249"/>
      <c r="AB5" s="249"/>
      <c r="AC5" s="249"/>
      <c r="AD5" s="249"/>
      <c r="AE5" s="249"/>
      <c r="AF5" s="249"/>
      <c r="AG5" s="249"/>
      <c r="AH5" s="249"/>
      <c r="AI5" s="249"/>
      <c r="AJ5" s="249"/>
      <c r="AK5" s="249"/>
      <c r="AL5" s="250"/>
      <c r="AM5" s="135"/>
      <c r="AN5" s="248" t="s">
        <v>132</v>
      </c>
      <c r="AO5" s="249"/>
      <c r="AP5" s="249"/>
      <c r="AQ5" s="249"/>
      <c r="AR5" s="249"/>
      <c r="AS5" s="249"/>
      <c r="AT5" s="249"/>
      <c r="AU5" s="249"/>
      <c r="AV5" s="249"/>
      <c r="AW5" s="249"/>
      <c r="AX5" s="249"/>
      <c r="AY5" s="249"/>
      <c r="AZ5" s="250"/>
    </row>
    <row r="6" spans="1:53" s="14" customFormat="1" ht="12" x14ac:dyDescent="0.2">
      <c r="N6" s="174"/>
      <c r="AF6" s="44"/>
    </row>
    <row r="7" spans="1:53" s="14" customFormat="1" ht="12" x14ac:dyDescent="0.2">
      <c r="A7" s="241" t="s">
        <v>7</v>
      </c>
      <c r="B7" s="236" t="s">
        <v>8</v>
      </c>
      <c r="C7" s="236"/>
      <c r="D7" s="236"/>
      <c r="E7" s="236"/>
      <c r="F7" s="236"/>
      <c r="G7" s="236"/>
      <c r="H7" s="236"/>
      <c r="I7" s="19"/>
      <c r="J7" s="236" t="s">
        <v>9</v>
      </c>
      <c r="K7" s="236"/>
      <c r="L7" s="236"/>
      <c r="M7" s="236"/>
      <c r="N7" s="236"/>
      <c r="O7" s="236"/>
      <c r="P7" s="236"/>
      <c r="Q7" s="19"/>
      <c r="R7" s="236" t="s">
        <v>10</v>
      </c>
      <c r="S7" s="236"/>
      <c r="T7" s="236"/>
      <c r="U7" s="236"/>
      <c r="V7" s="236"/>
      <c r="W7" s="236"/>
      <c r="X7" s="236"/>
      <c r="Y7" s="21"/>
      <c r="Z7" s="246" t="s">
        <v>7</v>
      </c>
      <c r="AA7" s="111"/>
      <c r="AB7" s="236" t="s">
        <v>8</v>
      </c>
      <c r="AC7" s="236"/>
      <c r="AD7" s="236"/>
      <c r="AE7" s="19"/>
      <c r="AF7" s="236" t="s">
        <v>9</v>
      </c>
      <c r="AG7" s="236"/>
      <c r="AH7" s="236"/>
      <c r="AI7" s="113"/>
      <c r="AJ7" s="236" t="s">
        <v>10</v>
      </c>
      <c r="AK7" s="236"/>
      <c r="AL7" s="236"/>
      <c r="AM7" s="19"/>
      <c r="AN7" s="246" t="s">
        <v>7</v>
      </c>
      <c r="AO7" s="111"/>
      <c r="AP7" s="236" t="s">
        <v>8</v>
      </c>
      <c r="AQ7" s="236"/>
      <c r="AR7" s="236"/>
      <c r="AS7" s="19"/>
      <c r="AT7" s="236" t="s">
        <v>9</v>
      </c>
      <c r="AU7" s="236"/>
      <c r="AV7" s="236"/>
      <c r="AW7" s="19"/>
      <c r="AX7" s="236" t="s">
        <v>10</v>
      </c>
      <c r="AY7" s="236"/>
      <c r="AZ7" s="236"/>
    </row>
    <row r="8" spans="1:53" s="14" customFormat="1" ht="24" x14ac:dyDescent="0.2">
      <c r="A8" s="242"/>
      <c r="B8" s="20">
        <v>2019</v>
      </c>
      <c r="C8" s="20">
        <v>2020</v>
      </c>
      <c r="D8" s="20">
        <v>2021</v>
      </c>
      <c r="E8" s="20">
        <v>2022</v>
      </c>
      <c r="F8" s="22" t="s">
        <v>84</v>
      </c>
      <c r="G8" s="23" t="s">
        <v>11</v>
      </c>
      <c r="H8" s="23" t="s">
        <v>83</v>
      </c>
      <c r="I8" s="24"/>
      <c r="J8" s="20">
        <v>2019</v>
      </c>
      <c r="K8" s="20">
        <v>2020</v>
      </c>
      <c r="L8" s="20">
        <v>2021</v>
      </c>
      <c r="M8" s="20">
        <v>2022</v>
      </c>
      <c r="N8" s="22" t="s">
        <v>84</v>
      </c>
      <c r="O8" s="23" t="s">
        <v>11</v>
      </c>
      <c r="P8" s="23" t="s">
        <v>83</v>
      </c>
      <c r="Q8" s="24"/>
      <c r="R8" s="20">
        <v>2019</v>
      </c>
      <c r="S8" s="20">
        <v>2020</v>
      </c>
      <c r="T8" s="20">
        <v>2021</v>
      </c>
      <c r="U8" s="20">
        <v>2022</v>
      </c>
      <c r="V8" s="22" t="s">
        <v>84</v>
      </c>
      <c r="W8" s="23" t="s">
        <v>11</v>
      </c>
      <c r="X8" s="23" t="s">
        <v>83</v>
      </c>
      <c r="Y8" s="25"/>
      <c r="Z8" s="247"/>
      <c r="AA8" s="111"/>
      <c r="AB8" s="20" t="s">
        <v>125</v>
      </c>
      <c r="AC8" s="20" t="s">
        <v>126</v>
      </c>
      <c r="AD8" s="23" t="s">
        <v>85</v>
      </c>
      <c r="AE8" s="112"/>
      <c r="AF8" s="20" t="s">
        <v>125</v>
      </c>
      <c r="AG8" s="22" t="s">
        <v>126</v>
      </c>
      <c r="AH8" s="23" t="s">
        <v>85</v>
      </c>
      <c r="AI8" s="112"/>
      <c r="AJ8" s="107" t="s">
        <v>125</v>
      </c>
      <c r="AK8" s="107" t="s">
        <v>126</v>
      </c>
      <c r="AL8" s="23" t="s">
        <v>85</v>
      </c>
      <c r="AM8" s="112"/>
      <c r="AN8" s="247"/>
      <c r="AO8" s="111"/>
      <c r="AP8" s="20">
        <v>2022</v>
      </c>
      <c r="AQ8" s="20" t="s">
        <v>91</v>
      </c>
      <c r="AR8" s="23" t="s">
        <v>80</v>
      </c>
      <c r="AS8" s="24"/>
      <c r="AT8" s="20">
        <v>2022</v>
      </c>
      <c r="AU8" s="20" t="s">
        <v>91</v>
      </c>
      <c r="AV8" s="23" t="s">
        <v>80</v>
      </c>
      <c r="AW8" s="24"/>
      <c r="AX8" s="20">
        <v>2022</v>
      </c>
      <c r="AY8" s="22" t="s">
        <v>91</v>
      </c>
      <c r="AZ8" s="23" t="s">
        <v>80</v>
      </c>
    </row>
    <row r="9" spans="1:53" s="14" customFormat="1" ht="12" x14ac:dyDescent="0.2">
      <c r="A9" s="26" t="s">
        <v>12</v>
      </c>
      <c r="B9" s="27">
        <v>38498.333333333336</v>
      </c>
      <c r="C9" s="27">
        <v>38537.333333333336</v>
      </c>
      <c r="D9" s="27">
        <v>36268.333333333336</v>
      </c>
      <c r="E9" s="27">
        <v>36240</v>
      </c>
      <c r="F9" s="27">
        <v>35610.666666666664</v>
      </c>
      <c r="G9" s="28">
        <v>-1.7365710080941898</v>
      </c>
      <c r="H9" s="28">
        <v>-7.5007576085544976</v>
      </c>
      <c r="I9" s="28"/>
      <c r="J9" s="27">
        <v>33557</v>
      </c>
      <c r="K9" s="27">
        <v>29148.666666666668</v>
      </c>
      <c r="L9" s="27">
        <v>27871.333333333332</v>
      </c>
      <c r="M9" s="27">
        <v>28681</v>
      </c>
      <c r="N9" s="27">
        <v>28540.333333333332</v>
      </c>
      <c r="O9" s="28">
        <v>-0.49045244819451161</v>
      </c>
      <c r="P9" s="28">
        <v>-14.9496875962293</v>
      </c>
      <c r="Q9" s="28"/>
      <c r="R9" s="27">
        <v>935401.32400000002</v>
      </c>
      <c r="S9" s="27">
        <v>534384.91599999997</v>
      </c>
      <c r="T9" s="27">
        <v>682089.321</v>
      </c>
      <c r="U9" s="27">
        <v>756790.93500000006</v>
      </c>
      <c r="V9" s="27">
        <v>775683.38300000003</v>
      </c>
      <c r="W9" s="28">
        <v>2.496389309948599</v>
      </c>
      <c r="X9" s="28">
        <v>-17.074803819713214</v>
      </c>
      <c r="Y9" s="25"/>
      <c r="Z9" s="91" t="s">
        <v>12</v>
      </c>
      <c r="AA9" s="91"/>
      <c r="AB9" s="27">
        <v>35765.666666666664</v>
      </c>
      <c r="AC9" s="27">
        <v>35610.666666666664</v>
      </c>
      <c r="AD9" s="28">
        <v>-0.43337651565281687</v>
      </c>
      <c r="AE9" s="28"/>
      <c r="AF9" s="27">
        <v>28599.333333333332</v>
      </c>
      <c r="AG9" s="27">
        <v>28540.333333333332</v>
      </c>
      <c r="AH9" s="28">
        <v>-0.20629851511689834</v>
      </c>
      <c r="AI9" s="28"/>
      <c r="AJ9" s="89">
        <v>788835.92700000003</v>
      </c>
      <c r="AK9" s="89">
        <v>775683.38300000003</v>
      </c>
      <c r="AL9" s="28">
        <v>-1.6673358235621993</v>
      </c>
      <c r="AM9" s="28"/>
      <c r="AN9" s="29" t="s">
        <v>12</v>
      </c>
      <c r="AO9" s="91"/>
      <c r="AP9" s="27">
        <v>35947.666666666664</v>
      </c>
      <c r="AQ9" s="27">
        <v>35790.75</v>
      </c>
      <c r="AR9" s="28">
        <v>-0.43651419192715091</v>
      </c>
      <c r="AS9" s="28"/>
      <c r="AT9" s="27">
        <v>28231</v>
      </c>
      <c r="AU9" s="27">
        <v>28599.833333333332</v>
      </c>
      <c r="AV9" s="28">
        <v>1.3064834165751549</v>
      </c>
      <c r="AW9" s="28"/>
      <c r="AX9" s="27">
        <v>2945772.4360000002</v>
      </c>
      <c r="AY9" s="27">
        <v>3046265</v>
      </c>
      <c r="AZ9" s="28">
        <v>3.4114164003943293</v>
      </c>
      <c r="BA9" s="25"/>
    </row>
    <row r="10" spans="1:53" s="14" customFormat="1" x14ac:dyDescent="0.2">
      <c r="A10" s="30" t="s">
        <v>13</v>
      </c>
      <c r="B10" s="31">
        <v>3414</v>
      </c>
      <c r="C10" s="31">
        <v>3413.6666666666665</v>
      </c>
      <c r="D10" s="31">
        <v>3415.3333333333335</v>
      </c>
      <c r="E10" s="31">
        <v>3361.6666666666665</v>
      </c>
      <c r="F10" s="31">
        <v>3317.3333333333335</v>
      </c>
      <c r="G10" s="32">
        <v>-1.3187902825979037</v>
      </c>
      <c r="H10" s="32">
        <v>-2.8314782269088012</v>
      </c>
      <c r="I10" s="33"/>
      <c r="J10" s="31">
        <v>3110</v>
      </c>
      <c r="K10" s="31">
        <v>2725.3333333333335</v>
      </c>
      <c r="L10" s="31">
        <v>2735.6666666666665</v>
      </c>
      <c r="M10" s="31">
        <v>2653.3333333333335</v>
      </c>
      <c r="N10" s="31">
        <v>2626</v>
      </c>
      <c r="O10" s="32">
        <v>-1.0301507537688548</v>
      </c>
      <c r="P10" s="32">
        <v>-15.562700964630228</v>
      </c>
      <c r="Q10" s="33"/>
      <c r="R10" s="31">
        <v>70203.243000000002</v>
      </c>
      <c r="S10" s="31">
        <v>46411.105000000003</v>
      </c>
      <c r="T10" s="31">
        <v>50177.502</v>
      </c>
      <c r="U10" s="31">
        <v>53153.023999999998</v>
      </c>
      <c r="V10" s="31">
        <v>46244.06</v>
      </c>
      <c r="W10" s="32">
        <v>-12.998251990328901</v>
      </c>
      <c r="X10" s="32">
        <v>-34.128313701975287</v>
      </c>
      <c r="Y10" s="25"/>
      <c r="Z10" s="34" t="s">
        <v>13</v>
      </c>
      <c r="AB10" s="31">
        <v>3348</v>
      </c>
      <c r="AC10" s="31">
        <v>3317.3333333333335</v>
      </c>
      <c r="AD10" s="32">
        <v>-0.91596973317402686</v>
      </c>
      <c r="AE10" s="33"/>
      <c r="AF10" s="31">
        <v>2665</v>
      </c>
      <c r="AG10" s="31">
        <v>2626</v>
      </c>
      <c r="AH10" s="32">
        <v>-1.4634146341463428</v>
      </c>
      <c r="AI10" s="33"/>
      <c r="AJ10" s="31">
        <v>51567.936999999998</v>
      </c>
      <c r="AK10" s="31">
        <v>46244.06</v>
      </c>
      <c r="AL10" s="32">
        <v>-10.324006174611956</v>
      </c>
      <c r="AM10" s="33"/>
      <c r="AN10" s="34" t="s">
        <v>13</v>
      </c>
      <c r="AP10" s="31">
        <v>3351.8333333333335</v>
      </c>
      <c r="AQ10" s="31">
        <v>3350.25</v>
      </c>
      <c r="AR10" s="32">
        <v>-4.7237830043267426E-2</v>
      </c>
      <c r="AS10" s="33"/>
      <c r="AT10" s="31">
        <v>2627.9166666666665</v>
      </c>
      <c r="AU10" s="31">
        <v>2648.25</v>
      </c>
      <c r="AV10" s="32">
        <v>0.77374345964802416</v>
      </c>
      <c r="AW10" s="33"/>
      <c r="AX10" s="31">
        <v>207080.99799999999</v>
      </c>
      <c r="AY10" s="31">
        <v>197282.57800000001</v>
      </c>
      <c r="AZ10" s="32">
        <v>-4.7316847487860692</v>
      </c>
      <c r="BA10" s="25"/>
    </row>
    <row r="11" spans="1:53" s="14" customFormat="1" x14ac:dyDescent="0.2">
      <c r="A11" s="35" t="s">
        <v>14</v>
      </c>
      <c r="B11" s="36">
        <v>14804</v>
      </c>
      <c r="C11" s="36">
        <v>15110</v>
      </c>
      <c r="D11" s="36">
        <v>13298.666666666666</v>
      </c>
      <c r="E11" s="36">
        <v>13281.666666666666</v>
      </c>
      <c r="F11" s="36">
        <v>13178.333333333334</v>
      </c>
      <c r="G11" s="33">
        <v>-0.77801480737857975</v>
      </c>
      <c r="H11" s="33">
        <v>-10.981266324416817</v>
      </c>
      <c r="I11" s="33"/>
      <c r="J11" s="36">
        <v>13424</v>
      </c>
      <c r="K11" s="36">
        <v>13213</v>
      </c>
      <c r="L11" s="36">
        <v>11504.666666666666</v>
      </c>
      <c r="M11" s="36">
        <v>11963.333333333334</v>
      </c>
      <c r="N11" s="36">
        <v>11739.333333333334</v>
      </c>
      <c r="O11" s="33">
        <v>-1.8723878517692971</v>
      </c>
      <c r="P11" s="33">
        <v>-12.549662296384579</v>
      </c>
      <c r="Q11" s="33"/>
      <c r="R11" s="36">
        <v>435658.62900000002</v>
      </c>
      <c r="S11" s="36">
        <v>254587.39</v>
      </c>
      <c r="T11" s="36">
        <v>331881.44900000002</v>
      </c>
      <c r="U11" s="36">
        <v>363850.28</v>
      </c>
      <c r="V11" s="36">
        <v>389795.20600000001</v>
      </c>
      <c r="W11" s="33">
        <v>7.1306598967025625</v>
      </c>
      <c r="X11" s="33">
        <v>-10.527376240721731</v>
      </c>
      <c r="Y11" s="25"/>
      <c r="Z11" s="14" t="s">
        <v>14</v>
      </c>
      <c r="AB11" s="36">
        <v>13301.666666666666</v>
      </c>
      <c r="AC11" s="36">
        <v>13178.333333333334</v>
      </c>
      <c r="AD11" s="33">
        <v>-0.9272021049993695</v>
      </c>
      <c r="AE11" s="33"/>
      <c r="AF11" s="36">
        <v>11853</v>
      </c>
      <c r="AG11" s="36">
        <v>11739.333333333334</v>
      </c>
      <c r="AH11" s="33">
        <v>-0.95896959982001428</v>
      </c>
      <c r="AI11" s="33"/>
      <c r="AJ11" s="36">
        <v>398026.065</v>
      </c>
      <c r="AK11" s="36">
        <v>389795.20600000001</v>
      </c>
      <c r="AL11" s="33">
        <v>-2.0679195971751274</v>
      </c>
      <c r="AM11" s="33"/>
      <c r="AN11" s="14" t="s">
        <v>14</v>
      </c>
      <c r="AP11" s="36">
        <v>12986.583333333334</v>
      </c>
      <c r="AQ11" s="36">
        <v>13282.25</v>
      </c>
      <c r="AR11" s="33">
        <v>2.276708654444648</v>
      </c>
      <c r="AS11" s="33"/>
      <c r="AT11" s="36">
        <v>11569.583333333334</v>
      </c>
      <c r="AU11" s="36">
        <v>11855.083333333334</v>
      </c>
      <c r="AV11" s="33">
        <v>2.467677458854034</v>
      </c>
      <c r="AW11" s="33"/>
      <c r="AX11" s="36">
        <v>1432686.821</v>
      </c>
      <c r="AY11" s="36">
        <v>1519947.409</v>
      </c>
      <c r="AZ11" s="33">
        <v>6.0906952392493663</v>
      </c>
      <c r="BA11" s="25"/>
    </row>
    <row r="12" spans="1:53" s="14" customFormat="1" x14ac:dyDescent="0.2">
      <c r="A12" s="30" t="s">
        <v>15</v>
      </c>
      <c r="B12" s="31">
        <v>1284.3333333333333</v>
      </c>
      <c r="C12" s="31">
        <v>1252.3333333333333</v>
      </c>
      <c r="D12" s="31">
        <v>1217.6666666666667</v>
      </c>
      <c r="E12" s="31">
        <v>1208</v>
      </c>
      <c r="F12" s="31">
        <v>1209</v>
      </c>
      <c r="G12" s="32">
        <v>8.2781456953640031E-2</v>
      </c>
      <c r="H12" s="32">
        <v>-5.8655593044380954</v>
      </c>
      <c r="I12" s="33"/>
      <c r="J12" s="31">
        <v>1220.6666666666667</v>
      </c>
      <c r="K12" s="31">
        <v>1009</v>
      </c>
      <c r="L12" s="31">
        <v>945</v>
      </c>
      <c r="M12" s="31">
        <v>913.33333333333337</v>
      </c>
      <c r="N12" s="31">
        <v>912</v>
      </c>
      <c r="O12" s="32">
        <v>-0.14598540145985828</v>
      </c>
      <c r="P12" s="32">
        <v>-25.286728563626436</v>
      </c>
      <c r="Q12" s="33"/>
      <c r="R12" s="31">
        <v>19184.670999999998</v>
      </c>
      <c r="S12" s="31">
        <v>8142.4089999999997</v>
      </c>
      <c r="T12" s="31">
        <v>11675.585999999999</v>
      </c>
      <c r="U12" s="31">
        <v>13227.168</v>
      </c>
      <c r="V12" s="31">
        <v>14405.114</v>
      </c>
      <c r="W12" s="32">
        <v>8.9055041865348628</v>
      </c>
      <c r="X12" s="32">
        <v>-24.913416550119617</v>
      </c>
      <c r="Y12" s="25"/>
      <c r="Z12" s="34" t="s">
        <v>15</v>
      </c>
      <c r="AB12" s="31">
        <v>1209</v>
      </c>
      <c r="AC12" s="31">
        <v>1209</v>
      </c>
      <c r="AD12" s="32">
        <v>0</v>
      </c>
      <c r="AE12" s="33"/>
      <c r="AF12" s="31">
        <v>919</v>
      </c>
      <c r="AG12" s="31">
        <v>912</v>
      </c>
      <c r="AH12" s="32">
        <v>-0.76169749727965641</v>
      </c>
      <c r="AI12" s="33"/>
      <c r="AJ12" s="31">
        <v>14231.986000000001</v>
      </c>
      <c r="AK12" s="31">
        <v>14405.114</v>
      </c>
      <c r="AL12" s="32">
        <v>1.2164711235663095</v>
      </c>
      <c r="AM12" s="33"/>
      <c r="AN12" s="34" t="s">
        <v>15</v>
      </c>
      <c r="AP12" s="31">
        <v>1212.25</v>
      </c>
      <c r="AQ12" s="31">
        <v>1210</v>
      </c>
      <c r="AR12" s="32">
        <v>-0.18560527943906058</v>
      </c>
      <c r="AS12" s="33"/>
      <c r="AT12" s="31">
        <v>948.75</v>
      </c>
      <c r="AU12" s="31">
        <v>918.25</v>
      </c>
      <c r="AV12" s="32">
        <v>-3.214756258234519</v>
      </c>
      <c r="AW12" s="33"/>
      <c r="AX12" s="31">
        <v>51406.082999999999</v>
      </c>
      <c r="AY12" s="31">
        <v>54327.366999999998</v>
      </c>
      <c r="AZ12" s="32">
        <v>5.6827593730492953</v>
      </c>
      <c r="BA12" s="25"/>
    </row>
    <row r="13" spans="1:53" s="14" customFormat="1" x14ac:dyDescent="0.2">
      <c r="A13" s="35" t="s">
        <v>16</v>
      </c>
      <c r="B13" s="36">
        <v>2020</v>
      </c>
      <c r="C13" s="36">
        <v>1989</v>
      </c>
      <c r="D13" s="36">
        <v>1922</v>
      </c>
      <c r="E13" s="36">
        <v>1964.3333333333333</v>
      </c>
      <c r="F13" s="36">
        <v>1798</v>
      </c>
      <c r="G13" s="33">
        <v>-8.4676735109451844</v>
      </c>
      <c r="H13" s="33">
        <v>-10.990099009900989</v>
      </c>
      <c r="I13" s="33"/>
      <c r="J13" s="36">
        <v>1413</v>
      </c>
      <c r="K13" s="36">
        <v>1138</v>
      </c>
      <c r="L13" s="36">
        <v>992</v>
      </c>
      <c r="M13" s="36">
        <v>1043.3333333333333</v>
      </c>
      <c r="N13" s="36">
        <v>1067</v>
      </c>
      <c r="O13" s="33">
        <v>2.2683706070287579</v>
      </c>
      <c r="P13" s="33">
        <v>-24.486907289455061</v>
      </c>
      <c r="Q13" s="33"/>
      <c r="R13" s="36">
        <v>44994.31</v>
      </c>
      <c r="S13" s="36">
        <v>22329.735000000001</v>
      </c>
      <c r="T13" s="36">
        <v>22326.532999999999</v>
      </c>
      <c r="U13" s="36">
        <v>28256.794000000002</v>
      </c>
      <c r="V13" s="36">
        <v>28170.274000000001</v>
      </c>
      <c r="W13" s="33">
        <v>-0.30619184894082885</v>
      </c>
      <c r="X13" s="33">
        <v>-37.391474610900801</v>
      </c>
      <c r="Y13" s="25"/>
      <c r="Z13" s="14" t="s">
        <v>16</v>
      </c>
      <c r="AB13" s="36">
        <v>1798</v>
      </c>
      <c r="AC13" s="36">
        <v>1798</v>
      </c>
      <c r="AD13" s="33">
        <v>0</v>
      </c>
      <c r="AE13" s="33"/>
      <c r="AF13" s="36">
        <v>1033</v>
      </c>
      <c r="AG13" s="36">
        <v>1067</v>
      </c>
      <c r="AH13" s="33">
        <v>3.2913843175217838</v>
      </c>
      <c r="AI13" s="33"/>
      <c r="AJ13" s="36">
        <v>26960.046999999999</v>
      </c>
      <c r="AK13" s="36">
        <v>28170.274000000001</v>
      </c>
      <c r="AL13" s="33">
        <v>4.4889647262113641</v>
      </c>
      <c r="AM13" s="33"/>
      <c r="AN13" s="14" t="s">
        <v>16</v>
      </c>
      <c r="AP13" s="36">
        <v>1951.75</v>
      </c>
      <c r="AQ13" s="36">
        <v>1824.6666666666667</v>
      </c>
      <c r="AR13" s="33">
        <v>-6.5112505870799637</v>
      </c>
      <c r="AS13" s="33"/>
      <c r="AT13" s="36">
        <v>1029.3333333333333</v>
      </c>
      <c r="AU13" s="36">
        <v>1021.9166666666666</v>
      </c>
      <c r="AV13" s="33">
        <v>-0.72053108808289856</v>
      </c>
      <c r="AW13" s="33"/>
      <c r="AX13" s="36">
        <v>105801.226</v>
      </c>
      <c r="AY13" s="36">
        <v>106966.61599999999</v>
      </c>
      <c r="AZ13" s="33">
        <v>1.1014900715800691</v>
      </c>
      <c r="BA13" s="25"/>
    </row>
    <row r="14" spans="1:53" s="14" customFormat="1" x14ac:dyDescent="0.2">
      <c r="A14" s="30" t="s">
        <v>17</v>
      </c>
      <c r="B14" s="31">
        <v>1768.6666666666667</v>
      </c>
      <c r="C14" s="31">
        <v>1690.3333333333333</v>
      </c>
      <c r="D14" s="31">
        <v>1655.6666666666667</v>
      </c>
      <c r="E14" s="31">
        <v>1667.6666666666667</v>
      </c>
      <c r="F14" s="31">
        <v>1673.3333333333333</v>
      </c>
      <c r="G14" s="32">
        <v>0.33979612232659662</v>
      </c>
      <c r="H14" s="32">
        <v>-5.3901243874858729</v>
      </c>
      <c r="I14" s="33"/>
      <c r="J14" s="31">
        <v>1475</v>
      </c>
      <c r="K14" s="31">
        <v>940.33333333333337</v>
      </c>
      <c r="L14" s="31">
        <v>1057</v>
      </c>
      <c r="M14" s="31">
        <v>1117</v>
      </c>
      <c r="N14" s="31">
        <v>1114.6666666666667</v>
      </c>
      <c r="O14" s="32">
        <v>-0.20889286780064742</v>
      </c>
      <c r="P14" s="32">
        <v>-24.429378531073443</v>
      </c>
      <c r="Q14" s="33"/>
      <c r="R14" s="31">
        <v>20751.600999999999</v>
      </c>
      <c r="S14" s="31">
        <v>10582.790999999999</v>
      </c>
      <c r="T14" s="31">
        <v>14178.215</v>
      </c>
      <c r="U14" s="31">
        <v>17150.306</v>
      </c>
      <c r="V14" s="31">
        <v>17249.306</v>
      </c>
      <c r="W14" s="32">
        <v>0.57724917561237099</v>
      </c>
      <c r="X14" s="32">
        <v>-16.877227930510031</v>
      </c>
      <c r="Y14" s="25"/>
      <c r="Z14" s="34" t="s">
        <v>17</v>
      </c>
      <c r="AB14" s="31">
        <v>1670.3333333333333</v>
      </c>
      <c r="AC14" s="31">
        <v>1673.3333333333333</v>
      </c>
      <c r="AD14" s="32">
        <v>0.17960486928756403</v>
      </c>
      <c r="AE14" s="33"/>
      <c r="AF14" s="31">
        <v>1078</v>
      </c>
      <c r="AG14" s="31">
        <v>1114.6666666666667</v>
      </c>
      <c r="AH14" s="32">
        <v>3.4013605442176909</v>
      </c>
      <c r="AI14" s="33"/>
      <c r="AJ14" s="31">
        <v>16822.449000000001</v>
      </c>
      <c r="AK14" s="31">
        <v>17249.306</v>
      </c>
      <c r="AL14" s="32">
        <v>2.5374248422450174</v>
      </c>
      <c r="AM14" s="33"/>
      <c r="AN14" s="34" t="s">
        <v>17</v>
      </c>
      <c r="AP14" s="31">
        <v>1659.1666666666667</v>
      </c>
      <c r="AQ14" s="31">
        <v>1671.6666666666667</v>
      </c>
      <c r="AR14" s="32">
        <v>0.75339025615268618</v>
      </c>
      <c r="AS14" s="33"/>
      <c r="AT14" s="31">
        <v>1094.4166666666667</v>
      </c>
      <c r="AU14" s="31">
        <v>1093.1666666666667</v>
      </c>
      <c r="AV14" s="32">
        <v>-0.11421609685524636</v>
      </c>
      <c r="AW14" s="33"/>
      <c r="AX14" s="31">
        <v>64735.754999999997</v>
      </c>
      <c r="AY14" s="31">
        <v>67547.606</v>
      </c>
      <c r="AZ14" s="32">
        <v>4.3435826152023793</v>
      </c>
      <c r="BA14" s="25"/>
    </row>
    <row r="15" spans="1:53" s="14" customFormat="1" x14ac:dyDescent="0.2">
      <c r="A15" s="126" t="s">
        <v>18</v>
      </c>
      <c r="B15" s="36">
        <v>1023</v>
      </c>
      <c r="C15" s="36">
        <v>1022</v>
      </c>
      <c r="D15" s="36">
        <v>988.33333333333337</v>
      </c>
      <c r="E15" s="36">
        <v>1014</v>
      </c>
      <c r="F15" s="36">
        <v>1017</v>
      </c>
      <c r="G15" s="33">
        <v>0.29585798816567088</v>
      </c>
      <c r="H15" s="33">
        <v>-0.58651026392961825</v>
      </c>
      <c r="I15" s="33"/>
      <c r="J15" s="36">
        <v>900.66666666666663</v>
      </c>
      <c r="K15" s="36">
        <v>796</v>
      </c>
      <c r="L15" s="36">
        <v>844.33333333333337</v>
      </c>
      <c r="M15" s="36">
        <v>841.33333333333337</v>
      </c>
      <c r="N15" s="36">
        <v>846.33333333333337</v>
      </c>
      <c r="O15" s="33">
        <v>0.5942947702060275</v>
      </c>
      <c r="P15" s="33">
        <v>-6.0325684678016245</v>
      </c>
      <c r="Q15" s="33"/>
      <c r="R15" s="36">
        <v>15793.347</v>
      </c>
      <c r="S15" s="36">
        <v>7646.71</v>
      </c>
      <c r="T15" s="36">
        <v>10484.486000000001</v>
      </c>
      <c r="U15" s="36">
        <v>12423.656000000001</v>
      </c>
      <c r="V15" s="36">
        <v>12994.978999999999</v>
      </c>
      <c r="W15" s="33">
        <v>4.5986704718804061</v>
      </c>
      <c r="X15" s="33">
        <v>-17.718650771112678</v>
      </c>
      <c r="Y15" s="25"/>
      <c r="Z15" s="14" t="s">
        <v>18</v>
      </c>
      <c r="AB15" s="36">
        <v>1017</v>
      </c>
      <c r="AC15" s="36">
        <v>1017</v>
      </c>
      <c r="AD15" s="33">
        <v>0</v>
      </c>
      <c r="AE15" s="33"/>
      <c r="AF15" s="36">
        <v>849.33333333333337</v>
      </c>
      <c r="AG15" s="36">
        <v>846.33333333333337</v>
      </c>
      <c r="AH15" s="33">
        <v>-0.35321821036107259</v>
      </c>
      <c r="AI15" s="33"/>
      <c r="AJ15" s="36">
        <v>12905.616</v>
      </c>
      <c r="AK15" s="36">
        <v>12994.978999999999</v>
      </c>
      <c r="AL15" s="33">
        <v>0.69243498334368159</v>
      </c>
      <c r="AM15" s="33"/>
      <c r="AN15" s="14" t="s">
        <v>18</v>
      </c>
      <c r="AP15" s="36">
        <v>1004.4166666666666</v>
      </c>
      <c r="AQ15" s="36">
        <v>1016.0833333333334</v>
      </c>
      <c r="AR15" s="33">
        <v>1.1615365469177963</v>
      </c>
      <c r="AS15" s="33"/>
      <c r="AT15" s="36">
        <v>827.41666666666663</v>
      </c>
      <c r="AU15" s="36">
        <v>847.91666666666663</v>
      </c>
      <c r="AV15" s="33">
        <v>2.4775908953570402</v>
      </c>
      <c r="AW15" s="33"/>
      <c r="AX15" s="36">
        <v>47939.254999999997</v>
      </c>
      <c r="AY15" s="36">
        <v>50224.370999999999</v>
      </c>
      <c r="AZ15" s="33">
        <v>4.7666906796945518</v>
      </c>
      <c r="BA15" s="25"/>
    </row>
    <row r="16" spans="1:53" s="14" customFormat="1" x14ac:dyDescent="0.2">
      <c r="A16" s="30" t="s">
        <v>103</v>
      </c>
      <c r="B16" s="31">
        <v>5868</v>
      </c>
      <c r="C16" s="31">
        <v>5897.666666666667</v>
      </c>
      <c r="D16" s="31">
        <v>5962.333333333333</v>
      </c>
      <c r="E16" s="31">
        <v>5927.666666666667</v>
      </c>
      <c r="F16" s="31">
        <v>5917.333333333333</v>
      </c>
      <c r="G16" s="32">
        <v>-0.17432379238599971</v>
      </c>
      <c r="H16" s="32">
        <v>0.84071801863212503</v>
      </c>
      <c r="I16" s="33"/>
      <c r="J16" s="31">
        <v>5377.333333333333</v>
      </c>
      <c r="K16" s="31">
        <v>4866.666666666667</v>
      </c>
      <c r="L16" s="31">
        <v>5037.333333333333</v>
      </c>
      <c r="M16" s="31">
        <v>5064.333333333333</v>
      </c>
      <c r="N16" s="31">
        <v>5200.666666666667</v>
      </c>
      <c r="O16" s="32">
        <v>2.6920292239847488</v>
      </c>
      <c r="P16" s="32">
        <v>-3.2853954872303359</v>
      </c>
      <c r="Q16" s="33"/>
      <c r="R16" s="31">
        <v>186509.47200000001</v>
      </c>
      <c r="S16" s="31">
        <v>115044.317</v>
      </c>
      <c r="T16" s="31">
        <v>153912.95499999999</v>
      </c>
      <c r="U16" s="31">
        <v>170681.98499999999</v>
      </c>
      <c r="V16" s="31">
        <v>170777.15299999999</v>
      </c>
      <c r="W16" s="32">
        <v>5.5757495438091276E-2</v>
      </c>
      <c r="X16" s="32">
        <v>-8.4351313803515673</v>
      </c>
      <c r="Y16" s="25"/>
      <c r="Z16" s="34" t="s">
        <v>103</v>
      </c>
      <c r="AB16" s="31">
        <v>5918.666666666667</v>
      </c>
      <c r="AC16" s="31">
        <v>5917.333333333333</v>
      </c>
      <c r="AD16" s="32">
        <v>-2.2527596305488284E-2</v>
      </c>
      <c r="AE16" s="33"/>
      <c r="AF16" s="31">
        <v>5198.666666666667</v>
      </c>
      <c r="AG16" s="31">
        <v>5200.666666666667</v>
      </c>
      <c r="AH16" s="32">
        <v>3.8471402923834219E-2</v>
      </c>
      <c r="AI16" s="33"/>
      <c r="AJ16" s="31">
        <v>172664.783</v>
      </c>
      <c r="AK16" s="31">
        <v>170777.15299999999</v>
      </c>
      <c r="AL16" s="32">
        <v>-1.0932339341022446</v>
      </c>
      <c r="AM16" s="33"/>
      <c r="AN16" s="34" t="s">
        <v>103</v>
      </c>
      <c r="AP16" s="31">
        <v>5935.75</v>
      </c>
      <c r="AQ16" s="31">
        <v>5915.833333333333</v>
      </c>
      <c r="AR16" s="32">
        <v>-0.33553749175195824</v>
      </c>
      <c r="AS16" s="33"/>
      <c r="AT16" s="31">
        <v>5070.833333333333</v>
      </c>
      <c r="AU16" s="31">
        <v>5166.75</v>
      </c>
      <c r="AV16" s="32">
        <v>1.8915365653245697</v>
      </c>
      <c r="AW16" s="33"/>
      <c r="AX16" s="31">
        <v>654948.74300000002</v>
      </c>
      <c r="AY16" s="31">
        <v>670703.02099999995</v>
      </c>
      <c r="AZ16" s="32">
        <v>2.4054215186118721</v>
      </c>
      <c r="BA16" s="25"/>
    </row>
    <row r="17" spans="1:53" s="14" customFormat="1" x14ac:dyDescent="0.2">
      <c r="A17" s="35" t="s">
        <v>104</v>
      </c>
      <c r="B17" s="36">
        <v>848.33333333333337</v>
      </c>
      <c r="C17" s="36">
        <v>824.66666666666663</v>
      </c>
      <c r="D17" s="36">
        <v>845.66666666666663</v>
      </c>
      <c r="E17" s="36">
        <v>908</v>
      </c>
      <c r="F17" s="36">
        <v>905</v>
      </c>
      <c r="G17" s="33">
        <v>-0.33039647577092213</v>
      </c>
      <c r="H17" s="33">
        <v>6.6797642436149163</v>
      </c>
      <c r="I17" s="33"/>
      <c r="J17" s="36">
        <v>694</v>
      </c>
      <c r="K17" s="36">
        <v>556.33333333333337</v>
      </c>
      <c r="L17" s="36">
        <v>570.33333333333337</v>
      </c>
      <c r="M17" s="36">
        <v>604.66666666666663</v>
      </c>
      <c r="N17" s="36">
        <v>636.66666666666663</v>
      </c>
      <c r="O17" s="33">
        <v>5.2921719955898672</v>
      </c>
      <c r="P17" s="33">
        <v>-8.2612872238232544</v>
      </c>
      <c r="Q17" s="33"/>
      <c r="R17" s="36">
        <v>19356.206999999999</v>
      </c>
      <c r="S17" s="36">
        <v>11717.296</v>
      </c>
      <c r="T17" s="36">
        <v>14477.277</v>
      </c>
      <c r="U17" s="36">
        <v>16455.09</v>
      </c>
      <c r="V17" s="36">
        <v>16539.239000000001</v>
      </c>
      <c r="W17" s="33">
        <v>0.51138583866756626</v>
      </c>
      <c r="X17" s="33">
        <v>-14.55330582071166</v>
      </c>
      <c r="Y17" s="25"/>
      <c r="Z17" s="14" t="s">
        <v>104</v>
      </c>
      <c r="AB17" s="36">
        <v>905.33333333333337</v>
      </c>
      <c r="AC17" s="36">
        <v>905</v>
      </c>
      <c r="AD17" s="33">
        <v>-3.6818851251840812E-2</v>
      </c>
      <c r="AE17" s="33"/>
      <c r="AF17" s="36">
        <v>626.33333333333337</v>
      </c>
      <c r="AG17" s="36">
        <v>636.66666666666663</v>
      </c>
      <c r="AH17" s="33">
        <v>1.6498137307078053</v>
      </c>
      <c r="AI17" s="33"/>
      <c r="AJ17" s="36">
        <v>16616.968000000001</v>
      </c>
      <c r="AK17" s="36">
        <v>16539.239000000001</v>
      </c>
      <c r="AL17" s="33">
        <v>-0.46776884928706464</v>
      </c>
      <c r="AM17" s="33"/>
      <c r="AN17" s="14" t="s">
        <v>104</v>
      </c>
      <c r="AP17" s="36">
        <v>909</v>
      </c>
      <c r="AQ17" s="36">
        <v>904.25</v>
      </c>
      <c r="AR17" s="33">
        <v>-0.52255225522552795</v>
      </c>
      <c r="AS17" s="33"/>
      <c r="AT17" s="36">
        <v>616.58333333333337</v>
      </c>
      <c r="AU17" s="36">
        <v>626.5</v>
      </c>
      <c r="AV17" s="33">
        <v>1.6083254493850507</v>
      </c>
      <c r="AW17" s="33"/>
      <c r="AX17" s="36">
        <v>64206.762000000002</v>
      </c>
      <c r="AY17" s="36">
        <v>63789.035000000003</v>
      </c>
      <c r="AZ17" s="33">
        <v>-0.65059658358102013</v>
      </c>
      <c r="BA17" s="25"/>
    </row>
    <row r="18" spans="1:53" s="14" customFormat="1" ht="12" x14ac:dyDescent="0.2">
      <c r="A18" s="30" t="s">
        <v>19</v>
      </c>
      <c r="B18" s="31">
        <v>343.66666666666669</v>
      </c>
      <c r="C18" s="31">
        <v>346</v>
      </c>
      <c r="D18" s="31">
        <v>345</v>
      </c>
      <c r="E18" s="31">
        <v>345.66666666666669</v>
      </c>
      <c r="F18" s="31">
        <v>346</v>
      </c>
      <c r="G18" s="32">
        <v>9.6432015429126494E-2</v>
      </c>
      <c r="H18" s="32">
        <v>0.67895247332685482</v>
      </c>
      <c r="I18" s="33"/>
      <c r="J18" s="31">
        <v>281.33333333333331</v>
      </c>
      <c r="K18" s="31">
        <v>244.66666666666666</v>
      </c>
      <c r="L18" s="31">
        <v>245</v>
      </c>
      <c r="M18" s="31">
        <v>242.66666666666666</v>
      </c>
      <c r="N18" s="31">
        <v>247.33333333333334</v>
      </c>
      <c r="O18" s="32">
        <v>1.9230769230769384</v>
      </c>
      <c r="P18" s="32">
        <v>-12.085308056872023</v>
      </c>
      <c r="Q18" s="33"/>
      <c r="R18" s="31">
        <v>5234.2240000000002</v>
      </c>
      <c r="S18" s="31">
        <v>3094.038</v>
      </c>
      <c r="T18" s="31">
        <v>4102.7929999999997</v>
      </c>
      <c r="U18" s="31">
        <v>4007.1149999999998</v>
      </c>
      <c r="V18" s="31">
        <v>4013.7530000000002</v>
      </c>
      <c r="W18" s="32">
        <v>0.16565534056298681</v>
      </c>
      <c r="X18" s="32">
        <v>-23.31713354262256</v>
      </c>
      <c r="Y18" s="25"/>
      <c r="Z18" s="34" t="s">
        <v>19</v>
      </c>
      <c r="AB18" s="31">
        <v>346</v>
      </c>
      <c r="AC18" s="31">
        <v>346</v>
      </c>
      <c r="AD18" s="32">
        <v>0</v>
      </c>
      <c r="AE18" s="33"/>
      <c r="AF18" s="31">
        <v>250.66666666666666</v>
      </c>
      <c r="AG18" s="31">
        <v>247.33333333333334</v>
      </c>
      <c r="AH18" s="32">
        <v>-1.3297872340425454</v>
      </c>
      <c r="AI18" s="33"/>
      <c r="AJ18" s="31">
        <v>4164.37</v>
      </c>
      <c r="AK18" s="31">
        <v>4013.7530000000002</v>
      </c>
      <c r="AL18" s="32">
        <v>-3.6168015810314591</v>
      </c>
      <c r="AM18" s="33"/>
      <c r="AN18" s="34" t="s">
        <v>19</v>
      </c>
      <c r="AP18" s="31">
        <v>344.5</v>
      </c>
      <c r="AQ18" s="31">
        <v>345.91666666666669</v>
      </c>
      <c r="AR18" s="32">
        <v>0.41122399612967264</v>
      </c>
      <c r="AS18" s="33"/>
      <c r="AT18" s="31">
        <v>245.16666666666666</v>
      </c>
      <c r="AU18" s="31">
        <v>247.75</v>
      </c>
      <c r="AV18" s="32">
        <v>1.05370496261048</v>
      </c>
      <c r="AW18" s="33"/>
      <c r="AX18" s="31">
        <v>16126.072</v>
      </c>
      <c r="AY18" s="31">
        <v>15853.138000000001</v>
      </c>
      <c r="AZ18" s="32">
        <v>-1.6925014349433609</v>
      </c>
      <c r="BA18" s="25"/>
    </row>
    <row r="19" spans="1:53" s="14" customFormat="1" ht="12" x14ac:dyDescent="0.2">
      <c r="A19" s="35" t="s">
        <v>20</v>
      </c>
      <c r="B19" s="36">
        <v>1029.6666666666667</v>
      </c>
      <c r="C19" s="36">
        <v>1025</v>
      </c>
      <c r="D19" s="36">
        <v>855.33333333333337</v>
      </c>
      <c r="E19" s="36">
        <v>855.66666666666663</v>
      </c>
      <c r="F19" s="36">
        <v>842.33333333333337</v>
      </c>
      <c r="G19" s="33">
        <v>-1.5582391897156156</v>
      </c>
      <c r="H19" s="33">
        <v>-18.193590158627394</v>
      </c>
      <c r="I19" s="33"/>
      <c r="J19" s="36">
        <v>891.66666666666663</v>
      </c>
      <c r="K19" s="36">
        <v>603.66666666666663</v>
      </c>
      <c r="L19" s="36">
        <v>556.33333333333337</v>
      </c>
      <c r="M19" s="36">
        <v>612</v>
      </c>
      <c r="N19" s="36">
        <v>540.33333333333337</v>
      </c>
      <c r="O19" s="33">
        <v>-11.710239651416121</v>
      </c>
      <c r="P19" s="33">
        <v>-39.401869158878498</v>
      </c>
      <c r="Q19" s="33"/>
      <c r="R19" s="36">
        <v>23858.53</v>
      </c>
      <c r="S19" s="36">
        <v>9905.0490000000009</v>
      </c>
      <c r="T19" s="36">
        <v>11533.963</v>
      </c>
      <c r="U19" s="36">
        <v>15450.674999999999</v>
      </c>
      <c r="V19" s="36">
        <v>15212.402</v>
      </c>
      <c r="W19" s="33">
        <v>-1.5421526891219894</v>
      </c>
      <c r="X19" s="33">
        <v>-36.239148011214439</v>
      </c>
      <c r="Y19" s="25"/>
      <c r="Z19" s="14" t="s">
        <v>20</v>
      </c>
      <c r="AB19" s="36">
        <v>845</v>
      </c>
      <c r="AC19" s="36">
        <v>842.33333333333337</v>
      </c>
      <c r="AD19" s="33">
        <v>-0.31558185404338968</v>
      </c>
      <c r="AE19" s="33"/>
      <c r="AF19" s="36">
        <v>547</v>
      </c>
      <c r="AG19" s="36">
        <v>540.33333333333337</v>
      </c>
      <c r="AH19" s="33">
        <v>-1.218769043266299</v>
      </c>
      <c r="AI19" s="33"/>
      <c r="AJ19" s="36">
        <v>15860.526</v>
      </c>
      <c r="AK19" s="36">
        <v>15212.402</v>
      </c>
      <c r="AL19" s="33">
        <v>-4.086396630225253</v>
      </c>
      <c r="AM19" s="33"/>
      <c r="AN19" s="14" t="s">
        <v>20</v>
      </c>
      <c r="AP19" s="36">
        <v>869.5</v>
      </c>
      <c r="AQ19" s="36">
        <v>849.33333333333337</v>
      </c>
      <c r="AR19" s="33">
        <v>-2.3193406172129505</v>
      </c>
      <c r="AS19" s="33"/>
      <c r="AT19" s="36">
        <v>609</v>
      </c>
      <c r="AU19" s="36">
        <v>549.91666666666663</v>
      </c>
      <c r="AV19" s="33">
        <v>-9.7016967706622932</v>
      </c>
      <c r="AW19" s="33"/>
      <c r="AX19" s="36">
        <v>59189.254999999997</v>
      </c>
      <c r="AY19" s="36">
        <v>60146.41</v>
      </c>
      <c r="AZ19" s="33">
        <v>1.6171093891957256</v>
      </c>
      <c r="BA19" s="25"/>
    </row>
    <row r="20" spans="1:53" s="14" customFormat="1" ht="12" x14ac:dyDescent="0.2">
      <c r="A20" s="30" t="s">
        <v>21</v>
      </c>
      <c r="B20" s="31">
        <v>75.666666666666671</v>
      </c>
      <c r="C20" s="31">
        <v>75</v>
      </c>
      <c r="D20" s="31">
        <v>75</v>
      </c>
      <c r="E20" s="31">
        <v>84</v>
      </c>
      <c r="F20" s="31">
        <v>84</v>
      </c>
      <c r="G20" s="32">
        <v>0</v>
      </c>
      <c r="H20" s="32">
        <v>11.013215859030833</v>
      </c>
      <c r="I20" s="33"/>
      <c r="J20" s="31">
        <v>61.333333333333336</v>
      </c>
      <c r="K20" s="31">
        <v>49.333333333333336</v>
      </c>
      <c r="L20" s="31">
        <v>39.666666666666664</v>
      </c>
      <c r="M20" s="31">
        <v>33</v>
      </c>
      <c r="N20" s="31">
        <v>35</v>
      </c>
      <c r="O20" s="32">
        <v>6.0606060606060552</v>
      </c>
      <c r="P20" s="32">
        <v>-42.934782608695656</v>
      </c>
      <c r="Q20" s="33"/>
      <c r="R20" s="31">
        <v>1299.46</v>
      </c>
      <c r="S20" s="31">
        <v>418.52499999999998</v>
      </c>
      <c r="T20" s="31">
        <v>475.35</v>
      </c>
      <c r="U20" s="31">
        <v>476.72500000000002</v>
      </c>
      <c r="V20" s="31">
        <v>485.25</v>
      </c>
      <c r="W20" s="32">
        <v>1.7882426975719623</v>
      </c>
      <c r="X20" s="32">
        <v>-62.657565450263952</v>
      </c>
      <c r="Y20" s="25"/>
      <c r="Z20" s="34" t="s">
        <v>21</v>
      </c>
      <c r="AB20" s="31">
        <v>84</v>
      </c>
      <c r="AC20" s="31">
        <v>84</v>
      </c>
      <c r="AD20" s="32">
        <v>0</v>
      </c>
      <c r="AE20" s="33"/>
      <c r="AF20" s="31">
        <v>36.666666666666664</v>
      </c>
      <c r="AG20" s="31">
        <v>35</v>
      </c>
      <c r="AH20" s="32">
        <v>-4.5454545454545414</v>
      </c>
      <c r="AI20" s="33"/>
      <c r="AJ20" s="31">
        <v>496.17500000000001</v>
      </c>
      <c r="AK20" s="31">
        <v>485.25</v>
      </c>
      <c r="AL20" s="32">
        <v>-2.2018441074217798</v>
      </c>
      <c r="AM20" s="33"/>
      <c r="AN20" s="34" t="s">
        <v>21</v>
      </c>
      <c r="AP20" s="31">
        <v>78.75</v>
      </c>
      <c r="AQ20" s="31">
        <v>84</v>
      </c>
      <c r="AR20" s="32">
        <v>6.6666666666666652</v>
      </c>
      <c r="AS20" s="33"/>
      <c r="AT20" s="31">
        <v>35.75</v>
      </c>
      <c r="AU20" s="31">
        <v>35.75</v>
      </c>
      <c r="AV20" s="32">
        <v>0</v>
      </c>
      <c r="AW20" s="33"/>
      <c r="AX20" s="31">
        <v>1887.249</v>
      </c>
      <c r="AY20" s="31">
        <v>1954.8920000000001</v>
      </c>
      <c r="AZ20" s="32">
        <v>3.5842117282881114</v>
      </c>
      <c r="BA20" s="25"/>
    </row>
    <row r="21" spans="1:53" s="14" customFormat="1" ht="12" x14ac:dyDescent="0.2">
      <c r="A21" s="35" t="s">
        <v>22</v>
      </c>
      <c r="B21" s="36">
        <v>993</v>
      </c>
      <c r="C21" s="36">
        <v>973</v>
      </c>
      <c r="D21" s="36">
        <v>943</v>
      </c>
      <c r="E21" s="36">
        <v>905.33333333333337</v>
      </c>
      <c r="F21" s="36">
        <v>906</v>
      </c>
      <c r="G21" s="33">
        <v>7.3637702503681624E-2</v>
      </c>
      <c r="H21" s="33">
        <v>-8.7613293051359555</v>
      </c>
      <c r="I21" s="33"/>
      <c r="J21" s="36">
        <v>824</v>
      </c>
      <c r="K21" s="36">
        <v>601</v>
      </c>
      <c r="L21" s="36">
        <v>615.66666666666663</v>
      </c>
      <c r="M21" s="36">
        <v>638.66666666666663</v>
      </c>
      <c r="N21" s="36">
        <v>619.33333333333337</v>
      </c>
      <c r="O21" s="33">
        <v>-3.0271398747390266</v>
      </c>
      <c r="P21" s="33">
        <v>-24.838187702265369</v>
      </c>
      <c r="Q21" s="33"/>
      <c r="R21" s="36">
        <v>19270.86</v>
      </c>
      <c r="S21" s="36">
        <v>8479.0329999999994</v>
      </c>
      <c r="T21" s="36">
        <v>10985.288</v>
      </c>
      <c r="U21" s="36">
        <v>12316.107</v>
      </c>
      <c r="V21" s="36">
        <v>11516.175999999999</v>
      </c>
      <c r="W21" s="33">
        <v>-6.4949987849244888</v>
      </c>
      <c r="X21" s="33">
        <v>-40.240466694273124</v>
      </c>
      <c r="Y21" s="25"/>
      <c r="Z21" s="14" t="s">
        <v>22</v>
      </c>
      <c r="AB21" s="36">
        <v>906</v>
      </c>
      <c r="AC21" s="36">
        <v>906</v>
      </c>
      <c r="AD21" s="33">
        <v>0</v>
      </c>
      <c r="AE21" s="33"/>
      <c r="AF21" s="36">
        <v>549.66666666666663</v>
      </c>
      <c r="AG21" s="36">
        <v>619.33333333333337</v>
      </c>
      <c r="AH21" s="33">
        <v>12.674348089751387</v>
      </c>
      <c r="AI21" s="33"/>
      <c r="AJ21" s="36">
        <v>9839.5789999999997</v>
      </c>
      <c r="AK21" s="36">
        <v>11516.175999999999</v>
      </c>
      <c r="AL21" s="33">
        <v>17.039316417907724</v>
      </c>
      <c r="AM21" s="33"/>
      <c r="AN21" s="14" t="s">
        <v>22</v>
      </c>
      <c r="AP21" s="36">
        <v>918.33333333333337</v>
      </c>
      <c r="AQ21" s="36">
        <v>905.91666666666663</v>
      </c>
      <c r="AR21" s="33">
        <v>-1.3520871143375746</v>
      </c>
      <c r="AS21" s="33"/>
      <c r="AT21" s="36">
        <v>632.33333333333337</v>
      </c>
      <c r="AU21" s="36">
        <v>599.58333333333337</v>
      </c>
      <c r="AV21" s="33">
        <v>-5.1792303637322128</v>
      </c>
      <c r="AW21" s="33"/>
      <c r="AX21" s="36">
        <v>47020.684000000001</v>
      </c>
      <c r="AY21" s="36">
        <v>44652.892999999996</v>
      </c>
      <c r="AZ21" s="33">
        <v>-5.0356370826081687</v>
      </c>
      <c r="BA21" s="25"/>
    </row>
    <row r="22" spans="1:53" s="14" customFormat="1" ht="12" x14ac:dyDescent="0.2">
      <c r="A22" s="30" t="s">
        <v>23</v>
      </c>
      <c r="B22" s="31">
        <v>259</v>
      </c>
      <c r="C22" s="31">
        <v>259</v>
      </c>
      <c r="D22" s="31">
        <v>259</v>
      </c>
      <c r="E22" s="31">
        <v>239</v>
      </c>
      <c r="F22" s="31">
        <v>239</v>
      </c>
      <c r="G22" s="32">
        <v>0</v>
      </c>
      <c r="H22" s="32">
        <v>-7.7220077220077172</v>
      </c>
      <c r="I22" s="33"/>
      <c r="J22" s="31">
        <v>198</v>
      </c>
      <c r="K22" s="31">
        <v>100.66666666666667</v>
      </c>
      <c r="L22" s="31">
        <v>141.66666666666666</v>
      </c>
      <c r="M22" s="31">
        <v>136</v>
      </c>
      <c r="N22" s="31">
        <v>137</v>
      </c>
      <c r="O22" s="32">
        <v>0.73529411764705621</v>
      </c>
      <c r="P22" s="32">
        <v>-30.808080808080806</v>
      </c>
      <c r="Q22" s="33"/>
      <c r="R22" s="31">
        <v>3425.4690000000001</v>
      </c>
      <c r="S22" s="31">
        <v>1093.279</v>
      </c>
      <c r="T22" s="31">
        <v>1315.085</v>
      </c>
      <c r="U22" s="31">
        <v>984.42600000000004</v>
      </c>
      <c r="V22" s="31">
        <v>1239.395</v>
      </c>
      <c r="W22" s="32">
        <v>25.900270817715089</v>
      </c>
      <c r="X22" s="32">
        <v>-63.818239195859029</v>
      </c>
      <c r="Y22" s="25"/>
      <c r="Z22" s="34" t="s">
        <v>23</v>
      </c>
      <c r="AB22" s="31">
        <v>239</v>
      </c>
      <c r="AC22" s="31">
        <v>239</v>
      </c>
      <c r="AD22" s="32">
        <v>0</v>
      </c>
      <c r="AE22" s="33"/>
      <c r="AF22" s="31">
        <v>119.33333333333333</v>
      </c>
      <c r="AG22" s="31">
        <v>137</v>
      </c>
      <c r="AH22" s="32">
        <v>14.804469273743015</v>
      </c>
      <c r="AI22" s="33"/>
      <c r="AJ22" s="31">
        <v>1075.087</v>
      </c>
      <c r="AK22" s="31">
        <v>1239.395</v>
      </c>
      <c r="AL22" s="32">
        <v>15.283228241063274</v>
      </c>
      <c r="AM22" s="33"/>
      <c r="AN22" s="34" t="s">
        <v>23</v>
      </c>
      <c r="AP22" s="31">
        <v>247.33333333333334</v>
      </c>
      <c r="AQ22" s="31">
        <v>239</v>
      </c>
      <c r="AR22" s="32">
        <v>-3.3692722371967743</v>
      </c>
      <c r="AS22" s="33"/>
      <c r="AT22" s="31">
        <v>144</v>
      </c>
      <c r="AU22" s="31">
        <v>131.75</v>
      </c>
      <c r="AV22" s="32">
        <v>-8.5069444444444429</v>
      </c>
      <c r="AW22" s="33"/>
      <c r="AX22" s="31">
        <v>4210.7640000000001</v>
      </c>
      <c r="AY22" s="31">
        <v>4271.0069999999996</v>
      </c>
      <c r="AZ22" s="32">
        <v>1.4306904875219573</v>
      </c>
      <c r="BA22" s="25"/>
    </row>
    <row r="23" spans="1:53" s="14" customFormat="1" ht="12" x14ac:dyDescent="0.2">
      <c r="A23" s="35" t="s">
        <v>24</v>
      </c>
      <c r="B23" s="36">
        <v>659</v>
      </c>
      <c r="C23" s="36">
        <v>650.33333333333337</v>
      </c>
      <c r="D23" s="36">
        <v>645</v>
      </c>
      <c r="E23" s="36">
        <v>645</v>
      </c>
      <c r="F23" s="36">
        <v>633</v>
      </c>
      <c r="G23" s="33">
        <v>-1.8604651162790753</v>
      </c>
      <c r="H23" s="33">
        <v>-3.9453717754172946</v>
      </c>
      <c r="I23" s="33"/>
      <c r="J23" s="36">
        <v>411.66666666666669</v>
      </c>
      <c r="K23" s="36">
        <v>259</v>
      </c>
      <c r="L23" s="36">
        <v>254</v>
      </c>
      <c r="M23" s="36">
        <v>262.66666666666669</v>
      </c>
      <c r="N23" s="36">
        <v>270</v>
      </c>
      <c r="O23" s="33">
        <v>2.7918781725888353</v>
      </c>
      <c r="P23" s="33">
        <v>-34.412955465587046</v>
      </c>
      <c r="Q23" s="33"/>
      <c r="R23" s="36">
        <v>6439.6040000000003</v>
      </c>
      <c r="S23" s="36">
        <v>2572.6080000000002</v>
      </c>
      <c r="T23" s="36">
        <v>3227.08</v>
      </c>
      <c r="U23" s="36">
        <v>3519.279</v>
      </c>
      <c r="V23" s="36">
        <v>3364.45</v>
      </c>
      <c r="W23" s="33">
        <v>-4.3994522741732105</v>
      </c>
      <c r="X23" s="33">
        <v>-47.753774921563505</v>
      </c>
      <c r="Y23" s="25"/>
      <c r="Z23" s="14" t="s">
        <v>24</v>
      </c>
      <c r="AB23" s="36">
        <v>633</v>
      </c>
      <c r="AC23" s="36">
        <v>633</v>
      </c>
      <c r="AD23" s="33">
        <v>0</v>
      </c>
      <c r="AE23" s="33"/>
      <c r="AF23" s="36">
        <v>270.33333333333331</v>
      </c>
      <c r="AG23" s="36">
        <v>270</v>
      </c>
      <c r="AH23" s="33">
        <v>-0.12330456226880004</v>
      </c>
      <c r="AI23" s="33"/>
      <c r="AJ23" s="36">
        <v>3436.1979999999999</v>
      </c>
      <c r="AK23" s="36">
        <v>3364.45</v>
      </c>
      <c r="AL23" s="33">
        <v>-2.0880054059748576</v>
      </c>
      <c r="AM23" s="33"/>
      <c r="AN23" s="14" t="s">
        <v>24</v>
      </c>
      <c r="AP23" s="36">
        <v>645</v>
      </c>
      <c r="AQ23" s="36">
        <v>635</v>
      </c>
      <c r="AR23" s="33">
        <v>-1.5503875968992276</v>
      </c>
      <c r="AS23" s="33"/>
      <c r="AT23" s="36">
        <v>262.91666666666669</v>
      </c>
      <c r="AU23" s="36">
        <v>268.66666666666669</v>
      </c>
      <c r="AV23" s="33">
        <v>2.1870047543581572</v>
      </c>
      <c r="AW23" s="33"/>
      <c r="AX23" s="36">
        <v>13656.337</v>
      </c>
      <c r="AY23" s="36">
        <v>13406.376</v>
      </c>
      <c r="AZ23" s="33">
        <v>-1.8303663713043927</v>
      </c>
      <c r="BA23" s="25"/>
    </row>
    <row r="24" spans="1:53" s="14" customFormat="1" ht="12" x14ac:dyDescent="0.2">
      <c r="A24" s="30" t="s">
        <v>25</v>
      </c>
      <c r="B24" s="31">
        <v>502</v>
      </c>
      <c r="C24" s="31">
        <v>502</v>
      </c>
      <c r="D24" s="31">
        <v>502</v>
      </c>
      <c r="E24" s="31">
        <v>490.66666666666669</v>
      </c>
      <c r="F24" s="31">
        <v>486</v>
      </c>
      <c r="G24" s="32">
        <v>-0.95108695652174058</v>
      </c>
      <c r="H24" s="32">
        <v>-3.1872509960159334</v>
      </c>
      <c r="I24" s="33"/>
      <c r="J24" s="31">
        <v>482.33333333333331</v>
      </c>
      <c r="K24" s="31">
        <v>369.33333333333331</v>
      </c>
      <c r="L24" s="31">
        <v>340.66666666666669</v>
      </c>
      <c r="M24" s="31">
        <v>391.66666666666669</v>
      </c>
      <c r="N24" s="31">
        <v>396</v>
      </c>
      <c r="O24" s="32">
        <v>1.1063829787234081</v>
      </c>
      <c r="P24" s="32">
        <v>-17.899101589495501</v>
      </c>
      <c r="Q24" s="33"/>
      <c r="R24" s="31">
        <v>7854.16</v>
      </c>
      <c r="S24" s="31">
        <v>4159.0209999999997</v>
      </c>
      <c r="T24" s="31">
        <v>4739.28</v>
      </c>
      <c r="U24" s="31">
        <v>5964.7969999999996</v>
      </c>
      <c r="V24" s="31">
        <v>5908.49</v>
      </c>
      <c r="W24" s="32">
        <v>-0.94398853808436156</v>
      </c>
      <c r="X24" s="32">
        <v>-24.77247726045816</v>
      </c>
      <c r="Y24" s="25"/>
      <c r="Z24" s="34" t="s">
        <v>25</v>
      </c>
      <c r="AB24" s="31">
        <v>486</v>
      </c>
      <c r="AC24" s="31">
        <v>486</v>
      </c>
      <c r="AD24" s="32">
        <v>0</v>
      </c>
      <c r="AE24" s="33"/>
      <c r="AF24" s="31">
        <v>400.66666666666669</v>
      </c>
      <c r="AG24" s="31">
        <v>396</v>
      </c>
      <c r="AH24" s="32">
        <v>-1.1647254575707255</v>
      </c>
      <c r="AI24" s="33"/>
      <c r="AJ24" s="31">
        <v>5691.4859999999999</v>
      </c>
      <c r="AK24" s="31">
        <v>5908.49</v>
      </c>
      <c r="AL24" s="32">
        <v>3.8127828127838548</v>
      </c>
      <c r="AM24" s="33"/>
      <c r="AN24" s="34" t="s">
        <v>25</v>
      </c>
      <c r="AP24" s="31">
        <v>499.16666666666669</v>
      </c>
      <c r="AQ24" s="31">
        <v>485.75</v>
      </c>
      <c r="AR24" s="32">
        <v>-2.6878130217028451</v>
      </c>
      <c r="AS24" s="33"/>
      <c r="AT24" s="31">
        <v>373.33333333333331</v>
      </c>
      <c r="AU24" s="31">
        <v>397.75</v>
      </c>
      <c r="AV24" s="32">
        <v>6.5401785714285676</v>
      </c>
      <c r="AW24" s="33"/>
      <c r="AX24" s="31">
        <v>21465.155999999999</v>
      </c>
      <c r="AY24" s="31">
        <v>22687.593000000001</v>
      </c>
      <c r="AZ24" s="32">
        <v>5.6949830693054482</v>
      </c>
      <c r="BA24" s="25"/>
    </row>
    <row r="25" spans="1:53" s="14" customFormat="1" ht="12" x14ac:dyDescent="0.2">
      <c r="A25" s="35" t="s">
        <v>26</v>
      </c>
      <c r="B25" s="36">
        <v>634</v>
      </c>
      <c r="C25" s="36">
        <v>626</v>
      </c>
      <c r="D25" s="36">
        <v>503</v>
      </c>
      <c r="E25" s="36">
        <v>501</v>
      </c>
      <c r="F25" s="36">
        <v>466</v>
      </c>
      <c r="G25" s="33">
        <v>-6.9860279441117719</v>
      </c>
      <c r="H25" s="33">
        <v>-26.498422712933756</v>
      </c>
      <c r="I25" s="33"/>
      <c r="J25" s="36">
        <v>461.33333333333331</v>
      </c>
      <c r="K25" s="36">
        <v>273</v>
      </c>
      <c r="L25" s="36">
        <v>284.33333333333331</v>
      </c>
      <c r="M25" s="36">
        <v>305.33333333333331</v>
      </c>
      <c r="N25" s="36">
        <v>321</v>
      </c>
      <c r="O25" s="33">
        <v>5.1310043668122418</v>
      </c>
      <c r="P25" s="33">
        <v>-30.419075144508668</v>
      </c>
      <c r="Q25" s="33"/>
      <c r="R25" s="36">
        <v>6938.4979999999996</v>
      </c>
      <c r="S25" s="36">
        <v>3734.8270000000002</v>
      </c>
      <c r="T25" s="36">
        <v>3995.7750000000001</v>
      </c>
      <c r="U25" s="36">
        <v>4464.4480000000003</v>
      </c>
      <c r="V25" s="36">
        <v>4639.1270000000004</v>
      </c>
      <c r="W25" s="33">
        <v>3.912667366715894</v>
      </c>
      <c r="X25" s="33">
        <v>-33.139319201360287</v>
      </c>
      <c r="Y25" s="25"/>
      <c r="Z25" s="14" t="s">
        <v>26</v>
      </c>
      <c r="AB25" s="36">
        <v>466</v>
      </c>
      <c r="AC25" s="36">
        <v>466</v>
      </c>
      <c r="AD25" s="33">
        <v>0</v>
      </c>
      <c r="AE25" s="33"/>
      <c r="AF25" s="36">
        <v>315.66666666666669</v>
      </c>
      <c r="AG25" s="36">
        <v>321</v>
      </c>
      <c r="AH25" s="33">
        <v>1.689545934530079</v>
      </c>
      <c r="AI25" s="33"/>
      <c r="AJ25" s="36">
        <v>4674.567</v>
      </c>
      <c r="AK25" s="36">
        <v>4639.1270000000004</v>
      </c>
      <c r="AL25" s="33">
        <v>-0.75814508595126728</v>
      </c>
      <c r="AM25" s="33"/>
      <c r="AN25" s="14" t="s">
        <v>26</v>
      </c>
      <c r="AP25" s="36">
        <v>497.91666666666669</v>
      </c>
      <c r="AQ25" s="36">
        <v>468.91666666666669</v>
      </c>
      <c r="AR25" s="33">
        <v>-5.824267782426773</v>
      </c>
      <c r="AS25" s="33"/>
      <c r="AT25" s="36">
        <v>293.5</v>
      </c>
      <c r="AU25" s="36">
        <v>314.08333333333331</v>
      </c>
      <c r="AV25" s="33">
        <v>7.0130607609312889</v>
      </c>
      <c r="AW25" s="33"/>
      <c r="AX25" s="36">
        <v>16346.934999999999</v>
      </c>
      <c r="AY25" s="36">
        <v>18568.43</v>
      </c>
      <c r="AZ25" s="33">
        <v>13.589672926453812</v>
      </c>
      <c r="BA25" s="25"/>
    </row>
    <row r="26" spans="1:53" s="14" customFormat="1" ht="12" x14ac:dyDescent="0.2">
      <c r="A26" s="30" t="s">
        <v>27</v>
      </c>
      <c r="B26" s="31">
        <v>194</v>
      </c>
      <c r="C26" s="31">
        <v>194</v>
      </c>
      <c r="D26" s="31">
        <v>160</v>
      </c>
      <c r="E26" s="31">
        <v>160</v>
      </c>
      <c r="F26" s="31">
        <v>165</v>
      </c>
      <c r="G26" s="32">
        <v>3.125</v>
      </c>
      <c r="H26" s="32">
        <v>-14.948453608247425</v>
      </c>
      <c r="I26" s="33"/>
      <c r="J26" s="31">
        <v>119.66666666666667</v>
      </c>
      <c r="K26" s="31">
        <v>55</v>
      </c>
      <c r="L26" s="31">
        <v>85.333333333333329</v>
      </c>
      <c r="M26" s="31">
        <v>86</v>
      </c>
      <c r="N26" s="31">
        <v>88.666666666666671</v>
      </c>
      <c r="O26" s="32">
        <v>3.1007751937984551</v>
      </c>
      <c r="P26" s="32">
        <v>-25.905292479108631</v>
      </c>
      <c r="Q26" s="33"/>
      <c r="R26" s="31">
        <v>2595.672</v>
      </c>
      <c r="S26" s="31">
        <v>1235.2550000000001</v>
      </c>
      <c r="T26" s="31">
        <v>1924.394</v>
      </c>
      <c r="U26" s="31">
        <v>1448.412</v>
      </c>
      <c r="V26" s="31">
        <v>1467.298</v>
      </c>
      <c r="W26" s="32">
        <v>1.3039107657213611</v>
      </c>
      <c r="X26" s="32">
        <v>-43.47136309980614</v>
      </c>
      <c r="Y26" s="25"/>
      <c r="Z26" s="34" t="s">
        <v>27</v>
      </c>
      <c r="AB26" s="31">
        <v>164.66666666666666</v>
      </c>
      <c r="AC26" s="31">
        <v>165</v>
      </c>
      <c r="AD26" s="32">
        <v>0.20242914979757831</v>
      </c>
      <c r="AE26" s="33"/>
      <c r="AF26" s="31">
        <v>88.333333333333329</v>
      </c>
      <c r="AG26" s="31">
        <v>88.666666666666671</v>
      </c>
      <c r="AH26" s="32">
        <v>0.37735849056603765</v>
      </c>
      <c r="AI26" s="33"/>
      <c r="AJ26" s="31">
        <v>1472.3589999999999</v>
      </c>
      <c r="AK26" s="31">
        <v>1467.298</v>
      </c>
      <c r="AL26" s="32">
        <v>-0.34373410289202377</v>
      </c>
      <c r="AM26" s="33"/>
      <c r="AN26" s="34" t="s">
        <v>27</v>
      </c>
      <c r="AP26" s="31">
        <v>160.25</v>
      </c>
      <c r="AQ26" s="31">
        <v>163.58333333333334</v>
      </c>
      <c r="AR26" s="32">
        <v>2.0800832033281313</v>
      </c>
      <c r="AS26" s="33"/>
      <c r="AT26" s="31">
        <v>86.083333333333329</v>
      </c>
      <c r="AU26" s="31">
        <v>87.166666666666671</v>
      </c>
      <c r="AV26" s="32">
        <v>1.2584704743465736</v>
      </c>
      <c r="AW26" s="33"/>
      <c r="AX26" s="31">
        <v>5907.91</v>
      </c>
      <c r="AY26" s="31">
        <v>5786.2179999999998</v>
      </c>
      <c r="AZ26" s="32">
        <v>-2.0598147229730968</v>
      </c>
      <c r="BA26" s="25"/>
    </row>
    <row r="27" spans="1:53" s="14" customFormat="1" ht="12" x14ac:dyDescent="0.2">
      <c r="A27" s="35" t="s">
        <v>28</v>
      </c>
      <c r="B27" s="36">
        <v>677</v>
      </c>
      <c r="C27" s="36">
        <v>671.33333333333337</v>
      </c>
      <c r="D27" s="36">
        <v>659.33333333333337</v>
      </c>
      <c r="E27" s="36">
        <v>657.66666666666663</v>
      </c>
      <c r="F27" s="36">
        <v>620</v>
      </c>
      <c r="G27" s="33">
        <v>-5.7273188038519995</v>
      </c>
      <c r="H27" s="33">
        <v>-8.4194977843426884</v>
      </c>
      <c r="I27" s="33"/>
      <c r="J27" s="36">
        <v>646.33333333333337</v>
      </c>
      <c r="K27" s="36">
        <v>433.66666666666669</v>
      </c>
      <c r="L27" s="36">
        <v>526.33333333333337</v>
      </c>
      <c r="M27" s="36">
        <v>569.33333333333337</v>
      </c>
      <c r="N27" s="36">
        <v>572.33333333333337</v>
      </c>
      <c r="O27" s="33">
        <v>0.52693208430913963</v>
      </c>
      <c r="P27" s="33">
        <v>-11.449200618875711</v>
      </c>
      <c r="Q27" s="33"/>
      <c r="R27" s="36">
        <v>26180.007000000001</v>
      </c>
      <c r="S27" s="36">
        <v>15582.214</v>
      </c>
      <c r="T27" s="36">
        <v>20544.213</v>
      </c>
      <c r="U27" s="36">
        <v>20703.477999999999</v>
      </c>
      <c r="V27" s="36">
        <v>20183.761999999999</v>
      </c>
      <c r="W27" s="33">
        <v>-2.5102835378674082</v>
      </c>
      <c r="X27" s="33">
        <v>-22.903909078404759</v>
      </c>
      <c r="Y27" s="25"/>
      <c r="Z27" s="14" t="s">
        <v>28</v>
      </c>
      <c r="AB27" s="36">
        <v>620</v>
      </c>
      <c r="AC27" s="36">
        <v>620</v>
      </c>
      <c r="AD27" s="33">
        <v>0</v>
      </c>
      <c r="AE27" s="33"/>
      <c r="AF27" s="36">
        <v>570</v>
      </c>
      <c r="AG27" s="36">
        <v>572.33333333333337</v>
      </c>
      <c r="AH27" s="33">
        <v>0.40935672514621491</v>
      </c>
      <c r="AI27" s="33"/>
      <c r="AJ27" s="36">
        <v>19970.78</v>
      </c>
      <c r="AK27" s="36">
        <v>20183.761999999999</v>
      </c>
      <c r="AL27" s="33">
        <v>1.0664681099085804</v>
      </c>
      <c r="AM27" s="33"/>
      <c r="AN27" s="14" t="s">
        <v>28</v>
      </c>
      <c r="AP27" s="36">
        <v>657.91666666666663</v>
      </c>
      <c r="AQ27" s="36">
        <v>626.91666666666663</v>
      </c>
      <c r="AR27" s="33">
        <v>-4.7118429385687115</v>
      </c>
      <c r="AS27" s="33"/>
      <c r="AT27" s="36">
        <v>576</v>
      </c>
      <c r="AU27" s="36">
        <v>575.5</v>
      </c>
      <c r="AV27" s="33">
        <v>-8.6805555555558023E-2</v>
      </c>
      <c r="AW27" s="33"/>
      <c r="AX27" s="36">
        <v>84940.081999999995</v>
      </c>
      <c r="AY27" s="36">
        <v>80470.106</v>
      </c>
      <c r="AZ27" s="33">
        <v>-5.2625049267082114</v>
      </c>
      <c r="BA27" s="25"/>
    </row>
    <row r="28" spans="1:53" s="14" customFormat="1" ht="12" x14ac:dyDescent="0.2">
      <c r="A28" s="30" t="s">
        <v>29</v>
      </c>
      <c r="B28" s="31">
        <v>85</v>
      </c>
      <c r="C28" s="31" t="s">
        <v>92</v>
      </c>
      <c r="D28" s="31" t="s">
        <v>92</v>
      </c>
      <c r="E28" s="31" t="s">
        <v>92</v>
      </c>
      <c r="F28" s="31" t="s">
        <v>92</v>
      </c>
      <c r="G28" s="32" t="s">
        <v>93</v>
      </c>
      <c r="H28" s="32">
        <v>-100</v>
      </c>
      <c r="I28" s="33"/>
      <c r="J28" s="31">
        <v>75</v>
      </c>
      <c r="K28" s="31" t="s">
        <v>92</v>
      </c>
      <c r="L28" s="31" t="s">
        <v>92</v>
      </c>
      <c r="M28" s="31" t="s">
        <v>92</v>
      </c>
      <c r="N28" s="31" t="s">
        <v>92</v>
      </c>
      <c r="O28" s="32" t="s">
        <v>93</v>
      </c>
      <c r="P28" s="32">
        <v>-100</v>
      </c>
      <c r="Q28" s="33"/>
      <c r="R28" s="31">
        <v>861.00199999999995</v>
      </c>
      <c r="S28" s="31" t="s">
        <v>92</v>
      </c>
      <c r="T28" s="31" t="s">
        <v>92</v>
      </c>
      <c r="U28" s="31" t="s">
        <v>92</v>
      </c>
      <c r="V28" s="31" t="s">
        <v>92</v>
      </c>
      <c r="W28" s="32" t="s">
        <v>93</v>
      </c>
      <c r="X28" s="32">
        <v>-100</v>
      </c>
      <c r="Y28" s="25"/>
      <c r="Z28" s="34" t="s">
        <v>30</v>
      </c>
      <c r="AB28" s="31" t="s">
        <v>92</v>
      </c>
      <c r="AC28" s="31" t="s">
        <v>92</v>
      </c>
      <c r="AD28" s="32" t="s">
        <v>93</v>
      </c>
      <c r="AE28" s="33"/>
      <c r="AF28" s="31" t="s">
        <v>92</v>
      </c>
      <c r="AG28" s="31" t="s">
        <v>92</v>
      </c>
      <c r="AH28" s="32" t="s">
        <v>93</v>
      </c>
      <c r="AI28" s="33"/>
      <c r="AJ28" s="31" t="s">
        <v>92</v>
      </c>
      <c r="AK28" s="31" t="s">
        <v>92</v>
      </c>
      <c r="AL28" s="32" t="s">
        <v>93</v>
      </c>
      <c r="AM28" s="33"/>
      <c r="AN28" s="34" t="s">
        <v>30</v>
      </c>
      <c r="AP28" s="31" t="s">
        <v>92</v>
      </c>
      <c r="AQ28" s="31" t="s">
        <v>92</v>
      </c>
      <c r="AR28" s="31" t="s">
        <v>93</v>
      </c>
      <c r="AS28" s="33"/>
      <c r="AT28" s="31" t="s">
        <v>92</v>
      </c>
      <c r="AU28" s="31" t="s">
        <v>92</v>
      </c>
      <c r="AV28" s="31" t="s">
        <v>93</v>
      </c>
      <c r="AW28" s="33"/>
      <c r="AX28" s="31" t="s">
        <v>92</v>
      </c>
      <c r="AY28" s="31" t="s">
        <v>92</v>
      </c>
      <c r="AZ28" s="31" t="s">
        <v>93</v>
      </c>
      <c r="BA28" s="25"/>
    </row>
    <row r="29" spans="1:53" s="14" customFormat="1" ht="12" x14ac:dyDescent="0.2">
      <c r="A29" s="35" t="s">
        <v>31</v>
      </c>
      <c r="B29" s="36">
        <v>532</v>
      </c>
      <c r="C29" s="36">
        <v>532</v>
      </c>
      <c r="D29" s="36">
        <v>532</v>
      </c>
      <c r="E29" s="36">
        <v>532</v>
      </c>
      <c r="F29" s="36">
        <v>532</v>
      </c>
      <c r="G29" s="33">
        <v>0</v>
      </c>
      <c r="H29" s="33">
        <v>0</v>
      </c>
      <c r="I29" s="33"/>
      <c r="J29" s="36">
        <v>443.66666666666669</v>
      </c>
      <c r="K29" s="36">
        <v>258.66666666666669</v>
      </c>
      <c r="L29" s="36">
        <v>281.66666666666669</v>
      </c>
      <c r="M29" s="36">
        <v>347.33333333333331</v>
      </c>
      <c r="N29" s="36">
        <v>321.66666666666669</v>
      </c>
      <c r="O29" s="33">
        <v>-7.3896353166986506</v>
      </c>
      <c r="P29" s="33">
        <v>-27.498121712997747</v>
      </c>
      <c r="Q29" s="33"/>
      <c r="R29" s="36">
        <v>4156.3540000000003</v>
      </c>
      <c r="S29" s="36">
        <v>1569.2170000000001</v>
      </c>
      <c r="T29" s="36">
        <v>1922.2819999999999</v>
      </c>
      <c r="U29" s="36">
        <v>3254.2840000000001</v>
      </c>
      <c r="V29" s="36">
        <v>2581.6950000000002</v>
      </c>
      <c r="W29" s="33">
        <v>-20.667802810080495</v>
      </c>
      <c r="X29" s="33">
        <v>-37.885584336656599</v>
      </c>
      <c r="Y29" s="25"/>
      <c r="Z29" s="14" t="s">
        <v>31</v>
      </c>
      <c r="AB29" s="36">
        <v>532</v>
      </c>
      <c r="AC29" s="36">
        <v>532</v>
      </c>
      <c r="AD29" s="33">
        <v>0</v>
      </c>
      <c r="AE29" s="33"/>
      <c r="AF29" s="36">
        <v>343.66666666666669</v>
      </c>
      <c r="AG29" s="36">
        <v>321.66666666666669</v>
      </c>
      <c r="AH29" s="33">
        <v>-6.4015518913676068</v>
      </c>
      <c r="AI29" s="33"/>
      <c r="AJ29" s="36">
        <v>2979.9549999999999</v>
      </c>
      <c r="AK29" s="36">
        <v>2581.6950000000002</v>
      </c>
      <c r="AL29" s="33">
        <v>-13.364631345104193</v>
      </c>
      <c r="AM29" s="33"/>
      <c r="AN29" s="14" t="s">
        <v>31</v>
      </c>
      <c r="AP29" s="36">
        <v>532.5</v>
      </c>
      <c r="AQ29" s="36">
        <v>532</v>
      </c>
      <c r="AR29" s="33">
        <v>-9.389671361502705E-2</v>
      </c>
      <c r="AS29" s="33"/>
      <c r="AT29" s="36">
        <v>349.16666666666669</v>
      </c>
      <c r="AU29" s="36">
        <v>335.66666666666669</v>
      </c>
      <c r="AV29" s="33">
        <v>-3.8663484486873512</v>
      </c>
      <c r="AW29" s="33"/>
      <c r="AX29" s="36">
        <v>11192.674000000001</v>
      </c>
      <c r="AY29" s="36">
        <v>11142.286</v>
      </c>
      <c r="AZ29" s="33">
        <v>-0.45018732788966176</v>
      </c>
      <c r="BA29" s="25"/>
    </row>
    <row r="30" spans="1:53" s="14" customFormat="1" ht="12" x14ac:dyDescent="0.2">
      <c r="A30" s="30" t="s">
        <v>32</v>
      </c>
      <c r="B30" s="31">
        <v>482</v>
      </c>
      <c r="C30" s="31">
        <v>482</v>
      </c>
      <c r="D30" s="31">
        <v>482</v>
      </c>
      <c r="E30" s="31">
        <v>482</v>
      </c>
      <c r="F30" s="31">
        <v>284</v>
      </c>
      <c r="G30" s="32">
        <v>-41.078838174273855</v>
      </c>
      <c r="H30" s="32">
        <v>-41.078838174273855</v>
      </c>
      <c r="I30" s="33"/>
      <c r="J30" s="31">
        <v>136</v>
      </c>
      <c r="K30" s="31">
        <v>40.666666666666664</v>
      </c>
      <c r="L30" s="31">
        <v>59.666666666666664</v>
      </c>
      <c r="M30" s="31">
        <v>53.333333333333336</v>
      </c>
      <c r="N30" s="31">
        <v>94.333333333333329</v>
      </c>
      <c r="O30" s="32">
        <v>76.874999999999986</v>
      </c>
      <c r="P30" s="32">
        <v>-30.637254901960787</v>
      </c>
      <c r="Q30" s="33"/>
      <c r="R30" s="31">
        <v>1441.1179999999999</v>
      </c>
      <c r="S30" s="31">
        <v>126.124</v>
      </c>
      <c r="T30" s="31">
        <v>294.08499999999998</v>
      </c>
      <c r="U30" s="31">
        <v>326.072</v>
      </c>
      <c r="V30" s="31">
        <v>1079.2909999999999</v>
      </c>
      <c r="W30" s="32">
        <v>230.99775509703377</v>
      </c>
      <c r="X30" s="32">
        <v>-25.10738190765781</v>
      </c>
      <c r="Y30" s="25"/>
      <c r="Z30" s="34" t="s">
        <v>32</v>
      </c>
      <c r="AB30" s="31">
        <v>284</v>
      </c>
      <c r="AC30" s="31">
        <v>284</v>
      </c>
      <c r="AD30" s="32">
        <v>0</v>
      </c>
      <c r="AE30" s="33"/>
      <c r="AF30" s="31">
        <v>113.33333333333333</v>
      </c>
      <c r="AG30" s="31">
        <v>94.333333333333329</v>
      </c>
      <c r="AH30" s="32">
        <v>-16.764705882352938</v>
      </c>
      <c r="AI30" s="33"/>
      <c r="AJ30" s="31">
        <v>1387.4760000000001</v>
      </c>
      <c r="AK30" s="31">
        <v>1079.2909999999999</v>
      </c>
      <c r="AL30" s="32">
        <v>-22.211915737641597</v>
      </c>
      <c r="AM30" s="33"/>
      <c r="AN30" s="34" t="s">
        <v>32</v>
      </c>
      <c r="AP30" s="31">
        <v>482</v>
      </c>
      <c r="AQ30" s="31">
        <v>284</v>
      </c>
      <c r="AR30" s="32">
        <v>-41.078838174273855</v>
      </c>
      <c r="AS30" s="33"/>
      <c r="AT30" s="31">
        <v>54.5</v>
      </c>
      <c r="AU30" s="31">
        <v>101.5</v>
      </c>
      <c r="AV30" s="32">
        <v>86.238532110091739</v>
      </c>
      <c r="AW30" s="33"/>
      <c r="AX30" s="31">
        <v>1196.251</v>
      </c>
      <c r="AY30" s="31">
        <v>4319.6480000000001</v>
      </c>
      <c r="AZ30" s="32">
        <v>261.09879949943615</v>
      </c>
      <c r="BA30" s="25"/>
    </row>
    <row r="31" spans="1:53" s="14" customFormat="1" ht="12" x14ac:dyDescent="0.2">
      <c r="A31" s="15" t="s">
        <v>33</v>
      </c>
      <c r="B31" s="127">
        <v>1002</v>
      </c>
      <c r="C31" s="127">
        <v>1002</v>
      </c>
      <c r="D31" s="127">
        <v>1002</v>
      </c>
      <c r="E31" s="127">
        <v>1009</v>
      </c>
      <c r="F31" s="127">
        <v>992</v>
      </c>
      <c r="G31" s="128">
        <v>-1.6848364717542141</v>
      </c>
      <c r="H31" s="128">
        <v>-0.99800399201597223</v>
      </c>
      <c r="I31" s="33"/>
      <c r="J31" s="127">
        <v>910</v>
      </c>
      <c r="K31" s="127">
        <v>615.33333333333337</v>
      </c>
      <c r="L31" s="127">
        <v>754.66666666666663</v>
      </c>
      <c r="M31" s="127">
        <v>802.33333333333337</v>
      </c>
      <c r="N31" s="127">
        <v>754.66666666666663</v>
      </c>
      <c r="O31" s="128">
        <v>-5.9410054009140119</v>
      </c>
      <c r="P31" s="128">
        <v>-17.069597069597076</v>
      </c>
      <c r="Q31" s="33"/>
      <c r="R31" s="127">
        <v>13394.886</v>
      </c>
      <c r="S31" s="127">
        <v>5953.973</v>
      </c>
      <c r="T31" s="127">
        <v>7915.73</v>
      </c>
      <c r="U31" s="127">
        <v>8676.8140000000003</v>
      </c>
      <c r="V31" s="127">
        <v>7816.9629999999997</v>
      </c>
      <c r="W31" s="128">
        <v>-9.9097548939046103</v>
      </c>
      <c r="X31" s="128">
        <v>-41.64218344224804</v>
      </c>
      <c r="Y31" s="25"/>
      <c r="Z31" s="16" t="s">
        <v>33</v>
      </c>
      <c r="AB31" s="127">
        <v>992</v>
      </c>
      <c r="AC31" s="127">
        <v>992</v>
      </c>
      <c r="AD31" s="128">
        <v>0</v>
      </c>
      <c r="AE31" s="33"/>
      <c r="AF31" s="127">
        <v>771.66666666666663</v>
      </c>
      <c r="AG31" s="127">
        <v>754.66666666666663</v>
      </c>
      <c r="AH31" s="128">
        <v>-2.2030237580993539</v>
      </c>
      <c r="AI31" s="33"/>
      <c r="AJ31" s="127">
        <v>7991.518</v>
      </c>
      <c r="AK31" s="127">
        <v>7816.9629999999997</v>
      </c>
      <c r="AL31" s="128">
        <v>-2.1842533546192366</v>
      </c>
      <c r="AM31" s="33"/>
      <c r="AN31" s="16" t="s">
        <v>33</v>
      </c>
      <c r="AP31" s="127">
        <v>1003.75</v>
      </c>
      <c r="AQ31" s="127">
        <v>995.41666666666663</v>
      </c>
      <c r="AR31" s="128">
        <v>-0.8302200083022071</v>
      </c>
      <c r="AS31" s="33"/>
      <c r="AT31" s="127">
        <v>784.41666666666663</v>
      </c>
      <c r="AU31" s="127">
        <v>776.91666666666663</v>
      </c>
      <c r="AV31" s="128">
        <v>-0.95612450865824039</v>
      </c>
      <c r="AW31" s="33"/>
      <c r="AX31" s="127">
        <v>33827.423999999999</v>
      </c>
      <c r="AY31" s="127">
        <v>32218</v>
      </c>
      <c r="AZ31" s="128">
        <v>-4.7577492155477135</v>
      </c>
      <c r="BA31" s="25"/>
    </row>
    <row r="32" spans="1:53" s="14" customFormat="1" ht="12" x14ac:dyDescent="0.2">
      <c r="A32" s="37"/>
      <c r="B32" s="38"/>
      <c r="C32" s="38"/>
      <c r="D32" s="38"/>
      <c r="G32" s="39"/>
      <c r="H32" s="39"/>
      <c r="I32" s="39"/>
      <c r="J32" s="38"/>
      <c r="K32" s="38"/>
      <c r="L32" s="38"/>
      <c r="M32" s="39"/>
      <c r="N32" s="39"/>
      <c r="O32" s="39"/>
      <c r="P32" s="39"/>
      <c r="Q32" s="39"/>
      <c r="R32" s="38"/>
      <c r="S32" s="38"/>
      <c r="T32" s="38"/>
      <c r="U32" s="39"/>
      <c r="V32" s="39"/>
      <c r="W32" s="39"/>
      <c r="X32" s="39"/>
      <c r="Y32" s="25"/>
      <c r="AB32" s="125"/>
      <c r="AC32" s="40"/>
      <c r="AD32" s="41"/>
      <c r="AE32" s="41"/>
      <c r="AF32" s="41"/>
      <c r="AG32" s="124"/>
      <c r="AH32" s="42"/>
      <c r="AI32" s="42"/>
      <c r="AJ32" s="41"/>
      <c r="AK32" s="41"/>
      <c r="AL32" s="42"/>
      <c r="AM32" s="42"/>
      <c r="AP32" s="44"/>
      <c r="AQ32" s="44"/>
      <c r="AR32" s="45"/>
      <c r="AS32" s="45"/>
      <c r="AT32" s="44"/>
      <c r="AU32" s="44"/>
      <c r="AV32" s="45"/>
      <c r="AW32" s="45"/>
      <c r="AX32" s="44"/>
      <c r="AY32" s="44"/>
      <c r="AZ32" s="45"/>
    </row>
    <row r="33" spans="1:52" s="182" customFormat="1" ht="11.25" x14ac:dyDescent="0.2">
      <c r="A33" s="50" t="s">
        <v>37</v>
      </c>
      <c r="B33" s="51"/>
      <c r="C33" s="51"/>
      <c r="D33" s="51"/>
      <c r="E33" s="51"/>
      <c r="F33" s="51"/>
      <c r="G33" s="51"/>
      <c r="H33" s="52"/>
      <c r="I33" s="54"/>
      <c r="J33" s="54"/>
      <c r="K33" s="54"/>
      <c r="L33" s="54"/>
      <c r="M33" s="210"/>
      <c r="N33" s="210"/>
      <c r="O33" s="54"/>
      <c r="P33" s="54"/>
      <c r="Q33" s="54"/>
      <c r="R33" s="54"/>
      <c r="S33" s="54"/>
      <c r="T33" s="54"/>
      <c r="U33" s="54"/>
      <c r="V33" s="54"/>
      <c r="W33" s="54"/>
      <c r="X33" s="54"/>
      <c r="Y33" s="209"/>
      <c r="Z33" s="61" t="s">
        <v>45</v>
      </c>
      <c r="AA33" s="109"/>
      <c r="AB33" s="62"/>
      <c r="AC33" s="62"/>
      <c r="AD33" s="211"/>
      <c r="AE33" s="211"/>
      <c r="AF33" s="211"/>
      <c r="AG33" s="212"/>
      <c r="AH33" s="212"/>
      <c r="AI33" s="212"/>
      <c r="AJ33" s="211"/>
      <c r="AK33" s="211"/>
      <c r="AL33" s="213"/>
      <c r="AM33" s="214"/>
      <c r="AN33" s="66" t="s">
        <v>45</v>
      </c>
      <c r="AO33" s="96"/>
      <c r="AP33" s="67"/>
      <c r="AQ33" s="67"/>
      <c r="AR33" s="68"/>
      <c r="AS33" s="68"/>
      <c r="AT33" s="67"/>
      <c r="AU33" s="67"/>
      <c r="AV33" s="68"/>
      <c r="AW33" s="68"/>
      <c r="AX33" s="67"/>
      <c r="AY33" s="67"/>
      <c r="AZ33" s="69"/>
    </row>
    <row r="34" spans="1:52" s="182" customFormat="1" ht="11.25" x14ac:dyDescent="0.2">
      <c r="A34" s="177" t="s">
        <v>96</v>
      </c>
      <c r="B34" s="54"/>
      <c r="C34" s="54"/>
      <c r="D34" s="54"/>
      <c r="E34" s="54"/>
      <c r="F34" s="54"/>
      <c r="G34" s="54"/>
      <c r="H34" s="55"/>
      <c r="I34" s="54"/>
      <c r="J34" s="54"/>
      <c r="K34" s="54"/>
      <c r="L34" s="54"/>
      <c r="M34" s="54"/>
      <c r="N34" s="54"/>
      <c r="O34" s="54"/>
      <c r="P34" s="54"/>
      <c r="Q34" s="54"/>
      <c r="R34" s="54"/>
      <c r="S34" s="54"/>
      <c r="T34" s="54"/>
      <c r="U34" s="54"/>
      <c r="V34" s="54"/>
      <c r="W34" s="54"/>
      <c r="X34" s="54"/>
      <c r="Y34" s="209"/>
      <c r="Z34" s="178" t="s">
        <v>96</v>
      </c>
      <c r="AA34" s="180"/>
      <c r="AB34" s="181"/>
      <c r="AC34" s="181"/>
      <c r="AD34" s="215"/>
      <c r="AE34" s="215"/>
      <c r="AF34" s="215"/>
      <c r="AG34" s="214"/>
      <c r="AH34" s="214"/>
      <c r="AI34" s="214"/>
      <c r="AJ34" s="215"/>
      <c r="AK34" s="215"/>
      <c r="AL34" s="216"/>
      <c r="AM34" s="217"/>
      <c r="AN34" s="185" t="s">
        <v>96</v>
      </c>
      <c r="AP34" s="184"/>
      <c r="AQ34" s="184"/>
      <c r="AR34" s="186"/>
      <c r="AS34" s="186"/>
      <c r="AT34" s="184"/>
      <c r="AU34" s="184"/>
      <c r="AV34" s="186"/>
      <c r="AW34" s="186"/>
      <c r="AX34" s="184"/>
      <c r="AY34" s="184"/>
      <c r="AZ34" s="70"/>
    </row>
    <row r="35" spans="1:52" s="182" customFormat="1" ht="11.25" x14ac:dyDescent="0.15">
      <c r="A35" s="53" t="s">
        <v>101</v>
      </c>
      <c r="B35" s="54"/>
      <c r="C35" s="54"/>
      <c r="D35" s="54"/>
      <c r="E35" s="54"/>
      <c r="F35" s="54"/>
      <c r="G35" s="54"/>
      <c r="H35" s="55"/>
      <c r="I35" s="54"/>
      <c r="J35" s="54"/>
      <c r="K35" s="54"/>
      <c r="L35" s="54"/>
      <c r="M35" s="54"/>
      <c r="N35" s="54"/>
      <c r="O35" s="54"/>
      <c r="P35" s="54"/>
      <c r="Q35" s="54"/>
      <c r="R35" s="54"/>
      <c r="S35" s="54"/>
      <c r="T35" s="54"/>
      <c r="U35" s="54"/>
      <c r="V35" s="54"/>
      <c r="W35" s="54"/>
      <c r="X35" s="54"/>
      <c r="Y35" s="209"/>
      <c r="Z35" s="53" t="s">
        <v>101</v>
      </c>
      <c r="AB35" s="183"/>
      <c r="AC35" s="183"/>
      <c r="AD35" s="218"/>
      <c r="AE35" s="217"/>
      <c r="AF35" s="183"/>
      <c r="AG35" s="183"/>
      <c r="AH35" s="218"/>
      <c r="AI35" s="217"/>
      <c r="AJ35" s="183"/>
      <c r="AK35" s="183"/>
      <c r="AL35" s="219"/>
      <c r="AM35" s="186"/>
      <c r="AN35" s="53" t="s">
        <v>101</v>
      </c>
      <c r="AP35" s="184"/>
      <c r="AQ35" s="184"/>
      <c r="AR35" s="186"/>
      <c r="AS35" s="186"/>
      <c r="AT35" s="184"/>
      <c r="AU35" s="184"/>
      <c r="AV35" s="186"/>
      <c r="AW35" s="186"/>
      <c r="AX35" s="184"/>
      <c r="AY35" s="184"/>
      <c r="AZ35" s="70"/>
    </row>
    <row r="36" spans="1:52" s="182" customFormat="1" ht="21.75" customHeight="1" x14ac:dyDescent="0.15">
      <c r="A36" s="53" t="s">
        <v>38</v>
      </c>
      <c r="B36" s="54"/>
      <c r="C36" s="54"/>
      <c r="D36" s="54"/>
      <c r="E36" s="54"/>
      <c r="F36" s="54"/>
      <c r="G36" s="54"/>
      <c r="H36" s="55"/>
      <c r="I36" s="54"/>
      <c r="J36" s="54"/>
      <c r="K36" s="54"/>
      <c r="L36" s="54"/>
      <c r="M36" s="54"/>
      <c r="N36" s="54"/>
      <c r="O36" s="54"/>
      <c r="P36" s="54"/>
      <c r="Q36" s="54"/>
      <c r="R36" s="54"/>
      <c r="S36" s="54"/>
      <c r="T36" s="54"/>
      <c r="U36" s="54"/>
      <c r="V36" s="54"/>
      <c r="W36" s="54"/>
      <c r="X36" s="54"/>
      <c r="Y36" s="209"/>
      <c r="Z36" s="53" t="s">
        <v>38</v>
      </c>
      <c r="AA36" s="54"/>
      <c r="AB36" s="184"/>
      <c r="AC36" s="184"/>
      <c r="AD36" s="186"/>
      <c r="AE36" s="186"/>
      <c r="AF36" s="184"/>
      <c r="AG36" s="184"/>
      <c r="AH36" s="186"/>
      <c r="AI36" s="186"/>
      <c r="AJ36" s="184"/>
      <c r="AK36" s="184"/>
      <c r="AL36" s="70"/>
      <c r="AM36" s="186"/>
      <c r="AN36" s="53" t="s">
        <v>38</v>
      </c>
      <c r="AO36" s="54"/>
      <c r="AP36" s="184"/>
      <c r="AQ36" s="184"/>
      <c r="AR36" s="186"/>
      <c r="AS36" s="186"/>
      <c r="AT36" s="184"/>
      <c r="AU36" s="184"/>
      <c r="AV36" s="186"/>
      <c r="AW36" s="186"/>
      <c r="AX36" s="184"/>
      <c r="AY36" s="184"/>
      <c r="AZ36" s="70"/>
    </row>
    <row r="37" spans="1:52" s="182" customFormat="1" ht="12" customHeight="1" x14ac:dyDescent="0.15">
      <c r="A37" s="243" t="s">
        <v>39</v>
      </c>
      <c r="B37" s="244"/>
      <c r="C37" s="244"/>
      <c r="D37" s="244"/>
      <c r="E37" s="244"/>
      <c r="F37" s="244"/>
      <c r="G37" s="244"/>
      <c r="H37" s="245"/>
      <c r="I37" s="54"/>
      <c r="J37" s="54"/>
      <c r="K37" s="54"/>
      <c r="L37" s="54"/>
      <c r="M37" s="54"/>
      <c r="N37" s="54"/>
      <c r="O37" s="54"/>
      <c r="P37" s="54"/>
      <c r="Q37" s="54"/>
      <c r="R37" s="54"/>
      <c r="S37" s="54"/>
      <c r="T37" s="54"/>
      <c r="U37" s="54"/>
      <c r="V37" s="54"/>
      <c r="W37" s="54"/>
      <c r="X37" s="54"/>
      <c r="Y37" s="209"/>
      <c r="Z37" s="53" t="s">
        <v>39</v>
      </c>
      <c r="AA37" s="54"/>
      <c r="AB37" s="184"/>
      <c r="AC37" s="184"/>
      <c r="AD37" s="186"/>
      <c r="AE37" s="186"/>
      <c r="AF37" s="184"/>
      <c r="AG37" s="184"/>
      <c r="AH37" s="186"/>
      <c r="AI37" s="186"/>
      <c r="AJ37" s="184"/>
      <c r="AK37" s="184"/>
      <c r="AL37" s="70"/>
      <c r="AM37" s="186"/>
      <c r="AN37" s="53" t="s">
        <v>39</v>
      </c>
      <c r="AO37" s="54"/>
      <c r="AP37" s="184"/>
      <c r="AQ37" s="184"/>
      <c r="AR37" s="186"/>
      <c r="AS37" s="186"/>
      <c r="AT37" s="184"/>
      <c r="AU37" s="184"/>
      <c r="AV37" s="186"/>
      <c r="AW37" s="186"/>
      <c r="AX37" s="184"/>
      <c r="AY37" s="184"/>
      <c r="AZ37" s="70"/>
    </row>
    <row r="38" spans="1:52" s="182" customFormat="1" ht="12" x14ac:dyDescent="0.15">
      <c r="A38" s="53" t="s">
        <v>40</v>
      </c>
      <c r="B38" s="54"/>
      <c r="C38" s="54"/>
      <c r="D38" s="54"/>
      <c r="E38" s="54"/>
      <c r="F38" s="54"/>
      <c r="G38" s="54"/>
      <c r="H38" s="55"/>
      <c r="I38" s="54"/>
      <c r="J38" s="54"/>
      <c r="K38" s="54"/>
      <c r="L38" s="54"/>
      <c r="M38" s="54"/>
      <c r="N38" s="54"/>
      <c r="O38" s="54"/>
      <c r="P38" s="54"/>
      <c r="Q38" s="54"/>
      <c r="R38" s="54"/>
      <c r="S38" s="54"/>
      <c r="T38" s="54"/>
      <c r="U38" s="54"/>
      <c r="V38" s="54"/>
      <c r="W38" s="54"/>
      <c r="X38" s="54"/>
      <c r="Y38" s="209"/>
      <c r="Z38" s="53" t="s">
        <v>40</v>
      </c>
      <c r="AA38" s="54"/>
      <c r="AB38" s="184"/>
      <c r="AC38" s="184"/>
      <c r="AD38" s="186"/>
      <c r="AE38" s="186"/>
      <c r="AF38" s="184"/>
      <c r="AG38" s="184"/>
      <c r="AH38" s="186"/>
      <c r="AI38" s="186"/>
      <c r="AJ38" s="184"/>
      <c r="AK38" s="184"/>
      <c r="AL38" s="70"/>
      <c r="AM38" s="186"/>
      <c r="AN38" s="53" t="s">
        <v>40</v>
      </c>
      <c r="AO38" s="54"/>
      <c r="AP38" s="184"/>
      <c r="AQ38" s="184"/>
      <c r="AR38" s="186"/>
      <c r="AS38" s="186"/>
      <c r="AT38" s="184"/>
      <c r="AU38" s="184"/>
      <c r="AV38" s="186"/>
      <c r="AW38" s="186"/>
      <c r="AX38" s="184"/>
      <c r="AY38" s="184"/>
      <c r="AZ38" s="70"/>
    </row>
    <row r="39" spans="1:52" s="182" customFormat="1" ht="12" x14ac:dyDescent="0.15">
      <c r="A39" s="53" t="s">
        <v>41</v>
      </c>
      <c r="B39" s="54"/>
      <c r="C39" s="54"/>
      <c r="D39" s="54"/>
      <c r="E39" s="54"/>
      <c r="F39" s="54"/>
      <c r="G39" s="54"/>
      <c r="H39" s="55"/>
      <c r="I39" s="57"/>
      <c r="J39" s="57"/>
      <c r="K39" s="54"/>
      <c r="L39" s="54"/>
      <c r="M39" s="54"/>
      <c r="N39" s="54"/>
      <c r="O39" s="54"/>
      <c r="P39" s="54"/>
      <c r="Q39" s="54"/>
      <c r="R39" s="54"/>
      <c r="S39" s="54"/>
      <c r="T39" s="54"/>
      <c r="U39" s="54"/>
      <c r="V39" s="54"/>
      <c r="W39" s="54"/>
      <c r="X39" s="54"/>
      <c r="Y39" s="209"/>
      <c r="Z39" s="53" t="s">
        <v>41</v>
      </c>
      <c r="AA39" s="54"/>
      <c r="AB39" s="184"/>
      <c r="AC39" s="184"/>
      <c r="AD39" s="186"/>
      <c r="AE39" s="186"/>
      <c r="AF39" s="184"/>
      <c r="AG39" s="184"/>
      <c r="AH39" s="186"/>
      <c r="AI39" s="186"/>
      <c r="AJ39" s="184"/>
      <c r="AK39" s="184"/>
      <c r="AL39" s="70"/>
      <c r="AM39" s="186"/>
      <c r="AN39" s="53" t="s">
        <v>41</v>
      </c>
      <c r="AO39" s="54"/>
      <c r="AP39" s="184"/>
      <c r="AQ39" s="184"/>
      <c r="AR39" s="186"/>
      <c r="AS39" s="186"/>
      <c r="AT39" s="184"/>
      <c r="AU39" s="184"/>
      <c r="AV39" s="186"/>
      <c r="AW39" s="186"/>
      <c r="AX39" s="184"/>
      <c r="AY39" s="184"/>
      <c r="AZ39" s="70"/>
    </row>
    <row r="40" spans="1:52" s="182" customFormat="1" ht="12" x14ac:dyDescent="0.15">
      <c r="A40" s="56" t="s">
        <v>42</v>
      </c>
      <c r="B40" s="57"/>
      <c r="C40" s="57"/>
      <c r="D40" s="57"/>
      <c r="E40" s="57"/>
      <c r="F40" s="57"/>
      <c r="G40" s="57"/>
      <c r="H40" s="58"/>
      <c r="I40" s="54"/>
      <c r="J40" s="54"/>
      <c r="K40" s="54"/>
      <c r="L40" s="54"/>
      <c r="M40" s="54"/>
      <c r="N40" s="54"/>
      <c r="O40" s="54"/>
      <c r="P40" s="54"/>
      <c r="Q40" s="54"/>
      <c r="R40" s="54"/>
      <c r="S40" s="54"/>
      <c r="T40" s="54"/>
      <c r="U40" s="54"/>
      <c r="V40" s="54"/>
      <c r="W40" s="54"/>
      <c r="X40" s="54"/>
      <c r="Y40" s="209"/>
      <c r="Z40" s="56" t="s">
        <v>46</v>
      </c>
      <c r="AA40" s="57"/>
      <c r="AB40" s="184"/>
      <c r="AC40" s="184"/>
      <c r="AD40" s="186"/>
      <c r="AE40" s="186"/>
      <c r="AF40" s="184"/>
      <c r="AG40" s="184"/>
      <c r="AH40" s="186"/>
      <c r="AI40" s="186"/>
      <c r="AJ40" s="184"/>
      <c r="AK40" s="184"/>
      <c r="AL40" s="70"/>
      <c r="AM40" s="186"/>
      <c r="AN40" s="56" t="s">
        <v>46</v>
      </c>
      <c r="AO40" s="57"/>
      <c r="AP40" s="184"/>
      <c r="AQ40" s="184"/>
      <c r="AR40" s="186"/>
      <c r="AS40" s="186"/>
      <c r="AT40" s="184"/>
      <c r="AU40" s="184"/>
      <c r="AV40" s="186"/>
      <c r="AW40" s="186"/>
      <c r="AX40" s="184"/>
      <c r="AY40" s="184"/>
      <c r="AZ40" s="70"/>
    </row>
    <row r="41" spans="1:52" s="182" customFormat="1" ht="12" x14ac:dyDescent="0.15">
      <c r="A41" s="53" t="s">
        <v>43</v>
      </c>
      <c r="B41" s="54"/>
      <c r="C41" s="54"/>
      <c r="D41" s="54"/>
      <c r="E41" s="54"/>
      <c r="F41" s="54"/>
      <c r="G41" s="54"/>
      <c r="H41" s="55"/>
      <c r="I41" s="54"/>
      <c r="J41" s="54"/>
      <c r="K41" s="54"/>
      <c r="L41" s="54"/>
      <c r="M41" s="54"/>
      <c r="N41" s="54"/>
      <c r="O41" s="54"/>
      <c r="P41" s="54"/>
      <c r="Q41" s="54"/>
      <c r="R41" s="54"/>
      <c r="S41" s="54"/>
      <c r="T41" s="54"/>
      <c r="U41" s="54"/>
      <c r="V41" s="54"/>
      <c r="W41" s="54"/>
      <c r="X41" s="54"/>
      <c r="Y41" s="209"/>
      <c r="Z41" s="53" t="s">
        <v>43</v>
      </c>
      <c r="AA41" s="54"/>
      <c r="AB41" s="184"/>
      <c r="AC41" s="184"/>
      <c r="AD41" s="186"/>
      <c r="AE41" s="186"/>
      <c r="AF41" s="184"/>
      <c r="AG41" s="184"/>
      <c r="AH41" s="186"/>
      <c r="AI41" s="186"/>
      <c r="AJ41" s="184"/>
      <c r="AK41" s="184"/>
      <c r="AL41" s="70"/>
      <c r="AM41" s="186"/>
      <c r="AN41" s="53" t="s">
        <v>43</v>
      </c>
      <c r="AO41" s="54"/>
      <c r="AP41" s="184"/>
      <c r="AQ41" s="184"/>
      <c r="AR41" s="186"/>
      <c r="AS41" s="186"/>
      <c r="AT41" s="184"/>
      <c r="AU41" s="184"/>
      <c r="AV41" s="186"/>
      <c r="AW41" s="186"/>
      <c r="AX41" s="184"/>
      <c r="AY41" s="184"/>
      <c r="AZ41" s="70"/>
    </row>
    <row r="42" spans="1:52" s="182" customFormat="1" ht="51.75" customHeight="1" x14ac:dyDescent="0.15">
      <c r="A42" s="251" t="s">
        <v>113</v>
      </c>
      <c r="B42" s="252"/>
      <c r="C42" s="252"/>
      <c r="D42" s="252"/>
      <c r="E42" s="252"/>
      <c r="F42" s="252"/>
      <c r="G42" s="252"/>
      <c r="H42" s="253"/>
      <c r="I42" s="57"/>
      <c r="J42" s="57"/>
      <c r="K42" s="54"/>
      <c r="L42" s="54"/>
      <c r="M42" s="54"/>
      <c r="N42" s="54"/>
      <c r="O42" s="54"/>
      <c r="P42" s="54"/>
      <c r="Q42" s="54"/>
      <c r="R42" s="54"/>
      <c r="S42" s="54"/>
      <c r="T42" s="54"/>
      <c r="U42" s="54"/>
      <c r="V42" s="54"/>
      <c r="W42" s="54"/>
      <c r="X42" s="54"/>
      <c r="Y42" s="209"/>
      <c r="Z42" s="251" t="s">
        <v>113</v>
      </c>
      <c r="AA42" s="252"/>
      <c r="AB42" s="252"/>
      <c r="AC42" s="252"/>
      <c r="AD42" s="252"/>
      <c r="AE42" s="252"/>
      <c r="AF42" s="252"/>
      <c r="AG42" s="252"/>
      <c r="AH42" s="186"/>
      <c r="AI42" s="186"/>
      <c r="AJ42" s="184"/>
      <c r="AK42" s="184"/>
      <c r="AL42" s="70"/>
      <c r="AM42" s="186"/>
      <c r="AN42" s="251" t="s">
        <v>113</v>
      </c>
      <c r="AO42" s="252"/>
      <c r="AP42" s="252"/>
      <c r="AQ42" s="252"/>
      <c r="AR42" s="252"/>
      <c r="AS42" s="252"/>
      <c r="AT42" s="252"/>
      <c r="AU42" s="252"/>
      <c r="AV42" s="186"/>
      <c r="AW42" s="186"/>
      <c r="AX42" s="184"/>
      <c r="AY42" s="184"/>
      <c r="AZ42" s="70"/>
    </row>
    <row r="43" spans="1:52" s="182" customFormat="1" ht="31.5" customHeight="1" x14ac:dyDescent="0.15">
      <c r="A43" s="251" t="s">
        <v>111</v>
      </c>
      <c r="B43" s="252"/>
      <c r="C43" s="252"/>
      <c r="D43" s="252"/>
      <c r="E43" s="252"/>
      <c r="F43" s="252"/>
      <c r="G43" s="252"/>
      <c r="H43" s="253"/>
      <c r="I43" s="54"/>
      <c r="J43" s="54"/>
      <c r="K43" s="54"/>
      <c r="L43" s="54"/>
      <c r="M43" s="54"/>
      <c r="N43" s="54"/>
      <c r="O43" s="54"/>
      <c r="P43" s="54"/>
      <c r="Q43" s="54"/>
      <c r="R43" s="54"/>
      <c r="S43" s="54"/>
      <c r="T43" s="54"/>
      <c r="U43" s="54"/>
      <c r="V43" s="54"/>
      <c r="W43" s="54"/>
      <c r="X43" s="54"/>
      <c r="Y43" s="209"/>
      <c r="Z43" s="251" t="s">
        <v>111</v>
      </c>
      <c r="AA43" s="252"/>
      <c r="AB43" s="252"/>
      <c r="AC43" s="252"/>
      <c r="AD43" s="252"/>
      <c r="AE43" s="252"/>
      <c r="AF43" s="252"/>
      <c r="AG43" s="252"/>
      <c r="AH43" s="186"/>
      <c r="AI43" s="186"/>
      <c r="AJ43" s="184"/>
      <c r="AK43" s="184"/>
      <c r="AL43" s="70"/>
      <c r="AM43" s="186"/>
      <c r="AN43" s="251" t="s">
        <v>111</v>
      </c>
      <c r="AO43" s="252"/>
      <c r="AP43" s="252"/>
      <c r="AQ43" s="252"/>
      <c r="AR43" s="252"/>
      <c r="AS43" s="252"/>
      <c r="AT43" s="252"/>
      <c r="AU43" s="252"/>
      <c r="AV43" s="186"/>
      <c r="AW43" s="186"/>
      <c r="AX43" s="184"/>
      <c r="AY43" s="184"/>
      <c r="AZ43" s="70"/>
    </row>
    <row r="44" spans="1:52" s="182" customFormat="1" ht="10.5" x14ac:dyDescent="0.15">
      <c r="A44" s="53" t="s">
        <v>34</v>
      </c>
      <c r="B44" s="54"/>
      <c r="C44" s="54"/>
      <c r="D44" s="54"/>
      <c r="E44" s="54"/>
      <c r="F44" s="54"/>
      <c r="G44" s="54"/>
      <c r="H44" s="55"/>
      <c r="I44" s="54"/>
      <c r="J44" s="54"/>
      <c r="K44" s="54"/>
      <c r="L44" s="54"/>
      <c r="M44" s="54"/>
      <c r="N44" s="54"/>
      <c r="O44" s="54"/>
      <c r="P44" s="54"/>
      <c r="Q44" s="54"/>
      <c r="R44" s="54"/>
      <c r="S44" s="54"/>
      <c r="T44" s="54"/>
      <c r="U44" s="54"/>
      <c r="V44" s="54"/>
      <c r="W44" s="54"/>
      <c r="X44" s="54"/>
      <c r="Y44" s="209"/>
      <c r="Z44" s="53" t="s">
        <v>34</v>
      </c>
      <c r="AA44" s="54"/>
      <c r="AB44" s="184"/>
      <c r="AC44" s="184"/>
      <c r="AD44" s="186"/>
      <c r="AE44" s="186"/>
      <c r="AF44" s="184"/>
      <c r="AG44" s="184"/>
      <c r="AH44" s="186"/>
      <c r="AI44" s="186"/>
      <c r="AJ44" s="184"/>
      <c r="AK44" s="184"/>
      <c r="AL44" s="70"/>
      <c r="AM44" s="186"/>
      <c r="AN44" s="53" t="s">
        <v>34</v>
      </c>
      <c r="AO44" s="54"/>
      <c r="AP44" s="179"/>
      <c r="AQ44" s="179"/>
      <c r="AR44" s="187"/>
      <c r="AS44" s="186"/>
      <c r="AT44" s="179"/>
      <c r="AU44" s="184"/>
      <c r="AV44" s="186"/>
      <c r="AW44" s="186"/>
      <c r="AX44" s="184"/>
      <c r="AY44" s="184"/>
      <c r="AZ44" s="70"/>
    </row>
    <row r="45" spans="1:52" s="182" customFormat="1" ht="10.5" x14ac:dyDescent="0.15">
      <c r="A45" s="53" t="s">
        <v>35</v>
      </c>
      <c r="B45" s="54"/>
      <c r="C45" s="54"/>
      <c r="D45" s="54"/>
      <c r="E45" s="54"/>
      <c r="F45" s="54"/>
      <c r="G45" s="54"/>
      <c r="H45" s="55"/>
      <c r="I45" s="54"/>
      <c r="J45" s="54"/>
      <c r="K45" s="209"/>
      <c r="L45" s="209"/>
      <c r="M45" s="209"/>
      <c r="N45" s="209"/>
      <c r="O45" s="209"/>
      <c r="P45" s="209"/>
      <c r="Q45" s="209"/>
      <c r="R45" s="209"/>
      <c r="S45" s="209"/>
      <c r="T45" s="209"/>
      <c r="U45" s="209"/>
      <c r="V45" s="209"/>
      <c r="W45" s="209"/>
      <c r="X45" s="209"/>
      <c r="Z45" s="53" t="s">
        <v>35</v>
      </c>
      <c r="AA45" s="54"/>
      <c r="AB45" s="179"/>
      <c r="AC45" s="179"/>
      <c r="AD45" s="187"/>
      <c r="AE45" s="186"/>
      <c r="AF45" s="179"/>
      <c r="AG45" s="184"/>
      <c r="AH45" s="186"/>
      <c r="AI45" s="186"/>
      <c r="AJ45" s="184"/>
      <c r="AK45" s="184"/>
      <c r="AL45" s="70"/>
      <c r="AM45" s="186"/>
      <c r="AN45" s="53" t="s">
        <v>35</v>
      </c>
      <c r="AO45" s="54"/>
      <c r="AP45" s="184"/>
      <c r="AQ45" s="184"/>
      <c r="AR45" s="186"/>
      <c r="AS45" s="186"/>
      <c r="AT45" s="184"/>
      <c r="AU45" s="186"/>
      <c r="AV45" s="186"/>
      <c r="AW45" s="186"/>
      <c r="AX45" s="184"/>
      <c r="AY45" s="184"/>
      <c r="AZ45" s="70"/>
    </row>
    <row r="46" spans="1:52" s="182" customFormat="1" ht="12" x14ac:dyDescent="0.15">
      <c r="A46" s="53" t="s">
        <v>44</v>
      </c>
      <c r="B46" s="54"/>
      <c r="C46" s="54"/>
      <c r="D46" s="54"/>
      <c r="E46" s="54"/>
      <c r="F46" s="54"/>
      <c r="G46" s="54"/>
      <c r="H46" s="55"/>
      <c r="I46" s="54"/>
      <c r="J46" s="54"/>
      <c r="K46" s="209"/>
      <c r="L46" s="209"/>
      <c r="M46" s="209"/>
      <c r="N46" s="209"/>
      <c r="O46" s="209"/>
      <c r="P46" s="209"/>
      <c r="Q46" s="209"/>
      <c r="R46" s="209"/>
      <c r="S46" s="209"/>
      <c r="T46" s="209"/>
      <c r="U46" s="209"/>
      <c r="V46" s="209"/>
      <c r="W46" s="209"/>
      <c r="X46" s="209"/>
      <c r="Z46" s="53" t="s">
        <v>44</v>
      </c>
      <c r="AA46" s="54"/>
      <c r="AB46" s="179"/>
      <c r="AC46" s="179"/>
      <c r="AD46" s="187"/>
      <c r="AE46" s="186"/>
      <c r="AF46" s="179"/>
      <c r="AG46" s="184"/>
      <c r="AH46" s="186"/>
      <c r="AI46" s="186"/>
      <c r="AJ46" s="184"/>
      <c r="AK46" s="184"/>
      <c r="AL46" s="70"/>
      <c r="AM46" s="186"/>
      <c r="AN46" s="53" t="s">
        <v>44</v>
      </c>
      <c r="AO46" s="54"/>
      <c r="AP46" s="184"/>
      <c r="AQ46" s="184"/>
      <c r="AR46" s="186"/>
      <c r="AS46" s="186"/>
      <c r="AT46" s="184"/>
      <c r="AU46" s="184"/>
      <c r="AV46" s="188"/>
      <c r="AW46" s="188"/>
      <c r="AX46" s="184"/>
      <c r="AY46" s="184"/>
      <c r="AZ46" s="70"/>
    </row>
    <row r="47" spans="1:52" s="182" customFormat="1" ht="10.5" x14ac:dyDescent="0.15">
      <c r="A47" s="53" t="s">
        <v>97</v>
      </c>
      <c r="B47" s="54"/>
      <c r="C47" s="54"/>
      <c r="D47" s="54"/>
      <c r="E47" s="54"/>
      <c r="F47" s="54"/>
      <c r="G47" s="54"/>
      <c r="H47" s="55"/>
      <c r="I47" s="54"/>
      <c r="J47" s="54"/>
      <c r="K47" s="209"/>
      <c r="L47" s="209"/>
      <c r="M47" s="209"/>
      <c r="N47" s="209"/>
      <c r="O47" s="209"/>
      <c r="P47" s="209"/>
      <c r="Q47" s="209"/>
      <c r="R47" s="209"/>
      <c r="S47" s="209"/>
      <c r="T47" s="209"/>
      <c r="U47" s="209"/>
      <c r="V47" s="209"/>
      <c r="W47" s="209"/>
      <c r="X47" s="209"/>
      <c r="Z47" s="53" t="s">
        <v>99</v>
      </c>
      <c r="AA47" s="54"/>
      <c r="AB47" s="179"/>
      <c r="AC47" s="179"/>
      <c r="AD47" s="187"/>
      <c r="AE47" s="186"/>
      <c r="AF47" s="179"/>
      <c r="AG47" s="184"/>
      <c r="AH47" s="186"/>
      <c r="AI47" s="186"/>
      <c r="AJ47" s="184"/>
      <c r="AK47" s="184"/>
      <c r="AL47" s="70"/>
      <c r="AM47" s="186"/>
      <c r="AN47" s="53" t="s">
        <v>100</v>
      </c>
      <c r="AO47" s="54"/>
      <c r="AP47" s="184"/>
      <c r="AQ47" s="184"/>
      <c r="AR47" s="186"/>
      <c r="AS47" s="186"/>
      <c r="AT47" s="184"/>
      <c r="AU47" s="184"/>
      <c r="AV47" s="188"/>
      <c r="AW47" s="188"/>
      <c r="AX47" s="184"/>
      <c r="AY47" s="184"/>
      <c r="AZ47" s="70"/>
    </row>
    <row r="48" spans="1:52" s="182" customFormat="1" ht="11.25" x14ac:dyDescent="0.2">
      <c r="A48" s="53" t="s">
        <v>98</v>
      </c>
      <c r="B48" s="54"/>
      <c r="C48" s="54"/>
      <c r="D48" s="54"/>
      <c r="E48" s="54"/>
      <c r="F48" s="54"/>
      <c r="G48" s="54"/>
      <c r="H48" s="55"/>
      <c r="I48" s="54"/>
      <c r="J48" s="54"/>
      <c r="K48" s="209"/>
      <c r="L48" s="209"/>
      <c r="M48" s="209"/>
      <c r="N48" s="209"/>
      <c r="O48" s="209"/>
      <c r="P48" s="209"/>
      <c r="Q48" s="209"/>
      <c r="R48" s="209"/>
      <c r="S48" s="209"/>
      <c r="T48" s="209"/>
      <c r="U48" s="209"/>
      <c r="V48" s="209"/>
      <c r="W48" s="209"/>
      <c r="X48" s="209"/>
      <c r="Z48" s="64" t="s">
        <v>117</v>
      </c>
      <c r="AA48" s="110"/>
      <c r="AB48" s="65"/>
      <c r="AC48" s="65"/>
      <c r="AD48" s="220"/>
      <c r="AE48" s="221"/>
      <c r="AF48" s="65"/>
      <c r="AG48" s="222"/>
      <c r="AH48" s="221"/>
      <c r="AI48" s="221"/>
      <c r="AJ48" s="222"/>
      <c r="AK48" s="222"/>
      <c r="AL48" s="198" t="s">
        <v>95</v>
      </c>
      <c r="AM48" s="186"/>
      <c r="AN48" s="64" t="s">
        <v>117</v>
      </c>
      <c r="AO48" s="110"/>
      <c r="AP48" s="71"/>
      <c r="AQ48" s="71"/>
      <c r="AR48" s="71"/>
      <c r="AS48" s="71"/>
      <c r="AT48" s="71"/>
      <c r="AU48" s="71"/>
      <c r="AV48" s="71"/>
      <c r="AW48" s="71"/>
      <c r="AX48" s="71"/>
      <c r="AY48" s="71"/>
      <c r="AZ48" s="198" t="s">
        <v>95</v>
      </c>
    </row>
    <row r="49" spans="1:52" s="182" customFormat="1" ht="11.25" x14ac:dyDescent="0.2">
      <c r="A49" s="59" t="s">
        <v>117</v>
      </c>
      <c r="B49" s="60"/>
      <c r="C49" s="60"/>
      <c r="D49" s="60"/>
      <c r="E49" s="60"/>
      <c r="F49" s="60"/>
      <c r="G49" s="60"/>
      <c r="H49" s="198" t="s">
        <v>95</v>
      </c>
      <c r="I49" s="87"/>
      <c r="J49" s="87"/>
      <c r="K49" s="215"/>
      <c r="L49" s="215"/>
      <c r="M49" s="215"/>
      <c r="N49" s="215"/>
      <c r="O49" s="181"/>
      <c r="P49" s="181"/>
      <c r="Q49" s="181"/>
      <c r="R49" s="215"/>
      <c r="S49" s="215"/>
      <c r="T49" s="215"/>
      <c r="U49" s="215"/>
      <c r="V49" s="215"/>
      <c r="W49" s="189"/>
      <c r="X49" s="189"/>
      <c r="Y49" s="189"/>
      <c r="Z49" s="86"/>
      <c r="AA49" s="86"/>
      <c r="AB49" s="179"/>
      <c r="AC49" s="179"/>
      <c r="AD49" s="187"/>
      <c r="AE49" s="186"/>
      <c r="AF49" s="179"/>
      <c r="AG49" s="184"/>
      <c r="AH49" s="186"/>
      <c r="AI49" s="186"/>
      <c r="AJ49" s="184"/>
      <c r="AK49" s="184"/>
      <c r="AL49" s="186"/>
      <c r="AM49" s="186"/>
      <c r="AN49" s="86"/>
      <c r="AO49" s="86"/>
      <c r="AP49" s="189"/>
      <c r="AQ49" s="189"/>
      <c r="AR49" s="189"/>
      <c r="AS49" s="189"/>
      <c r="AT49" s="189"/>
      <c r="AU49" s="189"/>
      <c r="AV49" s="189"/>
      <c r="AW49" s="189"/>
      <c r="AX49" s="189"/>
      <c r="AY49" s="189"/>
      <c r="AZ49" s="189"/>
    </row>
  </sheetData>
  <mergeCells count="24">
    <mergeCell ref="A42:H42"/>
    <mergeCell ref="Z42:AG42"/>
    <mergeCell ref="AN42:AU42"/>
    <mergeCell ref="A43:H43"/>
    <mergeCell ref="Z43:AG43"/>
    <mergeCell ref="AN43:AU43"/>
    <mergeCell ref="A37:H37"/>
    <mergeCell ref="AN7:AN8"/>
    <mergeCell ref="AN5:AZ5"/>
    <mergeCell ref="AP7:AR7"/>
    <mergeCell ref="AT7:AV7"/>
    <mergeCell ref="AX7:AZ7"/>
    <mergeCell ref="Z5:AL5"/>
    <mergeCell ref="Z7:Z8"/>
    <mergeCell ref="AB7:AD7"/>
    <mergeCell ref="AJ7:AL7"/>
    <mergeCell ref="AF7:AH7"/>
    <mergeCell ref="A1:X2"/>
    <mergeCell ref="J7:P7"/>
    <mergeCell ref="R7:X7"/>
    <mergeCell ref="B7:H7"/>
    <mergeCell ref="A3:X4"/>
    <mergeCell ref="A5:X5"/>
    <mergeCell ref="A7:A8"/>
  </mergeCells>
  <conditionalFormatting sqref="BA9:BA31">
    <cfRule type="cellIs" dxfId="2" priority="156" operator="greaterThan">
      <formula>0.0001</formula>
    </cfRule>
  </conditionalFormatting>
  <hyperlinks>
    <hyperlink ref="H49" location="Índice!A1" display="inicio" xr:uid="{592076CD-7EE9-41B9-BF01-76EE1F09CF7F}"/>
    <hyperlink ref="AL48" location="Índice!A1" display="inicio" xr:uid="{F39C5985-061F-4220-A3DF-B4E7104DFEE5}"/>
    <hyperlink ref="AZ48" location="Índice!A1" display="inicio" xr:uid="{8E4F0B08-1722-447F-92DD-14A5607B1472}"/>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7F98-96CC-4B35-BE20-602123E7D39E}">
  <sheetPr>
    <pageSetUpPr fitToPage="1"/>
  </sheetPr>
  <dimension ref="A1:BB102"/>
  <sheetViews>
    <sheetView showGridLines="0" zoomScale="80" zoomScaleNormal="80" workbookViewId="0">
      <selection sqref="A1:X2"/>
    </sheetView>
  </sheetViews>
  <sheetFormatPr baseColWidth="10" defaultColWidth="11.42578125" defaultRowHeight="14.25" x14ac:dyDescent="0.25"/>
  <cols>
    <col min="1" max="1" width="50.5703125" style="17" customWidth="1"/>
    <col min="2" max="2" width="13.5703125" style="17" customWidth="1"/>
    <col min="3" max="5" width="13.5703125" style="17" bestFit="1" customWidth="1"/>
    <col min="6" max="6" width="13.5703125" style="17" customWidth="1"/>
    <col min="7" max="7" width="13.140625" style="17" customWidth="1"/>
    <col min="8" max="8" width="11.28515625" style="17" customWidth="1"/>
    <col min="9" max="9" width="1.7109375" style="17" customWidth="1"/>
    <col min="10" max="16" width="11.42578125" style="17"/>
    <col min="17" max="17" width="1.7109375" style="17" customWidth="1"/>
    <col min="18" max="18" width="18.85546875" style="17" bestFit="1" customWidth="1"/>
    <col min="19" max="19" width="15.42578125" style="17" bestFit="1" customWidth="1"/>
    <col min="20" max="20" width="15.28515625" style="17" bestFit="1" customWidth="1"/>
    <col min="21" max="22" width="15.42578125" style="17" bestFit="1" customWidth="1"/>
    <col min="23" max="23" width="13.5703125" style="17" bestFit="1" customWidth="1"/>
    <col min="24" max="24" width="14" style="17" bestFit="1" customWidth="1"/>
    <col min="25" max="25" width="15.5703125" style="17" bestFit="1" customWidth="1"/>
    <col min="26" max="26" width="50.5703125" style="17" customWidth="1"/>
    <col min="27" max="27" width="0.7109375" style="17" customWidth="1"/>
    <col min="28" max="30" width="14.7109375" style="17" customWidth="1"/>
    <col min="31" max="31" width="0.7109375" style="17" customWidth="1"/>
    <col min="32" max="34" width="15.7109375" style="17" customWidth="1"/>
    <col min="35" max="35" width="0.7109375" style="17" customWidth="1"/>
    <col min="36" max="36" width="14.7109375" style="17" customWidth="1"/>
    <col min="37" max="37" width="14.42578125" style="17" customWidth="1"/>
    <col min="38" max="38" width="14.7109375" style="17" customWidth="1"/>
    <col min="39" max="39" width="11.42578125" style="17"/>
    <col min="40" max="40" width="51.7109375" style="17" customWidth="1"/>
    <col min="41" max="41" width="0.5703125" style="17" customWidth="1"/>
    <col min="42" max="42" width="18.140625" style="17" customWidth="1"/>
    <col min="43" max="43" width="12" style="17" customWidth="1"/>
    <col min="44" max="44" width="13.42578125" style="17" bestFit="1" customWidth="1"/>
    <col min="45" max="45" width="0.7109375" style="17" customWidth="1"/>
    <col min="46" max="47" width="15.7109375" style="17" customWidth="1"/>
    <col min="48" max="48" width="15.5703125" style="17" customWidth="1"/>
    <col min="49" max="49" width="0.85546875" style="17" customWidth="1"/>
    <col min="50" max="50" width="13.85546875" style="17" customWidth="1"/>
    <col min="51" max="51" width="13" style="17" customWidth="1"/>
    <col min="52" max="52" width="13.42578125" style="17" bestFit="1" customWidth="1"/>
    <col min="53" max="16384" width="11.42578125" style="17"/>
  </cols>
  <sheetData>
    <row r="1" spans="1:54" s="14" customFormat="1" ht="60" customHeight="1" x14ac:dyDescent="0.2">
      <c r="A1" s="235"/>
      <c r="B1" s="235"/>
      <c r="C1" s="235"/>
      <c r="D1" s="235"/>
      <c r="E1" s="235"/>
      <c r="F1" s="235"/>
      <c r="G1" s="235"/>
      <c r="H1" s="235"/>
      <c r="I1" s="235"/>
      <c r="J1" s="235"/>
      <c r="K1" s="235"/>
      <c r="L1" s="235"/>
      <c r="M1" s="235"/>
      <c r="N1" s="235"/>
      <c r="O1" s="235"/>
      <c r="P1" s="235"/>
      <c r="Q1" s="235"/>
      <c r="R1" s="235"/>
      <c r="S1" s="235"/>
      <c r="T1" s="235"/>
      <c r="U1" s="235"/>
      <c r="V1" s="235"/>
      <c r="W1" s="235"/>
      <c r="X1" s="235"/>
    </row>
    <row r="2" spans="1:54" s="14" customFormat="1" ht="30.75" customHeight="1" x14ac:dyDescent="0.2">
      <c r="A2" s="235"/>
      <c r="B2" s="235"/>
      <c r="C2" s="235"/>
      <c r="D2" s="235"/>
      <c r="E2" s="235"/>
      <c r="F2" s="235"/>
      <c r="G2" s="235"/>
      <c r="H2" s="235"/>
      <c r="I2" s="235"/>
      <c r="J2" s="235"/>
      <c r="K2" s="235"/>
      <c r="L2" s="235"/>
      <c r="M2" s="235"/>
      <c r="N2" s="235"/>
      <c r="O2" s="235"/>
      <c r="P2" s="235"/>
      <c r="Q2" s="235"/>
      <c r="R2" s="235"/>
      <c r="S2" s="235"/>
      <c r="T2" s="235"/>
      <c r="U2" s="235"/>
      <c r="V2" s="235"/>
      <c r="W2" s="235"/>
      <c r="X2" s="235"/>
    </row>
    <row r="3" spans="1:54" s="116" customFormat="1" ht="11.1" customHeight="1" x14ac:dyDescent="0.2">
      <c r="A3" s="237" t="s">
        <v>6</v>
      </c>
      <c r="B3" s="238"/>
      <c r="C3" s="238"/>
      <c r="D3" s="238"/>
      <c r="E3" s="238"/>
      <c r="F3" s="238"/>
      <c r="G3" s="238"/>
      <c r="H3" s="238"/>
      <c r="I3" s="238"/>
      <c r="J3" s="238"/>
      <c r="K3" s="238"/>
      <c r="L3" s="238"/>
      <c r="M3" s="238"/>
      <c r="N3" s="238"/>
      <c r="O3" s="238"/>
      <c r="P3" s="238"/>
      <c r="Q3" s="238"/>
      <c r="R3" s="238"/>
      <c r="S3" s="238"/>
      <c r="T3" s="238"/>
      <c r="U3" s="238"/>
      <c r="V3" s="238"/>
      <c r="W3" s="238"/>
      <c r="X3" s="238"/>
      <c r="Z3" s="13"/>
      <c r="AA3" s="13"/>
      <c r="AB3" s="13"/>
      <c r="AC3" s="13"/>
      <c r="AD3" s="13"/>
      <c r="AF3" s="13"/>
      <c r="AG3" s="13"/>
      <c r="AH3" s="13"/>
      <c r="AJ3" s="13"/>
      <c r="AK3" s="13"/>
      <c r="AL3" s="13"/>
      <c r="AN3" s="13"/>
      <c r="AP3" s="13"/>
      <c r="AQ3" s="13"/>
      <c r="AR3" s="13"/>
      <c r="AT3" s="13"/>
      <c r="AU3" s="13"/>
      <c r="AV3" s="13"/>
      <c r="AX3" s="13"/>
      <c r="AY3" s="13"/>
      <c r="AZ3" s="13"/>
    </row>
    <row r="4" spans="1:54" s="116" customFormat="1" ht="15.95" customHeight="1" x14ac:dyDescent="0.2">
      <c r="A4" s="237"/>
      <c r="B4" s="238"/>
      <c r="C4" s="238"/>
      <c r="D4" s="238"/>
      <c r="E4" s="238"/>
      <c r="F4" s="238"/>
      <c r="G4" s="238"/>
      <c r="H4" s="238"/>
      <c r="I4" s="238"/>
      <c r="J4" s="238"/>
      <c r="K4" s="238"/>
      <c r="L4" s="238"/>
      <c r="M4" s="238"/>
      <c r="N4" s="238"/>
      <c r="O4" s="238"/>
      <c r="P4" s="238"/>
      <c r="Q4" s="238"/>
      <c r="R4" s="238"/>
      <c r="S4" s="238"/>
      <c r="T4" s="238"/>
      <c r="U4" s="238"/>
      <c r="V4" s="238"/>
      <c r="W4" s="238"/>
      <c r="X4" s="238"/>
      <c r="Z4" s="13"/>
      <c r="AB4" s="13"/>
      <c r="AC4" s="13"/>
      <c r="AD4" s="13"/>
      <c r="AF4" s="13"/>
      <c r="AG4" s="13"/>
      <c r="AH4" s="13"/>
      <c r="AJ4" s="13"/>
      <c r="AK4" s="13"/>
      <c r="AL4" s="13"/>
      <c r="AN4" s="13"/>
      <c r="AP4" s="13"/>
      <c r="AQ4" s="13"/>
      <c r="AR4" s="13"/>
      <c r="AT4" s="13"/>
      <c r="AU4" s="13"/>
      <c r="AV4" s="13"/>
      <c r="AX4" s="13"/>
      <c r="AY4" s="13"/>
      <c r="AZ4" s="13"/>
    </row>
    <row r="5" spans="1:54" s="14" customFormat="1" ht="36" customHeight="1" x14ac:dyDescent="0.2">
      <c r="A5" s="239" t="s">
        <v>130</v>
      </c>
      <c r="B5" s="240"/>
      <c r="C5" s="240"/>
      <c r="D5" s="240"/>
      <c r="E5" s="240"/>
      <c r="F5" s="240"/>
      <c r="G5" s="240"/>
      <c r="H5" s="240"/>
      <c r="I5" s="240"/>
      <c r="J5" s="240"/>
      <c r="K5" s="240"/>
      <c r="L5" s="240"/>
      <c r="M5" s="240"/>
      <c r="N5" s="240"/>
      <c r="O5" s="240"/>
      <c r="P5" s="240"/>
      <c r="Q5" s="240"/>
      <c r="R5" s="240"/>
      <c r="S5" s="240"/>
      <c r="T5" s="240"/>
      <c r="U5" s="240"/>
      <c r="V5" s="240"/>
      <c r="W5" s="240"/>
      <c r="X5" s="240"/>
      <c r="Z5" s="248" t="s">
        <v>127</v>
      </c>
      <c r="AA5" s="249"/>
      <c r="AB5" s="249"/>
      <c r="AC5" s="249"/>
      <c r="AD5" s="249"/>
      <c r="AE5" s="249"/>
      <c r="AF5" s="249"/>
      <c r="AG5" s="249"/>
      <c r="AH5" s="249"/>
      <c r="AI5" s="249"/>
      <c r="AJ5" s="249"/>
      <c r="AK5" s="249"/>
      <c r="AL5" s="250"/>
      <c r="AN5" s="248" t="s">
        <v>133</v>
      </c>
      <c r="AO5" s="249"/>
      <c r="AP5" s="249"/>
      <c r="AQ5" s="249"/>
      <c r="AR5" s="249"/>
      <c r="AS5" s="249"/>
      <c r="AT5" s="249"/>
      <c r="AU5" s="249"/>
      <c r="AV5" s="249"/>
      <c r="AW5" s="249"/>
      <c r="AX5" s="249"/>
      <c r="AY5" s="249"/>
      <c r="AZ5" s="250"/>
    </row>
    <row r="6" spans="1:54" s="14" customFormat="1" ht="12.75" x14ac:dyDescent="0.2">
      <c r="N6" s="175"/>
      <c r="Z6"/>
      <c r="AA6"/>
      <c r="AB6"/>
      <c r="AC6"/>
      <c r="AD6"/>
      <c r="AE6"/>
      <c r="AF6"/>
      <c r="AG6"/>
      <c r="AH6"/>
      <c r="AI6"/>
      <c r="AJ6"/>
      <c r="AK6"/>
      <c r="AL6"/>
      <c r="AN6"/>
      <c r="AO6"/>
      <c r="AP6"/>
      <c r="AQ6"/>
      <c r="AR6"/>
      <c r="AS6"/>
      <c r="AT6"/>
      <c r="AU6"/>
      <c r="AV6"/>
      <c r="AW6"/>
      <c r="AX6"/>
      <c r="AY6"/>
      <c r="AZ6"/>
    </row>
    <row r="7" spans="1:54" s="14" customFormat="1" ht="12" x14ac:dyDescent="0.2">
      <c r="A7" s="241" t="s">
        <v>7</v>
      </c>
      <c r="B7" s="236" t="s">
        <v>8</v>
      </c>
      <c r="C7" s="236"/>
      <c r="D7" s="236"/>
      <c r="E7" s="236"/>
      <c r="F7" s="236"/>
      <c r="G7" s="236"/>
      <c r="H7" s="236"/>
      <c r="I7" s="19"/>
      <c r="J7" s="236" t="s">
        <v>9</v>
      </c>
      <c r="K7" s="236"/>
      <c r="L7" s="236"/>
      <c r="M7" s="236"/>
      <c r="N7" s="236"/>
      <c r="O7" s="236"/>
      <c r="P7" s="236"/>
      <c r="Q7" s="19"/>
      <c r="R7" s="236" t="s">
        <v>10</v>
      </c>
      <c r="S7" s="236"/>
      <c r="T7" s="236"/>
      <c r="U7" s="236"/>
      <c r="V7" s="236"/>
      <c r="W7" s="236"/>
      <c r="X7" s="236"/>
      <c r="Y7" s="21"/>
      <c r="Z7" s="246" t="s">
        <v>7</v>
      </c>
      <c r="AA7" s="111"/>
      <c r="AB7" s="236" t="s">
        <v>8</v>
      </c>
      <c r="AC7" s="236"/>
      <c r="AD7" s="236"/>
      <c r="AE7" s="19"/>
      <c r="AF7" s="236" t="s">
        <v>9</v>
      </c>
      <c r="AG7" s="236"/>
      <c r="AH7" s="236"/>
      <c r="AI7" s="19"/>
      <c r="AJ7" s="236" t="s">
        <v>10</v>
      </c>
      <c r="AK7" s="236"/>
      <c r="AL7" s="236"/>
      <c r="AM7" s="21"/>
      <c r="AN7" s="246" t="s">
        <v>7</v>
      </c>
      <c r="AO7" s="111"/>
      <c r="AP7" s="236" t="s">
        <v>8</v>
      </c>
      <c r="AQ7" s="236"/>
      <c r="AR7" s="236"/>
      <c r="AS7" s="19"/>
      <c r="AT7" s="236" t="s">
        <v>9</v>
      </c>
      <c r="AU7" s="236"/>
      <c r="AV7" s="236"/>
      <c r="AW7" s="19"/>
      <c r="AX7" s="236" t="s">
        <v>10</v>
      </c>
      <c r="AY7" s="236"/>
      <c r="AZ7" s="236"/>
    </row>
    <row r="8" spans="1:54" s="14" customFormat="1" ht="24" x14ac:dyDescent="0.2">
      <c r="A8" s="242"/>
      <c r="B8" s="20">
        <v>2019</v>
      </c>
      <c r="C8" s="20">
        <v>2020</v>
      </c>
      <c r="D8" s="20">
        <v>2021</v>
      </c>
      <c r="E8" s="20">
        <v>2022</v>
      </c>
      <c r="F8" s="22" t="s">
        <v>84</v>
      </c>
      <c r="G8" s="23" t="s">
        <v>11</v>
      </c>
      <c r="H8" s="23" t="s">
        <v>83</v>
      </c>
      <c r="I8" s="24"/>
      <c r="J8" s="20">
        <v>2019</v>
      </c>
      <c r="K8" s="20">
        <v>2020</v>
      </c>
      <c r="L8" s="20">
        <v>2021</v>
      </c>
      <c r="M8" s="20">
        <v>2022</v>
      </c>
      <c r="N8" s="22" t="s">
        <v>84</v>
      </c>
      <c r="O8" s="23" t="s">
        <v>11</v>
      </c>
      <c r="P8" s="23" t="s">
        <v>83</v>
      </c>
      <c r="Q8" s="24"/>
      <c r="R8" s="20">
        <v>2019</v>
      </c>
      <c r="S8" s="20">
        <v>2020</v>
      </c>
      <c r="T8" s="20">
        <v>2021</v>
      </c>
      <c r="U8" s="20">
        <v>2022</v>
      </c>
      <c r="V8" s="22" t="s">
        <v>84</v>
      </c>
      <c r="W8" s="23" t="s">
        <v>11</v>
      </c>
      <c r="X8" s="23" t="s">
        <v>83</v>
      </c>
      <c r="Y8" s="25"/>
      <c r="Z8" s="254"/>
      <c r="AA8" s="111"/>
      <c r="AB8" s="20" t="s">
        <v>125</v>
      </c>
      <c r="AC8" s="20" t="s">
        <v>126</v>
      </c>
      <c r="AD8" s="23" t="s">
        <v>115</v>
      </c>
      <c r="AE8" s="112"/>
      <c r="AF8" s="20" t="s">
        <v>125</v>
      </c>
      <c r="AG8" s="20" t="s">
        <v>126</v>
      </c>
      <c r="AH8" s="23" t="s">
        <v>115</v>
      </c>
      <c r="AI8" s="112"/>
      <c r="AJ8" s="20" t="s">
        <v>125</v>
      </c>
      <c r="AK8" s="20" t="s">
        <v>126</v>
      </c>
      <c r="AL8" s="23" t="s">
        <v>115</v>
      </c>
      <c r="AM8" s="25"/>
      <c r="AN8" s="247"/>
      <c r="AO8" s="111"/>
      <c r="AP8" s="20">
        <v>2022</v>
      </c>
      <c r="AQ8" s="20" t="s">
        <v>91</v>
      </c>
      <c r="AR8" s="23" t="s">
        <v>80</v>
      </c>
      <c r="AS8" s="24"/>
      <c r="AT8" s="20">
        <v>2022</v>
      </c>
      <c r="AU8" s="20" t="s">
        <v>91</v>
      </c>
      <c r="AV8" s="23" t="s">
        <v>80</v>
      </c>
      <c r="AW8" s="24"/>
      <c r="AX8" s="20">
        <v>2022</v>
      </c>
      <c r="AY8" s="20" t="s">
        <v>91</v>
      </c>
      <c r="AZ8" s="23" t="s">
        <v>80</v>
      </c>
    </row>
    <row r="9" spans="1:54" x14ac:dyDescent="0.25">
      <c r="A9" s="26" t="s">
        <v>47</v>
      </c>
      <c r="B9" s="150">
        <v>25784.333333333332</v>
      </c>
      <c r="C9" s="27">
        <v>24867.666666666668</v>
      </c>
      <c r="D9" s="27">
        <v>21268.666666666668</v>
      </c>
      <c r="E9" s="27">
        <v>20320.666666666668</v>
      </c>
      <c r="F9" s="27">
        <v>19928.666666666668</v>
      </c>
      <c r="G9" s="24">
        <v>-1.9290705685509058</v>
      </c>
      <c r="H9" s="24">
        <v>-22.71017284397502</v>
      </c>
      <c r="I9" s="28"/>
      <c r="J9" s="27">
        <v>21575.333333333332</v>
      </c>
      <c r="K9" s="27">
        <v>17209.666666666668</v>
      </c>
      <c r="L9" s="27">
        <v>15024.666666666666</v>
      </c>
      <c r="M9" s="27">
        <v>14756.666666666666</v>
      </c>
      <c r="N9" s="27">
        <v>14840</v>
      </c>
      <c r="O9" s="24">
        <v>0.56471651231082554</v>
      </c>
      <c r="P9" s="24">
        <v>-31.217748663597312</v>
      </c>
      <c r="Q9" s="28"/>
      <c r="R9" s="27">
        <v>398280.40899999999</v>
      </c>
      <c r="S9" s="27">
        <v>232584.19899999999</v>
      </c>
      <c r="T9" s="27">
        <v>239344.136</v>
      </c>
      <c r="U9" s="27">
        <v>253019.171</v>
      </c>
      <c r="V9" s="27">
        <v>246277.66800000001</v>
      </c>
      <c r="W9" s="28">
        <v>-2.6644237957763273</v>
      </c>
      <c r="X9" s="24">
        <v>-38.164754671626334</v>
      </c>
      <c r="Y9" s="25"/>
      <c r="Z9" s="29" t="s">
        <v>47</v>
      </c>
      <c r="AA9" s="91"/>
      <c r="AB9" s="27">
        <v>19955</v>
      </c>
      <c r="AC9" s="27">
        <v>19928.666666666668</v>
      </c>
      <c r="AD9" s="28">
        <v>-0.13196358473230863</v>
      </c>
      <c r="AE9" s="28"/>
      <c r="AF9" s="27">
        <v>14794</v>
      </c>
      <c r="AG9" s="27">
        <v>14840</v>
      </c>
      <c r="AH9" s="28">
        <v>0.31093686629715123</v>
      </c>
      <c r="AI9" s="28"/>
      <c r="AJ9" s="27">
        <v>248462.68</v>
      </c>
      <c r="AK9" s="27">
        <v>246277.66800000001</v>
      </c>
      <c r="AL9" s="28">
        <v>-0.87941255403024554</v>
      </c>
      <c r="AM9" s="25"/>
      <c r="AN9" s="29" t="s">
        <v>47</v>
      </c>
      <c r="AO9" s="91"/>
      <c r="AP9" s="133">
        <v>20328.583333333332</v>
      </c>
      <c r="AQ9" s="133">
        <v>19978.75</v>
      </c>
      <c r="AR9" s="28">
        <v>-1.7208938153585041</v>
      </c>
      <c r="AS9" s="28"/>
      <c r="AT9" s="133">
        <v>14629</v>
      </c>
      <c r="AU9" s="133">
        <v>14813.5</v>
      </c>
      <c r="AV9" s="28">
        <v>1.2611935197210933</v>
      </c>
      <c r="AW9" s="28"/>
      <c r="AX9" s="133">
        <v>978285.58499999996</v>
      </c>
      <c r="AY9" s="133">
        <v>978067.66599999997</v>
      </c>
      <c r="AZ9" s="28">
        <v>-2.2275601658794386E-2</v>
      </c>
      <c r="BA9" s="137"/>
      <c r="BB9" s="138"/>
    </row>
    <row r="10" spans="1:54" x14ac:dyDescent="0.25">
      <c r="A10" s="72" t="s">
        <v>79</v>
      </c>
      <c r="B10" s="151">
        <v>6249</v>
      </c>
      <c r="C10" s="73">
        <v>6137</v>
      </c>
      <c r="D10" s="73">
        <v>4882.6666666666661</v>
      </c>
      <c r="E10" s="73">
        <v>4505</v>
      </c>
      <c r="F10" s="73">
        <v>4440</v>
      </c>
      <c r="G10" s="142">
        <v>-1.442841287458374</v>
      </c>
      <c r="H10" s="142">
        <v>-28.948631781084977</v>
      </c>
      <c r="I10" s="28"/>
      <c r="J10" s="73">
        <v>5568.3333333333339</v>
      </c>
      <c r="K10" s="73">
        <v>4898.333333333333</v>
      </c>
      <c r="L10" s="73">
        <v>3864.3333333333326</v>
      </c>
      <c r="M10" s="73">
        <v>3704.6666666666665</v>
      </c>
      <c r="N10" s="73">
        <v>3724.6666666666665</v>
      </c>
      <c r="O10" s="142">
        <v>0.53985963649452184</v>
      </c>
      <c r="P10" s="142">
        <v>-33.10984735109249</v>
      </c>
      <c r="Q10" s="28"/>
      <c r="R10" s="73">
        <v>118138.34800000001</v>
      </c>
      <c r="S10" s="73">
        <v>75261.667999999991</v>
      </c>
      <c r="T10" s="73">
        <v>69298.121999999988</v>
      </c>
      <c r="U10" s="73">
        <v>73659.03300000001</v>
      </c>
      <c r="V10" s="73">
        <v>67369.887999999992</v>
      </c>
      <c r="W10" s="74">
        <v>-8.5381856696381213</v>
      </c>
      <c r="X10" s="142">
        <v>-42.973734489668004</v>
      </c>
      <c r="Y10" s="25"/>
      <c r="Z10" s="90" t="s">
        <v>79</v>
      </c>
      <c r="AA10" s="91"/>
      <c r="AB10" s="73">
        <v>4472.6666666666661</v>
      </c>
      <c r="AC10" s="73">
        <v>4440</v>
      </c>
      <c r="AD10" s="74">
        <v>-0.73036220002979935</v>
      </c>
      <c r="AE10" s="28"/>
      <c r="AF10" s="73">
        <v>3752.333333333333</v>
      </c>
      <c r="AG10" s="73">
        <v>3724.6666666666665</v>
      </c>
      <c r="AH10" s="74">
        <v>-0.73731900151017271</v>
      </c>
      <c r="AI10" s="28"/>
      <c r="AJ10" s="73">
        <v>71414.84599999999</v>
      </c>
      <c r="AK10" s="73">
        <v>67369.887999999992</v>
      </c>
      <c r="AL10" s="74">
        <v>-5.6640295772674492</v>
      </c>
      <c r="AM10" s="25"/>
      <c r="AN10" s="90" t="s">
        <v>79</v>
      </c>
      <c r="AO10" s="91"/>
      <c r="AP10" s="130">
        <v>4506.666666666667</v>
      </c>
      <c r="AQ10" s="130">
        <v>4469.25</v>
      </c>
      <c r="AR10" s="74">
        <v>-0.83025147928994514</v>
      </c>
      <c r="AS10" s="28"/>
      <c r="AT10" s="130">
        <v>3653.25</v>
      </c>
      <c r="AU10" s="130">
        <v>3727.333333333333</v>
      </c>
      <c r="AV10" s="74">
        <v>2.0278747234197869</v>
      </c>
      <c r="AW10" s="28"/>
      <c r="AX10" s="130">
        <v>281690.88399999996</v>
      </c>
      <c r="AY10" s="130">
        <v>277252.40599999996</v>
      </c>
      <c r="AZ10" s="74">
        <v>-1.5756555331055688</v>
      </c>
      <c r="BA10" s="137"/>
      <c r="BB10" s="138"/>
    </row>
    <row r="11" spans="1:54" x14ac:dyDescent="0.25">
      <c r="A11" s="75" t="s">
        <v>49</v>
      </c>
      <c r="B11" s="150">
        <v>9120.3333333333321</v>
      </c>
      <c r="C11" s="27">
        <v>8690.6666666666661</v>
      </c>
      <c r="D11" s="27">
        <v>8028.6666666666679</v>
      </c>
      <c r="E11" s="27">
        <v>7818.0000000000018</v>
      </c>
      <c r="F11" s="27">
        <v>7822</v>
      </c>
      <c r="G11" s="24">
        <v>5.116398055766691E-2</v>
      </c>
      <c r="H11" s="24">
        <v>-14.235590804429654</v>
      </c>
      <c r="I11" s="28"/>
      <c r="J11" s="27">
        <v>7886.666666666667</v>
      </c>
      <c r="K11" s="27">
        <v>5917</v>
      </c>
      <c r="L11" s="27">
        <v>5767</v>
      </c>
      <c r="M11" s="27">
        <v>5813.0000000000009</v>
      </c>
      <c r="N11" s="27">
        <v>5937.0000000000009</v>
      </c>
      <c r="O11" s="24">
        <v>2.1331498365732005</v>
      </c>
      <c r="P11" s="24">
        <v>-24.721048182586635</v>
      </c>
      <c r="Q11" s="28"/>
      <c r="R11" s="27">
        <v>151929.87300000002</v>
      </c>
      <c r="S11" s="27">
        <v>79447.774999999994</v>
      </c>
      <c r="T11" s="27">
        <v>95310.982999999978</v>
      </c>
      <c r="U11" s="27">
        <v>101167.59800000001</v>
      </c>
      <c r="V11" s="27">
        <v>103051.83500000001</v>
      </c>
      <c r="W11" s="28">
        <v>1.8624905970387795</v>
      </c>
      <c r="X11" s="24">
        <v>-32.171446625246645</v>
      </c>
      <c r="Y11" s="25"/>
      <c r="Z11" s="91" t="s">
        <v>49</v>
      </c>
      <c r="AA11" s="91"/>
      <c r="AB11" s="27">
        <v>7817.6666666666661</v>
      </c>
      <c r="AC11" s="27">
        <v>7822</v>
      </c>
      <c r="AD11" s="28">
        <v>5.5430008954093779E-2</v>
      </c>
      <c r="AE11" s="28"/>
      <c r="AF11" s="27">
        <v>5896.333333333333</v>
      </c>
      <c r="AG11" s="27">
        <v>5937.0000000000009</v>
      </c>
      <c r="AH11" s="28">
        <v>0.6896941602125839</v>
      </c>
      <c r="AI11" s="28"/>
      <c r="AJ11" s="27">
        <v>101815.155</v>
      </c>
      <c r="AK11" s="27">
        <v>103051.83500000001</v>
      </c>
      <c r="AL11" s="28">
        <v>1.2146325367770716</v>
      </c>
      <c r="AM11" s="25"/>
      <c r="AN11" s="91" t="s">
        <v>49</v>
      </c>
      <c r="AO11" s="91"/>
      <c r="AP11" s="133">
        <v>7839.1666666666661</v>
      </c>
      <c r="AQ11" s="133">
        <v>7825.333333333333</v>
      </c>
      <c r="AR11" s="28">
        <v>-0.176464335069626</v>
      </c>
      <c r="AS11" s="28"/>
      <c r="AT11" s="133">
        <v>5790.8333333333339</v>
      </c>
      <c r="AU11" s="133">
        <v>5924.6666666666661</v>
      </c>
      <c r="AV11" s="28">
        <v>2.3111239027197916</v>
      </c>
      <c r="AW11" s="28"/>
      <c r="AX11" s="133">
        <v>394718.78600000002</v>
      </c>
      <c r="AY11" s="133">
        <v>399366.99400000001</v>
      </c>
      <c r="AZ11" s="28">
        <v>1.1775998925979581</v>
      </c>
      <c r="BA11" s="137"/>
      <c r="BB11" s="138"/>
    </row>
    <row r="12" spans="1:54" x14ac:dyDescent="0.25">
      <c r="A12" s="72" t="s">
        <v>50</v>
      </c>
      <c r="B12" s="151">
        <v>10415</v>
      </c>
      <c r="C12" s="73">
        <v>10040</v>
      </c>
      <c r="D12" s="73">
        <v>8357.3333333333321</v>
      </c>
      <c r="E12" s="73">
        <v>7997.6666666666661</v>
      </c>
      <c r="F12" s="73">
        <v>7666.6666666666661</v>
      </c>
      <c r="G12" s="142">
        <v>-4.1387071229108452</v>
      </c>
      <c r="H12" s="142">
        <v>-26.388222115538497</v>
      </c>
      <c r="I12" s="28"/>
      <c r="J12" s="73">
        <v>8120.3333333333348</v>
      </c>
      <c r="K12" s="73">
        <v>6394.3333333333339</v>
      </c>
      <c r="L12" s="73">
        <v>5393.333333333333</v>
      </c>
      <c r="M12" s="73">
        <v>5238.9999999999991</v>
      </c>
      <c r="N12" s="73">
        <v>5178.333333333333</v>
      </c>
      <c r="O12" s="142">
        <v>-1.1579818031430822</v>
      </c>
      <c r="P12" s="142">
        <v>-36.230039817741485</v>
      </c>
      <c r="Q12" s="28"/>
      <c r="R12" s="73">
        <v>128212.18800000001</v>
      </c>
      <c r="S12" s="73">
        <v>77874.756000000008</v>
      </c>
      <c r="T12" s="73">
        <v>74735.030999999988</v>
      </c>
      <c r="U12" s="73">
        <v>78192.539999999994</v>
      </c>
      <c r="V12" s="73">
        <v>75855.945000000007</v>
      </c>
      <c r="W12" s="74">
        <v>-2.9882582149140968</v>
      </c>
      <c r="X12" s="142">
        <v>-40.835620869366963</v>
      </c>
      <c r="Y12" s="25"/>
      <c r="Z12" s="90" t="s">
        <v>50</v>
      </c>
      <c r="AA12" s="91"/>
      <c r="AB12" s="73">
        <v>7664.666666666667</v>
      </c>
      <c r="AC12" s="73">
        <v>7666.6666666666661</v>
      </c>
      <c r="AD12" s="74">
        <v>2.6093763590484542E-2</v>
      </c>
      <c r="AE12" s="28"/>
      <c r="AF12" s="73">
        <v>5145.3333333333339</v>
      </c>
      <c r="AG12" s="73">
        <v>5178.333333333333</v>
      </c>
      <c r="AH12" s="74">
        <v>0.64135786473178413</v>
      </c>
      <c r="AI12" s="28"/>
      <c r="AJ12" s="73">
        <v>75232.678999999989</v>
      </c>
      <c r="AK12" s="73">
        <v>75855.945000000007</v>
      </c>
      <c r="AL12" s="74">
        <v>0.82845115750831422</v>
      </c>
      <c r="AM12" s="25"/>
      <c r="AN12" s="90" t="s">
        <v>50</v>
      </c>
      <c r="AO12" s="91"/>
      <c r="AP12" s="130">
        <v>7982.75</v>
      </c>
      <c r="AQ12" s="130">
        <v>7684.1666666666661</v>
      </c>
      <c r="AR12" s="74">
        <v>-3.7403568110404795</v>
      </c>
      <c r="AS12" s="28"/>
      <c r="AT12" s="130">
        <v>5184.9166666666661</v>
      </c>
      <c r="AU12" s="130">
        <v>5161.5000000000009</v>
      </c>
      <c r="AV12" s="74">
        <v>-0.45163053086674232</v>
      </c>
      <c r="AW12" s="28"/>
      <c r="AX12" s="130">
        <v>301875.91499999998</v>
      </c>
      <c r="AY12" s="130">
        <v>301448.26600000006</v>
      </c>
      <c r="AZ12" s="74">
        <v>-0.14166383561932117</v>
      </c>
      <c r="BA12" s="137"/>
      <c r="BB12" s="138"/>
    </row>
    <row r="13" spans="1:54" ht="15" x14ac:dyDescent="0.25">
      <c r="A13" s="91" t="s">
        <v>51</v>
      </c>
      <c r="B13" s="150">
        <v>3130</v>
      </c>
      <c r="C13" s="27">
        <v>3129.6666666666665</v>
      </c>
      <c r="D13" s="27">
        <v>3131.3333333333335</v>
      </c>
      <c r="E13" s="27">
        <v>3077.6666666666665</v>
      </c>
      <c r="F13" s="27">
        <v>3033.3333333333335</v>
      </c>
      <c r="G13" s="24">
        <v>-1.4404852160727732</v>
      </c>
      <c r="H13" s="24">
        <v>-3.0883919062832721</v>
      </c>
      <c r="I13" s="28"/>
      <c r="J13" s="27">
        <v>2850</v>
      </c>
      <c r="K13" s="27">
        <v>2535.6666666666665</v>
      </c>
      <c r="L13" s="27">
        <v>2541.6666666666665</v>
      </c>
      <c r="M13" s="27">
        <v>2496.3333333333335</v>
      </c>
      <c r="N13" s="27">
        <v>2484.3333333333335</v>
      </c>
      <c r="O13" s="24">
        <v>-0.48070503404994414</v>
      </c>
      <c r="P13" s="24">
        <v>-12.830409356725136</v>
      </c>
      <c r="Q13" s="28"/>
      <c r="R13" s="27">
        <v>59146.796000000002</v>
      </c>
      <c r="S13" s="27">
        <v>41586.517</v>
      </c>
      <c r="T13" s="27">
        <v>44630.807999999997</v>
      </c>
      <c r="U13" s="27">
        <v>46448.402000000002</v>
      </c>
      <c r="V13" s="27">
        <v>41074.504000000001</v>
      </c>
      <c r="W13" s="28">
        <v>-11.56960792752354</v>
      </c>
      <c r="X13" s="24">
        <v>-30.554980526755838</v>
      </c>
      <c r="Y13" s="25"/>
      <c r="Z13" s="91" t="s">
        <v>51</v>
      </c>
      <c r="AA13" s="91"/>
      <c r="AB13" s="27">
        <v>3064</v>
      </c>
      <c r="AC13" s="27">
        <v>3033.3333333333335</v>
      </c>
      <c r="AD13" s="28">
        <v>-1.0008703220191428</v>
      </c>
      <c r="AE13" s="28"/>
      <c r="AF13" s="27">
        <v>2512</v>
      </c>
      <c r="AG13" s="27">
        <v>2484.3333333333335</v>
      </c>
      <c r="AH13" s="28">
        <v>-1.1013800424628406</v>
      </c>
      <c r="AI13" s="28"/>
      <c r="AJ13" s="27">
        <v>45669.178</v>
      </c>
      <c r="AK13" s="27">
        <v>41074.504000000001</v>
      </c>
      <c r="AL13" s="28">
        <v>-10.060776657727445</v>
      </c>
      <c r="AM13" s="25"/>
      <c r="AN13" s="91" t="s">
        <v>51</v>
      </c>
      <c r="AO13" s="91"/>
      <c r="AP13" s="133">
        <v>3067.8333333333335</v>
      </c>
      <c r="AQ13" s="133">
        <v>3066.25</v>
      </c>
      <c r="AR13" s="28">
        <v>-5.161080023904363E-2</v>
      </c>
      <c r="AS13" s="28"/>
      <c r="AT13" s="133">
        <v>2463.3333333333335</v>
      </c>
      <c r="AU13" s="133">
        <v>2499.3333333333335</v>
      </c>
      <c r="AV13" s="28">
        <v>1.4614343707713084</v>
      </c>
      <c r="AW13" s="28"/>
      <c r="AX13" s="133">
        <v>180244.94</v>
      </c>
      <c r="AY13" s="133">
        <v>174997.978</v>
      </c>
      <c r="AZ13" s="28">
        <v>-2.9110176407726063</v>
      </c>
      <c r="BA13" s="137"/>
      <c r="BB13" s="138"/>
    </row>
    <row r="14" spans="1:54" x14ac:dyDescent="0.25">
      <c r="A14" s="34" t="s">
        <v>48</v>
      </c>
      <c r="B14" s="152">
        <v>1642.6666666666667</v>
      </c>
      <c r="C14" s="31">
        <v>1655</v>
      </c>
      <c r="D14" s="31">
        <v>1655.3333333333333</v>
      </c>
      <c r="E14" s="31">
        <v>1666.6666666666667</v>
      </c>
      <c r="F14" s="31">
        <v>1642.6666666666667</v>
      </c>
      <c r="G14" s="143">
        <v>-1.4399999999999968</v>
      </c>
      <c r="H14" s="143">
        <v>0</v>
      </c>
      <c r="I14" s="33"/>
      <c r="J14" s="31">
        <v>1595.6666666666667</v>
      </c>
      <c r="K14" s="31">
        <v>1437.3333333333333</v>
      </c>
      <c r="L14" s="31">
        <v>1433.6666666666667</v>
      </c>
      <c r="M14" s="31">
        <v>1447</v>
      </c>
      <c r="N14" s="31">
        <v>1430.6666666666667</v>
      </c>
      <c r="O14" s="143">
        <v>-1.1287721723105215</v>
      </c>
      <c r="P14" s="143">
        <v>-10.340505535826194</v>
      </c>
      <c r="Q14" s="33"/>
      <c r="R14" s="31">
        <v>38093.983</v>
      </c>
      <c r="S14" s="31">
        <v>29012.825000000001</v>
      </c>
      <c r="T14" s="31">
        <v>29171.964</v>
      </c>
      <c r="U14" s="31">
        <v>30405.284</v>
      </c>
      <c r="V14" s="31">
        <v>25086.013999999999</v>
      </c>
      <c r="W14" s="32">
        <v>-17.494557853825675</v>
      </c>
      <c r="X14" s="143">
        <v>-34.147043642036593</v>
      </c>
      <c r="Y14" s="25"/>
      <c r="Z14" s="34" t="s">
        <v>48</v>
      </c>
      <c r="AA14" s="14"/>
      <c r="AB14" s="31">
        <v>1671.3333333333333</v>
      </c>
      <c r="AC14" s="31">
        <v>1642.6666666666667</v>
      </c>
      <c r="AD14" s="32">
        <v>-1.7151974471479758</v>
      </c>
      <c r="AE14" s="33"/>
      <c r="AF14" s="31">
        <v>1464.3333333333333</v>
      </c>
      <c r="AG14" s="31">
        <v>1430.6666666666667</v>
      </c>
      <c r="AH14" s="32">
        <v>-2.2991122239927053</v>
      </c>
      <c r="AI14" s="33"/>
      <c r="AJ14" s="31">
        <v>29628.867999999999</v>
      </c>
      <c r="AK14" s="31">
        <v>25086.013999999999</v>
      </c>
      <c r="AL14" s="32">
        <v>-15.332526372590404</v>
      </c>
      <c r="AM14" s="25"/>
      <c r="AN14" s="34" t="s">
        <v>48</v>
      </c>
      <c r="AO14" s="14"/>
      <c r="AP14" s="132">
        <v>1657.4166666666667</v>
      </c>
      <c r="AQ14" s="132">
        <v>1665</v>
      </c>
      <c r="AR14" s="32">
        <v>0.45753934335561741</v>
      </c>
      <c r="AS14" s="33"/>
      <c r="AT14" s="132">
        <v>1413.5</v>
      </c>
      <c r="AU14" s="132">
        <v>1443.75</v>
      </c>
      <c r="AV14" s="32">
        <v>2.1400778210116655</v>
      </c>
      <c r="AW14" s="33"/>
      <c r="AX14" s="132">
        <v>117630.715</v>
      </c>
      <c r="AY14" s="132">
        <v>112227.421</v>
      </c>
      <c r="AZ14" s="32">
        <v>-4.5934380318949808</v>
      </c>
      <c r="BA14" s="137"/>
      <c r="BB14" s="138"/>
    </row>
    <row r="15" spans="1:54" x14ac:dyDescent="0.25">
      <c r="A15" s="14" t="s">
        <v>49</v>
      </c>
      <c r="B15" s="153">
        <v>906</v>
      </c>
      <c r="C15" s="36">
        <v>894</v>
      </c>
      <c r="D15" s="36">
        <v>958</v>
      </c>
      <c r="E15" s="36">
        <v>900</v>
      </c>
      <c r="F15" s="36">
        <v>897.66666666666663</v>
      </c>
      <c r="G15" s="144">
        <v>-0.25925925925925908</v>
      </c>
      <c r="H15" s="144">
        <v>-0.91979396615158304</v>
      </c>
      <c r="I15" s="33"/>
      <c r="J15" s="36">
        <v>848.33333333333337</v>
      </c>
      <c r="K15" s="36">
        <v>778</v>
      </c>
      <c r="L15" s="36">
        <v>804</v>
      </c>
      <c r="M15" s="36">
        <v>743</v>
      </c>
      <c r="N15" s="36">
        <v>748.66666666666663</v>
      </c>
      <c r="O15" s="144">
        <v>0.76267384477344269</v>
      </c>
      <c r="P15" s="144">
        <v>-11.748526522593327</v>
      </c>
      <c r="Q15" s="33"/>
      <c r="R15" s="36">
        <v>15111.921</v>
      </c>
      <c r="S15" s="36">
        <v>9066.6530000000002</v>
      </c>
      <c r="T15" s="36">
        <v>11732.96</v>
      </c>
      <c r="U15" s="36">
        <v>11891.498</v>
      </c>
      <c r="V15" s="36">
        <v>11725.343999999999</v>
      </c>
      <c r="W15" s="33">
        <v>-1.3972503716520812</v>
      </c>
      <c r="X15" s="144">
        <v>-22.409970247991641</v>
      </c>
      <c r="Y15" s="25"/>
      <c r="Z15" s="14" t="s">
        <v>49</v>
      </c>
      <c r="AA15" s="14"/>
      <c r="AB15" s="36">
        <v>897.66666666666663</v>
      </c>
      <c r="AC15" s="36">
        <v>897.66666666666663</v>
      </c>
      <c r="AD15" s="33">
        <v>0</v>
      </c>
      <c r="AE15" s="33"/>
      <c r="AF15" s="36">
        <v>749.33333333333337</v>
      </c>
      <c r="AG15" s="36">
        <v>748.66666666666663</v>
      </c>
      <c r="AH15" s="33">
        <v>-8.8967971530262702E-2</v>
      </c>
      <c r="AI15" s="33"/>
      <c r="AJ15" s="36">
        <v>11818.014999999999</v>
      </c>
      <c r="AK15" s="36">
        <v>11725.343999999999</v>
      </c>
      <c r="AL15" s="33">
        <v>-0.78415029935230418</v>
      </c>
      <c r="AM15" s="25"/>
      <c r="AN15" s="14" t="s">
        <v>49</v>
      </c>
      <c r="AO15" s="14"/>
      <c r="AP15" s="131">
        <v>897.41666666666663</v>
      </c>
      <c r="AQ15" s="131">
        <v>898.41666666666663</v>
      </c>
      <c r="AR15" s="33">
        <v>0.11143095923484836</v>
      </c>
      <c r="AS15" s="33"/>
      <c r="AT15" s="131">
        <v>746.75</v>
      </c>
      <c r="AU15" s="131">
        <v>751.91666666666663</v>
      </c>
      <c r="AV15" s="33">
        <v>0.69188706617564488</v>
      </c>
      <c r="AW15" s="33"/>
      <c r="AX15" s="131">
        <v>46457.538</v>
      </c>
      <c r="AY15" s="131">
        <v>46268.220999999998</v>
      </c>
      <c r="AZ15" s="33">
        <v>-0.40750545153728224</v>
      </c>
      <c r="BA15" s="137"/>
      <c r="BB15" s="138"/>
    </row>
    <row r="16" spans="1:54" x14ac:dyDescent="0.25">
      <c r="A16" s="34" t="s">
        <v>50</v>
      </c>
      <c r="B16" s="152">
        <v>581.33333333333337</v>
      </c>
      <c r="C16" s="31">
        <v>580.66666666666663</v>
      </c>
      <c r="D16" s="31">
        <v>518</v>
      </c>
      <c r="E16" s="31">
        <v>511</v>
      </c>
      <c r="F16" s="31">
        <v>493</v>
      </c>
      <c r="G16" s="143">
        <v>-3.5225048923679059</v>
      </c>
      <c r="H16" s="143">
        <v>-15.194954128440374</v>
      </c>
      <c r="I16" s="33"/>
      <c r="J16" s="31">
        <v>406</v>
      </c>
      <c r="K16" s="31">
        <v>320.33333333333331</v>
      </c>
      <c r="L16" s="31">
        <v>304</v>
      </c>
      <c r="M16" s="31">
        <v>306.33333333333331</v>
      </c>
      <c r="N16" s="31">
        <v>305</v>
      </c>
      <c r="O16" s="143">
        <v>-0.43525571273121955</v>
      </c>
      <c r="P16" s="143">
        <v>-24.876847290640391</v>
      </c>
      <c r="Q16" s="33"/>
      <c r="R16" s="31">
        <v>5940.8919999999998</v>
      </c>
      <c r="S16" s="31">
        <v>3507.0390000000002</v>
      </c>
      <c r="T16" s="31">
        <v>3725.884</v>
      </c>
      <c r="U16" s="31">
        <v>4151.62</v>
      </c>
      <c r="V16" s="31">
        <v>4263.1459999999997</v>
      </c>
      <c r="W16" s="32">
        <v>2.6863248563211428</v>
      </c>
      <c r="X16" s="143">
        <v>-28.240641304369785</v>
      </c>
      <c r="Y16" s="25"/>
      <c r="Z16" s="34" t="s">
        <v>50</v>
      </c>
      <c r="AA16" s="14"/>
      <c r="AB16" s="31">
        <v>495</v>
      </c>
      <c r="AC16" s="31">
        <v>493</v>
      </c>
      <c r="AD16" s="32">
        <v>-0.40404040404040664</v>
      </c>
      <c r="AE16" s="33"/>
      <c r="AF16" s="31">
        <v>298.33333333333331</v>
      </c>
      <c r="AG16" s="31">
        <v>305</v>
      </c>
      <c r="AH16" s="32">
        <v>2.2346368715083775</v>
      </c>
      <c r="AI16" s="33"/>
      <c r="AJ16" s="31">
        <v>4222.2950000000001</v>
      </c>
      <c r="AK16" s="31">
        <v>4263.1459999999997</v>
      </c>
      <c r="AL16" s="32">
        <v>0.96750700744498985</v>
      </c>
      <c r="AM16" s="25"/>
      <c r="AN16" s="34" t="s">
        <v>50</v>
      </c>
      <c r="AO16" s="14"/>
      <c r="AP16" s="132">
        <v>513</v>
      </c>
      <c r="AQ16" s="132">
        <v>502.83333333333331</v>
      </c>
      <c r="AR16" s="32">
        <v>-1.9818063677712883</v>
      </c>
      <c r="AS16" s="33"/>
      <c r="AT16" s="132">
        <v>303.08333333333331</v>
      </c>
      <c r="AU16" s="132">
        <v>303.66666666666669</v>
      </c>
      <c r="AV16" s="32">
        <v>0.19246631839429096</v>
      </c>
      <c r="AW16" s="33"/>
      <c r="AX16" s="132">
        <v>16156.687</v>
      </c>
      <c r="AY16" s="132">
        <v>16502.335999999999</v>
      </c>
      <c r="AZ16" s="32">
        <v>2.1393556735981756</v>
      </c>
      <c r="BA16" s="137"/>
      <c r="BB16" s="138"/>
    </row>
    <row r="17" spans="1:54" ht="15" x14ac:dyDescent="0.25">
      <c r="A17" s="91" t="s">
        <v>52</v>
      </c>
      <c r="B17" s="150">
        <v>6507.333333333333</v>
      </c>
      <c r="C17" s="27">
        <v>5931.333333333333</v>
      </c>
      <c r="D17" s="27">
        <v>2964.6666666666665</v>
      </c>
      <c r="E17" s="27">
        <v>2078.3333333333335</v>
      </c>
      <c r="F17" s="27">
        <v>2110</v>
      </c>
      <c r="G17" s="24">
        <v>1.5236567762630271</v>
      </c>
      <c r="H17" s="24">
        <v>-67.57504354062084</v>
      </c>
      <c r="I17" s="28"/>
      <c r="J17" s="27">
        <v>5321.333333333333</v>
      </c>
      <c r="K17" s="27">
        <v>4703.333333333333</v>
      </c>
      <c r="L17" s="27">
        <v>2166.6666666666665</v>
      </c>
      <c r="M17" s="27">
        <v>1578</v>
      </c>
      <c r="N17" s="27">
        <v>1595.3333333333333</v>
      </c>
      <c r="O17" s="24">
        <v>1.0984368398817113</v>
      </c>
      <c r="P17" s="24">
        <v>-70.020045101478317</v>
      </c>
      <c r="Q17" s="28"/>
      <c r="R17" s="27">
        <v>90373.543999999994</v>
      </c>
      <c r="S17" s="27">
        <v>57892.773999999998</v>
      </c>
      <c r="T17" s="27">
        <v>29868.537</v>
      </c>
      <c r="U17" s="27">
        <v>25319.797999999999</v>
      </c>
      <c r="V17" s="27">
        <v>24467.86</v>
      </c>
      <c r="W17" s="28">
        <v>-3.3647108875039189</v>
      </c>
      <c r="X17" s="24">
        <v>-72.925859806936415</v>
      </c>
      <c r="Y17" s="25"/>
      <c r="Z17" s="91" t="s">
        <v>52</v>
      </c>
      <c r="AA17" s="91"/>
      <c r="AB17" s="27">
        <v>2107.6666666666665</v>
      </c>
      <c r="AC17" s="27">
        <v>2110</v>
      </c>
      <c r="AD17" s="28">
        <v>0.11070694290684635</v>
      </c>
      <c r="AE17" s="28"/>
      <c r="AF17" s="27">
        <v>1588.6666666666667</v>
      </c>
      <c r="AG17" s="27">
        <v>1595.3333333333333</v>
      </c>
      <c r="AH17" s="28">
        <v>0.41963911036506651</v>
      </c>
      <c r="AI17" s="28"/>
      <c r="AJ17" s="27">
        <v>24409.915000000001</v>
      </c>
      <c r="AK17" s="27">
        <v>24467.86</v>
      </c>
      <c r="AL17" s="28">
        <v>0.23738304701184099</v>
      </c>
      <c r="AM17" s="25"/>
      <c r="AN17" s="91" t="s">
        <v>52</v>
      </c>
      <c r="AO17" s="91"/>
      <c r="AP17" s="133">
        <v>2087</v>
      </c>
      <c r="AQ17" s="133">
        <v>2101</v>
      </c>
      <c r="AR17" s="28">
        <v>0.67081935793005254</v>
      </c>
      <c r="AS17" s="28"/>
      <c r="AT17" s="133">
        <v>1561.25</v>
      </c>
      <c r="AU17" s="133">
        <v>1581.6666666666667</v>
      </c>
      <c r="AV17" s="28">
        <v>1.3077128369362256</v>
      </c>
      <c r="AW17" s="28"/>
      <c r="AX17" s="133">
        <v>98299.994000000006</v>
      </c>
      <c r="AY17" s="133">
        <v>97750.82</v>
      </c>
      <c r="AZ17" s="28">
        <v>-0.55867144813864789</v>
      </c>
      <c r="BA17" s="137"/>
      <c r="BB17" s="138"/>
    </row>
    <row r="18" spans="1:54" x14ac:dyDescent="0.25">
      <c r="A18" s="34" t="s">
        <v>48</v>
      </c>
      <c r="B18" s="152">
        <v>1940.6666666666667</v>
      </c>
      <c r="C18" s="31">
        <v>1771.3333333333333</v>
      </c>
      <c r="D18" s="31">
        <v>540.33333333333337</v>
      </c>
      <c r="E18" s="31">
        <v>138</v>
      </c>
      <c r="F18" s="31">
        <v>142</v>
      </c>
      <c r="G18" s="143">
        <v>2.8985507246376718</v>
      </c>
      <c r="H18" s="143">
        <v>-92.682926829268297</v>
      </c>
      <c r="I18" s="33"/>
      <c r="J18" s="31">
        <v>1606</v>
      </c>
      <c r="K18" s="31">
        <v>1418</v>
      </c>
      <c r="L18" s="31">
        <v>347.33333333333331</v>
      </c>
      <c r="M18" s="31">
        <v>94.666666666666671</v>
      </c>
      <c r="N18" s="31">
        <v>97</v>
      </c>
      <c r="O18" s="143">
        <v>2.4647887323943518</v>
      </c>
      <c r="P18" s="143">
        <v>-93.960149439601494</v>
      </c>
      <c r="Q18" s="33"/>
      <c r="R18" s="31">
        <v>32063.431</v>
      </c>
      <c r="S18" s="31">
        <v>18218.435000000001</v>
      </c>
      <c r="T18" s="31">
        <v>6223.3010000000004</v>
      </c>
      <c r="U18" s="31">
        <v>3421.61</v>
      </c>
      <c r="V18" s="31">
        <v>2993.2530000000002</v>
      </c>
      <c r="W18" s="32">
        <v>-12.519164954509721</v>
      </c>
      <c r="X18" s="143">
        <v>-90.664589201324091</v>
      </c>
      <c r="Y18" s="25"/>
      <c r="Z18" s="34" t="s">
        <v>48</v>
      </c>
      <c r="AA18" s="14"/>
      <c r="AB18" s="31">
        <v>140.66666666666666</v>
      </c>
      <c r="AC18" s="31">
        <v>142</v>
      </c>
      <c r="AD18" s="32">
        <v>0.94786729857820884</v>
      </c>
      <c r="AE18" s="33"/>
      <c r="AF18" s="31">
        <v>95.333333333333329</v>
      </c>
      <c r="AG18" s="31">
        <v>97</v>
      </c>
      <c r="AH18" s="32">
        <v>1.7482517482517501</v>
      </c>
      <c r="AI18" s="33"/>
      <c r="AJ18" s="31">
        <v>2927.3049999999998</v>
      </c>
      <c r="AK18" s="31">
        <v>2993.2530000000002</v>
      </c>
      <c r="AL18" s="32">
        <v>2.2528571501774008</v>
      </c>
      <c r="AM18" s="25"/>
      <c r="AN18" s="34" t="s">
        <v>48</v>
      </c>
      <c r="AO18" s="14"/>
      <c r="AP18" s="132">
        <v>137.66666666666666</v>
      </c>
      <c r="AQ18" s="132">
        <v>140.25</v>
      </c>
      <c r="AR18" s="32">
        <v>1.8765133171912973</v>
      </c>
      <c r="AS18" s="33"/>
      <c r="AT18" s="132">
        <v>94.583333333333329</v>
      </c>
      <c r="AU18" s="132">
        <v>94.916666666666671</v>
      </c>
      <c r="AV18" s="32">
        <v>0.35242290748900285</v>
      </c>
      <c r="AW18" s="33"/>
      <c r="AX18" s="132">
        <v>12898.163</v>
      </c>
      <c r="AY18" s="132">
        <v>11740.736000000001</v>
      </c>
      <c r="AZ18" s="32">
        <v>-8.9735801912256825</v>
      </c>
      <c r="BA18" s="137"/>
      <c r="BB18" s="138"/>
    </row>
    <row r="19" spans="1:54" x14ac:dyDescent="0.25">
      <c r="A19" s="14" t="s">
        <v>49</v>
      </c>
      <c r="B19" s="153">
        <v>1086.3333333333333</v>
      </c>
      <c r="C19" s="36">
        <v>873.33333333333337</v>
      </c>
      <c r="D19" s="36">
        <v>472.66666666666669</v>
      </c>
      <c r="E19" s="36">
        <v>339</v>
      </c>
      <c r="F19" s="36">
        <v>341</v>
      </c>
      <c r="G19" s="144">
        <v>0.58997050147493457</v>
      </c>
      <c r="H19" s="144">
        <v>-68.610003068425897</v>
      </c>
      <c r="I19" s="33"/>
      <c r="J19" s="36">
        <v>821.66666666666663</v>
      </c>
      <c r="K19" s="36">
        <v>603.66666666666663</v>
      </c>
      <c r="L19" s="36">
        <v>260.33333333333331</v>
      </c>
      <c r="M19" s="36">
        <v>179.66666666666666</v>
      </c>
      <c r="N19" s="36">
        <v>179.66666666666666</v>
      </c>
      <c r="O19" s="144">
        <v>0</v>
      </c>
      <c r="P19" s="144">
        <v>-78.133874239350902</v>
      </c>
      <c r="Q19" s="33"/>
      <c r="R19" s="36">
        <v>16011.545</v>
      </c>
      <c r="S19" s="36">
        <v>8230.7939999999999</v>
      </c>
      <c r="T19" s="36">
        <v>4009.4940000000001</v>
      </c>
      <c r="U19" s="36">
        <v>3562.5740000000001</v>
      </c>
      <c r="V19" s="36">
        <v>3422.1179999999999</v>
      </c>
      <c r="W19" s="33">
        <v>-3.9425426671839015</v>
      </c>
      <c r="X19" s="144">
        <v>-78.627184322312445</v>
      </c>
      <c r="Y19" s="25"/>
      <c r="Z19" s="14" t="s">
        <v>49</v>
      </c>
      <c r="AA19" s="14"/>
      <c r="AB19" s="36">
        <v>341</v>
      </c>
      <c r="AC19" s="36">
        <v>341</v>
      </c>
      <c r="AD19" s="33">
        <v>0</v>
      </c>
      <c r="AE19" s="33"/>
      <c r="AF19" s="36">
        <v>180</v>
      </c>
      <c r="AG19" s="36">
        <v>179.66666666666666</v>
      </c>
      <c r="AH19" s="33">
        <v>-0.18518518518518823</v>
      </c>
      <c r="AI19" s="33"/>
      <c r="AJ19" s="36">
        <v>3427.799</v>
      </c>
      <c r="AK19" s="36">
        <v>3422.1179999999999</v>
      </c>
      <c r="AL19" s="33">
        <v>-0.16573317163579571</v>
      </c>
      <c r="AM19" s="25"/>
      <c r="AN19" s="14" t="s">
        <v>49</v>
      </c>
      <c r="AO19" s="14"/>
      <c r="AP19" s="131">
        <v>339</v>
      </c>
      <c r="AQ19" s="131">
        <v>340.91666666666669</v>
      </c>
      <c r="AR19" s="33">
        <v>0.56538839724680212</v>
      </c>
      <c r="AS19" s="33"/>
      <c r="AT19" s="131">
        <v>179.16666666666666</v>
      </c>
      <c r="AU19" s="131">
        <v>181</v>
      </c>
      <c r="AV19" s="33">
        <v>1.0232558139534831</v>
      </c>
      <c r="AW19" s="33"/>
      <c r="AX19" s="131">
        <v>14072.403</v>
      </c>
      <c r="AY19" s="131">
        <v>13766.225</v>
      </c>
      <c r="AZ19" s="33">
        <v>-2.1757335971688718</v>
      </c>
      <c r="BA19" s="137"/>
      <c r="BB19" s="138"/>
    </row>
    <row r="20" spans="1:54" x14ac:dyDescent="0.25">
      <c r="A20" s="34" t="s">
        <v>50</v>
      </c>
      <c r="B20" s="152">
        <v>3480.3333333333335</v>
      </c>
      <c r="C20" s="31">
        <v>3286.6666666666665</v>
      </c>
      <c r="D20" s="31">
        <v>1951.6666666666667</v>
      </c>
      <c r="E20" s="31">
        <v>1601.3333333333333</v>
      </c>
      <c r="F20" s="31">
        <v>1627</v>
      </c>
      <c r="G20" s="143">
        <v>1.6028309741881852</v>
      </c>
      <c r="H20" s="143">
        <v>-53.251604252466244</v>
      </c>
      <c r="I20" s="33"/>
      <c r="J20" s="31">
        <v>2893.6666666666665</v>
      </c>
      <c r="K20" s="31">
        <v>2681.6666666666665</v>
      </c>
      <c r="L20" s="31">
        <v>1559</v>
      </c>
      <c r="M20" s="31">
        <v>1303.6666666666667</v>
      </c>
      <c r="N20" s="31">
        <v>1318.6666666666667</v>
      </c>
      <c r="O20" s="143">
        <v>1.1506008693428882</v>
      </c>
      <c r="P20" s="143">
        <v>-54.429213224282911</v>
      </c>
      <c r="Q20" s="33"/>
      <c r="R20" s="31">
        <v>42298.567999999999</v>
      </c>
      <c r="S20" s="31">
        <v>31443.544999999998</v>
      </c>
      <c r="T20" s="31">
        <v>19635.741999999998</v>
      </c>
      <c r="U20" s="31">
        <v>18335.614000000001</v>
      </c>
      <c r="V20" s="31">
        <v>18052.489000000001</v>
      </c>
      <c r="W20" s="32">
        <v>-1.544126092532272</v>
      </c>
      <c r="X20" s="143">
        <v>-57.321276219090912</v>
      </c>
      <c r="Y20" s="25"/>
      <c r="Z20" s="34" t="s">
        <v>50</v>
      </c>
      <c r="AA20" s="14"/>
      <c r="AB20" s="31">
        <v>1626</v>
      </c>
      <c r="AC20" s="31">
        <v>1627</v>
      </c>
      <c r="AD20" s="32">
        <v>6.1500615006160331E-2</v>
      </c>
      <c r="AE20" s="33"/>
      <c r="AF20" s="31">
        <v>1313.3333333333333</v>
      </c>
      <c r="AG20" s="31">
        <v>1318.6666666666667</v>
      </c>
      <c r="AH20" s="32">
        <v>0.40609137055838129</v>
      </c>
      <c r="AI20" s="33"/>
      <c r="AJ20" s="31">
        <v>18054.811000000002</v>
      </c>
      <c r="AK20" s="31">
        <v>18052.489000000001</v>
      </c>
      <c r="AL20" s="32">
        <v>-1.2860838033701416E-2</v>
      </c>
      <c r="AM20" s="25"/>
      <c r="AN20" s="34" t="s">
        <v>50</v>
      </c>
      <c r="AO20" s="14"/>
      <c r="AP20" s="132">
        <v>1610.3333333333333</v>
      </c>
      <c r="AQ20" s="132">
        <v>1619.8333333333333</v>
      </c>
      <c r="AR20" s="32">
        <v>0.58993997102050333</v>
      </c>
      <c r="AS20" s="33"/>
      <c r="AT20" s="132">
        <v>1287.5</v>
      </c>
      <c r="AU20" s="132">
        <v>1305.75</v>
      </c>
      <c r="AV20" s="32">
        <v>1.4174757281553374</v>
      </c>
      <c r="AW20" s="33"/>
      <c r="AX20" s="132">
        <v>71329.428</v>
      </c>
      <c r="AY20" s="132">
        <v>72243.858999999997</v>
      </c>
      <c r="AZ20" s="32">
        <v>1.2819828023855617</v>
      </c>
      <c r="BA20" s="137"/>
      <c r="BB20" s="138"/>
    </row>
    <row r="21" spans="1:54" ht="15" x14ac:dyDescent="0.25">
      <c r="A21" s="91" t="s">
        <v>53</v>
      </c>
      <c r="B21" s="150">
        <v>1048.3333333333333</v>
      </c>
      <c r="C21" s="27">
        <v>1016.3333333333334</v>
      </c>
      <c r="D21" s="27">
        <v>981.66666666666663</v>
      </c>
      <c r="E21" s="27">
        <v>972</v>
      </c>
      <c r="F21" s="27">
        <v>973</v>
      </c>
      <c r="G21" s="24">
        <v>0.10288065843622185</v>
      </c>
      <c r="H21" s="24">
        <v>-7.1860095389507102</v>
      </c>
      <c r="I21" s="28"/>
      <c r="J21" s="27">
        <v>1024</v>
      </c>
      <c r="K21" s="27">
        <v>849</v>
      </c>
      <c r="L21" s="27">
        <v>864.33333333333337</v>
      </c>
      <c r="M21" s="27">
        <v>882.66666666666663</v>
      </c>
      <c r="N21" s="27">
        <v>896.33333333333337</v>
      </c>
      <c r="O21" s="24">
        <v>1.54833836858006</v>
      </c>
      <c r="P21" s="24">
        <v>-12.467447916666663</v>
      </c>
      <c r="Q21" s="28"/>
      <c r="R21" s="27">
        <v>11503.861000000001</v>
      </c>
      <c r="S21" s="27">
        <v>4696.5919999999996</v>
      </c>
      <c r="T21" s="27">
        <v>9086.5349999999999</v>
      </c>
      <c r="U21" s="27">
        <v>10591.048000000001</v>
      </c>
      <c r="V21" s="27">
        <v>12605.968000000001</v>
      </c>
      <c r="W21" s="28">
        <v>19.024746181869823</v>
      </c>
      <c r="X21" s="24">
        <v>9.5803226412419349</v>
      </c>
      <c r="Y21" s="25"/>
      <c r="Z21" s="91" t="s">
        <v>53</v>
      </c>
      <c r="AA21" s="91"/>
      <c r="AB21" s="27">
        <v>973</v>
      </c>
      <c r="AC21" s="27">
        <v>973</v>
      </c>
      <c r="AD21" s="28">
        <v>0</v>
      </c>
      <c r="AE21" s="28"/>
      <c r="AF21" s="27">
        <v>895</v>
      </c>
      <c r="AG21" s="27">
        <v>896.33333333333337</v>
      </c>
      <c r="AH21" s="28">
        <v>0.14897579143389184</v>
      </c>
      <c r="AI21" s="28"/>
      <c r="AJ21" s="27">
        <v>11976.766</v>
      </c>
      <c r="AK21" s="27">
        <v>12605.968000000001</v>
      </c>
      <c r="AL21" s="28">
        <v>5.2535216935857498</v>
      </c>
      <c r="AM21" s="25"/>
      <c r="AN21" s="91" t="s">
        <v>53</v>
      </c>
      <c r="AO21" s="91"/>
      <c r="AP21" s="133">
        <v>976.25</v>
      </c>
      <c r="AQ21" s="133">
        <v>974</v>
      </c>
      <c r="AR21" s="28">
        <v>-0.23047375160051287</v>
      </c>
      <c r="AS21" s="28"/>
      <c r="AT21" s="133">
        <v>880.91666666666663</v>
      </c>
      <c r="AU21" s="133">
        <v>893.08333333333337</v>
      </c>
      <c r="AV21" s="28">
        <v>1.3811370731245942</v>
      </c>
      <c r="AW21" s="28"/>
      <c r="AX21" s="133">
        <v>39987.016000000003</v>
      </c>
      <c r="AY21" s="133">
        <v>45287.58</v>
      </c>
      <c r="AZ21" s="28">
        <v>13.255712804376296</v>
      </c>
      <c r="BA21" s="137"/>
      <c r="BB21" s="138"/>
    </row>
    <row r="22" spans="1:54" x14ac:dyDescent="0.25">
      <c r="A22" s="34" t="s">
        <v>48</v>
      </c>
      <c r="B22" s="152">
        <v>57</v>
      </c>
      <c r="C22" s="31">
        <v>57</v>
      </c>
      <c r="D22" s="31">
        <v>60.666666666666664</v>
      </c>
      <c r="E22" s="31">
        <v>63</v>
      </c>
      <c r="F22" s="31">
        <v>63</v>
      </c>
      <c r="G22" s="143">
        <v>0</v>
      </c>
      <c r="H22" s="143">
        <v>10.526315789473696</v>
      </c>
      <c r="I22" s="33"/>
      <c r="J22" s="31">
        <v>55</v>
      </c>
      <c r="K22" s="31">
        <v>55</v>
      </c>
      <c r="L22" s="31">
        <v>58</v>
      </c>
      <c r="M22" s="31">
        <v>61</v>
      </c>
      <c r="N22" s="31">
        <v>60.333333333333336</v>
      </c>
      <c r="O22" s="143">
        <v>-1.0928961748633892</v>
      </c>
      <c r="P22" s="143">
        <v>9.6969696969696919</v>
      </c>
      <c r="Q22" s="33"/>
      <c r="R22" s="31">
        <v>682.03200000000004</v>
      </c>
      <c r="S22" s="31">
        <v>363.42700000000002</v>
      </c>
      <c r="T22" s="31">
        <v>580.221</v>
      </c>
      <c r="U22" s="31">
        <v>607.56200000000001</v>
      </c>
      <c r="V22" s="31">
        <v>683.89</v>
      </c>
      <c r="W22" s="32">
        <v>12.562997685832888</v>
      </c>
      <c r="X22" s="143">
        <v>0.27242123536723728</v>
      </c>
      <c r="Y22" s="25"/>
      <c r="Z22" s="34" t="s">
        <v>48</v>
      </c>
      <c r="AA22" s="14"/>
      <c r="AB22" s="31">
        <v>63</v>
      </c>
      <c r="AC22" s="31">
        <v>63</v>
      </c>
      <c r="AD22" s="32">
        <v>0</v>
      </c>
      <c r="AE22" s="33"/>
      <c r="AF22" s="31">
        <v>61</v>
      </c>
      <c r="AG22" s="31">
        <v>60.333333333333336</v>
      </c>
      <c r="AH22" s="32">
        <v>-1.0928961748633892</v>
      </c>
      <c r="AI22" s="33"/>
      <c r="AJ22" s="31">
        <v>612.89200000000005</v>
      </c>
      <c r="AK22" s="31">
        <v>683.89</v>
      </c>
      <c r="AL22" s="32">
        <v>11.584096382396879</v>
      </c>
      <c r="AM22" s="25"/>
      <c r="AN22" s="34" t="s">
        <v>48</v>
      </c>
      <c r="AO22" s="14"/>
      <c r="AP22" s="132">
        <v>61.916666666666664</v>
      </c>
      <c r="AQ22" s="132">
        <v>63</v>
      </c>
      <c r="AR22" s="32">
        <v>1.7496635262449489</v>
      </c>
      <c r="AS22" s="33"/>
      <c r="AT22" s="132">
        <v>59.916666666666664</v>
      </c>
      <c r="AU22" s="132">
        <v>60.833333333333336</v>
      </c>
      <c r="AV22" s="32">
        <v>1.5299026425591222</v>
      </c>
      <c r="AW22" s="33"/>
      <c r="AX22" s="132">
        <v>2443.8589999999999</v>
      </c>
      <c r="AY22" s="132">
        <v>2516.1419999999998</v>
      </c>
      <c r="AZ22" s="32">
        <v>2.9577401969589801</v>
      </c>
      <c r="BA22" s="137"/>
      <c r="BB22" s="138"/>
    </row>
    <row r="23" spans="1:54" x14ac:dyDescent="0.25">
      <c r="A23" s="14" t="s">
        <v>49</v>
      </c>
      <c r="B23" s="153">
        <v>718.33333333333337</v>
      </c>
      <c r="C23" s="36">
        <v>687.33333333333337</v>
      </c>
      <c r="D23" s="36">
        <v>649</v>
      </c>
      <c r="E23" s="36">
        <v>640.33333333333337</v>
      </c>
      <c r="F23" s="36">
        <v>643</v>
      </c>
      <c r="G23" s="144">
        <v>0.41644976574699566</v>
      </c>
      <c r="H23" s="144">
        <v>-10.487238979118329</v>
      </c>
      <c r="I23" s="33"/>
      <c r="J23" s="36">
        <v>704</v>
      </c>
      <c r="K23" s="36">
        <v>539.66666666666663</v>
      </c>
      <c r="L23" s="36">
        <v>550</v>
      </c>
      <c r="M23" s="36">
        <v>569.33333333333337</v>
      </c>
      <c r="N23" s="36">
        <v>588.66666666666663</v>
      </c>
      <c r="O23" s="144">
        <v>3.3957845433255196</v>
      </c>
      <c r="P23" s="144">
        <v>-16.382575757575768</v>
      </c>
      <c r="Q23" s="33"/>
      <c r="R23" s="36">
        <v>7065.1670000000004</v>
      </c>
      <c r="S23" s="36">
        <v>2578.6089999999999</v>
      </c>
      <c r="T23" s="36">
        <v>6389.1719999999996</v>
      </c>
      <c r="U23" s="36">
        <v>7631.7349999999997</v>
      </c>
      <c r="V23" s="36">
        <v>9409.7009999999991</v>
      </c>
      <c r="W23" s="33">
        <v>23.297009133571844</v>
      </c>
      <c r="X23" s="144">
        <v>33.184410219885784</v>
      </c>
      <c r="Y23" s="25"/>
      <c r="Z23" s="14" t="s">
        <v>49</v>
      </c>
      <c r="AA23" s="14"/>
      <c r="AB23" s="36">
        <v>643</v>
      </c>
      <c r="AC23" s="36">
        <v>643</v>
      </c>
      <c r="AD23" s="33">
        <v>0</v>
      </c>
      <c r="AE23" s="33"/>
      <c r="AF23" s="36">
        <v>583.66666666666663</v>
      </c>
      <c r="AG23" s="36">
        <v>588.66666666666663</v>
      </c>
      <c r="AH23" s="33">
        <v>0.85665334094802148</v>
      </c>
      <c r="AI23" s="33"/>
      <c r="AJ23" s="36">
        <v>8887.1830000000009</v>
      </c>
      <c r="AK23" s="36">
        <v>9409.7009999999991</v>
      </c>
      <c r="AL23" s="33">
        <v>5.8794558410690811</v>
      </c>
      <c r="AM23" s="25"/>
      <c r="AN23" s="14" t="s">
        <v>49</v>
      </c>
      <c r="AO23" s="14"/>
      <c r="AP23" s="131">
        <v>644.66666666666663</v>
      </c>
      <c r="AQ23" s="131">
        <v>643.5</v>
      </c>
      <c r="AR23" s="33">
        <v>-0.18097207859357756</v>
      </c>
      <c r="AS23" s="33"/>
      <c r="AT23" s="131">
        <v>566.25</v>
      </c>
      <c r="AU23" s="131">
        <v>581.08333333333337</v>
      </c>
      <c r="AV23" s="33">
        <v>2.6195732155997131</v>
      </c>
      <c r="AW23" s="33"/>
      <c r="AX23" s="131">
        <v>28077.276999999998</v>
      </c>
      <c r="AY23" s="131">
        <v>33240.442000000003</v>
      </c>
      <c r="AZ23" s="33">
        <v>18.38912299080857</v>
      </c>
      <c r="BA23" s="137"/>
      <c r="BB23" s="138"/>
    </row>
    <row r="24" spans="1:54" x14ac:dyDescent="0.25">
      <c r="A24" s="34" t="s">
        <v>50</v>
      </c>
      <c r="B24" s="152">
        <v>273</v>
      </c>
      <c r="C24" s="31">
        <v>272</v>
      </c>
      <c r="D24" s="31">
        <v>272</v>
      </c>
      <c r="E24" s="31">
        <v>268.66666666666669</v>
      </c>
      <c r="F24" s="31">
        <v>267</v>
      </c>
      <c r="G24" s="143">
        <v>-0.62034739454095433</v>
      </c>
      <c r="H24" s="143">
        <v>-2.1978021978022011</v>
      </c>
      <c r="I24" s="33"/>
      <c r="J24" s="31">
        <v>265</v>
      </c>
      <c r="K24" s="31">
        <v>254.33333333333334</v>
      </c>
      <c r="L24" s="31">
        <v>256.33333333333331</v>
      </c>
      <c r="M24" s="31">
        <v>252.33333333333334</v>
      </c>
      <c r="N24" s="31">
        <v>247.33333333333334</v>
      </c>
      <c r="O24" s="143">
        <v>-1.9815059445178362</v>
      </c>
      <c r="P24" s="143">
        <v>-6.6666666666666652</v>
      </c>
      <c r="Q24" s="33"/>
      <c r="R24" s="31">
        <v>3756.6619999999998</v>
      </c>
      <c r="S24" s="31">
        <v>1754.556</v>
      </c>
      <c r="T24" s="31">
        <v>2117.1419999999998</v>
      </c>
      <c r="U24" s="31">
        <v>2351.7510000000002</v>
      </c>
      <c r="V24" s="31">
        <v>2512.377</v>
      </c>
      <c r="W24" s="32">
        <v>6.8300598150059066</v>
      </c>
      <c r="X24" s="143">
        <v>-33.122090834895445</v>
      </c>
      <c r="Y24" s="25"/>
      <c r="Z24" s="34" t="s">
        <v>50</v>
      </c>
      <c r="AA24" s="14"/>
      <c r="AB24" s="31">
        <v>267</v>
      </c>
      <c r="AC24" s="31">
        <v>267</v>
      </c>
      <c r="AD24" s="32">
        <v>0</v>
      </c>
      <c r="AE24" s="33"/>
      <c r="AF24" s="31">
        <v>250.33333333333334</v>
      </c>
      <c r="AG24" s="31">
        <v>247.33333333333334</v>
      </c>
      <c r="AH24" s="32">
        <v>-1.1984021304926817</v>
      </c>
      <c r="AI24" s="33"/>
      <c r="AJ24" s="31">
        <v>2476.6909999999998</v>
      </c>
      <c r="AK24" s="31">
        <v>2512.377</v>
      </c>
      <c r="AL24" s="32">
        <v>1.4408741340764752</v>
      </c>
      <c r="AM24" s="25"/>
      <c r="AN24" s="34" t="s">
        <v>50</v>
      </c>
      <c r="AO24" s="14"/>
      <c r="AP24" s="132">
        <v>269.66666666666669</v>
      </c>
      <c r="AQ24" s="132">
        <v>267.5</v>
      </c>
      <c r="AR24" s="32">
        <v>-0.80346106304080012</v>
      </c>
      <c r="AS24" s="33"/>
      <c r="AT24" s="132">
        <v>254.75</v>
      </c>
      <c r="AU24" s="132">
        <v>251.16666666666666</v>
      </c>
      <c r="AV24" s="32">
        <v>-1.4066077854105408</v>
      </c>
      <c r="AW24" s="33"/>
      <c r="AX24" s="132">
        <v>9465.8799999999992</v>
      </c>
      <c r="AY24" s="132">
        <v>9530.9959999999992</v>
      </c>
      <c r="AZ24" s="32">
        <v>0.68790223412931173</v>
      </c>
      <c r="BA24" s="137"/>
      <c r="BB24" s="138"/>
    </row>
    <row r="25" spans="1:54" ht="15" x14ac:dyDescent="0.25">
      <c r="A25" s="91" t="s">
        <v>54</v>
      </c>
      <c r="B25" s="150">
        <v>998.66666666666663</v>
      </c>
      <c r="C25" s="27">
        <v>963</v>
      </c>
      <c r="D25" s="27">
        <v>893</v>
      </c>
      <c r="E25" s="27">
        <v>953.33333333333337</v>
      </c>
      <c r="F25" s="27">
        <v>946</v>
      </c>
      <c r="G25" s="24">
        <v>-0.7692307692307776</v>
      </c>
      <c r="H25" s="24">
        <v>-5.2736982643524666</v>
      </c>
      <c r="I25" s="28"/>
      <c r="J25" s="27">
        <v>629</v>
      </c>
      <c r="K25" s="27">
        <v>458.66666666666669</v>
      </c>
      <c r="L25" s="27">
        <v>386</v>
      </c>
      <c r="M25" s="27">
        <v>458</v>
      </c>
      <c r="N25" s="27">
        <v>464.66666666666669</v>
      </c>
      <c r="O25" s="24">
        <v>1.4556040756914079</v>
      </c>
      <c r="P25" s="24">
        <v>-26.126126126126124</v>
      </c>
      <c r="Q25" s="28"/>
      <c r="R25" s="27">
        <v>12358.710999999999</v>
      </c>
      <c r="S25" s="27">
        <v>6042.5320000000002</v>
      </c>
      <c r="T25" s="27">
        <v>6484.1319999999996</v>
      </c>
      <c r="U25" s="27">
        <v>7318.7529999999997</v>
      </c>
      <c r="V25" s="27">
        <v>7174.9859999999999</v>
      </c>
      <c r="W25" s="28">
        <v>-1.9643646943680149</v>
      </c>
      <c r="X25" s="24">
        <v>-41.943896899927502</v>
      </c>
      <c r="Y25" s="25"/>
      <c r="Z25" s="91" t="s">
        <v>54</v>
      </c>
      <c r="AA25" s="91"/>
      <c r="AB25" s="27">
        <v>946.66666666666663</v>
      </c>
      <c r="AC25" s="27">
        <v>946</v>
      </c>
      <c r="AD25" s="28">
        <v>-7.0422535211267512E-2</v>
      </c>
      <c r="AE25" s="28"/>
      <c r="AF25" s="27">
        <v>450.66666666666669</v>
      </c>
      <c r="AG25" s="27">
        <v>464.66666666666669</v>
      </c>
      <c r="AH25" s="28">
        <v>3.1065088757396442</v>
      </c>
      <c r="AI25" s="28"/>
      <c r="AJ25" s="27">
        <v>6996.1229999999996</v>
      </c>
      <c r="AK25" s="27">
        <v>7174.9859999999999</v>
      </c>
      <c r="AL25" s="28">
        <v>2.5566017064022395</v>
      </c>
      <c r="AM25" s="25"/>
      <c r="AN25" s="91" t="s">
        <v>54</v>
      </c>
      <c r="AO25" s="91"/>
      <c r="AP25" s="133">
        <v>939.08333333333337</v>
      </c>
      <c r="AQ25" s="133">
        <v>946.66666666666663</v>
      </c>
      <c r="AR25" s="28">
        <v>0.80752506877272978</v>
      </c>
      <c r="AS25" s="28"/>
      <c r="AT25" s="133">
        <v>428.08333333333331</v>
      </c>
      <c r="AU25" s="133">
        <v>454.58333333333331</v>
      </c>
      <c r="AV25" s="28">
        <v>6.1903834923106915</v>
      </c>
      <c r="AW25" s="28"/>
      <c r="AX25" s="133">
        <v>27660.257000000001</v>
      </c>
      <c r="AY25" s="133">
        <v>27854.488000000001</v>
      </c>
      <c r="AZ25" s="28">
        <v>0.70220244157528366</v>
      </c>
      <c r="BA25" s="137"/>
      <c r="BB25" s="138"/>
    </row>
    <row r="26" spans="1:54" x14ac:dyDescent="0.25">
      <c r="A26" s="34" t="s">
        <v>49</v>
      </c>
      <c r="B26" s="152">
        <v>315.66666666666669</v>
      </c>
      <c r="C26" s="31">
        <v>308.66666666666669</v>
      </c>
      <c r="D26" s="31">
        <v>303</v>
      </c>
      <c r="E26" s="31">
        <v>304.66666666666669</v>
      </c>
      <c r="F26" s="31">
        <v>296</v>
      </c>
      <c r="G26" s="143">
        <v>-2.8446389496717739</v>
      </c>
      <c r="H26" s="143">
        <v>-6.23020063357973</v>
      </c>
      <c r="I26" s="33"/>
      <c r="J26" s="31">
        <v>236.66666666666666</v>
      </c>
      <c r="K26" s="31">
        <v>156.33333333333334</v>
      </c>
      <c r="L26" s="31">
        <v>145.66666666666666</v>
      </c>
      <c r="M26" s="31">
        <v>149.33333333333334</v>
      </c>
      <c r="N26" s="31">
        <v>153.66666666666666</v>
      </c>
      <c r="O26" s="143">
        <v>2.9017857142856984</v>
      </c>
      <c r="P26" s="143">
        <v>-35.070422535211264</v>
      </c>
      <c r="Q26" s="33"/>
      <c r="R26" s="31">
        <v>4754.1869999999999</v>
      </c>
      <c r="S26" s="31">
        <v>1987.0909999999999</v>
      </c>
      <c r="T26" s="31">
        <v>2899.8090000000002</v>
      </c>
      <c r="U26" s="31">
        <v>2785.3229999999999</v>
      </c>
      <c r="V26" s="31">
        <v>2730.288</v>
      </c>
      <c r="W26" s="32">
        <v>-1.9758929215749843</v>
      </c>
      <c r="X26" s="143">
        <v>-42.57087489406706</v>
      </c>
      <c r="Y26" s="25"/>
      <c r="Z26" s="34" t="s">
        <v>49</v>
      </c>
      <c r="AA26" s="14"/>
      <c r="AB26" s="31">
        <v>296.66666666666669</v>
      </c>
      <c r="AC26" s="31">
        <v>296</v>
      </c>
      <c r="AD26" s="32">
        <v>-0.22471910112360494</v>
      </c>
      <c r="AE26" s="33"/>
      <c r="AF26" s="31">
        <v>148.33333333333334</v>
      </c>
      <c r="AG26" s="31">
        <v>153.66666666666666</v>
      </c>
      <c r="AH26" s="32">
        <v>3.5955056179775235</v>
      </c>
      <c r="AI26" s="33"/>
      <c r="AJ26" s="31">
        <v>2626.1179999999999</v>
      </c>
      <c r="AK26" s="31">
        <v>2730.288</v>
      </c>
      <c r="AL26" s="32">
        <v>3.9666915195737618</v>
      </c>
      <c r="AM26" s="25"/>
      <c r="AN26" s="34" t="s">
        <v>49</v>
      </c>
      <c r="AO26" s="14"/>
      <c r="AP26" s="132">
        <v>305.5</v>
      </c>
      <c r="AQ26" s="132">
        <v>297</v>
      </c>
      <c r="AR26" s="32">
        <v>-2.7823240589198051</v>
      </c>
      <c r="AS26" s="33"/>
      <c r="AT26" s="132">
        <v>142.08333333333334</v>
      </c>
      <c r="AU26" s="132">
        <v>150.5</v>
      </c>
      <c r="AV26" s="32">
        <v>5.9237536656891354</v>
      </c>
      <c r="AW26" s="33"/>
      <c r="AX26" s="132">
        <v>10559.759</v>
      </c>
      <c r="AY26" s="132">
        <v>10479.286</v>
      </c>
      <c r="AZ26" s="32">
        <v>-0.76207231623373062</v>
      </c>
      <c r="BA26" s="137"/>
      <c r="BB26" s="138"/>
    </row>
    <row r="27" spans="1:54" x14ac:dyDescent="0.25">
      <c r="A27" s="14" t="s">
        <v>50</v>
      </c>
      <c r="B27" s="153">
        <v>683</v>
      </c>
      <c r="C27" s="36">
        <v>654.33333333333337</v>
      </c>
      <c r="D27" s="36">
        <v>590</v>
      </c>
      <c r="E27" s="36">
        <v>648.66666666666663</v>
      </c>
      <c r="F27" s="36">
        <v>650</v>
      </c>
      <c r="G27" s="144">
        <v>0.20554984583762703</v>
      </c>
      <c r="H27" s="144">
        <v>-4.8316251830161079</v>
      </c>
      <c r="I27" s="33"/>
      <c r="J27" s="36">
        <v>392.33333333333331</v>
      </c>
      <c r="K27" s="36">
        <v>302.33333333333331</v>
      </c>
      <c r="L27" s="36">
        <v>240.33333333333334</v>
      </c>
      <c r="M27" s="36">
        <v>308.66666666666669</v>
      </c>
      <c r="N27" s="36">
        <v>311</v>
      </c>
      <c r="O27" s="144">
        <v>0.75593952483801186</v>
      </c>
      <c r="P27" s="144">
        <v>-20.730671197960916</v>
      </c>
      <c r="Q27" s="33"/>
      <c r="R27" s="36">
        <v>7604.5240000000003</v>
      </c>
      <c r="S27" s="36">
        <v>4055.4409999999998</v>
      </c>
      <c r="T27" s="36">
        <v>3584.3229999999999</v>
      </c>
      <c r="U27" s="36">
        <v>4533.43</v>
      </c>
      <c r="V27" s="36">
        <v>4444.6980000000003</v>
      </c>
      <c r="W27" s="33">
        <v>-1.9572817932558828</v>
      </c>
      <c r="X27" s="144">
        <v>-41.55192356549864</v>
      </c>
      <c r="Y27" s="25"/>
      <c r="Z27" s="14" t="s">
        <v>50</v>
      </c>
      <c r="AA27" s="14"/>
      <c r="AB27" s="36">
        <v>650</v>
      </c>
      <c r="AC27" s="36">
        <v>650</v>
      </c>
      <c r="AD27" s="33">
        <v>0</v>
      </c>
      <c r="AE27" s="33"/>
      <c r="AF27" s="36">
        <v>302.33333333333331</v>
      </c>
      <c r="AG27" s="36">
        <v>311</v>
      </c>
      <c r="AH27" s="33">
        <v>2.8665931642778419</v>
      </c>
      <c r="AI27" s="33"/>
      <c r="AJ27" s="36">
        <v>4370.0050000000001</v>
      </c>
      <c r="AK27" s="36">
        <v>4444.6980000000003</v>
      </c>
      <c r="AL27" s="33">
        <v>1.7092200123340895</v>
      </c>
      <c r="AM27" s="25"/>
      <c r="AN27" s="14" t="s">
        <v>50</v>
      </c>
      <c r="AO27" s="14"/>
      <c r="AP27" s="131">
        <v>633.58333333333337</v>
      </c>
      <c r="AQ27" s="131">
        <v>649.66666666666663</v>
      </c>
      <c r="AR27" s="33">
        <v>2.5384716559252896</v>
      </c>
      <c r="AS27" s="33"/>
      <c r="AT27" s="131">
        <v>286</v>
      </c>
      <c r="AU27" s="131">
        <v>304.08333333333331</v>
      </c>
      <c r="AV27" s="33">
        <v>6.3228438228438266</v>
      </c>
      <c r="AW27" s="33"/>
      <c r="AX27" s="131">
        <v>17100.498</v>
      </c>
      <c r="AY27" s="131">
        <v>17375.202000000001</v>
      </c>
      <c r="AZ27" s="33">
        <v>1.6064093572011773</v>
      </c>
      <c r="BA27" s="137"/>
      <c r="BB27" s="138"/>
    </row>
    <row r="28" spans="1:54" x14ac:dyDescent="0.25">
      <c r="A28" s="123" t="s">
        <v>55</v>
      </c>
      <c r="B28" s="151">
        <v>1768.6666666666667</v>
      </c>
      <c r="C28" s="73">
        <v>1690.3333333333333</v>
      </c>
      <c r="D28" s="73">
        <v>1655.6666666666667</v>
      </c>
      <c r="E28" s="73">
        <v>1667.6666666666667</v>
      </c>
      <c r="F28" s="73">
        <v>1673.3333333333333</v>
      </c>
      <c r="G28" s="142">
        <v>0.33979612232659662</v>
      </c>
      <c r="H28" s="142">
        <v>-5.3901243874858729</v>
      </c>
      <c r="I28" s="28"/>
      <c r="J28" s="73">
        <v>1475</v>
      </c>
      <c r="K28" s="73">
        <v>940.33333333333337</v>
      </c>
      <c r="L28" s="73">
        <v>1057</v>
      </c>
      <c r="M28" s="73">
        <v>1117</v>
      </c>
      <c r="N28" s="73">
        <v>1114.6666666666667</v>
      </c>
      <c r="O28" s="142">
        <v>-0.20889286780064742</v>
      </c>
      <c r="P28" s="142">
        <v>-24.429378531073443</v>
      </c>
      <c r="Q28" s="28"/>
      <c r="R28" s="73">
        <v>20751.600999999999</v>
      </c>
      <c r="S28" s="73">
        <v>10582.790999999999</v>
      </c>
      <c r="T28" s="73">
        <v>14178.215</v>
      </c>
      <c r="U28" s="73">
        <v>17150.306</v>
      </c>
      <c r="V28" s="73">
        <v>17249.306</v>
      </c>
      <c r="W28" s="74">
        <v>0.57724917561237099</v>
      </c>
      <c r="X28" s="142">
        <v>-16.877227930510031</v>
      </c>
      <c r="Y28" s="25"/>
      <c r="Z28" s="123" t="s">
        <v>55</v>
      </c>
      <c r="AA28" s="117"/>
      <c r="AB28" s="73">
        <v>1670.3333333333333</v>
      </c>
      <c r="AC28" s="73">
        <v>1673.3333333333333</v>
      </c>
      <c r="AD28" s="74">
        <v>0.17960486928756403</v>
      </c>
      <c r="AE28" s="28"/>
      <c r="AF28" s="73">
        <v>1078</v>
      </c>
      <c r="AG28" s="73">
        <v>1114.6666666666667</v>
      </c>
      <c r="AH28" s="74">
        <v>3.4013605442176909</v>
      </c>
      <c r="AI28" s="28"/>
      <c r="AJ28" s="73">
        <v>16822.449000000001</v>
      </c>
      <c r="AK28" s="73">
        <v>17249.306</v>
      </c>
      <c r="AL28" s="74">
        <v>2.5374248422450174</v>
      </c>
      <c r="AM28" s="25"/>
      <c r="AN28" s="123" t="s">
        <v>55</v>
      </c>
      <c r="AO28" s="117"/>
      <c r="AP28" s="130">
        <v>1659.1666666666667</v>
      </c>
      <c r="AQ28" s="130">
        <v>1671.6666666666667</v>
      </c>
      <c r="AR28" s="74">
        <v>0.75339025615268618</v>
      </c>
      <c r="AS28" s="28"/>
      <c r="AT28" s="130">
        <v>1094.4166666666667</v>
      </c>
      <c r="AU28" s="130">
        <v>1093.1666666666667</v>
      </c>
      <c r="AV28" s="74">
        <v>-0.11421609685524636</v>
      </c>
      <c r="AW28" s="28"/>
      <c r="AX28" s="130">
        <v>64735.754999999997</v>
      </c>
      <c r="AY28" s="130">
        <v>67547.606</v>
      </c>
      <c r="AZ28" s="74">
        <v>4.3435826152023793</v>
      </c>
      <c r="BA28" s="137"/>
      <c r="BB28" s="138"/>
    </row>
    <row r="29" spans="1:54" x14ac:dyDescent="0.25">
      <c r="A29" s="35" t="s">
        <v>81</v>
      </c>
      <c r="B29" s="153">
        <v>122.66666666666667</v>
      </c>
      <c r="C29" s="36">
        <v>129</v>
      </c>
      <c r="D29" s="36">
        <v>137</v>
      </c>
      <c r="E29" s="36">
        <v>128.66666666666666</v>
      </c>
      <c r="F29" s="36">
        <v>125.66666666666667</v>
      </c>
      <c r="G29" s="144">
        <v>-2.3316062176165664</v>
      </c>
      <c r="H29" s="144">
        <v>2.4456521739130377</v>
      </c>
      <c r="I29" s="33"/>
      <c r="J29" s="36">
        <v>102</v>
      </c>
      <c r="K29" s="36">
        <v>53.333333333333336</v>
      </c>
      <c r="L29" s="36">
        <v>90.333333333333329</v>
      </c>
      <c r="M29" s="36">
        <v>96</v>
      </c>
      <c r="N29" s="36">
        <v>97.333333333333329</v>
      </c>
      <c r="O29" s="144">
        <v>1.388888888888884</v>
      </c>
      <c r="P29" s="144">
        <v>-4.5751633986928164</v>
      </c>
      <c r="Q29" s="33"/>
      <c r="R29" s="36">
        <v>1598.2850000000001</v>
      </c>
      <c r="S29" s="36">
        <v>622.59</v>
      </c>
      <c r="T29" s="36">
        <v>960.67399999999998</v>
      </c>
      <c r="U29" s="36">
        <v>1173.6669999999999</v>
      </c>
      <c r="V29" s="36">
        <v>1169.2660000000001</v>
      </c>
      <c r="W29" s="33">
        <v>-0.37497859273540879</v>
      </c>
      <c r="X29" s="144">
        <v>-26.842459261020402</v>
      </c>
      <c r="Y29" s="25"/>
      <c r="Z29" s="14" t="s">
        <v>48</v>
      </c>
      <c r="AA29" s="14"/>
      <c r="AB29" s="36">
        <v>126.33333333333333</v>
      </c>
      <c r="AC29" s="36">
        <v>125.66666666666667</v>
      </c>
      <c r="AD29" s="33">
        <v>-0.52770448548812299</v>
      </c>
      <c r="AE29" s="33"/>
      <c r="AF29" s="36">
        <v>93.666666666666671</v>
      </c>
      <c r="AG29" s="36">
        <v>97.333333333333329</v>
      </c>
      <c r="AH29" s="33">
        <v>3.9145907473309594</v>
      </c>
      <c r="AI29" s="33"/>
      <c r="AJ29" s="36">
        <v>1088.68</v>
      </c>
      <c r="AK29" s="36">
        <v>1169.2660000000001</v>
      </c>
      <c r="AL29" s="33">
        <v>7.4021751111437606</v>
      </c>
      <c r="AM29" s="25"/>
      <c r="AN29" s="14" t="s">
        <v>48</v>
      </c>
      <c r="AO29" s="14"/>
      <c r="AP29" s="131">
        <v>130.41666666666666</v>
      </c>
      <c r="AQ29" s="131">
        <v>127</v>
      </c>
      <c r="AR29" s="33">
        <v>-2.6198083067092592</v>
      </c>
      <c r="AS29" s="33"/>
      <c r="AT29" s="131">
        <v>95.25</v>
      </c>
      <c r="AU29" s="131">
        <v>94.25</v>
      </c>
      <c r="AV29" s="33">
        <v>-1.049868766404205</v>
      </c>
      <c r="AW29" s="33"/>
      <c r="AX29" s="131">
        <v>4339.09</v>
      </c>
      <c r="AY29" s="131">
        <v>4370.366</v>
      </c>
      <c r="AZ29" s="33">
        <v>0.72079629599755002</v>
      </c>
      <c r="BA29" s="137"/>
      <c r="BB29" s="138"/>
    </row>
    <row r="30" spans="1:54" x14ac:dyDescent="0.25">
      <c r="A30" s="30" t="s">
        <v>49</v>
      </c>
      <c r="B30" s="152">
        <v>129</v>
      </c>
      <c r="C30" s="31">
        <v>135.33333333333334</v>
      </c>
      <c r="D30" s="31">
        <v>126.33333333333333</v>
      </c>
      <c r="E30" s="31">
        <v>123.33333333333333</v>
      </c>
      <c r="F30" s="31">
        <v>121.33333333333333</v>
      </c>
      <c r="G30" s="143">
        <v>-1.6216216216216162</v>
      </c>
      <c r="H30" s="143">
        <v>-5.9431524547803649</v>
      </c>
      <c r="I30" s="33"/>
      <c r="J30" s="31">
        <v>111.33333333333333</v>
      </c>
      <c r="K30" s="31">
        <v>93.666666666666671</v>
      </c>
      <c r="L30" s="31">
        <v>98.333333333333329</v>
      </c>
      <c r="M30" s="31">
        <v>101.33333333333333</v>
      </c>
      <c r="N30" s="31">
        <v>105</v>
      </c>
      <c r="O30" s="143">
        <v>3.618421052631593</v>
      </c>
      <c r="P30" s="143">
        <v>-5.6886227544910124</v>
      </c>
      <c r="Q30" s="33"/>
      <c r="R30" s="31">
        <v>1695.799</v>
      </c>
      <c r="S30" s="31">
        <v>795.05</v>
      </c>
      <c r="T30" s="31">
        <v>1003.937</v>
      </c>
      <c r="U30" s="31">
        <v>1059.807</v>
      </c>
      <c r="V30" s="31">
        <v>934.36199999999997</v>
      </c>
      <c r="W30" s="32">
        <v>-11.836589114810536</v>
      </c>
      <c r="X30" s="143">
        <v>-44.901370976159328</v>
      </c>
      <c r="Y30" s="25"/>
      <c r="Z30" s="34" t="s">
        <v>49</v>
      </c>
      <c r="AA30" s="14"/>
      <c r="AB30" s="31">
        <v>121</v>
      </c>
      <c r="AC30" s="31">
        <v>121.33333333333333</v>
      </c>
      <c r="AD30" s="32">
        <v>0.27548209366390353</v>
      </c>
      <c r="AE30" s="33"/>
      <c r="AF30" s="31">
        <v>103</v>
      </c>
      <c r="AG30" s="31">
        <v>105</v>
      </c>
      <c r="AH30" s="32">
        <v>1.9417475728155331</v>
      </c>
      <c r="AI30" s="33"/>
      <c r="AJ30" s="31">
        <v>911.21</v>
      </c>
      <c r="AK30" s="31">
        <v>934.36199999999997</v>
      </c>
      <c r="AL30" s="32">
        <v>2.5407974012576551</v>
      </c>
      <c r="AM30" s="25"/>
      <c r="AN30" s="34" t="s">
        <v>49</v>
      </c>
      <c r="AO30" s="14"/>
      <c r="AP30" s="132">
        <v>123.66666666666667</v>
      </c>
      <c r="AQ30" s="132">
        <v>122.16666666666667</v>
      </c>
      <c r="AR30" s="32">
        <v>-1.2129380053908401</v>
      </c>
      <c r="AS30" s="33"/>
      <c r="AT30" s="132">
        <v>98.833333333333329</v>
      </c>
      <c r="AU30" s="132">
        <v>102.91666666666667</v>
      </c>
      <c r="AV30" s="32">
        <v>4.1315345699831418</v>
      </c>
      <c r="AW30" s="33"/>
      <c r="AX30" s="132">
        <v>4305.9399999999996</v>
      </c>
      <c r="AY30" s="132">
        <v>3619.08</v>
      </c>
      <c r="AZ30" s="32">
        <v>-15.9514531089611</v>
      </c>
      <c r="BA30" s="137"/>
      <c r="BB30" s="138"/>
    </row>
    <row r="31" spans="1:54" x14ac:dyDescent="0.25">
      <c r="A31" s="35" t="s">
        <v>50</v>
      </c>
      <c r="B31" s="153">
        <v>1517</v>
      </c>
      <c r="C31" s="36">
        <v>1426</v>
      </c>
      <c r="D31" s="36">
        <v>1392.3333333333333</v>
      </c>
      <c r="E31" s="36">
        <v>1415.6666666666667</v>
      </c>
      <c r="F31" s="36">
        <v>1426.3333333333333</v>
      </c>
      <c r="G31" s="144">
        <v>0.75347303979278468</v>
      </c>
      <c r="H31" s="144">
        <v>-5.9767084157328121</v>
      </c>
      <c r="I31" s="33"/>
      <c r="J31" s="36">
        <v>1261.6666666666667</v>
      </c>
      <c r="K31" s="36">
        <v>793.33333333333337</v>
      </c>
      <c r="L31" s="36">
        <v>868.33333333333337</v>
      </c>
      <c r="M31" s="36">
        <v>919.66666666666663</v>
      </c>
      <c r="N31" s="36">
        <v>912.33333333333337</v>
      </c>
      <c r="O31" s="144">
        <v>-0.7973903588256559</v>
      </c>
      <c r="P31" s="144">
        <v>-27.6882430647292</v>
      </c>
      <c r="Q31" s="33"/>
      <c r="R31" s="36">
        <v>17457.517</v>
      </c>
      <c r="S31" s="36">
        <v>9165.1509999999998</v>
      </c>
      <c r="T31" s="36">
        <v>12213.603999999999</v>
      </c>
      <c r="U31" s="36">
        <v>14916.832</v>
      </c>
      <c r="V31" s="36">
        <v>15145.678</v>
      </c>
      <c r="W31" s="33">
        <v>1.5341461243245202</v>
      </c>
      <c r="X31" s="144">
        <v>-13.242656444212543</v>
      </c>
      <c r="Y31" s="25"/>
      <c r="Z31" s="14" t="s">
        <v>50</v>
      </c>
      <c r="AA31" s="14"/>
      <c r="AB31" s="36">
        <v>1423</v>
      </c>
      <c r="AC31" s="36">
        <v>1426.3333333333333</v>
      </c>
      <c r="AD31" s="33">
        <v>0.23424689622861816</v>
      </c>
      <c r="AE31" s="33"/>
      <c r="AF31" s="36">
        <v>881.33333333333337</v>
      </c>
      <c r="AG31" s="36">
        <v>912.33333333333337</v>
      </c>
      <c r="AH31" s="33">
        <v>3.5173978819969642</v>
      </c>
      <c r="AI31" s="33"/>
      <c r="AJ31" s="36">
        <v>14822.558999999999</v>
      </c>
      <c r="AK31" s="36">
        <v>15145.678</v>
      </c>
      <c r="AL31" s="33">
        <v>2.1799137382418232</v>
      </c>
      <c r="AM31" s="25"/>
      <c r="AN31" s="14" t="s">
        <v>50</v>
      </c>
      <c r="AO31" s="14"/>
      <c r="AP31" s="131">
        <v>1405.0833333333333</v>
      </c>
      <c r="AQ31" s="131">
        <v>1422.5</v>
      </c>
      <c r="AR31" s="33">
        <v>1.2395468833402479</v>
      </c>
      <c r="AS31" s="33"/>
      <c r="AT31" s="131">
        <v>900.33333333333337</v>
      </c>
      <c r="AU31" s="131">
        <v>896</v>
      </c>
      <c r="AV31" s="33">
        <v>-0.48130322102925005</v>
      </c>
      <c r="AW31" s="33"/>
      <c r="AX31" s="131">
        <v>56090.724999999999</v>
      </c>
      <c r="AY31" s="131">
        <v>59558.16</v>
      </c>
      <c r="AZ31" s="33">
        <v>6.18183309272613</v>
      </c>
      <c r="BA31" s="137"/>
      <c r="BB31" s="138"/>
    </row>
    <row r="32" spans="1:54" x14ac:dyDescent="0.25">
      <c r="A32" s="123" t="s">
        <v>56</v>
      </c>
      <c r="B32" s="151">
        <v>966</v>
      </c>
      <c r="C32" s="73">
        <v>965</v>
      </c>
      <c r="D32" s="73">
        <v>931.33333333333337</v>
      </c>
      <c r="E32" s="73">
        <v>957</v>
      </c>
      <c r="F32" s="73">
        <v>960</v>
      </c>
      <c r="G32" s="142">
        <v>0.31347962382444194</v>
      </c>
      <c r="H32" s="142">
        <v>-0.62111801242236142</v>
      </c>
      <c r="I32" s="28"/>
      <c r="J32" s="73">
        <v>847.66666666666663</v>
      </c>
      <c r="K32" s="73">
        <v>743</v>
      </c>
      <c r="L32" s="73">
        <v>791.33333333333337</v>
      </c>
      <c r="M32" s="73">
        <v>788.33333333333337</v>
      </c>
      <c r="N32" s="73">
        <v>793</v>
      </c>
      <c r="O32" s="142">
        <v>0.59196617336152446</v>
      </c>
      <c r="P32" s="142">
        <v>-6.4490758946126547</v>
      </c>
      <c r="Q32" s="28"/>
      <c r="R32" s="73">
        <v>15079.945</v>
      </c>
      <c r="S32" s="73">
        <v>7069.23</v>
      </c>
      <c r="T32" s="73">
        <v>9737.7999999999993</v>
      </c>
      <c r="U32" s="73">
        <v>11591.262000000001</v>
      </c>
      <c r="V32" s="73">
        <v>11881.019</v>
      </c>
      <c r="W32" s="74">
        <v>2.4997882025270313</v>
      </c>
      <c r="X32" s="142">
        <v>-21.213114504064833</v>
      </c>
      <c r="Y32" s="25"/>
      <c r="Z32" s="123" t="s">
        <v>56</v>
      </c>
      <c r="AA32" s="117"/>
      <c r="AB32" s="73">
        <v>960</v>
      </c>
      <c r="AC32" s="73">
        <v>960</v>
      </c>
      <c r="AD32" s="74">
        <v>0</v>
      </c>
      <c r="AE32" s="28"/>
      <c r="AF32" s="73">
        <v>799</v>
      </c>
      <c r="AG32" s="73">
        <v>793</v>
      </c>
      <c r="AH32" s="74">
        <v>-0.7509386733416723</v>
      </c>
      <c r="AI32" s="28"/>
      <c r="AJ32" s="73">
        <v>11993.876</v>
      </c>
      <c r="AK32" s="73">
        <v>11881.019</v>
      </c>
      <c r="AL32" s="74">
        <v>-0.94095520080413886</v>
      </c>
      <c r="AM32" s="25"/>
      <c r="AN32" s="123" t="s">
        <v>56</v>
      </c>
      <c r="AO32" s="117"/>
      <c r="AP32" s="130">
        <v>947.41666666666663</v>
      </c>
      <c r="AQ32" s="130">
        <v>959.08333333333337</v>
      </c>
      <c r="AR32" s="74">
        <v>1.2314187703404089</v>
      </c>
      <c r="AS32" s="28"/>
      <c r="AT32" s="130">
        <v>775.25</v>
      </c>
      <c r="AU32" s="130">
        <v>795.5</v>
      </c>
      <c r="AV32" s="74">
        <v>2.6120606256046397</v>
      </c>
      <c r="AW32" s="28"/>
      <c r="AX32" s="130">
        <v>44978.652000000002</v>
      </c>
      <c r="AY32" s="130">
        <v>46652.322999999997</v>
      </c>
      <c r="AZ32" s="74">
        <v>3.7210341474884556</v>
      </c>
      <c r="BA32" s="137"/>
      <c r="BB32" s="138"/>
    </row>
    <row r="33" spans="1:54" x14ac:dyDescent="0.25">
      <c r="A33" s="35" t="s">
        <v>81</v>
      </c>
      <c r="B33" s="153">
        <v>165</v>
      </c>
      <c r="C33" s="36">
        <v>172</v>
      </c>
      <c r="D33" s="36">
        <v>172</v>
      </c>
      <c r="E33" s="36">
        <v>160</v>
      </c>
      <c r="F33" s="36">
        <v>160</v>
      </c>
      <c r="G33" s="144">
        <v>0</v>
      </c>
      <c r="H33" s="144">
        <v>-3.0303030303030276</v>
      </c>
      <c r="I33" s="33"/>
      <c r="J33" s="36">
        <v>151.66666666666666</v>
      </c>
      <c r="K33" s="36">
        <v>144.33333333333334</v>
      </c>
      <c r="L33" s="36">
        <v>143</v>
      </c>
      <c r="M33" s="36">
        <v>130.33333333333334</v>
      </c>
      <c r="N33" s="36">
        <v>129.33333333333334</v>
      </c>
      <c r="O33" s="144">
        <v>-0.76726342710997653</v>
      </c>
      <c r="P33" s="144">
        <v>-14.725274725274717</v>
      </c>
      <c r="Q33" s="33"/>
      <c r="R33" s="36">
        <v>2972.8069999999998</v>
      </c>
      <c r="S33" s="36">
        <v>830.66899999999998</v>
      </c>
      <c r="T33" s="36">
        <v>1007.903</v>
      </c>
      <c r="U33" s="36">
        <v>2223.3029999999999</v>
      </c>
      <c r="V33" s="36">
        <v>2100.4290000000001</v>
      </c>
      <c r="W33" s="33">
        <v>-5.5266421176060954</v>
      </c>
      <c r="X33" s="144">
        <v>-29.3452619023031</v>
      </c>
      <c r="Y33" s="25"/>
      <c r="Z33" s="14" t="s">
        <v>48</v>
      </c>
      <c r="AA33" s="14"/>
      <c r="AB33" s="36">
        <v>160</v>
      </c>
      <c r="AC33" s="36">
        <v>160</v>
      </c>
      <c r="AD33" s="33">
        <v>0</v>
      </c>
      <c r="AE33" s="33"/>
      <c r="AF33" s="36">
        <v>130.33333333333334</v>
      </c>
      <c r="AG33" s="36">
        <v>129.33333333333334</v>
      </c>
      <c r="AH33" s="33">
        <v>-0.76726342710997653</v>
      </c>
      <c r="AI33" s="33"/>
      <c r="AJ33" s="36">
        <v>2119.2649999999999</v>
      </c>
      <c r="AK33" s="36">
        <v>2100.4290000000001</v>
      </c>
      <c r="AL33" s="33">
        <v>-0.88879871087380602</v>
      </c>
      <c r="AM33" s="25"/>
      <c r="AN33" s="14" t="s">
        <v>48</v>
      </c>
      <c r="AO33" s="14"/>
      <c r="AP33" s="131">
        <v>160</v>
      </c>
      <c r="AQ33" s="131">
        <v>160</v>
      </c>
      <c r="AR33" s="33">
        <v>0</v>
      </c>
      <c r="AS33" s="33"/>
      <c r="AT33" s="131">
        <v>127.91666666666667</v>
      </c>
      <c r="AU33" s="131">
        <v>129.75</v>
      </c>
      <c r="AV33" s="33">
        <v>1.433224755700313</v>
      </c>
      <c r="AW33" s="33"/>
      <c r="AX33" s="131">
        <v>8375.0259999999998</v>
      </c>
      <c r="AY33" s="131">
        <v>8399.6720000000005</v>
      </c>
      <c r="AZ33" s="33">
        <v>0.29427968343025412</v>
      </c>
      <c r="BA33" s="137"/>
      <c r="BB33" s="138"/>
    </row>
    <row r="34" spans="1:54" x14ac:dyDescent="0.25">
      <c r="A34" s="30" t="s">
        <v>49</v>
      </c>
      <c r="B34" s="152">
        <v>616</v>
      </c>
      <c r="C34" s="31">
        <v>608</v>
      </c>
      <c r="D34" s="31">
        <v>574.33333333333337</v>
      </c>
      <c r="E34" s="31">
        <v>612</v>
      </c>
      <c r="F34" s="31">
        <v>615</v>
      </c>
      <c r="G34" s="143">
        <v>0.49019607843137081</v>
      </c>
      <c r="H34" s="143">
        <v>-0.16233766233766378</v>
      </c>
      <c r="I34" s="33"/>
      <c r="J34" s="31">
        <v>530.66666666666663</v>
      </c>
      <c r="K34" s="31">
        <v>440</v>
      </c>
      <c r="L34" s="31">
        <v>488.33333333333331</v>
      </c>
      <c r="M34" s="31">
        <v>500.33333333333331</v>
      </c>
      <c r="N34" s="31">
        <v>507</v>
      </c>
      <c r="O34" s="143">
        <v>1.3324450366422491</v>
      </c>
      <c r="P34" s="143">
        <v>-4.4597989949748733</v>
      </c>
      <c r="Q34" s="33"/>
      <c r="R34" s="31">
        <v>9439.5570000000007</v>
      </c>
      <c r="S34" s="31">
        <v>4664.0829999999996</v>
      </c>
      <c r="T34" s="31">
        <v>6566.4740000000002</v>
      </c>
      <c r="U34" s="31">
        <v>7393.1909999999998</v>
      </c>
      <c r="V34" s="31">
        <v>7778.7939999999999</v>
      </c>
      <c r="W34" s="32">
        <v>5.2156504545872062</v>
      </c>
      <c r="X34" s="143">
        <v>-17.593654024230165</v>
      </c>
      <c r="Y34" s="25"/>
      <c r="Z34" s="34" t="s">
        <v>49</v>
      </c>
      <c r="AA34" s="14"/>
      <c r="AB34" s="31">
        <v>615</v>
      </c>
      <c r="AC34" s="31">
        <v>615</v>
      </c>
      <c r="AD34" s="32">
        <v>0</v>
      </c>
      <c r="AE34" s="33"/>
      <c r="AF34" s="31">
        <v>511.66666666666669</v>
      </c>
      <c r="AG34" s="31">
        <v>507</v>
      </c>
      <c r="AH34" s="32">
        <v>-0.91205211726385071</v>
      </c>
      <c r="AI34" s="33"/>
      <c r="AJ34" s="31">
        <v>7868.9430000000002</v>
      </c>
      <c r="AK34" s="31">
        <v>7778.7939999999999</v>
      </c>
      <c r="AL34" s="32">
        <v>-1.1456303597573436</v>
      </c>
      <c r="AM34" s="25"/>
      <c r="AN34" s="34" t="s">
        <v>49</v>
      </c>
      <c r="AO34" s="14"/>
      <c r="AP34" s="132">
        <v>602.41666666666663</v>
      </c>
      <c r="AQ34" s="132">
        <v>614.08333333333337</v>
      </c>
      <c r="AR34" s="32">
        <v>1.936644072485838</v>
      </c>
      <c r="AS34" s="33"/>
      <c r="AT34" s="132">
        <v>490.41666666666669</v>
      </c>
      <c r="AU34" s="132">
        <v>508.33333333333331</v>
      </c>
      <c r="AV34" s="32">
        <v>3.6533559898045853</v>
      </c>
      <c r="AW34" s="33"/>
      <c r="AX34" s="132">
        <v>28550.481</v>
      </c>
      <c r="AY34" s="132">
        <v>30275.291000000001</v>
      </c>
      <c r="AZ34" s="32">
        <v>6.0412642434990893</v>
      </c>
      <c r="BA34" s="137"/>
      <c r="BB34" s="138"/>
    </row>
    <row r="35" spans="1:54" x14ac:dyDescent="0.25">
      <c r="A35" s="35" t="s">
        <v>50</v>
      </c>
      <c r="B35" s="153">
        <v>185</v>
      </c>
      <c r="C35" s="36">
        <v>185</v>
      </c>
      <c r="D35" s="36">
        <v>185</v>
      </c>
      <c r="E35" s="36">
        <v>185</v>
      </c>
      <c r="F35" s="36">
        <v>185</v>
      </c>
      <c r="G35" s="144">
        <v>0</v>
      </c>
      <c r="H35" s="144">
        <v>0</v>
      </c>
      <c r="I35" s="33"/>
      <c r="J35" s="36">
        <v>165.33333333333334</v>
      </c>
      <c r="K35" s="36">
        <v>158.66666666666666</v>
      </c>
      <c r="L35" s="36">
        <v>160</v>
      </c>
      <c r="M35" s="36">
        <v>157.66666666666666</v>
      </c>
      <c r="N35" s="36">
        <v>156.66666666666666</v>
      </c>
      <c r="O35" s="144">
        <v>-0.63424947145876986</v>
      </c>
      <c r="P35" s="144">
        <v>-5.2419354838709742</v>
      </c>
      <c r="Q35" s="33"/>
      <c r="R35" s="36">
        <v>2667.5810000000001</v>
      </c>
      <c r="S35" s="36">
        <v>1574.4780000000001</v>
      </c>
      <c r="T35" s="36">
        <v>2163.4229999999998</v>
      </c>
      <c r="U35" s="36">
        <v>1974.768</v>
      </c>
      <c r="V35" s="36">
        <v>2001.796</v>
      </c>
      <c r="W35" s="33">
        <v>1.3686671041864162</v>
      </c>
      <c r="X35" s="144">
        <v>-24.958379895493334</v>
      </c>
      <c r="Y35" s="25"/>
      <c r="Z35" s="14" t="s">
        <v>50</v>
      </c>
      <c r="AA35" s="14"/>
      <c r="AB35" s="36">
        <v>185</v>
      </c>
      <c r="AC35" s="36">
        <v>185</v>
      </c>
      <c r="AD35" s="33">
        <v>0</v>
      </c>
      <c r="AE35" s="33"/>
      <c r="AF35" s="36">
        <v>157</v>
      </c>
      <c r="AG35" s="36">
        <v>156.66666666666666</v>
      </c>
      <c r="AH35" s="33">
        <v>-0.21231422505308961</v>
      </c>
      <c r="AI35" s="33"/>
      <c r="AJ35" s="36">
        <v>2005.6679999999999</v>
      </c>
      <c r="AK35" s="36">
        <v>2001.796</v>
      </c>
      <c r="AL35" s="33">
        <v>-0.19305288811507504</v>
      </c>
      <c r="AM35" s="25"/>
      <c r="AN35" s="14" t="s">
        <v>50</v>
      </c>
      <c r="AO35" s="14"/>
      <c r="AP35" s="131">
        <v>185</v>
      </c>
      <c r="AQ35" s="131">
        <v>185</v>
      </c>
      <c r="AR35" s="33">
        <v>0</v>
      </c>
      <c r="AS35" s="33"/>
      <c r="AT35" s="131">
        <v>156.91666666666666</v>
      </c>
      <c r="AU35" s="131">
        <v>157.41666666666666</v>
      </c>
      <c r="AV35" s="33">
        <v>0.31864046733935947</v>
      </c>
      <c r="AW35" s="33"/>
      <c r="AX35" s="131">
        <v>8053.1450000000004</v>
      </c>
      <c r="AY35" s="131">
        <v>7977.36</v>
      </c>
      <c r="AZ35" s="33">
        <v>-0.9410609147109672</v>
      </c>
      <c r="BA35" s="137"/>
      <c r="BB35" s="138"/>
    </row>
    <row r="36" spans="1:54" ht="15" x14ac:dyDescent="0.25">
      <c r="A36" s="72" t="s">
        <v>105</v>
      </c>
      <c r="B36" s="151">
        <v>3545</v>
      </c>
      <c r="C36" s="73">
        <v>3552.6666666666665</v>
      </c>
      <c r="D36" s="73">
        <v>3442.3333333333335</v>
      </c>
      <c r="E36" s="73">
        <v>3399.6666666666665</v>
      </c>
      <c r="F36" s="73">
        <v>3332.6666666666665</v>
      </c>
      <c r="G36" s="142">
        <v>-1.9707814491616849</v>
      </c>
      <c r="H36" s="142">
        <v>-5.9896567936060237</v>
      </c>
      <c r="I36" s="28"/>
      <c r="J36" s="73">
        <v>3266.6666666666665</v>
      </c>
      <c r="K36" s="73">
        <v>2850</v>
      </c>
      <c r="L36" s="73">
        <v>2840.3333333333335</v>
      </c>
      <c r="M36" s="73">
        <v>2839.6666666666665</v>
      </c>
      <c r="N36" s="73">
        <v>2905.3333333333335</v>
      </c>
      <c r="O36" s="142">
        <v>2.3124779903744619</v>
      </c>
      <c r="P36" s="142">
        <v>-11.061224489795906</v>
      </c>
      <c r="Q36" s="28"/>
      <c r="R36" s="73">
        <v>66123.881999999998</v>
      </c>
      <c r="S36" s="73">
        <v>44146.864000000001</v>
      </c>
      <c r="T36" s="73">
        <v>50645.635999999999</v>
      </c>
      <c r="U36" s="73">
        <v>54182.561000000002</v>
      </c>
      <c r="V36" s="73">
        <v>52874.06</v>
      </c>
      <c r="W36" s="74">
        <v>-2.4149855153579813</v>
      </c>
      <c r="X36" s="142">
        <v>-20.037876784064188</v>
      </c>
      <c r="Y36" s="25"/>
      <c r="Z36" s="90" t="s">
        <v>105</v>
      </c>
      <c r="AA36" s="117"/>
      <c r="AB36" s="73">
        <v>3330.3333333333335</v>
      </c>
      <c r="AC36" s="73">
        <v>3332.6666666666665</v>
      </c>
      <c r="AD36" s="74">
        <v>7.0063056751057395E-2</v>
      </c>
      <c r="AE36" s="28"/>
      <c r="AF36" s="73">
        <v>2904.3333333333335</v>
      </c>
      <c r="AG36" s="73">
        <v>2905.3333333333335</v>
      </c>
      <c r="AH36" s="74">
        <v>3.4431309537463761E-2</v>
      </c>
      <c r="AI36" s="28"/>
      <c r="AJ36" s="73">
        <v>52607.682999999997</v>
      </c>
      <c r="AK36" s="73">
        <v>52874.06</v>
      </c>
      <c r="AL36" s="74">
        <v>0.50634619281750837</v>
      </c>
      <c r="AM36" s="25"/>
      <c r="AN36" s="90" t="s">
        <v>105</v>
      </c>
      <c r="AO36" s="117"/>
      <c r="AP36" s="130">
        <v>3405.9166666666665</v>
      </c>
      <c r="AQ36" s="130">
        <v>3339.8333333333335</v>
      </c>
      <c r="AR36" s="74">
        <v>-1.9402510337402923</v>
      </c>
      <c r="AS36" s="28"/>
      <c r="AT36" s="130">
        <v>2845.25</v>
      </c>
      <c r="AU36" s="130">
        <v>2887.1666666666665</v>
      </c>
      <c r="AV36" s="74">
        <v>1.4732155932401847</v>
      </c>
      <c r="AW36" s="28"/>
      <c r="AX36" s="130">
        <v>207563.59400000001</v>
      </c>
      <c r="AY36" s="130">
        <v>205276.36900000001</v>
      </c>
      <c r="AZ36" s="74">
        <v>-1.1019393892360507</v>
      </c>
      <c r="BA36" s="137"/>
      <c r="BB36" s="138"/>
    </row>
    <row r="37" spans="1:54" x14ac:dyDescent="0.25">
      <c r="A37" s="35" t="s">
        <v>81</v>
      </c>
      <c r="B37" s="153">
        <v>1639.3333333333335</v>
      </c>
      <c r="C37" s="36">
        <v>1665</v>
      </c>
      <c r="D37" s="36">
        <v>1631.3333333333333</v>
      </c>
      <c r="E37" s="36">
        <v>1675.3333333333333</v>
      </c>
      <c r="F37" s="36">
        <v>1662</v>
      </c>
      <c r="G37" s="144">
        <v>-0.79586152009549771</v>
      </c>
      <c r="H37" s="144">
        <v>1.3826758845058906</v>
      </c>
      <c r="I37" s="33"/>
      <c r="J37" s="36">
        <v>1464.6666666666667</v>
      </c>
      <c r="K37" s="36">
        <v>1310.3333333333333</v>
      </c>
      <c r="L37" s="36">
        <v>1303.6666666666665</v>
      </c>
      <c r="M37" s="36">
        <v>1347</v>
      </c>
      <c r="N37" s="36">
        <v>1387.3333333333333</v>
      </c>
      <c r="O37" s="144">
        <v>2.9943083395199244</v>
      </c>
      <c r="P37" s="144">
        <v>-5.279927173418308</v>
      </c>
      <c r="Q37" s="33"/>
      <c r="R37" s="36">
        <v>30096.621999999999</v>
      </c>
      <c r="S37" s="36">
        <v>20090.455999999998</v>
      </c>
      <c r="T37" s="36">
        <v>23945.366000000002</v>
      </c>
      <c r="U37" s="36">
        <v>26127.342000000001</v>
      </c>
      <c r="V37" s="36">
        <v>25857.636000000002</v>
      </c>
      <c r="W37" s="33">
        <v>-1.0322749248660612</v>
      </c>
      <c r="X37" s="144">
        <v>-14.084590622828031</v>
      </c>
      <c r="Y37" s="25"/>
      <c r="Z37" s="14" t="s">
        <v>79</v>
      </c>
      <c r="AA37" s="14"/>
      <c r="AB37" s="36">
        <v>1664.6666666666667</v>
      </c>
      <c r="AC37" s="36">
        <v>1662</v>
      </c>
      <c r="AD37" s="33">
        <v>-0.16019223067681443</v>
      </c>
      <c r="AE37" s="33"/>
      <c r="AF37" s="36">
        <v>1387.6666666666667</v>
      </c>
      <c r="AG37" s="36">
        <v>1387.3333333333333</v>
      </c>
      <c r="AH37" s="33">
        <v>-2.402113860198174E-2</v>
      </c>
      <c r="AI37" s="33"/>
      <c r="AJ37" s="36">
        <v>25940.731</v>
      </c>
      <c r="AK37" s="36">
        <v>25857.636000000002</v>
      </c>
      <c r="AL37" s="33">
        <v>-0.32032636242979029</v>
      </c>
      <c r="AM37" s="25"/>
      <c r="AN37" s="14" t="s">
        <v>48</v>
      </c>
      <c r="AO37" s="14"/>
      <c r="AP37" s="131">
        <v>1676.1666666666665</v>
      </c>
      <c r="AQ37" s="131">
        <v>1665.9166666666667</v>
      </c>
      <c r="AR37" s="33">
        <v>-0.61151436810180648</v>
      </c>
      <c r="AS37" s="33"/>
      <c r="AT37" s="131">
        <v>1353.3333333333333</v>
      </c>
      <c r="AU37" s="131">
        <v>1378.5</v>
      </c>
      <c r="AV37" s="33">
        <v>1.8596059113300534</v>
      </c>
      <c r="AW37" s="33"/>
      <c r="AX37" s="131">
        <v>100492.47899999999</v>
      </c>
      <c r="AY37" s="131">
        <v>101008.63099999999</v>
      </c>
      <c r="AZ37" s="33">
        <v>0.51362251696467354</v>
      </c>
      <c r="BA37" s="137"/>
      <c r="BB37" s="138"/>
    </row>
    <row r="38" spans="1:54" x14ac:dyDescent="0.25">
      <c r="A38" s="30" t="s">
        <v>49</v>
      </c>
      <c r="B38" s="152">
        <v>1158.3333333333333</v>
      </c>
      <c r="C38" s="31">
        <v>1158.3333333333333</v>
      </c>
      <c r="D38" s="31">
        <v>1107</v>
      </c>
      <c r="E38" s="31">
        <v>1096</v>
      </c>
      <c r="F38" s="31">
        <v>1091.3333333333333</v>
      </c>
      <c r="G38" s="143">
        <v>-0.42579075425791535</v>
      </c>
      <c r="H38" s="143">
        <v>-5.7841726618705014</v>
      </c>
      <c r="I38" s="33"/>
      <c r="J38" s="31">
        <v>1098.3333333333333</v>
      </c>
      <c r="K38" s="31">
        <v>922</v>
      </c>
      <c r="L38" s="31">
        <v>912.66666666666663</v>
      </c>
      <c r="M38" s="31">
        <v>941</v>
      </c>
      <c r="N38" s="31">
        <v>998.33333333333337</v>
      </c>
      <c r="O38" s="143">
        <v>6.092809068367</v>
      </c>
      <c r="P38" s="143">
        <v>-9.1047040971168336</v>
      </c>
      <c r="Q38" s="33"/>
      <c r="R38" s="31">
        <v>23425.134999999998</v>
      </c>
      <c r="S38" s="31">
        <v>15129.074000000001</v>
      </c>
      <c r="T38" s="31">
        <v>17360.522000000001</v>
      </c>
      <c r="U38" s="31">
        <v>19237.685000000001</v>
      </c>
      <c r="V38" s="31">
        <v>18732.223999999998</v>
      </c>
      <c r="W38" s="32">
        <v>-2.6274523155982776</v>
      </c>
      <c r="X38" s="143">
        <v>-20.033656156090462</v>
      </c>
      <c r="Y38" s="25"/>
      <c r="Z38" s="34" t="s">
        <v>49</v>
      </c>
      <c r="AA38" s="14"/>
      <c r="AB38" s="31">
        <v>1086.6666666666667</v>
      </c>
      <c r="AC38" s="31">
        <v>1091.3333333333333</v>
      </c>
      <c r="AD38" s="32">
        <v>0.42944785276071151</v>
      </c>
      <c r="AE38" s="33"/>
      <c r="AF38" s="31">
        <v>993.66666666666663</v>
      </c>
      <c r="AG38" s="31">
        <v>998.33333333333337</v>
      </c>
      <c r="AH38" s="32">
        <v>0.46964106004696582</v>
      </c>
      <c r="AI38" s="33"/>
      <c r="AJ38" s="31">
        <v>18681.413</v>
      </c>
      <c r="AK38" s="31">
        <v>18732.223999999998</v>
      </c>
      <c r="AL38" s="32">
        <v>0.27198692090366627</v>
      </c>
      <c r="AM38" s="25"/>
      <c r="AN38" s="34" t="s">
        <v>49</v>
      </c>
      <c r="AO38" s="14"/>
      <c r="AP38" s="132">
        <v>1098.0833333333333</v>
      </c>
      <c r="AQ38" s="132">
        <v>1087.8333333333333</v>
      </c>
      <c r="AR38" s="32">
        <v>-0.93344463838506142</v>
      </c>
      <c r="AS38" s="33"/>
      <c r="AT38" s="132">
        <v>934.41666666666663</v>
      </c>
      <c r="AU38" s="132">
        <v>984.41666666666663</v>
      </c>
      <c r="AV38" s="32">
        <v>5.3509319539819744</v>
      </c>
      <c r="AW38" s="33"/>
      <c r="AX38" s="132">
        <v>72968.520999999993</v>
      </c>
      <c r="AY38" s="132">
        <v>72423.31</v>
      </c>
      <c r="AZ38" s="32">
        <v>-0.74718658474658417</v>
      </c>
      <c r="BA38" s="137"/>
      <c r="BB38" s="138"/>
    </row>
    <row r="39" spans="1:54" x14ac:dyDescent="0.25">
      <c r="A39" s="35" t="s">
        <v>50</v>
      </c>
      <c r="B39" s="153">
        <v>747.33333333333337</v>
      </c>
      <c r="C39" s="36">
        <v>729.33333333333337</v>
      </c>
      <c r="D39" s="36">
        <v>704</v>
      </c>
      <c r="E39" s="36">
        <v>628.33333333333337</v>
      </c>
      <c r="F39" s="36">
        <v>579.33333333333337</v>
      </c>
      <c r="G39" s="144">
        <v>-7.7984084880636573</v>
      </c>
      <c r="H39" s="144">
        <v>-22.479928635147182</v>
      </c>
      <c r="I39" s="33"/>
      <c r="J39" s="36">
        <v>703.66666666666663</v>
      </c>
      <c r="K39" s="36">
        <v>617.66666666666663</v>
      </c>
      <c r="L39" s="36">
        <v>624</v>
      </c>
      <c r="M39" s="36">
        <v>551.66666666666663</v>
      </c>
      <c r="N39" s="36">
        <v>519.66666666666663</v>
      </c>
      <c r="O39" s="144">
        <v>-5.800604229607254</v>
      </c>
      <c r="P39" s="144">
        <v>-26.14874467077215</v>
      </c>
      <c r="Q39" s="33"/>
      <c r="R39" s="36">
        <v>12602.125</v>
      </c>
      <c r="S39" s="36">
        <v>8927.3340000000007</v>
      </c>
      <c r="T39" s="36">
        <v>9339.7479999999996</v>
      </c>
      <c r="U39" s="36">
        <v>8817.5339999999997</v>
      </c>
      <c r="V39" s="36">
        <v>8284.2000000000007</v>
      </c>
      <c r="W39" s="33">
        <v>-6.0485618768240546</v>
      </c>
      <c r="X39" s="144">
        <v>-34.263467470763857</v>
      </c>
      <c r="Y39" s="25"/>
      <c r="Z39" s="14" t="s">
        <v>50</v>
      </c>
      <c r="AA39" s="14"/>
      <c r="AB39" s="36">
        <v>579</v>
      </c>
      <c r="AC39" s="36">
        <v>579.33333333333337</v>
      </c>
      <c r="AD39" s="33">
        <v>5.7570523891770087E-2</v>
      </c>
      <c r="AE39" s="33"/>
      <c r="AF39" s="36">
        <v>523</v>
      </c>
      <c r="AG39" s="36">
        <v>519.66666666666663</v>
      </c>
      <c r="AH39" s="33">
        <v>-0.63734862970045159</v>
      </c>
      <c r="AI39" s="33"/>
      <c r="AJ39" s="36">
        <v>7985.5389999999998</v>
      </c>
      <c r="AK39" s="36">
        <v>8284.2000000000007</v>
      </c>
      <c r="AL39" s="33">
        <v>3.7400230591823735</v>
      </c>
      <c r="AM39" s="25"/>
      <c r="AN39" s="14" t="s">
        <v>50</v>
      </c>
      <c r="AO39" s="14"/>
      <c r="AP39" s="131">
        <v>631.66666666666663</v>
      </c>
      <c r="AQ39" s="131">
        <v>586.08333333333337</v>
      </c>
      <c r="AR39" s="33">
        <v>-7.2163588390501188</v>
      </c>
      <c r="AS39" s="33"/>
      <c r="AT39" s="131">
        <v>557.5</v>
      </c>
      <c r="AU39" s="131">
        <v>524.25</v>
      </c>
      <c r="AV39" s="33">
        <v>-5.9641255605381138</v>
      </c>
      <c r="AW39" s="33"/>
      <c r="AX39" s="131">
        <v>34102.593999999997</v>
      </c>
      <c r="AY39" s="131">
        <v>31844.428</v>
      </c>
      <c r="AZ39" s="33">
        <v>-6.6216839692605163</v>
      </c>
      <c r="BA39" s="137"/>
      <c r="BB39" s="138"/>
    </row>
    <row r="40" spans="1:54" ht="15" x14ac:dyDescent="0.25">
      <c r="A40" s="90" t="s">
        <v>106</v>
      </c>
      <c r="B40" s="151">
        <v>638.33333333333337</v>
      </c>
      <c r="C40" s="73">
        <v>614.66666666666663</v>
      </c>
      <c r="D40" s="73">
        <v>635.66666666666663</v>
      </c>
      <c r="E40" s="73">
        <v>637</v>
      </c>
      <c r="F40" s="73">
        <v>633</v>
      </c>
      <c r="G40" s="142">
        <v>-0.62794348508634634</v>
      </c>
      <c r="H40" s="142">
        <v>-0.83550913838120744</v>
      </c>
      <c r="I40" s="28"/>
      <c r="J40" s="73">
        <v>505.33333333333331</v>
      </c>
      <c r="K40" s="73">
        <v>411.66666666666669</v>
      </c>
      <c r="L40" s="73">
        <v>418.33333333333331</v>
      </c>
      <c r="M40" s="73">
        <v>387.66666666666669</v>
      </c>
      <c r="N40" s="73">
        <v>394.33333333333331</v>
      </c>
      <c r="O40" s="142">
        <v>1.7196904557179593</v>
      </c>
      <c r="P40" s="142">
        <v>-21.965699208443269</v>
      </c>
      <c r="Q40" s="28"/>
      <c r="R40" s="73">
        <v>9186.77</v>
      </c>
      <c r="S40" s="73">
        <v>6208.0839999999998</v>
      </c>
      <c r="T40" s="73">
        <v>7430.4660000000003</v>
      </c>
      <c r="U40" s="73">
        <v>7006.5379999999996</v>
      </c>
      <c r="V40" s="73">
        <v>7339.31</v>
      </c>
      <c r="W40" s="74">
        <v>4.7494497282395409</v>
      </c>
      <c r="X40" s="142">
        <v>-20.110006019525905</v>
      </c>
      <c r="Y40" s="25"/>
      <c r="Z40" s="90" t="s">
        <v>106</v>
      </c>
      <c r="AA40" s="91"/>
      <c r="AB40" s="73">
        <v>633.33333333333337</v>
      </c>
      <c r="AC40" s="73">
        <v>633</v>
      </c>
      <c r="AD40" s="74">
        <v>-5.2631578947370805E-2</v>
      </c>
      <c r="AE40" s="28"/>
      <c r="AF40" s="73">
        <v>390.66666666666669</v>
      </c>
      <c r="AG40" s="73">
        <v>394.33333333333331</v>
      </c>
      <c r="AH40" s="74">
        <v>0.9385665529010101</v>
      </c>
      <c r="AI40" s="28"/>
      <c r="AJ40" s="73">
        <v>7306.1059999999998</v>
      </c>
      <c r="AK40" s="73">
        <v>7339.31</v>
      </c>
      <c r="AL40" s="74">
        <v>0.45446917961498023</v>
      </c>
      <c r="AM40" s="25"/>
      <c r="AN40" s="90" t="s">
        <v>106</v>
      </c>
      <c r="AO40" s="91"/>
      <c r="AP40" s="130">
        <v>638</v>
      </c>
      <c r="AQ40" s="130">
        <v>632.5</v>
      </c>
      <c r="AR40" s="74">
        <v>-0.86206896551723755</v>
      </c>
      <c r="AS40" s="28"/>
      <c r="AT40" s="130">
        <v>399.91666666666669</v>
      </c>
      <c r="AU40" s="130">
        <v>392.75</v>
      </c>
      <c r="AV40" s="74">
        <v>-1.7920400083350718</v>
      </c>
      <c r="AW40" s="28"/>
      <c r="AX40" s="130">
        <v>28462.378000000001</v>
      </c>
      <c r="AY40" s="130">
        <v>27833.184000000001</v>
      </c>
      <c r="AZ40" s="74">
        <v>-2.2106164144120366</v>
      </c>
      <c r="BA40" s="137"/>
      <c r="BB40" s="138"/>
    </row>
    <row r="41" spans="1:54" x14ac:dyDescent="0.25">
      <c r="A41" s="35" t="s">
        <v>49</v>
      </c>
      <c r="B41" s="154">
        <v>638.33333333333337</v>
      </c>
      <c r="C41" s="157">
        <v>614.66666666666663</v>
      </c>
      <c r="D41" s="157">
        <v>635.66666666666663</v>
      </c>
      <c r="E41" s="157">
        <v>637</v>
      </c>
      <c r="F41" s="157">
        <v>633</v>
      </c>
      <c r="G41" s="144">
        <v>-0.62794348508634634</v>
      </c>
      <c r="H41" s="144">
        <v>-0.83550913838120744</v>
      </c>
      <c r="I41" s="33"/>
      <c r="J41" s="157">
        <v>505.33333333333331</v>
      </c>
      <c r="K41" s="157">
        <v>411.66666666666669</v>
      </c>
      <c r="L41" s="157">
        <v>418.33333333333331</v>
      </c>
      <c r="M41" s="157">
        <v>387.66666666666669</v>
      </c>
      <c r="N41" s="157">
        <v>394.33333333333331</v>
      </c>
      <c r="O41" s="144">
        <v>1.7196904557179593</v>
      </c>
      <c r="P41" s="144">
        <v>-21.965699208443269</v>
      </c>
      <c r="Q41" s="33"/>
      <c r="R41" s="154">
        <v>9186.77</v>
      </c>
      <c r="S41" s="154">
        <v>6208.0839999999998</v>
      </c>
      <c r="T41" s="154">
        <v>7430.4660000000003</v>
      </c>
      <c r="U41" s="154">
        <v>7006.5379999999996</v>
      </c>
      <c r="V41" s="154">
        <v>7339.31</v>
      </c>
      <c r="W41" s="33">
        <v>4.7494497282395409</v>
      </c>
      <c r="X41" s="144">
        <v>-20.110006019525905</v>
      </c>
      <c r="Y41" s="25"/>
      <c r="Z41" s="14" t="s">
        <v>49</v>
      </c>
      <c r="AA41" s="14"/>
      <c r="AB41" s="36">
        <v>633.33333333333337</v>
      </c>
      <c r="AC41" s="36">
        <v>633</v>
      </c>
      <c r="AD41" s="33">
        <v>-5.2631578947370805E-2</v>
      </c>
      <c r="AE41" s="33"/>
      <c r="AF41" s="36">
        <v>390.66666666666669</v>
      </c>
      <c r="AG41" s="36">
        <v>394.33333333333331</v>
      </c>
      <c r="AH41" s="33">
        <v>0.9385665529010101</v>
      </c>
      <c r="AI41" s="33"/>
      <c r="AJ41" s="36">
        <v>7306.1059999999998</v>
      </c>
      <c r="AK41" s="36">
        <v>7339.31</v>
      </c>
      <c r="AL41" s="33">
        <v>0.45446917961498023</v>
      </c>
      <c r="AM41" s="25"/>
      <c r="AN41" s="14" t="s">
        <v>49</v>
      </c>
      <c r="AO41" s="14"/>
      <c r="AP41" s="131">
        <v>638</v>
      </c>
      <c r="AQ41" s="131">
        <v>632.5</v>
      </c>
      <c r="AR41" s="33">
        <v>-0.86206896551723755</v>
      </c>
      <c r="AS41" s="33"/>
      <c r="AT41" s="131">
        <v>399.91666666666669</v>
      </c>
      <c r="AU41" s="131">
        <v>392.75</v>
      </c>
      <c r="AV41" s="33">
        <v>-1.7920400083350718</v>
      </c>
      <c r="AW41" s="33"/>
      <c r="AX41" s="131">
        <v>28462.378000000001</v>
      </c>
      <c r="AY41" s="131">
        <v>27833.184000000001</v>
      </c>
      <c r="AZ41" s="33">
        <v>-2.2106164144120366</v>
      </c>
      <c r="BA41" s="137"/>
      <c r="BB41" s="138"/>
    </row>
    <row r="42" spans="1:54" x14ac:dyDescent="0.25">
      <c r="A42" s="72" t="s">
        <v>19</v>
      </c>
      <c r="B42" s="151">
        <v>343.66666666666669</v>
      </c>
      <c r="C42" s="73">
        <v>346</v>
      </c>
      <c r="D42" s="73">
        <v>345</v>
      </c>
      <c r="E42" s="73">
        <v>345.66666666666669</v>
      </c>
      <c r="F42" s="73">
        <v>346</v>
      </c>
      <c r="G42" s="142">
        <v>9.6432015429126494E-2</v>
      </c>
      <c r="H42" s="142">
        <v>0.67895247332685482</v>
      </c>
      <c r="I42" s="28"/>
      <c r="J42" s="73">
        <v>281.33333333333331</v>
      </c>
      <c r="K42" s="73">
        <v>244.66666666666666</v>
      </c>
      <c r="L42" s="73">
        <v>245</v>
      </c>
      <c r="M42" s="73">
        <v>242.66666666666666</v>
      </c>
      <c r="N42" s="73">
        <v>247.33333333333334</v>
      </c>
      <c r="O42" s="142">
        <v>1.9230769230769384</v>
      </c>
      <c r="P42" s="142">
        <v>-12.085308056872023</v>
      </c>
      <c r="Q42" s="28"/>
      <c r="R42" s="73">
        <v>5234.2240000000002</v>
      </c>
      <c r="S42" s="73">
        <v>3094.038</v>
      </c>
      <c r="T42" s="73">
        <v>4102.7929999999997</v>
      </c>
      <c r="U42" s="73">
        <v>4007.1149999999998</v>
      </c>
      <c r="V42" s="73">
        <v>4013.7530000000002</v>
      </c>
      <c r="W42" s="74">
        <v>0.16565534056298681</v>
      </c>
      <c r="X42" s="142">
        <v>-23.31713354262256</v>
      </c>
      <c r="Y42" s="25"/>
      <c r="Z42" s="90" t="s">
        <v>19</v>
      </c>
      <c r="AA42" s="91"/>
      <c r="AB42" s="73">
        <v>346</v>
      </c>
      <c r="AC42" s="73">
        <v>346</v>
      </c>
      <c r="AD42" s="74">
        <v>0</v>
      </c>
      <c r="AE42" s="28"/>
      <c r="AF42" s="73">
        <v>250.66666666666666</v>
      </c>
      <c r="AG42" s="73">
        <v>247.33333333333334</v>
      </c>
      <c r="AH42" s="74">
        <v>-1.3297872340425454</v>
      </c>
      <c r="AI42" s="28"/>
      <c r="AJ42" s="73">
        <v>4164.37</v>
      </c>
      <c r="AK42" s="73">
        <v>4013.7530000000002</v>
      </c>
      <c r="AL42" s="74">
        <v>-3.6168015810314591</v>
      </c>
      <c r="AM42" s="25"/>
      <c r="AN42" s="90" t="s">
        <v>19</v>
      </c>
      <c r="AO42" s="91"/>
      <c r="AP42" s="130">
        <v>344.5</v>
      </c>
      <c r="AQ42" s="130">
        <v>345.91666666666669</v>
      </c>
      <c r="AR42" s="74">
        <v>0.41122399612967264</v>
      </c>
      <c r="AS42" s="28"/>
      <c r="AT42" s="130">
        <v>245.16666666666666</v>
      </c>
      <c r="AU42" s="130">
        <v>247.75</v>
      </c>
      <c r="AV42" s="74">
        <v>1.05370496261048</v>
      </c>
      <c r="AW42" s="28"/>
      <c r="AX42" s="130">
        <v>16126.072</v>
      </c>
      <c r="AY42" s="130">
        <v>15853.138000000001</v>
      </c>
      <c r="AZ42" s="74">
        <v>-1.6925014349433609</v>
      </c>
      <c r="BA42" s="137"/>
      <c r="BB42" s="138"/>
    </row>
    <row r="43" spans="1:54" x14ac:dyDescent="0.25">
      <c r="A43" s="35" t="s">
        <v>81</v>
      </c>
      <c r="B43" s="153">
        <v>112.33333333333333</v>
      </c>
      <c r="C43" s="36">
        <v>115</v>
      </c>
      <c r="D43" s="36">
        <v>117</v>
      </c>
      <c r="E43" s="36">
        <v>117</v>
      </c>
      <c r="F43" s="36">
        <v>117</v>
      </c>
      <c r="G43" s="144">
        <v>0</v>
      </c>
      <c r="H43" s="144">
        <v>4.1543026706231556</v>
      </c>
      <c r="I43" s="33"/>
      <c r="J43" s="36">
        <v>109.33333333333333</v>
      </c>
      <c r="K43" s="36">
        <v>104</v>
      </c>
      <c r="L43" s="36">
        <v>105</v>
      </c>
      <c r="M43" s="36">
        <v>106</v>
      </c>
      <c r="N43" s="36">
        <v>105</v>
      </c>
      <c r="O43" s="144">
        <v>-0.94339622641509413</v>
      </c>
      <c r="P43" s="144">
        <v>-3.9634146341463339</v>
      </c>
      <c r="Q43" s="33"/>
      <c r="R43" s="36">
        <v>2193.627</v>
      </c>
      <c r="S43" s="36">
        <v>1326.472</v>
      </c>
      <c r="T43" s="36">
        <v>1926.203</v>
      </c>
      <c r="U43" s="36">
        <v>1955.8040000000001</v>
      </c>
      <c r="V43" s="36">
        <v>1938.95</v>
      </c>
      <c r="W43" s="33">
        <v>-0.8617427922225307</v>
      </c>
      <c r="X43" s="144">
        <v>-11.609858923144179</v>
      </c>
      <c r="Y43" s="25"/>
      <c r="Z43" s="14" t="s">
        <v>48</v>
      </c>
      <c r="AA43" s="14"/>
      <c r="AB43" s="36">
        <v>117</v>
      </c>
      <c r="AC43" s="36">
        <v>117</v>
      </c>
      <c r="AD43" s="33">
        <v>0</v>
      </c>
      <c r="AE43" s="33"/>
      <c r="AF43" s="36">
        <v>107</v>
      </c>
      <c r="AG43" s="36">
        <v>105</v>
      </c>
      <c r="AH43" s="33">
        <v>-1.8691588785046731</v>
      </c>
      <c r="AI43" s="33"/>
      <c r="AJ43" s="36">
        <v>1932.8530000000001</v>
      </c>
      <c r="AK43" s="36">
        <v>1938.95</v>
      </c>
      <c r="AL43" s="33">
        <v>0.31544043959887968</v>
      </c>
      <c r="AM43" s="25"/>
      <c r="AN43" s="14" t="s">
        <v>48</v>
      </c>
      <c r="AO43" s="14"/>
      <c r="AP43" s="131">
        <v>116.83333333333333</v>
      </c>
      <c r="AQ43" s="131">
        <v>117</v>
      </c>
      <c r="AR43" s="33">
        <v>0.14265335235379428</v>
      </c>
      <c r="AS43" s="33"/>
      <c r="AT43" s="131">
        <v>106</v>
      </c>
      <c r="AU43" s="131">
        <v>105.75</v>
      </c>
      <c r="AV43" s="33">
        <v>-0.23584905660377631</v>
      </c>
      <c r="AW43" s="33"/>
      <c r="AX43" s="131">
        <v>7662.8069999999998</v>
      </c>
      <c r="AY43" s="131">
        <v>7473.5820000000003</v>
      </c>
      <c r="AZ43" s="33">
        <v>-2.4693953534259627</v>
      </c>
      <c r="BA43" s="137"/>
      <c r="BB43" s="138"/>
    </row>
    <row r="44" spans="1:54" x14ac:dyDescent="0.25">
      <c r="A44" s="30" t="s">
        <v>49</v>
      </c>
      <c r="B44" s="152">
        <v>231.33333333333334</v>
      </c>
      <c r="C44" s="31">
        <v>231</v>
      </c>
      <c r="D44" s="31">
        <v>228</v>
      </c>
      <c r="E44" s="31">
        <v>228.66666666666666</v>
      </c>
      <c r="F44" s="31">
        <v>229</v>
      </c>
      <c r="G44" s="143">
        <v>0.14577259475219151</v>
      </c>
      <c r="H44" s="143">
        <v>-1.008645533141217</v>
      </c>
      <c r="I44" s="33"/>
      <c r="J44" s="31">
        <v>172</v>
      </c>
      <c r="K44" s="31">
        <v>140.66666666666666</v>
      </c>
      <c r="L44" s="31">
        <v>140</v>
      </c>
      <c r="M44" s="31">
        <v>136.66666666666666</v>
      </c>
      <c r="N44" s="31">
        <v>142.33333333333334</v>
      </c>
      <c r="O44" s="143">
        <v>4.1463414634146378</v>
      </c>
      <c r="P44" s="143">
        <v>-17.248062015503873</v>
      </c>
      <c r="Q44" s="33"/>
      <c r="R44" s="31">
        <v>3040.5970000000002</v>
      </c>
      <c r="S44" s="31">
        <v>1767.566</v>
      </c>
      <c r="T44" s="31">
        <v>2176.59</v>
      </c>
      <c r="U44" s="31">
        <v>2051.3110000000001</v>
      </c>
      <c r="V44" s="31">
        <v>2074.8029999999999</v>
      </c>
      <c r="W44" s="32">
        <v>1.1452188380991268</v>
      </c>
      <c r="X44" s="143">
        <v>-31.763301746334694</v>
      </c>
      <c r="Y44" s="25"/>
      <c r="Z44" s="34" t="s">
        <v>49</v>
      </c>
      <c r="AA44" s="14"/>
      <c r="AB44" s="31">
        <v>229</v>
      </c>
      <c r="AC44" s="31">
        <v>229</v>
      </c>
      <c r="AD44" s="32">
        <v>0</v>
      </c>
      <c r="AE44" s="33"/>
      <c r="AF44" s="31">
        <v>143.66666666666666</v>
      </c>
      <c r="AG44" s="31">
        <v>142.33333333333334</v>
      </c>
      <c r="AH44" s="32">
        <v>-0.92807424593965848</v>
      </c>
      <c r="AI44" s="33"/>
      <c r="AJ44" s="31">
        <v>2231.5169999999998</v>
      </c>
      <c r="AK44" s="31">
        <v>2074.8029999999999</v>
      </c>
      <c r="AL44" s="32">
        <v>-7.0227562684935796</v>
      </c>
      <c r="AM44" s="25"/>
      <c r="AN44" s="34" t="s">
        <v>49</v>
      </c>
      <c r="AO44" s="14"/>
      <c r="AP44" s="132">
        <v>227.66666666666666</v>
      </c>
      <c r="AQ44" s="132">
        <v>228.91666666666666</v>
      </c>
      <c r="AR44" s="32">
        <v>0.54904831625182116</v>
      </c>
      <c r="AS44" s="33"/>
      <c r="AT44" s="132">
        <v>139.16666666666666</v>
      </c>
      <c r="AU44" s="132">
        <v>142</v>
      </c>
      <c r="AV44" s="32">
        <v>2.0359281437125842</v>
      </c>
      <c r="AW44" s="33"/>
      <c r="AX44" s="132">
        <v>8463.2649999999994</v>
      </c>
      <c r="AY44" s="132">
        <v>8379.5560000000005</v>
      </c>
      <c r="AZ44" s="32">
        <v>-0.98908636324159804</v>
      </c>
      <c r="BA44" s="137"/>
      <c r="BB44" s="138"/>
    </row>
    <row r="45" spans="1:54" x14ac:dyDescent="0.25">
      <c r="A45" s="75" t="s">
        <v>20</v>
      </c>
      <c r="B45" s="150">
        <v>743.66666666666663</v>
      </c>
      <c r="C45" s="27">
        <v>692</v>
      </c>
      <c r="D45" s="27">
        <v>525.66666666666663</v>
      </c>
      <c r="E45" s="27">
        <v>526.66666666666663</v>
      </c>
      <c r="F45" s="27">
        <v>514.33333333333337</v>
      </c>
      <c r="G45" s="24">
        <v>-2.3417721518987245</v>
      </c>
      <c r="H45" s="24">
        <v>-30.838189152846251</v>
      </c>
      <c r="I45" s="28"/>
      <c r="J45" s="27">
        <v>605.66666666666663</v>
      </c>
      <c r="K45" s="27">
        <v>417.66666666666669</v>
      </c>
      <c r="L45" s="27">
        <v>330.33333333333331</v>
      </c>
      <c r="M45" s="27">
        <v>340.66666666666669</v>
      </c>
      <c r="N45" s="27">
        <v>334.66666666666669</v>
      </c>
      <c r="O45" s="24">
        <v>-1.7612524461839474</v>
      </c>
      <c r="P45" s="24">
        <v>-44.744083654375331</v>
      </c>
      <c r="Q45" s="28"/>
      <c r="R45" s="27">
        <v>14663.985000000001</v>
      </c>
      <c r="S45" s="27">
        <v>6340.701</v>
      </c>
      <c r="T45" s="27">
        <v>5840.652</v>
      </c>
      <c r="U45" s="27">
        <v>7268.5460000000003</v>
      </c>
      <c r="V45" s="27">
        <v>7315.0050000000001</v>
      </c>
      <c r="W45" s="28">
        <v>0.63917872983123569</v>
      </c>
      <c r="X45" s="24">
        <v>-50.115845044849671</v>
      </c>
      <c r="Y45" s="25"/>
      <c r="Z45" s="91" t="s">
        <v>20</v>
      </c>
      <c r="AA45" s="91"/>
      <c r="AB45" s="27">
        <v>517</v>
      </c>
      <c r="AC45" s="27">
        <v>514.33333333333337</v>
      </c>
      <c r="AD45" s="28">
        <v>-0.51579626047710825</v>
      </c>
      <c r="AE45" s="28"/>
      <c r="AF45" s="27">
        <v>345.66666666666669</v>
      </c>
      <c r="AG45" s="27">
        <v>334.66666666666669</v>
      </c>
      <c r="AH45" s="28">
        <v>-3.1822565091610411</v>
      </c>
      <c r="AI45" s="28"/>
      <c r="AJ45" s="27">
        <v>7501.0339999999997</v>
      </c>
      <c r="AK45" s="27">
        <v>7315.0050000000001</v>
      </c>
      <c r="AL45" s="28">
        <v>-2.4800447511636348</v>
      </c>
      <c r="AM45" s="25"/>
      <c r="AN45" s="91" t="s">
        <v>20</v>
      </c>
      <c r="AO45" s="91"/>
      <c r="AP45" s="133">
        <v>540.5</v>
      </c>
      <c r="AQ45" s="133">
        <v>521.33333333333337</v>
      </c>
      <c r="AR45" s="28">
        <v>-3.5460992907801359</v>
      </c>
      <c r="AS45" s="28"/>
      <c r="AT45" s="133">
        <v>343.41666666666669</v>
      </c>
      <c r="AU45" s="133">
        <v>344.16666666666669</v>
      </c>
      <c r="AV45" s="28">
        <v>0.21839359378792444</v>
      </c>
      <c r="AW45" s="28"/>
      <c r="AX45" s="133">
        <v>28575.460999999999</v>
      </c>
      <c r="AY45" s="133">
        <v>29536.731</v>
      </c>
      <c r="AZ45" s="28">
        <v>3.3639702260621407</v>
      </c>
      <c r="BA45" s="137"/>
      <c r="BB45" s="138"/>
    </row>
    <row r="46" spans="1:54" x14ac:dyDescent="0.25">
      <c r="A46" s="30" t="s">
        <v>81</v>
      </c>
      <c r="B46" s="152">
        <v>147.33333333333334</v>
      </c>
      <c r="C46" s="31">
        <v>145.66666666666666</v>
      </c>
      <c r="D46" s="31">
        <v>142</v>
      </c>
      <c r="E46" s="31">
        <v>134</v>
      </c>
      <c r="F46" s="31">
        <v>124.66666666666667</v>
      </c>
      <c r="G46" s="143">
        <v>-6.965174129353235</v>
      </c>
      <c r="H46" s="143">
        <v>-15.384615384615385</v>
      </c>
      <c r="I46" s="33"/>
      <c r="J46" s="31">
        <v>130.33333333333334</v>
      </c>
      <c r="K46" s="31">
        <v>106.33333333333333</v>
      </c>
      <c r="L46" s="31">
        <v>112</v>
      </c>
      <c r="M46" s="31">
        <v>98.666666666666671</v>
      </c>
      <c r="N46" s="31">
        <v>96.666666666666671</v>
      </c>
      <c r="O46" s="143">
        <v>-2.0270270270270285</v>
      </c>
      <c r="P46" s="143">
        <v>-25.831202046035806</v>
      </c>
      <c r="Q46" s="33"/>
      <c r="R46" s="31">
        <v>4269.7610000000004</v>
      </c>
      <c r="S46" s="31">
        <v>1607.4880000000001</v>
      </c>
      <c r="T46" s="31">
        <v>1674.4090000000001</v>
      </c>
      <c r="U46" s="31">
        <v>2216.277</v>
      </c>
      <c r="V46" s="31">
        <v>2307.5</v>
      </c>
      <c r="W46" s="32">
        <v>4.116046865982903</v>
      </c>
      <c r="X46" s="143">
        <v>-45.957162473496773</v>
      </c>
      <c r="Y46" s="25"/>
      <c r="Z46" s="34" t="s">
        <v>48</v>
      </c>
      <c r="AA46" s="14"/>
      <c r="AB46" s="31">
        <v>126.66666666666667</v>
      </c>
      <c r="AC46" s="31">
        <v>124.66666666666667</v>
      </c>
      <c r="AD46" s="32">
        <v>-1.5789473684210575</v>
      </c>
      <c r="AE46" s="33"/>
      <c r="AF46" s="31">
        <v>102.66666666666667</v>
      </c>
      <c r="AG46" s="31">
        <v>96.666666666666671</v>
      </c>
      <c r="AH46" s="32">
        <v>-5.844155844155841</v>
      </c>
      <c r="AI46" s="33"/>
      <c r="AJ46" s="31">
        <v>2374.4580000000001</v>
      </c>
      <c r="AK46" s="31">
        <v>2307.5</v>
      </c>
      <c r="AL46" s="32">
        <v>-2.8199277477217954</v>
      </c>
      <c r="AM46" s="25"/>
      <c r="AN46" s="34" t="s">
        <v>48</v>
      </c>
      <c r="AO46" s="14"/>
      <c r="AP46" s="132">
        <v>136.33333333333334</v>
      </c>
      <c r="AQ46" s="132">
        <v>129</v>
      </c>
      <c r="AR46" s="32">
        <v>-5.3789731051344774</v>
      </c>
      <c r="AS46" s="33"/>
      <c r="AT46" s="132">
        <v>98.416666666666671</v>
      </c>
      <c r="AU46" s="132">
        <v>100.33333333333333</v>
      </c>
      <c r="AV46" s="32">
        <v>1.9475021168501083</v>
      </c>
      <c r="AW46" s="33"/>
      <c r="AX46" s="132">
        <v>8511.5939999999991</v>
      </c>
      <c r="AY46" s="132">
        <v>9275.009</v>
      </c>
      <c r="AZ46" s="32">
        <v>8.9691190627748654</v>
      </c>
      <c r="BA46" s="137"/>
      <c r="BB46" s="138"/>
    </row>
    <row r="47" spans="1:54" x14ac:dyDescent="0.25">
      <c r="A47" s="35" t="s">
        <v>49</v>
      </c>
      <c r="B47" s="153">
        <v>563.33333333333337</v>
      </c>
      <c r="C47" s="36">
        <v>513.33333333333337</v>
      </c>
      <c r="D47" s="36">
        <v>351.66666666666669</v>
      </c>
      <c r="E47" s="36">
        <v>360.66666666666669</v>
      </c>
      <c r="F47" s="36">
        <v>360.66666666666669</v>
      </c>
      <c r="G47" s="144">
        <v>0</v>
      </c>
      <c r="H47" s="144">
        <v>-35.976331360946745</v>
      </c>
      <c r="I47" s="33"/>
      <c r="J47" s="36">
        <v>448.66666666666669</v>
      </c>
      <c r="K47" s="36">
        <v>294.66666666666669</v>
      </c>
      <c r="L47" s="36">
        <v>196.33333333333334</v>
      </c>
      <c r="M47" s="36">
        <v>226</v>
      </c>
      <c r="N47" s="36">
        <v>220</v>
      </c>
      <c r="O47" s="144">
        <v>-2.6548672566371723</v>
      </c>
      <c r="P47" s="144">
        <v>-50.965824665676074</v>
      </c>
      <c r="Q47" s="33"/>
      <c r="R47" s="36">
        <v>9832.0239999999994</v>
      </c>
      <c r="S47" s="36">
        <v>4381.2529999999997</v>
      </c>
      <c r="T47" s="36">
        <v>3701.0430000000001</v>
      </c>
      <c r="U47" s="36">
        <v>4714.3090000000002</v>
      </c>
      <c r="V47" s="36">
        <v>4627.7449999999999</v>
      </c>
      <c r="W47" s="33">
        <v>-1.8361969909057807</v>
      </c>
      <c r="X47" s="144">
        <v>-52.931919206055646</v>
      </c>
      <c r="Y47" s="25"/>
      <c r="Z47" s="14" t="s">
        <v>49</v>
      </c>
      <c r="AA47" s="14"/>
      <c r="AB47" s="36">
        <v>360.33333333333331</v>
      </c>
      <c r="AC47" s="36">
        <v>360.66666666666669</v>
      </c>
      <c r="AD47" s="33">
        <v>9.2506938020364693E-2</v>
      </c>
      <c r="AE47" s="33"/>
      <c r="AF47" s="36">
        <v>226</v>
      </c>
      <c r="AG47" s="36">
        <v>220</v>
      </c>
      <c r="AH47" s="33">
        <v>-2.6548672566371723</v>
      </c>
      <c r="AI47" s="33"/>
      <c r="AJ47" s="36">
        <v>4767.4960000000001</v>
      </c>
      <c r="AK47" s="36">
        <v>4627.7449999999999</v>
      </c>
      <c r="AL47" s="33">
        <v>-2.9313291505645767</v>
      </c>
      <c r="AM47" s="25"/>
      <c r="AN47" s="14" t="s">
        <v>49</v>
      </c>
      <c r="AO47" s="14"/>
      <c r="AP47" s="131">
        <v>371.5</v>
      </c>
      <c r="AQ47" s="131">
        <v>361.58333333333331</v>
      </c>
      <c r="AR47" s="33">
        <v>-2.6693584567070494</v>
      </c>
      <c r="AS47" s="33"/>
      <c r="AT47" s="131">
        <v>228.58333333333334</v>
      </c>
      <c r="AU47" s="131">
        <v>227.5</v>
      </c>
      <c r="AV47" s="33">
        <v>-0.47393364928910442</v>
      </c>
      <c r="AW47" s="33"/>
      <c r="AX47" s="131">
        <v>18681.507000000001</v>
      </c>
      <c r="AY47" s="131">
        <v>18892.882000000001</v>
      </c>
      <c r="AZ47" s="33">
        <v>1.1314665353282294</v>
      </c>
      <c r="BA47" s="137"/>
      <c r="BB47" s="138"/>
    </row>
    <row r="48" spans="1:54" x14ac:dyDescent="0.25">
      <c r="A48" s="30" t="s">
        <v>50</v>
      </c>
      <c r="B48" s="152">
        <v>33</v>
      </c>
      <c r="C48" s="31">
        <v>33</v>
      </c>
      <c r="D48" s="31">
        <v>32</v>
      </c>
      <c r="E48" s="31">
        <v>32</v>
      </c>
      <c r="F48" s="31">
        <v>29</v>
      </c>
      <c r="G48" s="143">
        <v>-9.375</v>
      </c>
      <c r="H48" s="143">
        <v>-12.121212121212121</v>
      </c>
      <c r="I48" s="33"/>
      <c r="J48" s="31">
        <v>26.666666666666668</v>
      </c>
      <c r="K48" s="31">
        <v>16.666666666666668</v>
      </c>
      <c r="L48" s="31">
        <v>22</v>
      </c>
      <c r="M48" s="31">
        <v>16</v>
      </c>
      <c r="N48" s="31">
        <v>18</v>
      </c>
      <c r="O48" s="143">
        <v>12.5</v>
      </c>
      <c r="P48" s="143">
        <v>-32.500000000000007</v>
      </c>
      <c r="Q48" s="33"/>
      <c r="R48" s="31">
        <v>562.20000000000005</v>
      </c>
      <c r="S48" s="31">
        <v>351.96</v>
      </c>
      <c r="T48" s="31">
        <v>465.2</v>
      </c>
      <c r="U48" s="31">
        <v>337.96</v>
      </c>
      <c r="V48" s="31">
        <v>379.76</v>
      </c>
      <c r="W48" s="32">
        <v>12.36832761273523</v>
      </c>
      <c r="X48" s="143">
        <v>-32.451085023123447</v>
      </c>
      <c r="Y48" s="25"/>
      <c r="Z48" s="34" t="s">
        <v>50</v>
      </c>
      <c r="AA48" s="14"/>
      <c r="AB48" s="31">
        <v>30</v>
      </c>
      <c r="AC48" s="31">
        <v>29</v>
      </c>
      <c r="AD48" s="32">
        <v>-3.3333333333333326</v>
      </c>
      <c r="AE48" s="33"/>
      <c r="AF48" s="31">
        <v>17</v>
      </c>
      <c r="AG48" s="31">
        <v>18</v>
      </c>
      <c r="AH48" s="32">
        <v>5.8823529411764719</v>
      </c>
      <c r="AI48" s="33"/>
      <c r="AJ48" s="31">
        <v>359.08</v>
      </c>
      <c r="AK48" s="31">
        <v>379.76</v>
      </c>
      <c r="AL48" s="32">
        <v>5.7591623036649331</v>
      </c>
      <c r="AM48" s="25"/>
      <c r="AN48" s="34" t="s">
        <v>50</v>
      </c>
      <c r="AO48" s="14"/>
      <c r="AP48" s="132">
        <v>32.666666666666664</v>
      </c>
      <c r="AQ48" s="132">
        <v>30.75</v>
      </c>
      <c r="AR48" s="32">
        <v>-5.8673469387755084</v>
      </c>
      <c r="AS48" s="33"/>
      <c r="AT48" s="132">
        <v>16.416666666666668</v>
      </c>
      <c r="AU48" s="132">
        <v>16.333333333333332</v>
      </c>
      <c r="AV48" s="32">
        <v>-0.50761421319798217</v>
      </c>
      <c r="AW48" s="33"/>
      <c r="AX48" s="132">
        <v>1382.36</v>
      </c>
      <c r="AY48" s="132">
        <v>1368.84</v>
      </c>
      <c r="AZ48" s="32">
        <v>-0.9780375589571455</v>
      </c>
      <c r="BA48" s="137"/>
      <c r="BB48" s="138"/>
    </row>
    <row r="49" spans="1:54" x14ac:dyDescent="0.25">
      <c r="A49" s="75" t="s">
        <v>21</v>
      </c>
      <c r="B49" s="150">
        <v>75.666666666666671</v>
      </c>
      <c r="C49" s="27">
        <v>75</v>
      </c>
      <c r="D49" s="27">
        <v>75</v>
      </c>
      <c r="E49" s="27">
        <v>84</v>
      </c>
      <c r="F49" s="27">
        <v>84</v>
      </c>
      <c r="G49" s="24">
        <v>0</v>
      </c>
      <c r="H49" s="24">
        <v>11.013215859030833</v>
      </c>
      <c r="I49" s="28"/>
      <c r="J49" s="27">
        <v>61.333333333333336</v>
      </c>
      <c r="K49" s="27">
        <v>49.333333333333336</v>
      </c>
      <c r="L49" s="27">
        <v>39.666666666666664</v>
      </c>
      <c r="M49" s="27">
        <v>33</v>
      </c>
      <c r="N49" s="27">
        <v>35</v>
      </c>
      <c r="O49" s="24">
        <v>6.0606060606060552</v>
      </c>
      <c r="P49" s="24">
        <v>-42.934782608695656</v>
      </c>
      <c r="Q49" s="28"/>
      <c r="R49" s="27">
        <v>1299.46</v>
      </c>
      <c r="S49" s="27">
        <v>418.52499999999998</v>
      </c>
      <c r="T49" s="27">
        <v>475.35</v>
      </c>
      <c r="U49" s="27">
        <v>476.72500000000002</v>
      </c>
      <c r="V49" s="27">
        <v>485.25</v>
      </c>
      <c r="W49" s="28">
        <v>1.7882426975719623</v>
      </c>
      <c r="X49" s="24">
        <v>-62.657565450263952</v>
      </c>
      <c r="Y49" s="25"/>
      <c r="Z49" s="91" t="s">
        <v>21</v>
      </c>
      <c r="AA49" s="91"/>
      <c r="AB49" s="27">
        <v>84</v>
      </c>
      <c r="AC49" s="27">
        <v>84</v>
      </c>
      <c r="AD49" s="28">
        <v>0</v>
      </c>
      <c r="AE49" s="28"/>
      <c r="AF49" s="27">
        <v>36.666666666666664</v>
      </c>
      <c r="AG49" s="27">
        <v>35</v>
      </c>
      <c r="AH49" s="28">
        <v>-4.5454545454545414</v>
      </c>
      <c r="AI49" s="28"/>
      <c r="AJ49" s="27">
        <v>496.17500000000001</v>
      </c>
      <c r="AK49" s="27">
        <v>485.25</v>
      </c>
      <c r="AL49" s="28">
        <v>-2.2018441074217798</v>
      </c>
      <c r="AM49" s="25"/>
      <c r="AN49" s="91" t="s">
        <v>21</v>
      </c>
      <c r="AO49" s="91"/>
      <c r="AP49" s="133">
        <v>78.75</v>
      </c>
      <c r="AQ49" s="133">
        <v>84</v>
      </c>
      <c r="AR49" s="28">
        <v>6.6666666666666652</v>
      </c>
      <c r="AS49" s="28"/>
      <c r="AT49" s="133">
        <v>35.75</v>
      </c>
      <c r="AU49" s="133">
        <v>35.75</v>
      </c>
      <c r="AV49" s="28">
        <v>0</v>
      </c>
      <c r="AW49" s="28"/>
      <c r="AX49" s="133">
        <v>1887.249</v>
      </c>
      <c r="AY49" s="133">
        <v>1954.8920000000001</v>
      </c>
      <c r="AZ49" s="28">
        <v>3.5842117282881114</v>
      </c>
      <c r="BA49" s="137"/>
      <c r="BB49" s="138"/>
    </row>
    <row r="50" spans="1:54" x14ac:dyDescent="0.25">
      <c r="A50" s="30" t="s">
        <v>49</v>
      </c>
      <c r="B50" s="152">
        <v>65.666666666666671</v>
      </c>
      <c r="C50" s="31">
        <v>65</v>
      </c>
      <c r="D50" s="31">
        <v>67</v>
      </c>
      <c r="E50" s="31">
        <v>76</v>
      </c>
      <c r="F50" s="31">
        <v>76</v>
      </c>
      <c r="G50" s="143">
        <v>0</v>
      </c>
      <c r="H50" s="143">
        <v>15.736040609137047</v>
      </c>
      <c r="I50" s="33"/>
      <c r="J50" s="31">
        <v>58.333333333333336</v>
      </c>
      <c r="K50" s="31">
        <v>47</v>
      </c>
      <c r="L50" s="31">
        <v>38.333333333333336</v>
      </c>
      <c r="M50" s="31">
        <v>33</v>
      </c>
      <c r="N50" s="31">
        <v>35</v>
      </c>
      <c r="O50" s="143">
        <v>6.0606060606060552</v>
      </c>
      <c r="P50" s="143">
        <v>-40</v>
      </c>
      <c r="Q50" s="33"/>
      <c r="R50" s="31">
        <v>1252.71</v>
      </c>
      <c r="S50" s="31">
        <v>382.76499999999999</v>
      </c>
      <c r="T50" s="31">
        <v>463.97199999999998</v>
      </c>
      <c r="U50" s="31">
        <v>476.72500000000002</v>
      </c>
      <c r="V50" s="31">
        <v>485.25</v>
      </c>
      <c r="W50" s="32">
        <v>1.7882426975719623</v>
      </c>
      <c r="X50" s="143">
        <v>-61.263979692027682</v>
      </c>
      <c r="Y50" s="25"/>
      <c r="Z50" s="34" t="s">
        <v>49</v>
      </c>
      <c r="AA50" s="14"/>
      <c r="AB50" s="31">
        <v>76</v>
      </c>
      <c r="AC50" s="31">
        <v>76</v>
      </c>
      <c r="AD50" s="32">
        <v>0</v>
      </c>
      <c r="AE50" s="33"/>
      <c r="AF50" s="31">
        <v>36.666666666666664</v>
      </c>
      <c r="AG50" s="31">
        <v>35</v>
      </c>
      <c r="AH50" s="32">
        <v>-4.5454545454545414</v>
      </c>
      <c r="AI50" s="33"/>
      <c r="AJ50" s="31">
        <v>496.17500000000001</v>
      </c>
      <c r="AK50" s="31">
        <v>485.25</v>
      </c>
      <c r="AL50" s="32">
        <v>-2.2018441074217798</v>
      </c>
      <c r="AM50" s="25"/>
      <c r="AN50" s="34" t="s">
        <v>49</v>
      </c>
      <c r="AO50" s="14"/>
      <c r="AP50" s="132">
        <v>70.75</v>
      </c>
      <c r="AQ50" s="132">
        <v>76</v>
      </c>
      <c r="AR50" s="32">
        <v>7.4204946996466514</v>
      </c>
      <c r="AS50" s="33"/>
      <c r="AT50" s="132">
        <v>34.666666666666664</v>
      </c>
      <c r="AU50" s="132">
        <v>35.75</v>
      </c>
      <c r="AV50" s="32">
        <v>3.125</v>
      </c>
      <c r="AW50" s="33"/>
      <c r="AX50" s="132">
        <v>1827.521</v>
      </c>
      <c r="AY50" s="132">
        <v>1954.8920000000001</v>
      </c>
      <c r="AZ50" s="32">
        <v>6.9696052740296777</v>
      </c>
      <c r="BA50" s="137"/>
      <c r="BB50" s="138"/>
    </row>
    <row r="51" spans="1:54" x14ac:dyDescent="0.25">
      <c r="A51" s="35" t="s">
        <v>50</v>
      </c>
      <c r="B51" s="153">
        <v>10</v>
      </c>
      <c r="C51" s="36">
        <v>10</v>
      </c>
      <c r="D51" s="36">
        <v>8</v>
      </c>
      <c r="E51" s="36">
        <v>8</v>
      </c>
      <c r="F51" s="36">
        <v>8</v>
      </c>
      <c r="G51" s="144">
        <v>0</v>
      </c>
      <c r="H51" s="144">
        <v>-19.999999999999996</v>
      </c>
      <c r="I51" s="33"/>
      <c r="J51" s="36">
        <v>3</v>
      </c>
      <c r="K51" s="36">
        <v>2.3333333333333335</v>
      </c>
      <c r="L51" s="36">
        <v>1.3333333333333333</v>
      </c>
      <c r="M51" s="36">
        <v>0</v>
      </c>
      <c r="N51" s="36">
        <v>0</v>
      </c>
      <c r="O51" s="144" t="e">
        <v>#DIV/0!</v>
      </c>
      <c r="P51" s="144">
        <v>-100</v>
      </c>
      <c r="Q51" s="33"/>
      <c r="R51" s="36">
        <v>46.75</v>
      </c>
      <c r="S51" s="36">
        <v>35.76</v>
      </c>
      <c r="T51" s="36">
        <v>11.378</v>
      </c>
      <c r="U51" s="36">
        <v>0</v>
      </c>
      <c r="V51" s="36">
        <v>0</v>
      </c>
      <c r="W51" s="33" t="e">
        <v>#DIV/0!</v>
      </c>
      <c r="X51" s="144">
        <v>-100</v>
      </c>
      <c r="Y51" s="25"/>
      <c r="Z51" s="14" t="s">
        <v>50</v>
      </c>
      <c r="AA51" s="14"/>
      <c r="AB51" s="36">
        <v>8</v>
      </c>
      <c r="AC51" s="36">
        <v>8</v>
      </c>
      <c r="AD51" s="33">
        <v>0</v>
      </c>
      <c r="AE51" s="33"/>
      <c r="AF51" s="36">
        <v>0</v>
      </c>
      <c r="AG51" s="36">
        <v>0</v>
      </c>
      <c r="AH51" s="33" t="s">
        <v>93</v>
      </c>
      <c r="AI51" s="33"/>
      <c r="AJ51" s="36">
        <v>0</v>
      </c>
      <c r="AK51" s="36">
        <v>0</v>
      </c>
      <c r="AL51" s="33" t="s">
        <v>93</v>
      </c>
      <c r="AM51" s="25"/>
      <c r="AN51" s="14" t="s">
        <v>50</v>
      </c>
      <c r="AO51" s="14"/>
      <c r="AP51" s="131">
        <v>8</v>
      </c>
      <c r="AQ51" s="131">
        <v>8</v>
      </c>
      <c r="AR51" s="33">
        <v>0</v>
      </c>
      <c r="AS51" s="33"/>
      <c r="AT51" s="131">
        <v>1.0833333333333333</v>
      </c>
      <c r="AU51" s="131">
        <v>0</v>
      </c>
      <c r="AV51" s="33">
        <v>-100</v>
      </c>
      <c r="AW51" s="33"/>
      <c r="AX51" s="131">
        <v>59.728000000000002</v>
      </c>
      <c r="AY51" s="131">
        <v>0</v>
      </c>
      <c r="AZ51" s="33">
        <v>-100</v>
      </c>
      <c r="BA51" s="137"/>
      <c r="BB51" s="138"/>
    </row>
    <row r="52" spans="1:54" x14ac:dyDescent="0.25">
      <c r="A52" s="72" t="s">
        <v>22</v>
      </c>
      <c r="B52" s="151">
        <v>993</v>
      </c>
      <c r="C52" s="73">
        <v>973</v>
      </c>
      <c r="D52" s="73">
        <v>943</v>
      </c>
      <c r="E52" s="73">
        <v>905.33333333333337</v>
      </c>
      <c r="F52" s="73">
        <v>906</v>
      </c>
      <c r="G52" s="142">
        <v>7.3637702503681624E-2</v>
      </c>
      <c r="H52" s="142">
        <v>-8.7613293051359555</v>
      </c>
      <c r="I52" s="28"/>
      <c r="J52" s="73">
        <v>824</v>
      </c>
      <c r="K52" s="73">
        <v>601</v>
      </c>
      <c r="L52" s="73">
        <v>615.66666666666663</v>
      </c>
      <c r="M52" s="73">
        <v>638.66666666666663</v>
      </c>
      <c r="N52" s="73">
        <v>619.33333333333337</v>
      </c>
      <c r="O52" s="142">
        <v>-3.0271398747390266</v>
      </c>
      <c r="P52" s="142">
        <v>-24.838187702265369</v>
      </c>
      <c r="Q52" s="28"/>
      <c r="R52" s="73">
        <v>19270.86</v>
      </c>
      <c r="S52" s="73">
        <v>8479.0329999999994</v>
      </c>
      <c r="T52" s="73">
        <v>10985.288</v>
      </c>
      <c r="U52" s="73">
        <v>12316.107</v>
      </c>
      <c r="V52" s="73">
        <v>11516.175999999999</v>
      </c>
      <c r="W52" s="74">
        <v>-6.4949987849244888</v>
      </c>
      <c r="X52" s="142">
        <v>-40.240466694273124</v>
      </c>
      <c r="Y52" s="25"/>
      <c r="Z52" s="90" t="s">
        <v>22</v>
      </c>
      <c r="AA52" s="91"/>
      <c r="AB52" s="73">
        <v>906</v>
      </c>
      <c r="AC52" s="73">
        <v>906</v>
      </c>
      <c r="AD52" s="74">
        <v>0</v>
      </c>
      <c r="AE52" s="28"/>
      <c r="AF52" s="73">
        <v>549.66666666666663</v>
      </c>
      <c r="AG52" s="73">
        <v>619.33333333333337</v>
      </c>
      <c r="AH52" s="74">
        <v>12.674348089751387</v>
      </c>
      <c r="AI52" s="28"/>
      <c r="AJ52" s="73">
        <v>9839.5789999999997</v>
      </c>
      <c r="AK52" s="73">
        <v>11516.175999999999</v>
      </c>
      <c r="AL52" s="74">
        <v>17.039316417907724</v>
      </c>
      <c r="AM52" s="25"/>
      <c r="AN52" s="90" t="s">
        <v>22</v>
      </c>
      <c r="AO52" s="91"/>
      <c r="AP52" s="130">
        <v>918.33333333333337</v>
      </c>
      <c r="AQ52" s="130">
        <v>905.91666666666663</v>
      </c>
      <c r="AR52" s="74">
        <v>-1.3520871143375746</v>
      </c>
      <c r="AS52" s="28"/>
      <c r="AT52" s="130">
        <v>632.33333333333337</v>
      </c>
      <c r="AU52" s="130">
        <v>599.58333333333337</v>
      </c>
      <c r="AV52" s="74">
        <v>-5.1792303637322128</v>
      </c>
      <c r="AW52" s="28"/>
      <c r="AX52" s="130">
        <v>47020.684000000001</v>
      </c>
      <c r="AY52" s="130">
        <v>44652.892999999996</v>
      </c>
      <c r="AZ52" s="74">
        <v>-5.0356370826081687</v>
      </c>
      <c r="BA52" s="137"/>
      <c r="BB52" s="138"/>
    </row>
    <row r="53" spans="1:54" x14ac:dyDescent="0.25">
      <c r="A53" s="35" t="s">
        <v>81</v>
      </c>
      <c r="B53" s="153">
        <v>181</v>
      </c>
      <c r="C53" s="36">
        <v>184</v>
      </c>
      <c r="D53" s="36">
        <v>184</v>
      </c>
      <c r="E53" s="36">
        <v>183.33333333333334</v>
      </c>
      <c r="F53" s="36">
        <v>183</v>
      </c>
      <c r="G53" s="144">
        <v>-0.18181818181818299</v>
      </c>
      <c r="H53" s="144">
        <v>1.1049723756906049</v>
      </c>
      <c r="I53" s="33"/>
      <c r="J53" s="36">
        <v>152</v>
      </c>
      <c r="K53" s="36">
        <v>113</v>
      </c>
      <c r="L53" s="36">
        <v>115.66666666666667</v>
      </c>
      <c r="M53" s="36">
        <v>144</v>
      </c>
      <c r="N53" s="36">
        <v>137.66666666666666</v>
      </c>
      <c r="O53" s="144">
        <v>-4.3981481481481506</v>
      </c>
      <c r="P53" s="144">
        <v>-9.4298245614035103</v>
      </c>
      <c r="Q53" s="33"/>
      <c r="R53" s="36">
        <v>2862.009</v>
      </c>
      <c r="S53" s="36">
        <v>1259.2619999999999</v>
      </c>
      <c r="T53" s="36">
        <v>1626.066</v>
      </c>
      <c r="U53" s="36">
        <v>2704.57</v>
      </c>
      <c r="V53" s="36">
        <v>2463.3919999999998</v>
      </c>
      <c r="W53" s="33">
        <v>-8.9174249511012942</v>
      </c>
      <c r="X53" s="144">
        <v>-13.927873741836594</v>
      </c>
      <c r="Y53" s="25"/>
      <c r="Z53" s="14" t="s">
        <v>48</v>
      </c>
      <c r="AA53" s="14"/>
      <c r="AB53" s="36">
        <v>183</v>
      </c>
      <c r="AC53" s="36">
        <v>183</v>
      </c>
      <c r="AD53" s="33">
        <v>0</v>
      </c>
      <c r="AE53" s="33"/>
      <c r="AF53" s="36">
        <v>126.33333333333333</v>
      </c>
      <c r="AG53" s="36">
        <v>137.66666666666666</v>
      </c>
      <c r="AH53" s="33">
        <v>8.9709762532981472</v>
      </c>
      <c r="AI53" s="33"/>
      <c r="AJ53" s="36">
        <v>2153.2939999999999</v>
      </c>
      <c r="AK53" s="36">
        <v>2463.3919999999998</v>
      </c>
      <c r="AL53" s="33">
        <v>14.401098967442438</v>
      </c>
      <c r="AM53" s="25"/>
      <c r="AN53" s="14" t="s">
        <v>48</v>
      </c>
      <c r="AO53" s="14"/>
      <c r="AP53" s="131">
        <v>184</v>
      </c>
      <c r="AQ53" s="131">
        <v>183</v>
      </c>
      <c r="AR53" s="33">
        <v>-0.54347826086956763</v>
      </c>
      <c r="AS53" s="33"/>
      <c r="AT53" s="131">
        <v>131.08333333333334</v>
      </c>
      <c r="AU53" s="131">
        <v>136.75</v>
      </c>
      <c r="AV53" s="33">
        <v>4.322949777495233</v>
      </c>
      <c r="AW53" s="33"/>
      <c r="AX53" s="131">
        <v>9197.027</v>
      </c>
      <c r="AY53" s="131">
        <v>9632.7839999999997</v>
      </c>
      <c r="AZ53" s="33">
        <v>4.7380202319727838</v>
      </c>
      <c r="BA53" s="137"/>
      <c r="BB53" s="138"/>
    </row>
    <row r="54" spans="1:54" x14ac:dyDescent="0.25">
      <c r="A54" s="30" t="s">
        <v>49</v>
      </c>
      <c r="B54" s="152">
        <v>734</v>
      </c>
      <c r="C54" s="31">
        <v>714</v>
      </c>
      <c r="D54" s="31">
        <v>684</v>
      </c>
      <c r="E54" s="31">
        <v>635</v>
      </c>
      <c r="F54" s="31">
        <v>636</v>
      </c>
      <c r="G54" s="143">
        <v>0.15748031496063408</v>
      </c>
      <c r="H54" s="143">
        <v>-13.351498637602177</v>
      </c>
      <c r="I54" s="33"/>
      <c r="J54" s="31">
        <v>607</v>
      </c>
      <c r="K54" s="31">
        <v>423</v>
      </c>
      <c r="L54" s="31">
        <v>430</v>
      </c>
      <c r="M54" s="31">
        <v>442.66666666666669</v>
      </c>
      <c r="N54" s="31">
        <v>429.66666666666669</v>
      </c>
      <c r="O54" s="143">
        <v>-2.9367469879518104</v>
      </c>
      <c r="P54" s="143">
        <v>-29.214717188358041</v>
      </c>
      <c r="Q54" s="33"/>
      <c r="R54" s="31">
        <v>14195.564</v>
      </c>
      <c r="S54" s="31">
        <v>6245.9409999999998</v>
      </c>
      <c r="T54" s="31">
        <v>8101.732</v>
      </c>
      <c r="U54" s="31">
        <v>8454.8770000000004</v>
      </c>
      <c r="V54" s="31">
        <v>7970.3119999999999</v>
      </c>
      <c r="W54" s="32">
        <v>-5.7311892296008633</v>
      </c>
      <c r="X54" s="143">
        <v>-43.853502403990433</v>
      </c>
      <c r="Y54" s="25"/>
      <c r="Z54" s="34" t="s">
        <v>49</v>
      </c>
      <c r="AA54" s="14"/>
      <c r="AB54" s="31">
        <v>636</v>
      </c>
      <c r="AC54" s="31">
        <v>636</v>
      </c>
      <c r="AD54" s="32">
        <v>0</v>
      </c>
      <c r="AE54" s="33"/>
      <c r="AF54" s="31">
        <v>378</v>
      </c>
      <c r="AG54" s="31">
        <v>429.66666666666669</v>
      </c>
      <c r="AH54" s="32">
        <v>13.668430335097014</v>
      </c>
      <c r="AI54" s="33"/>
      <c r="AJ54" s="31">
        <v>6779.3059999999996</v>
      </c>
      <c r="AK54" s="31">
        <v>7970.3119999999999</v>
      </c>
      <c r="AL54" s="32">
        <v>17.56825846185437</v>
      </c>
      <c r="AM54" s="25"/>
      <c r="AN54" s="34" t="s">
        <v>49</v>
      </c>
      <c r="AO54" s="14"/>
      <c r="AP54" s="132">
        <v>651.33333333333337</v>
      </c>
      <c r="AQ54" s="132">
        <v>635.91666666666663</v>
      </c>
      <c r="AR54" s="32">
        <v>-2.366939611054264</v>
      </c>
      <c r="AS54" s="33"/>
      <c r="AT54" s="132">
        <v>442.75</v>
      </c>
      <c r="AU54" s="132">
        <v>412.5</v>
      </c>
      <c r="AV54" s="32">
        <v>-6.8322981366459645</v>
      </c>
      <c r="AW54" s="33"/>
      <c r="AX54" s="132">
        <v>33250.650999999998</v>
      </c>
      <c r="AY54" s="132">
        <v>30819.282999999999</v>
      </c>
      <c r="AZ54" s="32">
        <v>-7.3122417964087365</v>
      </c>
      <c r="BA54" s="137"/>
      <c r="BB54" s="138"/>
    </row>
    <row r="55" spans="1:54" x14ac:dyDescent="0.25">
      <c r="A55" s="35" t="s">
        <v>50</v>
      </c>
      <c r="B55" s="153">
        <v>78</v>
      </c>
      <c r="C55" s="36">
        <v>75</v>
      </c>
      <c r="D55" s="36">
        <v>75</v>
      </c>
      <c r="E55" s="36">
        <v>87</v>
      </c>
      <c r="F55" s="36">
        <v>87</v>
      </c>
      <c r="G55" s="144">
        <v>0</v>
      </c>
      <c r="H55" s="144">
        <v>11.538461538461542</v>
      </c>
      <c r="I55" s="33"/>
      <c r="J55" s="36">
        <v>65</v>
      </c>
      <c r="K55" s="36">
        <v>65</v>
      </c>
      <c r="L55" s="36">
        <v>70</v>
      </c>
      <c r="M55" s="36">
        <v>52</v>
      </c>
      <c r="N55" s="36">
        <v>52</v>
      </c>
      <c r="O55" s="144">
        <v>0</v>
      </c>
      <c r="P55" s="144">
        <v>-19.999999999999996</v>
      </c>
      <c r="Q55" s="33"/>
      <c r="R55" s="36">
        <v>2213.2869999999998</v>
      </c>
      <c r="S55" s="36">
        <v>973.83</v>
      </c>
      <c r="T55" s="36">
        <v>1257.49</v>
      </c>
      <c r="U55" s="36">
        <v>1156.6600000000001</v>
      </c>
      <c r="V55" s="36">
        <v>1082.472</v>
      </c>
      <c r="W55" s="33">
        <v>-6.4139850950149624</v>
      </c>
      <c r="X55" s="144">
        <v>-51.09210870528765</v>
      </c>
      <c r="Y55" s="25"/>
      <c r="Z55" s="14" t="s">
        <v>50</v>
      </c>
      <c r="AA55" s="14"/>
      <c r="AB55" s="36">
        <v>87</v>
      </c>
      <c r="AC55" s="36">
        <v>87</v>
      </c>
      <c r="AD55" s="33">
        <v>0</v>
      </c>
      <c r="AE55" s="33"/>
      <c r="AF55" s="36">
        <v>45.333333333333336</v>
      </c>
      <c r="AG55" s="36">
        <v>52</v>
      </c>
      <c r="AH55" s="33">
        <v>14.705882352941169</v>
      </c>
      <c r="AI55" s="33"/>
      <c r="AJ55" s="36">
        <v>906.97900000000004</v>
      </c>
      <c r="AK55" s="36">
        <v>1082.472</v>
      </c>
      <c r="AL55" s="33">
        <v>19.349180080244398</v>
      </c>
      <c r="AM55" s="25"/>
      <c r="AN55" s="14" t="s">
        <v>50</v>
      </c>
      <c r="AO55" s="14"/>
      <c r="AP55" s="131">
        <v>83</v>
      </c>
      <c r="AQ55" s="131">
        <v>87</v>
      </c>
      <c r="AR55" s="33">
        <v>4.8192771084337283</v>
      </c>
      <c r="AS55" s="33"/>
      <c r="AT55" s="131">
        <v>58.5</v>
      </c>
      <c r="AU55" s="131">
        <v>50.333333333333336</v>
      </c>
      <c r="AV55" s="33">
        <v>-13.960113960113951</v>
      </c>
      <c r="AW55" s="33"/>
      <c r="AX55" s="131">
        <v>4573.0060000000003</v>
      </c>
      <c r="AY55" s="131">
        <v>4200.826</v>
      </c>
      <c r="AZ55" s="33">
        <v>-8.1386291642740147</v>
      </c>
      <c r="BA55" s="137"/>
      <c r="BB55" s="138"/>
    </row>
    <row r="56" spans="1:54" x14ac:dyDescent="0.25">
      <c r="A56" s="72" t="s">
        <v>23</v>
      </c>
      <c r="B56" s="151">
        <v>259</v>
      </c>
      <c r="C56" s="73">
        <v>259</v>
      </c>
      <c r="D56" s="73">
        <v>259</v>
      </c>
      <c r="E56" s="73">
        <v>239</v>
      </c>
      <c r="F56" s="73">
        <v>239</v>
      </c>
      <c r="G56" s="142">
        <v>0</v>
      </c>
      <c r="H56" s="142">
        <v>-7.7220077220077172</v>
      </c>
      <c r="I56" s="28"/>
      <c r="J56" s="73">
        <v>198</v>
      </c>
      <c r="K56" s="73">
        <v>100.66666666666667</v>
      </c>
      <c r="L56" s="73">
        <v>141.66666666666666</v>
      </c>
      <c r="M56" s="73">
        <v>136</v>
      </c>
      <c r="N56" s="73">
        <v>137</v>
      </c>
      <c r="O56" s="142">
        <v>0.73529411764705621</v>
      </c>
      <c r="P56" s="142">
        <v>-30.808080808080806</v>
      </c>
      <c r="Q56" s="28"/>
      <c r="R56" s="73">
        <v>3425.4690000000001</v>
      </c>
      <c r="S56" s="73">
        <v>1093.279</v>
      </c>
      <c r="T56" s="73">
        <v>1315.085</v>
      </c>
      <c r="U56" s="73">
        <v>984.42600000000004</v>
      </c>
      <c r="V56" s="73">
        <v>1239.395</v>
      </c>
      <c r="W56" s="74">
        <v>25.900270817715089</v>
      </c>
      <c r="X56" s="142">
        <v>-63.818239195859029</v>
      </c>
      <c r="Y56" s="25"/>
      <c r="Z56" s="90" t="s">
        <v>23</v>
      </c>
      <c r="AA56" s="91"/>
      <c r="AB56" s="73">
        <v>239</v>
      </c>
      <c r="AC56" s="73">
        <v>239</v>
      </c>
      <c r="AD56" s="74">
        <v>0</v>
      </c>
      <c r="AE56" s="28"/>
      <c r="AF56" s="73">
        <v>119.33333333333333</v>
      </c>
      <c r="AG56" s="73">
        <v>137</v>
      </c>
      <c r="AH56" s="74">
        <v>14.804469273743015</v>
      </c>
      <c r="AI56" s="28"/>
      <c r="AJ56" s="73">
        <v>1075.087</v>
      </c>
      <c r="AK56" s="73">
        <v>1239.395</v>
      </c>
      <c r="AL56" s="74">
        <v>15.283228241063274</v>
      </c>
      <c r="AM56" s="25"/>
      <c r="AN56" s="90" t="s">
        <v>23</v>
      </c>
      <c r="AO56" s="91"/>
      <c r="AP56" s="130">
        <v>247.33333333333334</v>
      </c>
      <c r="AQ56" s="130">
        <v>239</v>
      </c>
      <c r="AR56" s="74">
        <v>-3.3692722371967743</v>
      </c>
      <c r="AS56" s="28"/>
      <c r="AT56" s="130">
        <v>144</v>
      </c>
      <c r="AU56" s="130">
        <v>131.75</v>
      </c>
      <c r="AV56" s="74">
        <v>-8.5069444444444429</v>
      </c>
      <c r="AW56" s="28"/>
      <c r="AX56" s="130">
        <v>4210.7640000000001</v>
      </c>
      <c r="AY56" s="130">
        <v>4271.0069999999996</v>
      </c>
      <c r="AZ56" s="74">
        <v>1.4306904875219573</v>
      </c>
      <c r="BA56" s="137"/>
      <c r="BB56" s="138"/>
    </row>
    <row r="57" spans="1:54" x14ac:dyDescent="0.25">
      <c r="A57" s="35" t="s">
        <v>49</v>
      </c>
      <c r="B57" s="153">
        <v>205</v>
      </c>
      <c r="C57" s="36">
        <v>205</v>
      </c>
      <c r="D57" s="36">
        <v>205</v>
      </c>
      <c r="E57" s="36">
        <v>205</v>
      </c>
      <c r="F57" s="36">
        <v>205</v>
      </c>
      <c r="G57" s="144">
        <v>0</v>
      </c>
      <c r="H57" s="144">
        <v>0</v>
      </c>
      <c r="I57" s="33"/>
      <c r="J57" s="36">
        <v>144</v>
      </c>
      <c r="K57" s="36">
        <v>54.333333333333336</v>
      </c>
      <c r="L57" s="36">
        <v>92</v>
      </c>
      <c r="M57" s="36">
        <v>123.66666666666667</v>
      </c>
      <c r="N57" s="36">
        <v>124.33333333333333</v>
      </c>
      <c r="O57" s="144">
        <v>0.53908355795146967</v>
      </c>
      <c r="P57" s="144">
        <v>-13.657407407407407</v>
      </c>
      <c r="Q57" s="33"/>
      <c r="R57" s="36">
        <v>2731.17</v>
      </c>
      <c r="S57" s="36">
        <v>447.80900000000003</v>
      </c>
      <c r="T57" s="36">
        <v>711.99099999999999</v>
      </c>
      <c r="U57" s="36">
        <v>892.68799999999999</v>
      </c>
      <c r="V57" s="36">
        <v>1120.6189999999999</v>
      </c>
      <c r="W57" s="33">
        <v>25.533108992167474</v>
      </c>
      <c r="X57" s="144">
        <v>-58.969269580436226</v>
      </c>
      <c r="Y57" s="25"/>
      <c r="Z57" s="14" t="s">
        <v>49</v>
      </c>
      <c r="AA57" s="14"/>
      <c r="AB57" s="36">
        <v>205</v>
      </c>
      <c r="AC57" s="36">
        <v>205</v>
      </c>
      <c r="AD57" s="33">
        <v>0</v>
      </c>
      <c r="AE57" s="33"/>
      <c r="AF57" s="36">
        <v>105.66666666666667</v>
      </c>
      <c r="AG57" s="36">
        <v>124.33333333333333</v>
      </c>
      <c r="AH57" s="33">
        <v>17.665615141955836</v>
      </c>
      <c r="AI57" s="33"/>
      <c r="AJ57" s="36">
        <v>953.54100000000005</v>
      </c>
      <c r="AK57" s="36">
        <v>1120.6189999999999</v>
      </c>
      <c r="AL57" s="33">
        <v>17.52184751363599</v>
      </c>
      <c r="AM57" s="25"/>
      <c r="AN57" s="14" t="s">
        <v>49</v>
      </c>
      <c r="AO57" s="14"/>
      <c r="AP57" s="131">
        <v>205</v>
      </c>
      <c r="AQ57" s="131">
        <v>205</v>
      </c>
      <c r="AR57" s="33">
        <v>0</v>
      </c>
      <c r="AS57" s="33"/>
      <c r="AT57" s="131">
        <v>122.66666666666667</v>
      </c>
      <c r="AU57" s="131">
        <v>116.91666666666667</v>
      </c>
      <c r="AV57" s="33">
        <v>-4.6875</v>
      </c>
      <c r="AW57" s="33"/>
      <c r="AX57" s="131">
        <v>3519.52</v>
      </c>
      <c r="AY57" s="131">
        <v>3834.1030000000001</v>
      </c>
      <c r="AZ57" s="33">
        <v>8.9382358958039809</v>
      </c>
      <c r="BA57" s="137"/>
      <c r="BB57" s="138"/>
    </row>
    <row r="58" spans="1:54" x14ac:dyDescent="0.25">
      <c r="A58" s="30" t="s">
        <v>50</v>
      </c>
      <c r="B58" s="152">
        <v>54</v>
      </c>
      <c r="C58" s="31">
        <v>54</v>
      </c>
      <c r="D58" s="31">
        <v>54</v>
      </c>
      <c r="E58" s="31">
        <v>34</v>
      </c>
      <c r="F58" s="31">
        <v>34</v>
      </c>
      <c r="G58" s="143">
        <v>0</v>
      </c>
      <c r="H58" s="143">
        <v>-37.037037037037038</v>
      </c>
      <c r="I58" s="33"/>
      <c r="J58" s="31">
        <v>54</v>
      </c>
      <c r="K58" s="31">
        <v>46.333333333333336</v>
      </c>
      <c r="L58" s="31">
        <v>49.666666666666664</v>
      </c>
      <c r="M58" s="31">
        <v>12.333333333333334</v>
      </c>
      <c r="N58" s="31">
        <v>12.666666666666666</v>
      </c>
      <c r="O58" s="143">
        <v>2.7027027027026973</v>
      </c>
      <c r="P58" s="143">
        <v>-76.543209876543216</v>
      </c>
      <c r="Q58" s="33"/>
      <c r="R58" s="31">
        <v>694.29899999999998</v>
      </c>
      <c r="S58" s="31">
        <v>645.47</v>
      </c>
      <c r="T58" s="31">
        <v>603.09400000000005</v>
      </c>
      <c r="U58" s="31">
        <v>91.738</v>
      </c>
      <c r="V58" s="31">
        <v>118.776</v>
      </c>
      <c r="W58" s="32">
        <v>29.473064597004516</v>
      </c>
      <c r="X58" s="143">
        <v>-82.892673041441796</v>
      </c>
      <c r="Y58" s="25"/>
      <c r="Z58" s="34" t="s">
        <v>50</v>
      </c>
      <c r="AA58" s="14"/>
      <c r="AB58" s="31">
        <v>34</v>
      </c>
      <c r="AC58" s="31">
        <v>34</v>
      </c>
      <c r="AD58" s="32">
        <v>0</v>
      </c>
      <c r="AE58" s="33"/>
      <c r="AF58" s="31">
        <v>13.666666666666666</v>
      </c>
      <c r="AG58" s="31">
        <v>12.666666666666666</v>
      </c>
      <c r="AH58" s="32">
        <v>-7.3170731707317032</v>
      </c>
      <c r="AI58" s="33"/>
      <c r="AJ58" s="31">
        <v>121.54600000000001</v>
      </c>
      <c r="AK58" s="31">
        <v>118.776</v>
      </c>
      <c r="AL58" s="32">
        <v>-2.2789725700557928</v>
      </c>
      <c r="AM58" s="25"/>
      <c r="AN58" s="34" t="s">
        <v>50</v>
      </c>
      <c r="AO58" s="14"/>
      <c r="AP58" s="132">
        <v>42.333333333333336</v>
      </c>
      <c r="AQ58" s="132">
        <v>34</v>
      </c>
      <c r="AR58" s="32">
        <v>-19.685039370078748</v>
      </c>
      <c r="AS58" s="33"/>
      <c r="AT58" s="132">
        <v>21.333333333333332</v>
      </c>
      <c r="AU58" s="132">
        <v>14.833333333333334</v>
      </c>
      <c r="AV58" s="32">
        <v>-30.468749999999989</v>
      </c>
      <c r="AW58" s="33"/>
      <c r="AX58" s="132">
        <v>691.24400000000003</v>
      </c>
      <c r="AY58" s="132">
        <v>436.904</v>
      </c>
      <c r="AZ58" s="32">
        <v>-36.794532755438027</v>
      </c>
      <c r="BA58" s="137"/>
      <c r="BB58" s="138"/>
    </row>
    <row r="59" spans="1:54" x14ac:dyDescent="0.25">
      <c r="A59" s="76" t="s">
        <v>57</v>
      </c>
      <c r="B59" s="150">
        <v>659</v>
      </c>
      <c r="C59" s="27">
        <v>650.33333333333337</v>
      </c>
      <c r="D59" s="27">
        <v>645</v>
      </c>
      <c r="E59" s="27">
        <v>645</v>
      </c>
      <c r="F59" s="27">
        <v>633</v>
      </c>
      <c r="G59" s="24">
        <v>-1.8604651162790753</v>
      </c>
      <c r="H59" s="24">
        <v>-3.9453717754172946</v>
      </c>
      <c r="I59" s="28"/>
      <c r="J59" s="27">
        <v>411.66666666666669</v>
      </c>
      <c r="K59" s="27">
        <v>259</v>
      </c>
      <c r="L59" s="27">
        <v>254</v>
      </c>
      <c r="M59" s="27">
        <v>262.66666666666669</v>
      </c>
      <c r="N59" s="27">
        <v>270</v>
      </c>
      <c r="O59" s="24">
        <v>2.7918781725888353</v>
      </c>
      <c r="P59" s="24">
        <v>-34.412955465587046</v>
      </c>
      <c r="Q59" s="28"/>
      <c r="R59" s="27">
        <v>6439.6040000000003</v>
      </c>
      <c r="S59" s="27">
        <v>2572.6080000000002</v>
      </c>
      <c r="T59" s="27">
        <v>3227.08</v>
      </c>
      <c r="U59" s="27">
        <v>3519.279</v>
      </c>
      <c r="V59" s="27">
        <v>3364.45</v>
      </c>
      <c r="W59" s="28">
        <v>-4.3994522741732105</v>
      </c>
      <c r="X59" s="24">
        <v>-47.753774921563505</v>
      </c>
      <c r="Y59" s="25"/>
      <c r="Z59" s="76" t="s">
        <v>57</v>
      </c>
      <c r="AA59" s="76"/>
      <c r="AB59" s="27">
        <v>633</v>
      </c>
      <c r="AC59" s="27">
        <v>633</v>
      </c>
      <c r="AD59" s="28">
        <v>0</v>
      </c>
      <c r="AE59" s="28"/>
      <c r="AF59" s="27">
        <v>270.33333333333331</v>
      </c>
      <c r="AG59" s="27">
        <v>270</v>
      </c>
      <c r="AH59" s="28">
        <v>-0.12330456226880004</v>
      </c>
      <c r="AI59" s="28"/>
      <c r="AJ59" s="27">
        <v>3436.1979999999999</v>
      </c>
      <c r="AK59" s="27">
        <v>3364.45</v>
      </c>
      <c r="AL59" s="28">
        <v>-2.0880054059748576</v>
      </c>
      <c r="AM59" s="25"/>
      <c r="AN59" s="76" t="s">
        <v>57</v>
      </c>
      <c r="AO59" s="76"/>
      <c r="AP59" s="133">
        <v>645</v>
      </c>
      <c r="AQ59" s="133">
        <v>635</v>
      </c>
      <c r="AR59" s="28">
        <v>-1.5503875968992276</v>
      </c>
      <c r="AS59" s="28"/>
      <c r="AT59" s="133">
        <v>262.91666666666669</v>
      </c>
      <c r="AU59" s="133">
        <v>268.66666666666669</v>
      </c>
      <c r="AV59" s="28">
        <v>2.1870047543581572</v>
      </c>
      <c r="AW59" s="28"/>
      <c r="AX59" s="133">
        <v>13656.337</v>
      </c>
      <c r="AY59" s="133">
        <v>13406.376</v>
      </c>
      <c r="AZ59" s="28">
        <v>-1.8303663713043927</v>
      </c>
      <c r="BA59" s="137"/>
      <c r="BB59" s="138"/>
    </row>
    <row r="60" spans="1:54" x14ac:dyDescent="0.25">
      <c r="A60" s="72" t="s">
        <v>25</v>
      </c>
      <c r="B60" s="151">
        <v>502</v>
      </c>
      <c r="C60" s="73">
        <v>502</v>
      </c>
      <c r="D60" s="73">
        <v>502</v>
      </c>
      <c r="E60" s="73">
        <v>490.66666666666669</v>
      </c>
      <c r="F60" s="73">
        <v>486</v>
      </c>
      <c r="G60" s="142">
        <v>-0.95108695652174058</v>
      </c>
      <c r="H60" s="142">
        <v>-3.1872509960159334</v>
      </c>
      <c r="I60" s="28"/>
      <c r="J60" s="73">
        <v>482.33333333333331</v>
      </c>
      <c r="K60" s="73">
        <v>369.33333333333331</v>
      </c>
      <c r="L60" s="73">
        <v>340.66666666666669</v>
      </c>
      <c r="M60" s="73">
        <v>391.66666666666669</v>
      </c>
      <c r="N60" s="73">
        <v>396</v>
      </c>
      <c r="O60" s="142">
        <v>1.1063829787234081</v>
      </c>
      <c r="P60" s="142">
        <v>-17.899101589495501</v>
      </c>
      <c r="Q60" s="28"/>
      <c r="R60" s="73">
        <v>7854.16</v>
      </c>
      <c r="S60" s="73">
        <v>4159.0209999999997</v>
      </c>
      <c r="T60" s="73">
        <v>4739.28</v>
      </c>
      <c r="U60" s="73">
        <v>5964.7969999999996</v>
      </c>
      <c r="V60" s="73">
        <v>5908.49</v>
      </c>
      <c r="W60" s="74">
        <v>-0.94398853808436156</v>
      </c>
      <c r="X60" s="142">
        <v>-24.77247726045816</v>
      </c>
      <c r="Y60" s="25"/>
      <c r="Z60" s="90" t="s">
        <v>25</v>
      </c>
      <c r="AA60" s="91"/>
      <c r="AB60" s="73">
        <v>486</v>
      </c>
      <c r="AC60" s="73">
        <v>486</v>
      </c>
      <c r="AD60" s="74">
        <v>0</v>
      </c>
      <c r="AE60" s="28"/>
      <c r="AF60" s="130">
        <v>400.66666666666669</v>
      </c>
      <c r="AG60" s="130">
        <v>396</v>
      </c>
      <c r="AH60" s="74">
        <v>-1.1647254575707255</v>
      </c>
      <c r="AI60" s="28"/>
      <c r="AJ60" s="130">
        <v>5691.4859999999999</v>
      </c>
      <c r="AK60" s="130">
        <v>5908.49</v>
      </c>
      <c r="AL60" s="74">
        <v>3.8127828127838548</v>
      </c>
      <c r="AM60" s="25"/>
      <c r="AN60" s="90" t="s">
        <v>25</v>
      </c>
      <c r="AO60" s="91"/>
      <c r="AP60" s="130">
        <v>499.16666666666669</v>
      </c>
      <c r="AQ60" s="130">
        <v>485.75</v>
      </c>
      <c r="AR60" s="74">
        <v>-2.6878130217028451</v>
      </c>
      <c r="AS60" s="28"/>
      <c r="AT60" s="130">
        <v>373.33333333333331</v>
      </c>
      <c r="AU60" s="130">
        <v>397.75</v>
      </c>
      <c r="AV60" s="74">
        <v>6.5401785714285676</v>
      </c>
      <c r="AW60" s="28"/>
      <c r="AX60" s="130">
        <v>21465.155999999999</v>
      </c>
      <c r="AY60" s="130">
        <v>22687.593000000001</v>
      </c>
      <c r="AZ60" s="74">
        <v>5.6949830693054482</v>
      </c>
      <c r="BA60" s="137"/>
      <c r="BB60" s="138"/>
    </row>
    <row r="61" spans="1:54" x14ac:dyDescent="0.25">
      <c r="A61" s="35" t="s">
        <v>81</v>
      </c>
      <c r="B61" s="153">
        <v>208</v>
      </c>
      <c r="C61" s="36">
        <v>210</v>
      </c>
      <c r="D61" s="36">
        <v>210</v>
      </c>
      <c r="E61" s="36">
        <v>203</v>
      </c>
      <c r="F61" s="36">
        <v>200</v>
      </c>
      <c r="G61" s="144">
        <v>-1.4778325123152691</v>
      </c>
      <c r="H61" s="144">
        <v>-3.8461538461538436</v>
      </c>
      <c r="I61" s="33"/>
      <c r="J61" s="36">
        <v>201.66666666666666</v>
      </c>
      <c r="K61" s="36">
        <v>156.66666666666666</v>
      </c>
      <c r="L61" s="36">
        <v>150.66666666666666</v>
      </c>
      <c r="M61" s="36">
        <v>172</v>
      </c>
      <c r="N61" s="36">
        <v>176.33333333333334</v>
      </c>
      <c r="O61" s="144">
        <v>2.5193798449612448</v>
      </c>
      <c r="P61" s="144">
        <v>-12.561983471074367</v>
      </c>
      <c r="Q61" s="33"/>
      <c r="R61" s="36">
        <v>3305.7910000000002</v>
      </c>
      <c r="S61" s="36">
        <v>1930.0440000000001</v>
      </c>
      <c r="T61" s="36">
        <v>2153.462</v>
      </c>
      <c r="U61" s="36">
        <v>2769.9859999999999</v>
      </c>
      <c r="V61" s="36">
        <v>2739.6080000000002</v>
      </c>
      <c r="W61" s="33">
        <v>-1.0966842431694546</v>
      </c>
      <c r="X61" s="144">
        <v>-17.127005306748067</v>
      </c>
      <c r="Y61" s="25"/>
      <c r="Z61" s="14" t="s">
        <v>48</v>
      </c>
      <c r="AA61" s="14"/>
      <c r="AB61" s="36">
        <v>200</v>
      </c>
      <c r="AC61" s="36">
        <v>200</v>
      </c>
      <c r="AD61" s="33">
        <v>0</v>
      </c>
      <c r="AE61" s="33"/>
      <c r="AF61" s="131">
        <v>177</v>
      </c>
      <c r="AG61" s="131">
        <v>176.33333333333334</v>
      </c>
      <c r="AH61" s="33">
        <v>-0.37664783427494575</v>
      </c>
      <c r="AI61" s="33"/>
      <c r="AJ61" s="131">
        <v>2606.6750000000002</v>
      </c>
      <c r="AK61" s="131">
        <v>2739.6080000000002</v>
      </c>
      <c r="AL61" s="33">
        <v>5.0997151543633157</v>
      </c>
      <c r="AM61" s="25"/>
      <c r="AN61" s="14" t="s">
        <v>48</v>
      </c>
      <c r="AO61" s="14"/>
      <c r="AP61" s="131">
        <v>208.25</v>
      </c>
      <c r="AQ61" s="131">
        <v>199.75</v>
      </c>
      <c r="AR61" s="33">
        <v>-4.081632653061229</v>
      </c>
      <c r="AS61" s="33"/>
      <c r="AT61" s="131">
        <v>164.41666666666666</v>
      </c>
      <c r="AU61" s="131">
        <v>176.25</v>
      </c>
      <c r="AV61" s="33">
        <v>7.1971616827166907</v>
      </c>
      <c r="AW61" s="33"/>
      <c r="AX61" s="131">
        <v>9925.7999999999993</v>
      </c>
      <c r="AY61" s="131">
        <v>10489.594999999999</v>
      </c>
      <c r="AZ61" s="33">
        <v>5.6800963146547367</v>
      </c>
      <c r="BA61" s="137"/>
      <c r="BB61" s="138"/>
    </row>
    <row r="62" spans="1:54" x14ac:dyDescent="0.25">
      <c r="A62" s="30" t="s">
        <v>49</v>
      </c>
      <c r="B62" s="155">
        <v>294</v>
      </c>
      <c r="C62" s="158">
        <v>292</v>
      </c>
      <c r="D62" s="158">
        <v>292</v>
      </c>
      <c r="E62" s="158">
        <v>287.66666666666669</v>
      </c>
      <c r="F62" s="158">
        <v>286</v>
      </c>
      <c r="G62" s="143">
        <v>-0.57937427578216294</v>
      </c>
      <c r="H62" s="143">
        <v>-2.7210884353741527</v>
      </c>
      <c r="I62" s="33"/>
      <c r="J62" s="158">
        <v>280.66666666666669</v>
      </c>
      <c r="K62" s="158">
        <v>212.66666666666666</v>
      </c>
      <c r="L62" s="158">
        <v>190</v>
      </c>
      <c r="M62" s="158">
        <v>219.66666666666666</v>
      </c>
      <c r="N62" s="158">
        <v>219.66666666666666</v>
      </c>
      <c r="O62" s="143">
        <v>0</v>
      </c>
      <c r="P62" s="143">
        <v>-21.733966745843237</v>
      </c>
      <c r="Q62" s="33"/>
      <c r="R62" s="158">
        <v>4548.3689999999997</v>
      </c>
      <c r="S62" s="158">
        <v>2228.9769999999999</v>
      </c>
      <c r="T62" s="158">
        <v>2585.8180000000002</v>
      </c>
      <c r="U62" s="158">
        <v>3194.8110000000001</v>
      </c>
      <c r="V62" s="158">
        <v>3168.8820000000001</v>
      </c>
      <c r="W62" s="32">
        <v>-0.81159730575611766</v>
      </c>
      <c r="X62" s="143">
        <v>-30.329267480276989</v>
      </c>
      <c r="Y62" s="25"/>
      <c r="Z62" s="34" t="s">
        <v>49</v>
      </c>
      <c r="AA62" s="14"/>
      <c r="AB62" s="31">
        <v>286</v>
      </c>
      <c r="AC62" s="31">
        <v>286</v>
      </c>
      <c r="AD62" s="32">
        <v>0</v>
      </c>
      <c r="AE62" s="33"/>
      <c r="AF62" s="132">
        <v>223.66666666666666</v>
      </c>
      <c r="AG62" s="132">
        <v>219.66666666666666</v>
      </c>
      <c r="AH62" s="32">
        <v>-1.7883755588673611</v>
      </c>
      <c r="AI62" s="33"/>
      <c r="AJ62" s="132">
        <v>3084.8110000000001</v>
      </c>
      <c r="AK62" s="132">
        <v>3168.8820000000001</v>
      </c>
      <c r="AL62" s="32">
        <v>2.7253209353830687</v>
      </c>
      <c r="AM62" s="25"/>
      <c r="AN62" s="34" t="s">
        <v>49</v>
      </c>
      <c r="AO62" s="14"/>
      <c r="AP62" s="132">
        <v>290.91666666666669</v>
      </c>
      <c r="AQ62" s="132">
        <v>286</v>
      </c>
      <c r="AR62" s="32">
        <v>-1.6900601546834815</v>
      </c>
      <c r="AS62" s="33"/>
      <c r="AT62" s="132">
        <v>208.91666666666666</v>
      </c>
      <c r="AU62" s="132">
        <v>221.5</v>
      </c>
      <c r="AV62" s="32">
        <v>6.0231352213801381</v>
      </c>
      <c r="AW62" s="33"/>
      <c r="AX62" s="132">
        <v>11539.356</v>
      </c>
      <c r="AY62" s="132">
        <v>12197.998</v>
      </c>
      <c r="AZ62" s="32">
        <v>5.7077881989254786</v>
      </c>
      <c r="BA62" s="137"/>
      <c r="BB62" s="138"/>
    </row>
    <row r="63" spans="1:54" x14ac:dyDescent="0.25">
      <c r="A63" s="75" t="s">
        <v>26</v>
      </c>
      <c r="B63" s="150">
        <v>634</v>
      </c>
      <c r="C63" s="27">
        <v>626</v>
      </c>
      <c r="D63" s="27">
        <v>503</v>
      </c>
      <c r="E63" s="27">
        <v>501</v>
      </c>
      <c r="F63" s="27">
        <v>466</v>
      </c>
      <c r="G63" s="24">
        <v>-6.9860279441117719</v>
      </c>
      <c r="H63" s="24">
        <v>-26.498422712933756</v>
      </c>
      <c r="I63" s="28"/>
      <c r="J63" s="27">
        <v>461.33333333333331</v>
      </c>
      <c r="K63" s="27">
        <v>273</v>
      </c>
      <c r="L63" s="27">
        <v>284.33333333333331</v>
      </c>
      <c r="M63" s="27">
        <v>305.33333333333331</v>
      </c>
      <c r="N63" s="27">
        <v>321</v>
      </c>
      <c r="O63" s="24">
        <v>5.1310043668122418</v>
      </c>
      <c r="P63" s="24">
        <v>-30.419075144508668</v>
      </c>
      <c r="Q63" s="28"/>
      <c r="R63" s="27">
        <v>6938.4979999999996</v>
      </c>
      <c r="S63" s="27">
        <v>3734.8270000000002</v>
      </c>
      <c r="T63" s="27">
        <v>3995.7750000000001</v>
      </c>
      <c r="U63" s="27">
        <v>4464.4480000000003</v>
      </c>
      <c r="V63" s="27">
        <v>4639.1270000000004</v>
      </c>
      <c r="W63" s="28">
        <v>3.912667366715894</v>
      </c>
      <c r="X63" s="24">
        <v>-33.139319201360287</v>
      </c>
      <c r="Y63" s="25"/>
      <c r="Z63" s="91" t="s">
        <v>26</v>
      </c>
      <c r="AA63" s="91"/>
      <c r="AB63" s="27">
        <v>466</v>
      </c>
      <c r="AC63" s="27">
        <v>466</v>
      </c>
      <c r="AD63" s="28">
        <v>0</v>
      </c>
      <c r="AE63" s="28"/>
      <c r="AF63" s="133">
        <v>315.66666666666669</v>
      </c>
      <c r="AG63" s="133">
        <v>321</v>
      </c>
      <c r="AH63" s="28">
        <v>1.689545934530079</v>
      </c>
      <c r="AI63" s="28"/>
      <c r="AJ63" s="133">
        <v>4674.567</v>
      </c>
      <c r="AK63" s="133">
        <v>4639.1270000000004</v>
      </c>
      <c r="AL63" s="28">
        <v>-0.75814508595126728</v>
      </c>
      <c r="AM63" s="25"/>
      <c r="AN63" s="91" t="s">
        <v>26</v>
      </c>
      <c r="AO63" s="91"/>
      <c r="AP63" s="133">
        <v>497.91666666666669</v>
      </c>
      <c r="AQ63" s="133">
        <v>468.91666666666669</v>
      </c>
      <c r="AR63" s="28">
        <v>-5.824267782426773</v>
      </c>
      <c r="AS63" s="28"/>
      <c r="AT63" s="133">
        <v>293.5</v>
      </c>
      <c r="AU63" s="133">
        <v>314.08333333333331</v>
      </c>
      <c r="AV63" s="28">
        <v>7.0130607609312889</v>
      </c>
      <c r="AW63" s="28"/>
      <c r="AX63" s="133">
        <v>16346.934999999999</v>
      </c>
      <c r="AY63" s="133">
        <v>18568.43</v>
      </c>
      <c r="AZ63" s="28">
        <v>13.589672926453812</v>
      </c>
      <c r="BA63" s="137"/>
      <c r="BB63" s="138"/>
    </row>
    <row r="64" spans="1:54" x14ac:dyDescent="0.25">
      <c r="A64" s="30" t="s">
        <v>49</v>
      </c>
      <c r="B64" s="152">
        <v>188</v>
      </c>
      <c r="C64" s="31">
        <v>180</v>
      </c>
      <c r="D64" s="31">
        <v>178</v>
      </c>
      <c r="E64" s="31">
        <v>178</v>
      </c>
      <c r="F64" s="31">
        <v>175</v>
      </c>
      <c r="G64" s="143">
        <v>-1.6853932584269704</v>
      </c>
      <c r="H64" s="143">
        <v>-6.9148936170212778</v>
      </c>
      <c r="I64" s="118"/>
      <c r="J64" s="31">
        <v>170.33333333333334</v>
      </c>
      <c r="K64" s="31">
        <v>121.33333333333333</v>
      </c>
      <c r="L64" s="31">
        <v>145.33333333333334</v>
      </c>
      <c r="M64" s="31">
        <v>142.66666666666666</v>
      </c>
      <c r="N64" s="31">
        <v>150.66666666666666</v>
      </c>
      <c r="O64" s="143">
        <v>5.6074766355140193</v>
      </c>
      <c r="P64" s="143">
        <v>-11.545988258317042</v>
      </c>
      <c r="Q64" s="118"/>
      <c r="R64" s="31">
        <v>2555.85</v>
      </c>
      <c r="S64" s="31">
        <v>1686.49</v>
      </c>
      <c r="T64" s="31">
        <v>1839.0809999999999</v>
      </c>
      <c r="U64" s="31">
        <v>1813.623</v>
      </c>
      <c r="V64" s="31">
        <v>1878.6389999999999</v>
      </c>
      <c r="W64" s="32">
        <v>3.5848685200838171</v>
      </c>
      <c r="X64" s="143">
        <v>-26.496508011033516</v>
      </c>
      <c r="Y64" s="25"/>
      <c r="Z64" s="34" t="s">
        <v>49</v>
      </c>
      <c r="AA64" s="14"/>
      <c r="AB64" s="31">
        <v>175</v>
      </c>
      <c r="AC64" s="31">
        <v>175</v>
      </c>
      <c r="AD64" s="32">
        <v>0</v>
      </c>
      <c r="AE64" s="33"/>
      <c r="AF64" s="132">
        <v>152</v>
      </c>
      <c r="AG64" s="132">
        <v>150.66666666666666</v>
      </c>
      <c r="AH64" s="32">
        <v>-0.87719298245614308</v>
      </c>
      <c r="AI64" s="33"/>
      <c r="AJ64" s="132">
        <v>2002.239</v>
      </c>
      <c r="AK64" s="132">
        <v>1878.6389999999999</v>
      </c>
      <c r="AL64" s="32">
        <v>-6.1730892266108173</v>
      </c>
      <c r="AM64" s="25"/>
      <c r="AN64" s="34" t="s">
        <v>49</v>
      </c>
      <c r="AO64" s="14"/>
      <c r="AP64" s="132">
        <v>178</v>
      </c>
      <c r="AQ64" s="132">
        <v>175.25</v>
      </c>
      <c r="AR64" s="32">
        <v>-1.5449438202247201</v>
      </c>
      <c r="AS64" s="33"/>
      <c r="AT64" s="132">
        <v>138.25</v>
      </c>
      <c r="AU64" s="132">
        <v>149.25</v>
      </c>
      <c r="AV64" s="32">
        <v>7.9566003616636571</v>
      </c>
      <c r="AW64" s="33"/>
      <c r="AX64" s="132">
        <v>6674.6890000000003</v>
      </c>
      <c r="AY64" s="132">
        <v>7798.9260000000004</v>
      </c>
      <c r="AZ64" s="32">
        <v>16.843286631032541</v>
      </c>
      <c r="BA64" s="137"/>
      <c r="BB64" s="138"/>
    </row>
    <row r="65" spans="1:54" x14ac:dyDescent="0.25">
      <c r="A65" s="35" t="s">
        <v>50</v>
      </c>
      <c r="B65" s="153">
        <v>446</v>
      </c>
      <c r="C65" s="36">
        <v>446</v>
      </c>
      <c r="D65" s="36">
        <v>325</v>
      </c>
      <c r="E65" s="36">
        <v>323</v>
      </c>
      <c r="F65" s="36">
        <v>291</v>
      </c>
      <c r="G65" s="144">
        <v>-9.90712074303406</v>
      </c>
      <c r="H65" s="144">
        <v>-34.753363228699556</v>
      </c>
      <c r="I65" s="119"/>
      <c r="J65" s="36">
        <v>291</v>
      </c>
      <c r="K65" s="36">
        <v>151.66666666666666</v>
      </c>
      <c r="L65" s="36">
        <v>139</v>
      </c>
      <c r="M65" s="36">
        <v>162.66666666666666</v>
      </c>
      <c r="N65" s="36">
        <v>170.33333333333334</v>
      </c>
      <c r="O65" s="144">
        <v>4.7131147540983687</v>
      </c>
      <c r="P65" s="144">
        <v>-41.46620847651775</v>
      </c>
      <c r="Q65" s="119"/>
      <c r="R65" s="36">
        <v>4382.6480000000001</v>
      </c>
      <c r="S65" s="36">
        <v>2048.337</v>
      </c>
      <c r="T65" s="36">
        <v>2156.694</v>
      </c>
      <c r="U65" s="36">
        <v>2650.8249999999998</v>
      </c>
      <c r="V65" s="36">
        <v>2760.4879999999998</v>
      </c>
      <c r="W65" s="33">
        <v>4.1369385002782089</v>
      </c>
      <c r="X65" s="144">
        <v>-37.013239484439552</v>
      </c>
      <c r="Y65" s="25"/>
      <c r="Z65" s="14" t="s">
        <v>50</v>
      </c>
      <c r="AA65" s="14"/>
      <c r="AB65" s="36">
        <v>291</v>
      </c>
      <c r="AC65" s="36">
        <v>291</v>
      </c>
      <c r="AD65" s="33">
        <v>0</v>
      </c>
      <c r="AE65" s="33"/>
      <c r="AF65" s="131">
        <v>163.66666666666666</v>
      </c>
      <c r="AG65" s="131">
        <v>170.33333333333334</v>
      </c>
      <c r="AH65" s="33">
        <v>4.0733197556008349</v>
      </c>
      <c r="AI65" s="33"/>
      <c r="AJ65" s="131">
        <v>2672.328</v>
      </c>
      <c r="AK65" s="131">
        <v>2760.4879999999998</v>
      </c>
      <c r="AL65" s="33">
        <v>3.298996231001583</v>
      </c>
      <c r="AM65" s="25"/>
      <c r="AN65" s="14" t="s">
        <v>50</v>
      </c>
      <c r="AO65" s="14"/>
      <c r="AP65" s="131">
        <v>319.91666666666669</v>
      </c>
      <c r="AQ65" s="131">
        <v>293.66666666666669</v>
      </c>
      <c r="AR65" s="33">
        <v>-8.2052617869236784</v>
      </c>
      <c r="AS65" s="33"/>
      <c r="AT65" s="131">
        <v>155.25</v>
      </c>
      <c r="AU65" s="131">
        <v>164.83333333333334</v>
      </c>
      <c r="AV65" s="33">
        <v>6.1728395061728447</v>
      </c>
      <c r="AW65" s="33"/>
      <c r="AX65" s="131">
        <v>9672.2459999999992</v>
      </c>
      <c r="AY65" s="131">
        <v>10769.504000000001</v>
      </c>
      <c r="AZ65" s="33">
        <v>11.344397154497532</v>
      </c>
      <c r="BA65" s="137"/>
      <c r="BB65" s="138"/>
    </row>
    <row r="66" spans="1:54" x14ac:dyDescent="0.25">
      <c r="A66" s="115" t="s">
        <v>78</v>
      </c>
      <c r="B66" s="151">
        <v>194</v>
      </c>
      <c r="C66" s="73">
        <v>194</v>
      </c>
      <c r="D66" s="73">
        <v>160</v>
      </c>
      <c r="E66" s="73">
        <v>160</v>
      </c>
      <c r="F66" s="73">
        <v>165</v>
      </c>
      <c r="G66" s="142">
        <v>3.125</v>
      </c>
      <c r="H66" s="142">
        <v>-14.948453608247425</v>
      </c>
      <c r="I66" s="120"/>
      <c r="J66" s="73">
        <v>119.66666666666667</v>
      </c>
      <c r="K66" s="73">
        <v>55</v>
      </c>
      <c r="L66" s="73">
        <v>85.333333333333329</v>
      </c>
      <c r="M66" s="73">
        <v>86</v>
      </c>
      <c r="N66" s="73">
        <v>88.666666666666671</v>
      </c>
      <c r="O66" s="142">
        <v>3.1007751937984551</v>
      </c>
      <c r="P66" s="142">
        <v>-25.905292479108631</v>
      </c>
      <c r="Q66" s="120"/>
      <c r="R66" s="73">
        <v>2595.672</v>
      </c>
      <c r="S66" s="73">
        <v>1235.2550000000001</v>
      </c>
      <c r="T66" s="73">
        <v>1924.394</v>
      </c>
      <c r="U66" s="73">
        <v>1448.412</v>
      </c>
      <c r="V66" s="73">
        <v>1467.298</v>
      </c>
      <c r="W66" s="74">
        <v>1.3039107657213611</v>
      </c>
      <c r="X66" s="142">
        <v>-43.47136309980614</v>
      </c>
      <c r="Y66" s="25"/>
      <c r="Z66" s="115" t="s">
        <v>78</v>
      </c>
      <c r="AA66" s="91"/>
      <c r="AB66" s="73">
        <v>164.66666666666666</v>
      </c>
      <c r="AC66" s="73">
        <v>165</v>
      </c>
      <c r="AD66" s="74">
        <v>0.20242914979757831</v>
      </c>
      <c r="AE66" s="28"/>
      <c r="AF66" s="130">
        <v>88.333333333333329</v>
      </c>
      <c r="AG66" s="130">
        <v>88.666666666666671</v>
      </c>
      <c r="AH66" s="74">
        <v>0.37735849056603765</v>
      </c>
      <c r="AI66" s="28"/>
      <c r="AJ66" s="130">
        <v>1472.3589999999999</v>
      </c>
      <c r="AK66" s="130">
        <v>1467.298</v>
      </c>
      <c r="AL66" s="74">
        <v>-0.34373410289202377</v>
      </c>
      <c r="AM66" s="25"/>
      <c r="AN66" s="115" t="s">
        <v>78</v>
      </c>
      <c r="AO66" s="91"/>
      <c r="AP66" s="130">
        <v>160.25</v>
      </c>
      <c r="AQ66" s="130">
        <v>163.58333333333334</v>
      </c>
      <c r="AR66" s="74">
        <v>2.0800832033281313</v>
      </c>
      <c r="AS66" s="28"/>
      <c r="AT66" s="130">
        <v>86.083333333333329</v>
      </c>
      <c r="AU66" s="130">
        <v>87.166666666666671</v>
      </c>
      <c r="AV66" s="74">
        <v>1.2584704743465736</v>
      </c>
      <c r="AW66" s="28"/>
      <c r="AX66" s="130">
        <v>5907.91</v>
      </c>
      <c r="AY66" s="130">
        <v>5786.2179999999998</v>
      </c>
      <c r="AZ66" s="74">
        <v>-2.0598147229730968</v>
      </c>
      <c r="BA66" s="137"/>
      <c r="BB66" s="138"/>
    </row>
    <row r="67" spans="1:54" x14ac:dyDescent="0.25">
      <c r="A67" s="75" t="s">
        <v>82</v>
      </c>
      <c r="B67" s="150">
        <v>677</v>
      </c>
      <c r="C67" s="27">
        <v>671.33333333333337</v>
      </c>
      <c r="D67" s="27">
        <v>659.33333333333337</v>
      </c>
      <c r="E67" s="27">
        <v>657.66666666666663</v>
      </c>
      <c r="F67" s="27">
        <v>620</v>
      </c>
      <c r="G67" s="24">
        <v>-5.7273188038519995</v>
      </c>
      <c r="H67" s="24">
        <v>-8.4194977843426884</v>
      </c>
      <c r="I67" s="28"/>
      <c r="J67" s="27">
        <v>646.33333333333337</v>
      </c>
      <c r="K67" s="27">
        <v>433.66666666666669</v>
      </c>
      <c r="L67" s="27">
        <v>526.33333333333337</v>
      </c>
      <c r="M67" s="27">
        <v>569.33333333333337</v>
      </c>
      <c r="N67" s="27">
        <v>572.33333333333337</v>
      </c>
      <c r="O67" s="24">
        <v>0.52693208430913963</v>
      </c>
      <c r="P67" s="24">
        <v>-11.449200618875711</v>
      </c>
      <c r="Q67" s="28"/>
      <c r="R67" s="27">
        <v>26180.007000000001</v>
      </c>
      <c r="S67" s="27">
        <v>15582.214</v>
      </c>
      <c r="T67" s="27">
        <v>20544.213</v>
      </c>
      <c r="U67" s="27">
        <v>20703.477999999999</v>
      </c>
      <c r="V67" s="27">
        <v>20183.761999999999</v>
      </c>
      <c r="W67" s="28">
        <v>-2.5102835378674082</v>
      </c>
      <c r="X67" s="24">
        <v>-22.903909078404759</v>
      </c>
      <c r="Y67" s="25"/>
      <c r="Z67" s="91" t="s">
        <v>28</v>
      </c>
      <c r="AA67" s="91"/>
      <c r="AB67" s="27">
        <v>620</v>
      </c>
      <c r="AC67" s="27">
        <v>620</v>
      </c>
      <c r="AD67" s="28">
        <v>0</v>
      </c>
      <c r="AE67" s="28"/>
      <c r="AF67" s="133">
        <v>570</v>
      </c>
      <c r="AG67" s="133">
        <v>572.33333333333337</v>
      </c>
      <c r="AH67" s="28">
        <v>0.40935672514621491</v>
      </c>
      <c r="AI67" s="28"/>
      <c r="AJ67" s="133">
        <v>19970.78</v>
      </c>
      <c r="AK67" s="133">
        <v>20183.761999999999</v>
      </c>
      <c r="AL67" s="28">
        <v>1.0664681099085804</v>
      </c>
      <c r="AM67" s="25"/>
      <c r="AN67" s="91" t="s">
        <v>28</v>
      </c>
      <c r="AO67" s="91"/>
      <c r="AP67" s="133">
        <v>657.91666666666663</v>
      </c>
      <c r="AQ67" s="133">
        <v>626.91666666666663</v>
      </c>
      <c r="AR67" s="28">
        <v>-4.7118429385687115</v>
      </c>
      <c r="AS67" s="28"/>
      <c r="AT67" s="133">
        <v>576</v>
      </c>
      <c r="AU67" s="133">
        <v>575.5</v>
      </c>
      <c r="AV67" s="28">
        <v>-8.6805555555558023E-2</v>
      </c>
      <c r="AW67" s="28"/>
      <c r="AX67" s="133">
        <v>84940.081999999995</v>
      </c>
      <c r="AY67" s="133">
        <v>80470.106</v>
      </c>
      <c r="AZ67" s="28">
        <v>-5.2625049267082114</v>
      </c>
      <c r="BA67" s="137"/>
      <c r="BB67" s="138"/>
    </row>
    <row r="68" spans="1:54" x14ac:dyDescent="0.25">
      <c r="A68" s="30" t="s">
        <v>49</v>
      </c>
      <c r="B68" s="152">
        <v>410</v>
      </c>
      <c r="C68" s="31">
        <v>412</v>
      </c>
      <c r="D68" s="31">
        <v>412</v>
      </c>
      <c r="E68" s="31">
        <v>412.66666666666669</v>
      </c>
      <c r="F68" s="31">
        <v>394</v>
      </c>
      <c r="G68" s="143">
        <v>-4.5234248788368348</v>
      </c>
      <c r="H68" s="143">
        <v>-3.9024390243902474</v>
      </c>
      <c r="I68" s="33"/>
      <c r="J68" s="31">
        <v>394.66666666666669</v>
      </c>
      <c r="K68" s="31">
        <v>255.66666666666666</v>
      </c>
      <c r="L68" s="31">
        <v>319</v>
      </c>
      <c r="M68" s="31">
        <v>359</v>
      </c>
      <c r="N68" s="31">
        <v>374</v>
      </c>
      <c r="O68" s="143">
        <v>4.1782729805013963</v>
      </c>
      <c r="P68" s="143">
        <v>-5.2364864864864913</v>
      </c>
      <c r="Q68" s="33"/>
      <c r="R68" s="31">
        <v>16202.839</v>
      </c>
      <c r="S68" s="31">
        <v>9327.9189999999999</v>
      </c>
      <c r="T68" s="31">
        <v>13006.071</v>
      </c>
      <c r="U68" s="31">
        <v>13078.05</v>
      </c>
      <c r="V68" s="31">
        <v>13531.960999999999</v>
      </c>
      <c r="W68" s="32">
        <v>3.4707850176440624</v>
      </c>
      <c r="X68" s="143">
        <v>-16.484012462260477</v>
      </c>
      <c r="Y68" s="25"/>
      <c r="Z68" s="34" t="s">
        <v>49</v>
      </c>
      <c r="AA68" s="14"/>
      <c r="AB68" s="31">
        <v>394</v>
      </c>
      <c r="AC68" s="31">
        <v>394</v>
      </c>
      <c r="AD68" s="32">
        <v>0</v>
      </c>
      <c r="AE68" s="33"/>
      <c r="AF68" s="132">
        <v>371</v>
      </c>
      <c r="AG68" s="132">
        <v>374</v>
      </c>
      <c r="AH68" s="32">
        <v>0.80862533692722671</v>
      </c>
      <c r="AI68" s="33"/>
      <c r="AJ68" s="132">
        <v>13357.145</v>
      </c>
      <c r="AK68" s="132">
        <v>13531.960999999999</v>
      </c>
      <c r="AL68" s="32">
        <v>1.3087826777353984</v>
      </c>
      <c r="AM68" s="25"/>
      <c r="AN68" s="34" t="s">
        <v>49</v>
      </c>
      <c r="AO68" s="14"/>
      <c r="AP68" s="132">
        <v>412.25</v>
      </c>
      <c r="AQ68" s="132">
        <v>397.91666666666669</v>
      </c>
      <c r="AR68" s="32">
        <v>-3.4768546593895278</v>
      </c>
      <c r="AS68" s="33"/>
      <c r="AT68" s="132">
        <v>365.75</v>
      </c>
      <c r="AU68" s="132">
        <v>373.08333333333331</v>
      </c>
      <c r="AV68" s="32">
        <v>2.0050125313283207</v>
      </c>
      <c r="AW68" s="33"/>
      <c r="AX68" s="132">
        <v>54526.317000000003</v>
      </c>
      <c r="AY68" s="132">
        <v>52204.955000000002</v>
      </c>
      <c r="AZ68" s="32">
        <v>-4.2573240367582477</v>
      </c>
      <c r="BA68" s="137"/>
      <c r="BB68" s="138"/>
    </row>
    <row r="69" spans="1:54" x14ac:dyDescent="0.25">
      <c r="A69" s="35" t="s">
        <v>50</v>
      </c>
      <c r="B69" s="153">
        <v>267</v>
      </c>
      <c r="C69" s="36">
        <v>259.33333333333331</v>
      </c>
      <c r="D69" s="195">
        <v>247.33333333333334</v>
      </c>
      <c r="E69" s="195">
        <v>245</v>
      </c>
      <c r="F69" s="170">
        <v>226</v>
      </c>
      <c r="G69" s="144">
        <v>-7.7551020408163307</v>
      </c>
      <c r="H69" s="144">
        <v>-15.355805243445698</v>
      </c>
      <c r="I69" s="33"/>
      <c r="J69" s="36">
        <v>251.66666666666666</v>
      </c>
      <c r="K69" s="36">
        <v>178</v>
      </c>
      <c r="L69" s="36">
        <v>207.33333333333334</v>
      </c>
      <c r="M69" s="36">
        <v>210.33333333333334</v>
      </c>
      <c r="N69" s="36">
        <v>198.33333333333334</v>
      </c>
      <c r="O69" s="144">
        <v>-5.7052297939778178</v>
      </c>
      <c r="P69" s="144">
        <v>-21.192052980132448</v>
      </c>
      <c r="Q69" s="33"/>
      <c r="R69" s="36">
        <v>9977.1679999999997</v>
      </c>
      <c r="S69" s="36">
        <v>6254.2950000000001</v>
      </c>
      <c r="T69" s="36">
        <v>7538.1419999999998</v>
      </c>
      <c r="U69" s="36">
        <v>7625.4279999999999</v>
      </c>
      <c r="V69" s="36">
        <v>6651.8010000000004</v>
      </c>
      <c r="W69" s="33">
        <v>-12.768161996939709</v>
      </c>
      <c r="X69" s="144">
        <v>-33.32976852750199</v>
      </c>
      <c r="Y69" s="25"/>
      <c r="Z69" s="14" t="s">
        <v>50</v>
      </c>
      <c r="AA69" s="14"/>
      <c r="AB69" s="36">
        <v>226</v>
      </c>
      <c r="AC69" s="36">
        <v>226</v>
      </c>
      <c r="AD69" s="33">
        <v>0</v>
      </c>
      <c r="AE69" s="33"/>
      <c r="AF69" s="131">
        <v>199</v>
      </c>
      <c r="AG69" s="131">
        <v>198.33333333333334</v>
      </c>
      <c r="AH69" s="33">
        <v>-0.33500837520937798</v>
      </c>
      <c r="AI69" s="33"/>
      <c r="AJ69" s="131">
        <v>6613.6350000000002</v>
      </c>
      <c r="AK69" s="131">
        <v>6651.8010000000004</v>
      </c>
      <c r="AL69" s="33">
        <v>0.57708053135681059</v>
      </c>
      <c r="AM69" s="25"/>
      <c r="AN69" s="14" t="s">
        <v>50</v>
      </c>
      <c r="AO69" s="14"/>
      <c r="AP69" s="131">
        <v>245.66666666666666</v>
      </c>
      <c r="AQ69" s="131">
        <v>229</v>
      </c>
      <c r="AR69" s="33">
        <v>-6.7842605156037905</v>
      </c>
      <c r="AS69" s="33"/>
      <c r="AT69" s="131">
        <v>210.25</v>
      </c>
      <c r="AU69" s="131">
        <v>202.41666666666666</v>
      </c>
      <c r="AV69" s="33">
        <v>-3.7257233452239413</v>
      </c>
      <c r="AW69" s="33"/>
      <c r="AX69" s="131">
        <v>30413.764999999999</v>
      </c>
      <c r="AY69" s="131">
        <v>28265.151000000002</v>
      </c>
      <c r="AZ69" s="33">
        <v>-7.0646103828315816</v>
      </c>
      <c r="BA69" s="137"/>
      <c r="BB69" s="138"/>
    </row>
    <row r="70" spans="1:54" x14ac:dyDescent="0.25">
      <c r="A70" s="72" t="s">
        <v>30</v>
      </c>
      <c r="B70" s="151">
        <v>85</v>
      </c>
      <c r="C70" s="73" t="s">
        <v>92</v>
      </c>
      <c r="D70" s="171" t="s">
        <v>92</v>
      </c>
      <c r="E70" s="171" t="s">
        <v>92</v>
      </c>
      <c r="F70" s="171" t="s">
        <v>92</v>
      </c>
      <c r="G70" s="142" t="s">
        <v>93</v>
      </c>
      <c r="H70" s="142">
        <v>-100</v>
      </c>
      <c r="I70" s="28"/>
      <c r="J70" s="73">
        <v>75</v>
      </c>
      <c r="K70" s="73" t="s">
        <v>92</v>
      </c>
      <c r="L70" s="73" t="s">
        <v>92</v>
      </c>
      <c r="M70" s="73" t="s">
        <v>92</v>
      </c>
      <c r="N70" s="73" t="s">
        <v>92</v>
      </c>
      <c r="O70" s="142" t="s">
        <v>93</v>
      </c>
      <c r="P70" s="142">
        <v>-100</v>
      </c>
      <c r="Q70" s="28"/>
      <c r="R70" s="73">
        <v>861.00199999999995</v>
      </c>
      <c r="S70" s="73" t="s">
        <v>92</v>
      </c>
      <c r="T70" s="73" t="s">
        <v>92</v>
      </c>
      <c r="U70" s="73" t="s">
        <v>92</v>
      </c>
      <c r="V70" s="73" t="s">
        <v>92</v>
      </c>
      <c r="W70" s="74" t="s">
        <v>93</v>
      </c>
      <c r="X70" s="142">
        <v>-100</v>
      </c>
      <c r="Y70" s="25"/>
      <c r="Z70" s="90" t="s">
        <v>30</v>
      </c>
      <c r="AA70" s="91"/>
      <c r="AB70" s="73" t="s">
        <v>92</v>
      </c>
      <c r="AC70" s="73" t="s">
        <v>92</v>
      </c>
      <c r="AD70" s="74" t="s">
        <v>93</v>
      </c>
      <c r="AE70" s="28"/>
      <c r="AF70" s="73" t="s">
        <v>92</v>
      </c>
      <c r="AG70" s="73" t="s">
        <v>92</v>
      </c>
      <c r="AH70" s="74" t="s">
        <v>93</v>
      </c>
      <c r="AI70" s="28"/>
      <c r="AJ70" s="73" t="s">
        <v>92</v>
      </c>
      <c r="AK70" s="73" t="s">
        <v>92</v>
      </c>
      <c r="AL70" s="74" t="s">
        <v>93</v>
      </c>
      <c r="AM70" s="25"/>
      <c r="AN70" s="90" t="s">
        <v>30</v>
      </c>
      <c r="AO70" s="91"/>
      <c r="AP70" s="73" t="s">
        <v>92</v>
      </c>
      <c r="AQ70" s="73" t="s">
        <v>92</v>
      </c>
      <c r="AR70" s="74" t="s">
        <v>93</v>
      </c>
      <c r="AS70" s="28"/>
      <c r="AT70" s="73" t="s">
        <v>92</v>
      </c>
      <c r="AU70" s="73" t="s">
        <v>92</v>
      </c>
      <c r="AV70" s="74" t="s">
        <v>93</v>
      </c>
      <c r="AW70" s="28"/>
      <c r="AX70" s="73" t="s">
        <v>92</v>
      </c>
      <c r="AY70" s="73" t="s">
        <v>92</v>
      </c>
      <c r="AZ70" s="74" t="s">
        <v>93</v>
      </c>
      <c r="BA70" s="137"/>
      <c r="BB70" s="138"/>
    </row>
    <row r="71" spans="1:54" x14ac:dyDescent="0.25">
      <c r="A71" s="35" t="s">
        <v>49</v>
      </c>
      <c r="B71" s="153">
        <v>62</v>
      </c>
      <c r="C71" s="36" t="s">
        <v>92</v>
      </c>
      <c r="D71" s="170" t="s">
        <v>92</v>
      </c>
      <c r="E71" s="170" t="s">
        <v>92</v>
      </c>
      <c r="F71" s="170" t="s">
        <v>92</v>
      </c>
      <c r="G71" s="144" t="s">
        <v>93</v>
      </c>
      <c r="H71" s="144">
        <v>-100</v>
      </c>
      <c r="I71" s="33"/>
      <c r="J71" s="36">
        <v>52</v>
      </c>
      <c r="K71" s="36" t="s">
        <v>92</v>
      </c>
      <c r="L71" s="36" t="s">
        <v>92</v>
      </c>
      <c r="M71" s="36" t="s">
        <v>92</v>
      </c>
      <c r="N71" s="36" t="s">
        <v>92</v>
      </c>
      <c r="O71" s="144" t="s">
        <v>93</v>
      </c>
      <c r="P71" s="144">
        <v>-100</v>
      </c>
      <c r="Q71" s="33"/>
      <c r="R71" s="36">
        <v>664.85</v>
      </c>
      <c r="S71" s="36" t="s">
        <v>92</v>
      </c>
      <c r="T71" s="36" t="s">
        <v>92</v>
      </c>
      <c r="U71" s="36" t="s">
        <v>92</v>
      </c>
      <c r="V71" s="36" t="s">
        <v>92</v>
      </c>
      <c r="W71" s="33" t="s">
        <v>93</v>
      </c>
      <c r="X71" s="144">
        <v>-100</v>
      </c>
      <c r="Y71" s="25"/>
      <c r="Z71" s="14" t="s">
        <v>49</v>
      </c>
      <c r="AA71" s="14"/>
      <c r="AB71" s="36" t="s">
        <v>92</v>
      </c>
      <c r="AC71" s="36" t="s">
        <v>92</v>
      </c>
      <c r="AD71" s="33" t="s">
        <v>93</v>
      </c>
      <c r="AE71" s="33"/>
      <c r="AF71" s="36" t="s">
        <v>92</v>
      </c>
      <c r="AG71" s="36" t="s">
        <v>92</v>
      </c>
      <c r="AH71" s="33" t="s">
        <v>93</v>
      </c>
      <c r="AI71" s="33"/>
      <c r="AJ71" s="36" t="s">
        <v>92</v>
      </c>
      <c r="AK71" s="36" t="s">
        <v>92</v>
      </c>
      <c r="AL71" s="33" t="s">
        <v>93</v>
      </c>
      <c r="AM71" s="25"/>
      <c r="AN71" s="14" t="s">
        <v>49</v>
      </c>
      <c r="AO71" s="14"/>
      <c r="AP71" s="36" t="s">
        <v>92</v>
      </c>
      <c r="AQ71" s="36" t="s">
        <v>92</v>
      </c>
      <c r="AR71" s="33" t="s">
        <v>93</v>
      </c>
      <c r="AS71" s="33"/>
      <c r="AT71" s="36" t="s">
        <v>92</v>
      </c>
      <c r="AU71" s="36" t="s">
        <v>92</v>
      </c>
      <c r="AV71" s="33" t="s">
        <v>93</v>
      </c>
      <c r="AW71" s="33"/>
      <c r="AX71" s="36" t="s">
        <v>92</v>
      </c>
      <c r="AY71" s="36" t="s">
        <v>92</v>
      </c>
      <c r="AZ71" s="33" t="s">
        <v>93</v>
      </c>
      <c r="BA71" s="137"/>
      <c r="BB71" s="138"/>
    </row>
    <row r="72" spans="1:54" x14ac:dyDescent="0.25">
      <c r="A72" s="30" t="s">
        <v>50</v>
      </c>
      <c r="B72" s="152">
        <v>23</v>
      </c>
      <c r="C72" s="31" t="s">
        <v>92</v>
      </c>
      <c r="D72" s="172" t="s">
        <v>92</v>
      </c>
      <c r="E72" s="172" t="s">
        <v>92</v>
      </c>
      <c r="F72" s="172" t="s">
        <v>92</v>
      </c>
      <c r="G72" s="143" t="s">
        <v>93</v>
      </c>
      <c r="H72" s="143">
        <v>-100</v>
      </c>
      <c r="I72" s="33"/>
      <c r="J72" s="31">
        <v>23</v>
      </c>
      <c r="K72" s="31" t="s">
        <v>92</v>
      </c>
      <c r="L72" s="31" t="s">
        <v>92</v>
      </c>
      <c r="M72" s="31" t="s">
        <v>92</v>
      </c>
      <c r="N72" s="31" t="s">
        <v>92</v>
      </c>
      <c r="O72" s="143" t="s">
        <v>93</v>
      </c>
      <c r="P72" s="143">
        <v>-100</v>
      </c>
      <c r="Q72" s="33"/>
      <c r="R72" s="31">
        <v>196.15199999999999</v>
      </c>
      <c r="S72" s="31" t="s">
        <v>92</v>
      </c>
      <c r="T72" s="31" t="s">
        <v>92</v>
      </c>
      <c r="U72" s="31" t="s">
        <v>92</v>
      </c>
      <c r="V72" s="31" t="s">
        <v>92</v>
      </c>
      <c r="W72" s="32" t="s">
        <v>93</v>
      </c>
      <c r="X72" s="143">
        <v>-100</v>
      </c>
      <c r="Y72" s="25"/>
      <c r="Z72" s="34" t="s">
        <v>50</v>
      </c>
      <c r="AA72" s="14"/>
      <c r="AB72" s="31" t="s">
        <v>92</v>
      </c>
      <c r="AC72" s="31" t="s">
        <v>92</v>
      </c>
      <c r="AD72" s="32" t="s">
        <v>93</v>
      </c>
      <c r="AE72" s="33"/>
      <c r="AF72" s="31" t="s">
        <v>92</v>
      </c>
      <c r="AG72" s="31" t="s">
        <v>92</v>
      </c>
      <c r="AH72" s="32" t="s">
        <v>93</v>
      </c>
      <c r="AI72" s="33"/>
      <c r="AJ72" s="31" t="s">
        <v>92</v>
      </c>
      <c r="AK72" s="31" t="s">
        <v>92</v>
      </c>
      <c r="AL72" s="32" t="s">
        <v>93</v>
      </c>
      <c r="AM72" s="25"/>
      <c r="AN72" s="34" t="s">
        <v>50</v>
      </c>
      <c r="AO72" s="14"/>
      <c r="AP72" s="31" t="s">
        <v>92</v>
      </c>
      <c r="AQ72" s="31" t="s">
        <v>92</v>
      </c>
      <c r="AR72" s="32" t="s">
        <v>93</v>
      </c>
      <c r="AS72" s="33"/>
      <c r="AT72" s="31" t="s">
        <v>92</v>
      </c>
      <c r="AU72" s="31" t="s">
        <v>92</v>
      </c>
      <c r="AV72" s="32" t="s">
        <v>93</v>
      </c>
      <c r="AW72" s="33"/>
      <c r="AX72" s="31" t="s">
        <v>92</v>
      </c>
      <c r="AY72" s="31" t="s">
        <v>92</v>
      </c>
      <c r="AZ72" s="32" t="s">
        <v>93</v>
      </c>
      <c r="BA72" s="137"/>
      <c r="BB72" s="138"/>
    </row>
    <row r="73" spans="1:54" x14ac:dyDescent="0.25">
      <c r="A73" s="76" t="s">
        <v>77</v>
      </c>
      <c r="B73" s="150">
        <v>532</v>
      </c>
      <c r="C73" s="27">
        <v>532</v>
      </c>
      <c r="D73" s="27">
        <v>532</v>
      </c>
      <c r="E73" s="27">
        <v>532</v>
      </c>
      <c r="F73" s="27">
        <v>532</v>
      </c>
      <c r="G73" s="24">
        <v>0</v>
      </c>
      <c r="H73" s="24">
        <v>0</v>
      </c>
      <c r="I73" s="28"/>
      <c r="J73" s="27">
        <v>443.66666666666669</v>
      </c>
      <c r="K73" s="27">
        <v>258.66666666666669</v>
      </c>
      <c r="L73" s="27">
        <v>281.66666666666669</v>
      </c>
      <c r="M73" s="27">
        <v>347.33333333333331</v>
      </c>
      <c r="N73" s="27">
        <v>321.66666666666669</v>
      </c>
      <c r="O73" s="24">
        <v>-7.3896353166986506</v>
      </c>
      <c r="P73" s="24">
        <v>-27.498121712997747</v>
      </c>
      <c r="Q73" s="28"/>
      <c r="R73" s="27">
        <v>4156.3540000000003</v>
      </c>
      <c r="S73" s="27">
        <v>1569.2170000000001</v>
      </c>
      <c r="T73" s="27">
        <v>1922.2819999999999</v>
      </c>
      <c r="U73" s="27">
        <v>3254.2840000000001</v>
      </c>
      <c r="V73" s="27">
        <v>2581.6950000000002</v>
      </c>
      <c r="W73" s="28">
        <v>-20.667802810080495</v>
      </c>
      <c r="X73" s="24">
        <v>-37.885584336656599</v>
      </c>
      <c r="Y73" s="25"/>
      <c r="Z73" s="76" t="s">
        <v>77</v>
      </c>
      <c r="AA73" s="76"/>
      <c r="AB73" s="27">
        <v>532</v>
      </c>
      <c r="AC73" s="27">
        <v>532</v>
      </c>
      <c r="AD73" s="28">
        <v>0</v>
      </c>
      <c r="AE73" s="28"/>
      <c r="AF73" s="133">
        <v>343.66666666666669</v>
      </c>
      <c r="AG73" s="133">
        <v>321.66666666666669</v>
      </c>
      <c r="AH73" s="28">
        <v>-6.4015518913676068</v>
      </c>
      <c r="AI73" s="28"/>
      <c r="AJ73" s="133">
        <v>2979.9549999999999</v>
      </c>
      <c r="AK73" s="133">
        <v>2581.6950000000002</v>
      </c>
      <c r="AL73" s="28">
        <v>-13.364631345104193</v>
      </c>
      <c r="AM73" s="25"/>
      <c r="AN73" s="76" t="s">
        <v>77</v>
      </c>
      <c r="AO73" s="76"/>
      <c r="AP73" s="133">
        <v>532.5</v>
      </c>
      <c r="AQ73" s="133">
        <v>532</v>
      </c>
      <c r="AR73" s="28">
        <v>-9.389671361502705E-2</v>
      </c>
      <c r="AS73" s="28"/>
      <c r="AT73" s="133">
        <v>349.16666666666669</v>
      </c>
      <c r="AU73" s="133">
        <v>335.66666666666669</v>
      </c>
      <c r="AV73" s="28">
        <v>-3.8663484486873512</v>
      </c>
      <c r="AW73" s="28"/>
      <c r="AX73" s="133">
        <v>11192.674000000001</v>
      </c>
      <c r="AY73" s="133">
        <v>11142.286</v>
      </c>
      <c r="AZ73" s="28">
        <v>-0.45018732788966176</v>
      </c>
      <c r="BA73" s="137"/>
      <c r="BB73" s="138"/>
    </row>
    <row r="74" spans="1:54" x14ac:dyDescent="0.25">
      <c r="A74" s="72" t="s">
        <v>32</v>
      </c>
      <c r="B74" s="151">
        <v>482</v>
      </c>
      <c r="C74" s="73">
        <v>482</v>
      </c>
      <c r="D74" s="73">
        <v>482</v>
      </c>
      <c r="E74" s="73">
        <v>482</v>
      </c>
      <c r="F74" s="73">
        <v>284</v>
      </c>
      <c r="G74" s="142">
        <v>-41.078838174273855</v>
      </c>
      <c r="H74" s="142">
        <v>-41.078838174273855</v>
      </c>
      <c r="I74" s="28"/>
      <c r="J74" s="73">
        <v>136</v>
      </c>
      <c r="K74" s="73">
        <v>40.666666666666664</v>
      </c>
      <c r="L74" s="73">
        <v>59.666666666666664</v>
      </c>
      <c r="M74" s="73">
        <v>53.333333333333336</v>
      </c>
      <c r="N74" s="73">
        <v>94.333333333333329</v>
      </c>
      <c r="O74" s="142">
        <v>76.874999999999986</v>
      </c>
      <c r="P74" s="142">
        <v>-30.637254901960787</v>
      </c>
      <c r="Q74" s="28"/>
      <c r="R74" s="73">
        <v>1441.1179999999999</v>
      </c>
      <c r="S74" s="73">
        <v>126.124</v>
      </c>
      <c r="T74" s="73">
        <v>294.08499999999998</v>
      </c>
      <c r="U74" s="73">
        <v>326.072</v>
      </c>
      <c r="V74" s="73">
        <v>1079.2909999999999</v>
      </c>
      <c r="W74" s="74">
        <v>230.99775509703377</v>
      </c>
      <c r="X74" s="142">
        <v>-25.10738190765781</v>
      </c>
      <c r="Y74" s="25"/>
      <c r="Z74" s="90" t="s">
        <v>32</v>
      </c>
      <c r="AA74" s="91"/>
      <c r="AB74" s="73">
        <v>284</v>
      </c>
      <c r="AC74" s="73">
        <v>284</v>
      </c>
      <c r="AD74" s="74">
        <v>0</v>
      </c>
      <c r="AE74" s="28"/>
      <c r="AF74" s="130">
        <v>113.33333333333333</v>
      </c>
      <c r="AG74" s="130">
        <v>94.333333333333329</v>
      </c>
      <c r="AH74" s="74">
        <v>-16.764705882352938</v>
      </c>
      <c r="AI74" s="28"/>
      <c r="AJ74" s="130">
        <v>1387.4760000000001</v>
      </c>
      <c r="AK74" s="130">
        <v>1079.2909999999999</v>
      </c>
      <c r="AL74" s="74">
        <v>-22.211915737641597</v>
      </c>
      <c r="AM74" s="25"/>
      <c r="AN74" s="90" t="s">
        <v>32</v>
      </c>
      <c r="AO74" s="91"/>
      <c r="AP74" s="130">
        <v>482</v>
      </c>
      <c r="AQ74" s="130">
        <v>284</v>
      </c>
      <c r="AR74" s="74">
        <v>-41.078838174273855</v>
      </c>
      <c r="AS74" s="28"/>
      <c r="AT74" s="130">
        <v>54.5</v>
      </c>
      <c r="AU74" s="130">
        <v>101.5</v>
      </c>
      <c r="AV74" s="74">
        <v>86.238532110091739</v>
      </c>
      <c r="AW74" s="28"/>
      <c r="AX74" s="130">
        <v>1196.251</v>
      </c>
      <c r="AY74" s="130">
        <v>4319.6480000000001</v>
      </c>
      <c r="AZ74" s="74">
        <v>261.09879949943615</v>
      </c>
      <c r="BA74" s="137"/>
      <c r="BB74" s="138"/>
    </row>
    <row r="75" spans="1:54" x14ac:dyDescent="0.25">
      <c r="A75" s="35" t="s">
        <v>81</v>
      </c>
      <c r="B75" s="153">
        <v>31</v>
      </c>
      <c r="C75" s="36">
        <v>31</v>
      </c>
      <c r="D75" s="36">
        <v>31</v>
      </c>
      <c r="E75" s="36">
        <v>31</v>
      </c>
      <c r="F75" s="36">
        <v>12</v>
      </c>
      <c r="G75" s="144">
        <v>-61.29032258064516</v>
      </c>
      <c r="H75" s="144">
        <v>-61.29032258064516</v>
      </c>
      <c r="I75" s="118"/>
      <c r="J75" s="36">
        <v>0</v>
      </c>
      <c r="K75" s="36">
        <v>0</v>
      </c>
      <c r="L75" s="36">
        <v>5</v>
      </c>
      <c r="M75" s="36">
        <v>4</v>
      </c>
      <c r="N75" s="36">
        <v>0</v>
      </c>
      <c r="O75" s="144">
        <v>-100</v>
      </c>
      <c r="P75" s="144" t="s">
        <v>93</v>
      </c>
      <c r="Q75" s="118"/>
      <c r="R75" s="36">
        <v>0</v>
      </c>
      <c r="S75" s="36">
        <v>0</v>
      </c>
      <c r="T75" s="36">
        <v>28.553000000000001</v>
      </c>
      <c r="U75" s="36">
        <v>25.472000000000001</v>
      </c>
      <c r="V75" s="36">
        <v>0</v>
      </c>
      <c r="W75" s="33">
        <v>-100</v>
      </c>
      <c r="X75" s="144" t="s">
        <v>93</v>
      </c>
      <c r="Y75" s="25"/>
      <c r="Z75" s="14" t="s">
        <v>48</v>
      </c>
      <c r="AA75" s="14"/>
      <c r="AB75" s="36">
        <v>12</v>
      </c>
      <c r="AC75" s="36">
        <v>12</v>
      </c>
      <c r="AD75" s="33">
        <v>0</v>
      </c>
      <c r="AE75" s="33"/>
      <c r="AF75" s="131">
        <v>0</v>
      </c>
      <c r="AG75" s="131">
        <v>0</v>
      </c>
      <c r="AH75" s="33" t="s">
        <v>93</v>
      </c>
      <c r="AI75" s="33"/>
      <c r="AJ75" s="131">
        <v>0</v>
      </c>
      <c r="AK75" s="131">
        <v>0</v>
      </c>
      <c r="AL75" s="33" t="s">
        <v>93</v>
      </c>
      <c r="AM75" s="25"/>
      <c r="AN75" s="14" t="s">
        <v>48</v>
      </c>
      <c r="AO75" s="14"/>
      <c r="AP75" s="131">
        <v>31</v>
      </c>
      <c r="AQ75" s="131">
        <v>12</v>
      </c>
      <c r="AR75" s="33">
        <v>-61.29032258064516</v>
      </c>
      <c r="AS75" s="33"/>
      <c r="AT75" s="131">
        <v>4.666666666666667</v>
      </c>
      <c r="AU75" s="131">
        <v>0</v>
      </c>
      <c r="AV75" s="33">
        <v>-100</v>
      </c>
      <c r="AW75" s="33"/>
      <c r="AX75" s="131">
        <v>102.29600000000001</v>
      </c>
      <c r="AY75" s="131">
        <v>0</v>
      </c>
      <c r="AZ75" s="33">
        <v>-100</v>
      </c>
      <c r="BA75" s="137"/>
      <c r="BB75" s="138"/>
    </row>
    <row r="76" spans="1:54" x14ac:dyDescent="0.25">
      <c r="A76" s="30" t="s">
        <v>49</v>
      </c>
      <c r="B76" s="152">
        <v>125</v>
      </c>
      <c r="C76" s="31">
        <v>125</v>
      </c>
      <c r="D76" s="31">
        <v>125</v>
      </c>
      <c r="E76" s="31">
        <v>125</v>
      </c>
      <c r="F76" s="31">
        <v>159</v>
      </c>
      <c r="G76" s="143">
        <v>27.200000000000003</v>
      </c>
      <c r="H76" s="143">
        <v>27.200000000000003</v>
      </c>
      <c r="I76" s="121"/>
      <c r="J76" s="31">
        <v>85.333333333333329</v>
      </c>
      <c r="K76" s="31">
        <v>29.666666666666668</v>
      </c>
      <c r="L76" s="31">
        <v>49.666666666666664</v>
      </c>
      <c r="M76" s="31">
        <v>43</v>
      </c>
      <c r="N76" s="31">
        <v>94.333333333333329</v>
      </c>
      <c r="O76" s="143">
        <v>119.37984496124029</v>
      </c>
      <c r="P76" s="143">
        <v>10.546875</v>
      </c>
      <c r="Q76" s="121"/>
      <c r="R76" s="31">
        <v>939.11599999999999</v>
      </c>
      <c r="S76" s="31">
        <v>92.135999999999996</v>
      </c>
      <c r="T76" s="31">
        <v>242.68</v>
      </c>
      <c r="U76" s="31">
        <v>261.14999999999998</v>
      </c>
      <c r="V76" s="31">
        <v>1079.2909999999999</v>
      </c>
      <c r="W76" s="32">
        <v>313.28393643499908</v>
      </c>
      <c r="X76" s="143">
        <v>14.926271088981547</v>
      </c>
      <c r="Y76" s="25"/>
      <c r="Z76" s="34" t="s">
        <v>49</v>
      </c>
      <c r="AA76" s="14"/>
      <c r="AB76" s="31">
        <v>159</v>
      </c>
      <c r="AC76" s="31">
        <v>159</v>
      </c>
      <c r="AD76" s="32">
        <v>0</v>
      </c>
      <c r="AE76" s="33"/>
      <c r="AF76" s="132">
        <v>113.33333333333333</v>
      </c>
      <c r="AG76" s="132">
        <v>94.333333333333329</v>
      </c>
      <c r="AH76" s="32">
        <v>-16.764705882352938</v>
      </c>
      <c r="AI76" s="33"/>
      <c r="AJ76" s="132">
        <v>1387.4760000000001</v>
      </c>
      <c r="AK76" s="132">
        <v>1079.2909999999999</v>
      </c>
      <c r="AL76" s="32">
        <v>-22.211915737641597</v>
      </c>
      <c r="AM76" s="25"/>
      <c r="AN76" s="34" t="s">
        <v>49</v>
      </c>
      <c r="AO76" s="14"/>
      <c r="AP76" s="132">
        <v>125</v>
      </c>
      <c r="AQ76" s="132">
        <v>159</v>
      </c>
      <c r="AR76" s="32">
        <v>27.200000000000003</v>
      </c>
      <c r="AS76" s="33"/>
      <c r="AT76" s="132">
        <v>44</v>
      </c>
      <c r="AU76" s="132">
        <v>101.5</v>
      </c>
      <c r="AV76" s="32">
        <v>130.68181818181816</v>
      </c>
      <c r="AW76" s="33"/>
      <c r="AX76" s="132">
        <v>965.29300000000001</v>
      </c>
      <c r="AY76" s="132">
        <v>4319.6480000000001</v>
      </c>
      <c r="AZ76" s="32">
        <v>347.49604524222184</v>
      </c>
      <c r="BA76" s="137"/>
      <c r="BB76" s="138"/>
    </row>
    <row r="77" spans="1:54" x14ac:dyDescent="0.25">
      <c r="A77" s="35" t="s">
        <v>50</v>
      </c>
      <c r="B77" s="153">
        <v>326</v>
      </c>
      <c r="C77" s="36">
        <v>326</v>
      </c>
      <c r="D77" s="36">
        <v>326</v>
      </c>
      <c r="E77" s="36">
        <v>326</v>
      </c>
      <c r="F77" s="36">
        <v>113</v>
      </c>
      <c r="G77" s="144">
        <v>-65.337423312883431</v>
      </c>
      <c r="H77" s="144">
        <v>-65.337423312883431</v>
      </c>
      <c r="I77" s="122"/>
      <c r="J77" s="36">
        <v>50.666666666666664</v>
      </c>
      <c r="K77" s="36">
        <v>11</v>
      </c>
      <c r="L77" s="36">
        <v>5</v>
      </c>
      <c r="M77" s="36">
        <v>6.333333333333333</v>
      </c>
      <c r="N77" s="36">
        <v>0</v>
      </c>
      <c r="O77" s="144">
        <v>-100</v>
      </c>
      <c r="P77" s="144">
        <v>-100</v>
      </c>
      <c r="Q77" s="122"/>
      <c r="R77" s="36">
        <v>502.00200000000001</v>
      </c>
      <c r="S77" s="36">
        <v>33.988</v>
      </c>
      <c r="T77" s="36">
        <v>22.852</v>
      </c>
      <c r="U77" s="36">
        <v>39.450000000000003</v>
      </c>
      <c r="V77" s="36">
        <v>0</v>
      </c>
      <c r="W77" s="33">
        <v>-100</v>
      </c>
      <c r="X77" s="144">
        <v>-100</v>
      </c>
      <c r="Y77" s="25"/>
      <c r="Z77" s="14" t="s">
        <v>50</v>
      </c>
      <c r="AA77" s="14"/>
      <c r="AB77" s="36">
        <v>113</v>
      </c>
      <c r="AC77" s="36">
        <v>113</v>
      </c>
      <c r="AD77" s="33">
        <v>0</v>
      </c>
      <c r="AE77" s="33"/>
      <c r="AF77" s="131">
        <v>0</v>
      </c>
      <c r="AG77" s="131">
        <v>0</v>
      </c>
      <c r="AH77" s="33" t="s">
        <v>93</v>
      </c>
      <c r="AI77" s="33"/>
      <c r="AJ77" s="131">
        <v>0</v>
      </c>
      <c r="AK77" s="131">
        <v>0</v>
      </c>
      <c r="AL77" s="33" t="s">
        <v>93</v>
      </c>
      <c r="AM77" s="25"/>
      <c r="AN77" s="14" t="s">
        <v>50</v>
      </c>
      <c r="AO77" s="14"/>
      <c r="AP77" s="131">
        <v>326</v>
      </c>
      <c r="AQ77" s="131">
        <v>113</v>
      </c>
      <c r="AR77" s="33">
        <v>-65.337423312883431</v>
      </c>
      <c r="AS77" s="33"/>
      <c r="AT77" s="131">
        <v>5.833333333333333</v>
      </c>
      <c r="AU77" s="131">
        <v>0</v>
      </c>
      <c r="AV77" s="33">
        <v>-100</v>
      </c>
      <c r="AW77" s="33"/>
      <c r="AX77" s="131">
        <v>128.66200000000001</v>
      </c>
      <c r="AY77" s="131">
        <v>0</v>
      </c>
      <c r="AZ77" s="33">
        <v>-100</v>
      </c>
      <c r="BA77" s="137"/>
      <c r="BB77" s="138"/>
    </row>
    <row r="78" spans="1:54" x14ac:dyDescent="0.25">
      <c r="A78" s="72" t="s">
        <v>33</v>
      </c>
      <c r="B78" s="151">
        <v>1002</v>
      </c>
      <c r="C78" s="73">
        <v>1002</v>
      </c>
      <c r="D78" s="73">
        <v>1002</v>
      </c>
      <c r="E78" s="73">
        <v>1009</v>
      </c>
      <c r="F78" s="73">
        <v>992</v>
      </c>
      <c r="G78" s="142">
        <v>-1.6848364717542141</v>
      </c>
      <c r="H78" s="142">
        <v>-0.99800399201597223</v>
      </c>
      <c r="I78" s="28"/>
      <c r="J78" s="73">
        <v>910</v>
      </c>
      <c r="K78" s="73">
        <v>615.33333333333337</v>
      </c>
      <c r="L78" s="73">
        <v>754.66666666666663</v>
      </c>
      <c r="M78" s="73">
        <v>802.33333333333337</v>
      </c>
      <c r="N78" s="73">
        <v>754.66666666666663</v>
      </c>
      <c r="O78" s="142">
        <v>-5.9410054009140119</v>
      </c>
      <c r="P78" s="142">
        <v>-17.069597069597076</v>
      </c>
      <c r="Q78" s="28"/>
      <c r="R78" s="73">
        <v>13394.886</v>
      </c>
      <c r="S78" s="73">
        <v>5953.973</v>
      </c>
      <c r="T78" s="73">
        <v>7915.73</v>
      </c>
      <c r="U78" s="73">
        <v>8676.8140000000003</v>
      </c>
      <c r="V78" s="73">
        <v>7816.9629999999997</v>
      </c>
      <c r="W78" s="74">
        <v>-9.9097548939046103</v>
      </c>
      <c r="X78" s="142">
        <v>-41.64218344224804</v>
      </c>
      <c r="Y78" s="25"/>
      <c r="Z78" s="90" t="s">
        <v>33</v>
      </c>
      <c r="AA78" s="91"/>
      <c r="AB78" s="73">
        <v>992</v>
      </c>
      <c r="AC78" s="73">
        <v>992</v>
      </c>
      <c r="AD78" s="74">
        <v>0</v>
      </c>
      <c r="AE78" s="28"/>
      <c r="AF78" s="130">
        <v>771.66666666666663</v>
      </c>
      <c r="AG78" s="130">
        <v>754.66666666666663</v>
      </c>
      <c r="AH78" s="74">
        <v>-2.2030237580993539</v>
      </c>
      <c r="AI78" s="28"/>
      <c r="AJ78" s="130">
        <v>7991.518</v>
      </c>
      <c r="AK78" s="130">
        <v>7816.9629999999997</v>
      </c>
      <c r="AL78" s="74">
        <v>-2.1842533546192366</v>
      </c>
      <c r="AM78" s="25"/>
      <c r="AN78" s="90" t="s">
        <v>33</v>
      </c>
      <c r="AO78" s="91"/>
      <c r="AP78" s="130">
        <v>1003.75</v>
      </c>
      <c r="AQ78" s="130">
        <v>995.41666666666663</v>
      </c>
      <c r="AR78" s="74">
        <v>-0.8302200083022071</v>
      </c>
      <c r="AS78" s="28"/>
      <c r="AT78" s="130">
        <v>784.41666666666663</v>
      </c>
      <c r="AU78" s="130">
        <v>776.91666666666663</v>
      </c>
      <c r="AV78" s="74">
        <v>-0.95612450865824039</v>
      </c>
      <c r="AW78" s="28"/>
      <c r="AX78" s="130">
        <v>33827.423999999999</v>
      </c>
      <c r="AY78" s="130">
        <v>32218</v>
      </c>
      <c r="AZ78" s="74">
        <v>-4.7577492155477135</v>
      </c>
      <c r="BA78" s="137"/>
      <c r="BB78" s="138"/>
    </row>
    <row r="79" spans="1:54" x14ac:dyDescent="0.25">
      <c r="A79" s="35" t="s">
        <v>49</v>
      </c>
      <c r="B79" s="153">
        <v>541</v>
      </c>
      <c r="C79" s="36">
        <v>540.66666666666663</v>
      </c>
      <c r="D79" s="36">
        <v>539</v>
      </c>
      <c r="E79" s="36">
        <v>538</v>
      </c>
      <c r="F79" s="36">
        <v>544</v>
      </c>
      <c r="G79" s="144">
        <v>1.1152416356877248</v>
      </c>
      <c r="H79" s="144">
        <v>0.55452865064695711</v>
      </c>
      <c r="I79" s="33"/>
      <c r="J79" s="36">
        <v>512.66666666666663</v>
      </c>
      <c r="K79" s="36">
        <v>321</v>
      </c>
      <c r="L79" s="36">
        <v>413.33333333333331</v>
      </c>
      <c r="M79" s="36">
        <v>438</v>
      </c>
      <c r="N79" s="36">
        <v>405</v>
      </c>
      <c r="O79" s="144">
        <v>-7.534246575342463</v>
      </c>
      <c r="P79" s="144">
        <v>-21.001300390117027</v>
      </c>
      <c r="Q79" s="33"/>
      <c r="R79" s="36">
        <v>8072.5479999999998</v>
      </c>
      <c r="S79" s="36">
        <v>3605.87</v>
      </c>
      <c r="T79" s="36">
        <v>4464.192</v>
      </c>
      <c r="U79" s="36">
        <v>4828.7460000000001</v>
      </c>
      <c r="V79" s="36">
        <v>4292.8879999999999</v>
      </c>
      <c r="W79" s="33">
        <v>-11.097249679316334</v>
      </c>
      <c r="X79" s="144">
        <v>-46.821152379645191</v>
      </c>
      <c r="Y79" s="25"/>
      <c r="Z79" s="14" t="s">
        <v>49</v>
      </c>
      <c r="AA79" s="14"/>
      <c r="AB79" s="36">
        <v>544</v>
      </c>
      <c r="AC79" s="36">
        <v>544</v>
      </c>
      <c r="AD79" s="33">
        <v>0</v>
      </c>
      <c r="AE79" s="33"/>
      <c r="AF79" s="131">
        <v>412</v>
      </c>
      <c r="AG79" s="131">
        <v>405</v>
      </c>
      <c r="AH79" s="33">
        <v>-1.6990291262135915</v>
      </c>
      <c r="AI79" s="33"/>
      <c r="AJ79" s="131">
        <v>4376.3779999999997</v>
      </c>
      <c r="AK79" s="131">
        <v>4292.8879999999999</v>
      </c>
      <c r="AL79" s="33">
        <v>-1.9077419729282896</v>
      </c>
      <c r="AM79" s="25"/>
      <c r="AN79" s="14" t="s">
        <v>49</v>
      </c>
      <c r="AO79" s="14"/>
      <c r="AP79" s="131">
        <v>538</v>
      </c>
      <c r="AQ79" s="131">
        <v>544.33333333333337</v>
      </c>
      <c r="AR79" s="33">
        <v>1.1771995043370564</v>
      </c>
      <c r="AS79" s="33"/>
      <c r="AT79" s="131">
        <v>428.91666666666669</v>
      </c>
      <c r="AU79" s="131">
        <v>419.58333333333331</v>
      </c>
      <c r="AV79" s="33">
        <v>-2.1760248688556527</v>
      </c>
      <c r="AW79" s="33"/>
      <c r="AX79" s="131">
        <v>18793.569</v>
      </c>
      <c r="AY79" s="131">
        <v>17881.045999999998</v>
      </c>
      <c r="AZ79" s="33">
        <v>-4.8555066895489718</v>
      </c>
      <c r="BA79" s="137"/>
      <c r="BB79" s="138"/>
    </row>
    <row r="80" spans="1:54" x14ac:dyDescent="0.25">
      <c r="A80" s="77" t="s">
        <v>50</v>
      </c>
      <c r="B80" s="156">
        <v>461</v>
      </c>
      <c r="C80" s="78">
        <v>461.33333333333331</v>
      </c>
      <c r="D80" s="78">
        <v>463</v>
      </c>
      <c r="E80" s="78">
        <v>471</v>
      </c>
      <c r="F80" s="78">
        <v>448</v>
      </c>
      <c r="G80" s="145">
        <v>-4.8832271762208057</v>
      </c>
      <c r="H80" s="145">
        <v>-2.8199566160520662</v>
      </c>
      <c r="I80" s="33"/>
      <c r="J80" s="78">
        <v>397.33333333333331</v>
      </c>
      <c r="K80" s="78">
        <v>294.33333333333331</v>
      </c>
      <c r="L80" s="78">
        <v>341.33333333333331</v>
      </c>
      <c r="M80" s="78">
        <v>364.33333333333331</v>
      </c>
      <c r="N80" s="78">
        <v>349.66666666666669</v>
      </c>
      <c r="O80" s="145">
        <v>-4.0256175663311851</v>
      </c>
      <c r="P80" s="145">
        <v>-11.996644295302005</v>
      </c>
      <c r="Q80" s="33"/>
      <c r="R80" s="78">
        <v>5322.3379999999997</v>
      </c>
      <c r="S80" s="78">
        <v>2348.1030000000001</v>
      </c>
      <c r="T80" s="78">
        <v>3451.538</v>
      </c>
      <c r="U80" s="78">
        <v>3848.0680000000002</v>
      </c>
      <c r="V80" s="78">
        <v>3524.0749999999998</v>
      </c>
      <c r="W80" s="79">
        <v>-8.4196277196764804</v>
      </c>
      <c r="X80" s="145">
        <v>-33.787087554379305</v>
      </c>
      <c r="Y80" s="25"/>
      <c r="Z80" s="92" t="s">
        <v>50</v>
      </c>
      <c r="AA80" s="14"/>
      <c r="AB80" s="78">
        <v>448</v>
      </c>
      <c r="AC80" s="78">
        <v>448</v>
      </c>
      <c r="AD80" s="79">
        <v>0</v>
      </c>
      <c r="AE80" s="33"/>
      <c r="AF80" s="134">
        <v>359.66666666666669</v>
      </c>
      <c r="AG80" s="134">
        <v>349.66666666666669</v>
      </c>
      <c r="AH80" s="79">
        <v>-2.7803521779425355</v>
      </c>
      <c r="AI80" s="33"/>
      <c r="AJ80" s="134">
        <v>3615.14</v>
      </c>
      <c r="AK80" s="134">
        <v>3524.0749999999998</v>
      </c>
      <c r="AL80" s="79">
        <v>-2.5189895826994269</v>
      </c>
      <c r="AM80" s="25"/>
      <c r="AN80" s="92" t="s">
        <v>50</v>
      </c>
      <c r="AO80" s="14"/>
      <c r="AP80" s="134">
        <v>465.75</v>
      </c>
      <c r="AQ80" s="134">
        <v>451.08333333333331</v>
      </c>
      <c r="AR80" s="79">
        <v>-3.1490427625693318</v>
      </c>
      <c r="AS80" s="33"/>
      <c r="AT80" s="134">
        <v>355.5</v>
      </c>
      <c r="AU80" s="134">
        <v>357.33333333333331</v>
      </c>
      <c r="AV80" s="79">
        <v>0.51570557899671687</v>
      </c>
      <c r="AW80" s="33"/>
      <c r="AX80" s="134">
        <v>15033.855</v>
      </c>
      <c r="AY80" s="134">
        <v>14336.954</v>
      </c>
      <c r="AZ80" s="79">
        <v>-4.6355442433095195</v>
      </c>
      <c r="BA80" s="137"/>
      <c r="BB80" s="138"/>
    </row>
    <row r="81" spans="1:53" x14ac:dyDescent="0.25">
      <c r="A81" s="76"/>
      <c r="B81" s="36"/>
      <c r="C81" s="36"/>
      <c r="D81" s="36"/>
      <c r="E81" s="36"/>
      <c r="F81" s="36"/>
      <c r="G81" s="33"/>
      <c r="H81" s="33"/>
      <c r="I81" s="33"/>
      <c r="J81" s="36"/>
      <c r="K81" s="36"/>
      <c r="L81" s="36"/>
      <c r="M81" s="36"/>
      <c r="N81" s="36"/>
      <c r="O81" s="33"/>
      <c r="P81" s="33"/>
      <c r="Q81" s="33"/>
      <c r="R81" s="36"/>
      <c r="S81" s="36"/>
      <c r="T81" s="36"/>
      <c r="U81" s="36"/>
      <c r="V81" s="36"/>
      <c r="W81" s="33"/>
      <c r="X81" s="33"/>
      <c r="Y81" s="25"/>
      <c r="Z81" s="43"/>
      <c r="AA81" s="14"/>
      <c r="AB81" s="93"/>
      <c r="AC81" s="93"/>
      <c r="AD81" s="136"/>
      <c r="AE81" s="33"/>
      <c r="AF81" s="93"/>
      <c r="AG81" s="93"/>
      <c r="AH81" s="94"/>
      <c r="AI81" s="33"/>
      <c r="AJ81" s="93"/>
      <c r="AK81" s="93"/>
      <c r="AL81" s="94"/>
      <c r="AN81" s="14"/>
      <c r="AO81" s="14"/>
      <c r="AP81" s="36"/>
      <c r="AQ81" s="36"/>
      <c r="AR81" s="33"/>
      <c r="AS81" s="33"/>
      <c r="AT81" s="36"/>
      <c r="AU81" s="36"/>
      <c r="AV81" s="33"/>
      <c r="AW81" s="33"/>
      <c r="AX81" s="36"/>
      <c r="AY81" s="36"/>
      <c r="AZ81" s="33"/>
      <c r="BA81" s="25"/>
    </row>
    <row r="82" spans="1:53" s="182" customFormat="1" ht="10.5" x14ac:dyDescent="0.15">
      <c r="A82" s="81" t="s">
        <v>58</v>
      </c>
      <c r="B82" s="82"/>
      <c r="C82" s="51"/>
      <c r="D82" s="51"/>
      <c r="E82" s="51"/>
      <c r="F82" s="51"/>
      <c r="G82" s="51"/>
      <c r="H82" s="52"/>
      <c r="I82" s="54"/>
      <c r="J82" s="54"/>
      <c r="K82" s="54"/>
      <c r="L82" s="54"/>
      <c r="M82" s="54"/>
      <c r="N82" s="54"/>
      <c r="O82" s="54"/>
      <c r="P82" s="54"/>
      <c r="Q82" s="54"/>
      <c r="R82" s="54"/>
      <c r="S82" s="54"/>
      <c r="T82" s="54"/>
      <c r="U82" s="54"/>
      <c r="V82" s="54"/>
      <c r="W82" s="54"/>
      <c r="X82" s="54"/>
      <c r="Y82" s="199"/>
      <c r="Z82" s="66" t="s">
        <v>45</v>
      </c>
      <c r="AA82" s="96"/>
      <c r="AB82" s="96"/>
      <c r="AC82" s="96"/>
      <c r="AD82" s="96"/>
      <c r="AE82" s="96"/>
      <c r="AF82" s="96"/>
      <c r="AG82" s="96"/>
      <c r="AH82" s="96"/>
      <c r="AI82" s="96"/>
      <c r="AJ82" s="96"/>
      <c r="AK82" s="96"/>
      <c r="AL82" s="97"/>
      <c r="AM82" s="184"/>
      <c r="AN82" s="66" t="s">
        <v>45</v>
      </c>
      <c r="AO82" s="96"/>
      <c r="AP82" s="96"/>
      <c r="AQ82" s="96"/>
      <c r="AR82" s="96"/>
      <c r="AS82" s="96"/>
      <c r="AT82" s="96"/>
      <c r="AU82" s="96"/>
      <c r="AV82" s="96"/>
      <c r="AW82" s="96"/>
      <c r="AX82" s="96"/>
      <c r="AY82" s="96"/>
      <c r="AZ82" s="97"/>
    </row>
    <row r="83" spans="1:53" s="182" customFormat="1" ht="10.5" x14ac:dyDescent="0.15">
      <c r="A83" s="177" t="s">
        <v>96</v>
      </c>
      <c r="B83" s="190"/>
      <c r="C83" s="54"/>
      <c r="D83" s="54"/>
      <c r="E83" s="54"/>
      <c r="F83" s="54"/>
      <c r="G83" s="54"/>
      <c r="H83" s="55"/>
      <c r="I83" s="54"/>
      <c r="J83" s="54"/>
      <c r="K83" s="54"/>
      <c r="L83" s="54"/>
      <c r="M83" s="54"/>
      <c r="N83" s="54"/>
      <c r="O83" s="54"/>
      <c r="P83" s="54"/>
      <c r="Q83" s="54"/>
      <c r="R83" s="54"/>
      <c r="S83" s="54"/>
      <c r="T83" s="54"/>
      <c r="U83" s="54"/>
      <c r="V83" s="54"/>
      <c r="W83" s="54"/>
      <c r="X83" s="54"/>
      <c r="Y83" s="199"/>
      <c r="Z83" s="177" t="s">
        <v>96</v>
      </c>
      <c r="AL83" s="98"/>
      <c r="AN83" s="177" t="s">
        <v>96</v>
      </c>
      <c r="AZ83" s="98"/>
    </row>
    <row r="84" spans="1:53" s="182" customFormat="1" ht="29.25" customHeight="1" x14ac:dyDescent="0.15">
      <c r="A84" s="53" t="s">
        <v>38</v>
      </c>
      <c r="B84" s="54"/>
      <c r="C84" s="54"/>
      <c r="D84" s="54"/>
      <c r="E84" s="54"/>
      <c r="F84" s="54"/>
      <c r="G84" s="54"/>
      <c r="H84" s="55"/>
      <c r="I84" s="54"/>
      <c r="J84" s="54"/>
      <c r="K84" s="54"/>
      <c r="L84" s="54"/>
      <c r="M84" s="54"/>
      <c r="N84" s="54"/>
      <c r="O84" s="54"/>
      <c r="P84" s="54"/>
      <c r="Q84" s="54"/>
      <c r="R84" s="54"/>
      <c r="S84" s="54"/>
      <c r="T84" s="54"/>
      <c r="U84" s="54"/>
      <c r="V84" s="54"/>
      <c r="W84" s="54"/>
      <c r="X84" s="54"/>
      <c r="Y84" s="199"/>
      <c r="Z84" s="53" t="s">
        <v>38</v>
      </c>
      <c r="AA84" s="54"/>
      <c r="AL84" s="98"/>
      <c r="AN84" s="53" t="s">
        <v>38</v>
      </c>
      <c r="AO84" s="54"/>
      <c r="AZ84" s="98"/>
    </row>
    <row r="85" spans="1:53" s="182" customFormat="1" ht="14.25" customHeight="1" x14ac:dyDescent="0.15">
      <c r="A85" s="243" t="s">
        <v>39</v>
      </c>
      <c r="B85" s="244"/>
      <c r="C85" s="244"/>
      <c r="D85" s="244"/>
      <c r="E85" s="244"/>
      <c r="F85" s="244"/>
      <c r="G85" s="244"/>
      <c r="H85" s="245"/>
      <c r="I85" s="54"/>
      <c r="J85" s="54"/>
      <c r="K85" s="54"/>
      <c r="L85" s="54"/>
      <c r="M85" s="54"/>
      <c r="N85" s="54"/>
      <c r="O85" s="54"/>
      <c r="P85" s="54"/>
      <c r="Q85" s="54"/>
      <c r="R85" s="54"/>
      <c r="S85" s="54"/>
      <c r="T85" s="54"/>
      <c r="U85" s="54"/>
      <c r="V85" s="54"/>
      <c r="W85" s="54"/>
      <c r="X85" s="54"/>
      <c r="Y85" s="199"/>
      <c r="Z85" s="53" t="s">
        <v>39</v>
      </c>
      <c r="AA85" s="54"/>
      <c r="AB85" s="191"/>
      <c r="AC85" s="191"/>
      <c r="AD85" s="192"/>
      <c r="AE85" s="193"/>
      <c r="AF85" s="191"/>
      <c r="AG85" s="191"/>
      <c r="AH85" s="192"/>
      <c r="AI85" s="193"/>
      <c r="AJ85" s="191"/>
      <c r="AK85" s="191"/>
      <c r="AL85" s="99"/>
      <c r="AN85" s="53" t="s">
        <v>39</v>
      </c>
      <c r="AO85" s="54"/>
      <c r="AP85" s="191"/>
      <c r="AQ85" s="191"/>
      <c r="AR85" s="192"/>
      <c r="AS85" s="193"/>
      <c r="AT85" s="191"/>
      <c r="AU85" s="191"/>
      <c r="AV85" s="192"/>
      <c r="AW85" s="193"/>
      <c r="AX85" s="191"/>
      <c r="AY85" s="191"/>
      <c r="AZ85" s="99"/>
    </row>
    <row r="86" spans="1:53" s="182" customFormat="1" ht="12" x14ac:dyDescent="0.15">
      <c r="A86" s="53" t="s">
        <v>40</v>
      </c>
      <c r="B86" s="54"/>
      <c r="C86" s="54"/>
      <c r="D86" s="54"/>
      <c r="E86" s="54"/>
      <c r="F86" s="54"/>
      <c r="G86" s="54"/>
      <c r="H86" s="55"/>
      <c r="I86" s="54"/>
      <c r="J86" s="54"/>
      <c r="K86" s="200"/>
      <c r="L86" s="54"/>
      <c r="M86" s="201"/>
      <c r="N86" s="201"/>
      <c r="O86" s="54"/>
      <c r="P86" s="54"/>
      <c r="Q86" s="54"/>
      <c r="R86" s="54"/>
      <c r="S86" s="54"/>
      <c r="T86" s="54"/>
      <c r="U86" s="54"/>
      <c r="V86" s="54"/>
      <c r="W86" s="54"/>
      <c r="X86" s="54"/>
      <c r="Y86" s="199"/>
      <c r="Z86" s="53" t="s">
        <v>40</v>
      </c>
      <c r="AA86" s="54"/>
      <c r="AB86" s="186"/>
      <c r="AC86" s="186"/>
      <c r="AD86" s="186"/>
      <c r="AE86" s="186"/>
      <c r="AG86" s="194"/>
      <c r="AL86" s="98"/>
      <c r="AN86" s="53" t="s">
        <v>40</v>
      </c>
      <c r="AO86" s="54"/>
      <c r="AP86" s="186"/>
      <c r="AQ86" s="186"/>
      <c r="AR86" s="186"/>
      <c r="AS86" s="186"/>
      <c r="AU86" s="194"/>
      <c r="AZ86" s="98"/>
    </row>
    <row r="87" spans="1:53" s="182" customFormat="1" ht="12" x14ac:dyDescent="0.15">
      <c r="A87" s="53" t="s">
        <v>41</v>
      </c>
      <c r="B87" s="54"/>
      <c r="C87" s="54"/>
      <c r="D87" s="54"/>
      <c r="E87" s="54"/>
      <c r="F87" s="54"/>
      <c r="G87" s="54"/>
      <c r="H87" s="55"/>
      <c r="I87" s="54"/>
      <c r="J87" s="54"/>
      <c r="K87" s="54"/>
      <c r="L87" s="54"/>
      <c r="M87" s="54"/>
      <c r="N87" s="54"/>
      <c r="O87" s="54"/>
      <c r="P87" s="54"/>
      <c r="Q87" s="54"/>
      <c r="R87" s="54"/>
      <c r="S87" s="54"/>
      <c r="T87" s="54"/>
      <c r="U87" s="54"/>
      <c r="V87" s="54"/>
      <c r="W87" s="54"/>
      <c r="X87" s="54"/>
      <c r="Y87" s="199"/>
      <c r="Z87" s="53" t="s">
        <v>41</v>
      </c>
      <c r="AA87" s="54"/>
      <c r="AB87" s="186"/>
      <c r="AC87" s="186"/>
      <c r="AD87" s="186"/>
      <c r="AE87" s="186"/>
      <c r="AG87" s="194"/>
      <c r="AL87" s="98"/>
      <c r="AN87" s="53" t="s">
        <v>41</v>
      </c>
      <c r="AO87" s="54"/>
      <c r="AP87" s="186"/>
      <c r="AQ87" s="186"/>
      <c r="AR87" s="186"/>
      <c r="AS87" s="186"/>
      <c r="AU87" s="194"/>
      <c r="AZ87" s="98"/>
    </row>
    <row r="88" spans="1:53" s="182" customFormat="1" ht="12" x14ac:dyDescent="0.15">
      <c r="A88" s="56" t="s">
        <v>46</v>
      </c>
      <c r="B88" s="54"/>
      <c r="C88" s="54"/>
      <c r="D88" s="54"/>
      <c r="E88" s="54"/>
      <c r="F88" s="54"/>
      <c r="G88" s="54"/>
      <c r="H88" s="55"/>
      <c r="I88" s="54"/>
      <c r="J88" s="54"/>
      <c r="K88" s="54"/>
      <c r="L88" s="54"/>
      <c r="M88" s="54"/>
      <c r="N88" s="54"/>
      <c r="O88" s="54"/>
      <c r="P88" s="54"/>
      <c r="Q88" s="54"/>
      <c r="R88" s="54"/>
      <c r="S88" s="54"/>
      <c r="T88" s="54"/>
      <c r="U88" s="54"/>
      <c r="V88" s="54"/>
      <c r="W88" s="54"/>
      <c r="X88" s="54"/>
      <c r="Y88" s="199"/>
      <c r="Z88" s="56" t="s">
        <v>46</v>
      </c>
      <c r="AA88" s="57"/>
      <c r="AB88" s="186"/>
      <c r="AC88" s="188"/>
      <c r="AD88" s="186"/>
      <c r="AE88" s="186"/>
      <c r="AG88" s="194"/>
      <c r="AL88" s="98"/>
      <c r="AN88" s="56" t="s">
        <v>46</v>
      </c>
      <c r="AO88" s="57"/>
      <c r="AP88" s="186"/>
      <c r="AQ88" s="188"/>
      <c r="AR88" s="186"/>
      <c r="AS88" s="186"/>
      <c r="AU88" s="194"/>
      <c r="AZ88" s="98"/>
    </row>
    <row r="89" spans="1:53" s="182" customFormat="1" ht="12" x14ac:dyDescent="0.15">
      <c r="A89" s="53" t="s">
        <v>43</v>
      </c>
      <c r="B89" s="54"/>
      <c r="C89" s="54"/>
      <c r="D89" s="54"/>
      <c r="E89" s="54"/>
      <c r="F89" s="54"/>
      <c r="G89" s="54"/>
      <c r="H89" s="55"/>
      <c r="I89" s="54"/>
      <c r="J89" s="54"/>
      <c r="K89" s="54"/>
      <c r="L89" s="54"/>
      <c r="M89" s="54"/>
      <c r="N89" s="54"/>
      <c r="O89" s="54"/>
      <c r="P89" s="54"/>
      <c r="Q89" s="54"/>
      <c r="R89" s="54"/>
      <c r="S89" s="54"/>
      <c r="T89" s="54"/>
      <c r="U89" s="54"/>
      <c r="V89" s="54"/>
      <c r="W89" s="54"/>
      <c r="X89" s="54"/>
      <c r="Y89" s="199"/>
      <c r="Z89" s="53" t="s">
        <v>43</v>
      </c>
      <c r="AA89" s="54"/>
      <c r="AB89" s="186"/>
      <c r="AC89" s="188"/>
      <c r="AD89" s="186"/>
      <c r="AE89" s="186"/>
      <c r="AG89" s="194"/>
      <c r="AL89" s="98"/>
      <c r="AN89" s="53" t="s">
        <v>43</v>
      </c>
      <c r="AO89" s="54"/>
      <c r="AP89" s="186"/>
      <c r="AQ89" s="188"/>
      <c r="AR89" s="186"/>
      <c r="AS89" s="186"/>
      <c r="AU89" s="194"/>
      <c r="AZ89" s="98"/>
    </row>
    <row r="90" spans="1:53" s="182" customFormat="1" ht="27.75" customHeight="1" x14ac:dyDescent="0.15">
      <c r="A90" s="251" t="s">
        <v>113</v>
      </c>
      <c r="B90" s="252"/>
      <c r="C90" s="252"/>
      <c r="D90" s="252"/>
      <c r="E90" s="252"/>
      <c r="F90" s="252"/>
      <c r="G90" s="252"/>
      <c r="H90" s="253"/>
      <c r="I90" s="54"/>
      <c r="J90" s="54"/>
      <c r="K90" s="54"/>
      <c r="L90" s="54"/>
      <c r="M90" s="54"/>
      <c r="N90" s="54"/>
      <c r="O90" s="54"/>
      <c r="P90" s="54"/>
      <c r="Q90" s="54"/>
      <c r="R90" s="54"/>
      <c r="S90" s="54"/>
      <c r="T90" s="54"/>
      <c r="U90" s="54"/>
      <c r="V90" s="54"/>
      <c r="W90" s="54"/>
      <c r="X90" s="54"/>
      <c r="Y90" s="199"/>
      <c r="Z90" s="251" t="s">
        <v>113</v>
      </c>
      <c r="AA90" s="252"/>
      <c r="AB90" s="252"/>
      <c r="AC90" s="252"/>
      <c r="AD90" s="252"/>
      <c r="AE90" s="252"/>
      <c r="AF90" s="252"/>
      <c r="AG90" s="252"/>
      <c r="AL90" s="98"/>
      <c r="AN90" s="251" t="s">
        <v>113</v>
      </c>
      <c r="AO90" s="252"/>
      <c r="AP90" s="252"/>
      <c r="AQ90" s="252"/>
      <c r="AR90" s="252"/>
      <c r="AS90" s="252"/>
      <c r="AT90" s="252"/>
      <c r="AU90" s="252"/>
      <c r="AZ90" s="98"/>
    </row>
    <row r="91" spans="1:53" s="182" customFormat="1" ht="10.5" x14ac:dyDescent="0.15">
      <c r="A91" s="139" t="s">
        <v>86</v>
      </c>
      <c r="B91" s="54"/>
      <c r="C91" s="54"/>
      <c r="D91" s="54"/>
      <c r="E91" s="54"/>
      <c r="F91" s="54"/>
      <c r="G91" s="54"/>
      <c r="H91" s="55"/>
      <c r="I91" s="54"/>
      <c r="J91" s="54"/>
      <c r="K91" s="54"/>
      <c r="L91" s="54"/>
      <c r="M91" s="54"/>
      <c r="N91" s="54"/>
      <c r="O91" s="54"/>
      <c r="P91" s="54"/>
      <c r="Q91" s="54"/>
      <c r="R91" s="54"/>
      <c r="S91" s="54"/>
      <c r="T91" s="54"/>
      <c r="U91" s="54"/>
      <c r="V91" s="54"/>
      <c r="W91" s="54"/>
      <c r="X91" s="54"/>
      <c r="Y91" s="199"/>
      <c r="Z91" s="139" t="s">
        <v>86</v>
      </c>
      <c r="AA91" s="54"/>
      <c r="AB91" s="54"/>
      <c r="AC91" s="54"/>
      <c r="AD91" s="54"/>
      <c r="AE91" s="54"/>
      <c r="AF91" s="54"/>
      <c r="AG91" s="54"/>
      <c r="AL91" s="98"/>
      <c r="AN91" s="139" t="s">
        <v>86</v>
      </c>
      <c r="AO91" s="54"/>
      <c r="AP91" s="54"/>
      <c r="AQ91" s="54"/>
      <c r="AR91" s="54"/>
      <c r="AS91" s="54"/>
      <c r="AT91" s="54"/>
      <c r="AU91" s="54"/>
      <c r="AZ91" s="98"/>
    </row>
    <row r="92" spans="1:53" s="182" customFormat="1" ht="32.25" customHeight="1" x14ac:dyDescent="0.15">
      <c r="A92" s="251" t="s">
        <v>111</v>
      </c>
      <c r="B92" s="252"/>
      <c r="C92" s="252"/>
      <c r="D92" s="252"/>
      <c r="E92" s="252"/>
      <c r="F92" s="252"/>
      <c r="G92" s="252"/>
      <c r="H92" s="253"/>
      <c r="I92" s="54"/>
      <c r="J92" s="54"/>
      <c r="K92" s="54"/>
      <c r="L92" s="54"/>
      <c r="M92" s="54"/>
      <c r="N92" s="54"/>
      <c r="O92" s="54"/>
      <c r="P92" s="54"/>
      <c r="Q92" s="54"/>
      <c r="R92" s="54"/>
      <c r="S92" s="54"/>
      <c r="T92" s="54"/>
      <c r="U92" s="54"/>
      <c r="V92" s="54"/>
      <c r="W92" s="54"/>
      <c r="X92" s="54"/>
      <c r="Y92" s="199"/>
      <c r="Z92" s="251" t="s">
        <v>111</v>
      </c>
      <c r="AA92" s="252"/>
      <c r="AB92" s="252"/>
      <c r="AC92" s="252"/>
      <c r="AD92" s="252"/>
      <c r="AE92" s="252"/>
      <c r="AF92" s="252"/>
      <c r="AG92" s="252"/>
      <c r="AL92" s="98"/>
      <c r="AN92" s="251" t="s">
        <v>111</v>
      </c>
      <c r="AO92" s="252"/>
      <c r="AP92" s="252"/>
      <c r="AQ92" s="252"/>
      <c r="AR92" s="252"/>
      <c r="AS92" s="252"/>
      <c r="AT92" s="252"/>
      <c r="AU92" s="252"/>
      <c r="AZ92" s="98"/>
    </row>
    <row r="93" spans="1:53" s="182" customFormat="1" ht="10.5" x14ac:dyDescent="0.15">
      <c r="A93" s="56" t="s">
        <v>87</v>
      </c>
      <c r="B93" s="83"/>
      <c r="C93" s="54"/>
      <c r="D93" s="54"/>
      <c r="E93" s="54"/>
      <c r="F93" s="54"/>
      <c r="G93" s="54"/>
      <c r="H93" s="55"/>
      <c r="I93" s="54"/>
      <c r="J93" s="54"/>
      <c r="K93" s="54"/>
      <c r="L93" s="54"/>
      <c r="M93" s="54"/>
      <c r="N93" s="54"/>
      <c r="O93" s="54"/>
      <c r="P93" s="54"/>
      <c r="Q93" s="54"/>
      <c r="R93" s="54"/>
      <c r="S93" s="54"/>
      <c r="T93" s="54"/>
      <c r="U93" s="54"/>
      <c r="V93" s="54"/>
      <c r="W93" s="54"/>
      <c r="X93" s="54"/>
      <c r="Y93" s="199"/>
      <c r="Z93" s="56" t="s">
        <v>87</v>
      </c>
      <c r="AA93" s="57"/>
      <c r="AB93" s="186"/>
      <c r="AC93" s="188"/>
      <c r="AD93" s="186"/>
      <c r="AE93" s="186"/>
      <c r="AG93" s="194"/>
      <c r="AL93" s="98"/>
      <c r="AN93" s="56" t="s">
        <v>87</v>
      </c>
      <c r="AO93" s="57"/>
      <c r="AP93" s="186"/>
      <c r="AQ93" s="188"/>
      <c r="AR93" s="186"/>
      <c r="AS93" s="186"/>
      <c r="AU93" s="194"/>
      <c r="AZ93" s="98"/>
    </row>
    <row r="94" spans="1:53" s="182" customFormat="1" ht="10.5" x14ac:dyDescent="0.15">
      <c r="A94" s="56" t="s">
        <v>88</v>
      </c>
      <c r="B94" s="83"/>
      <c r="C94" s="54"/>
      <c r="D94" s="54"/>
      <c r="E94" s="54"/>
      <c r="F94" s="54"/>
      <c r="G94" s="54"/>
      <c r="H94" s="55"/>
      <c r="I94" s="54"/>
      <c r="J94" s="54"/>
      <c r="K94" s="54"/>
      <c r="L94" s="54"/>
      <c r="M94" s="54"/>
      <c r="N94" s="54"/>
      <c r="O94" s="54"/>
      <c r="P94" s="54"/>
      <c r="Q94" s="54"/>
      <c r="R94" s="54"/>
      <c r="S94" s="54"/>
      <c r="T94" s="54"/>
      <c r="U94" s="54"/>
      <c r="V94" s="54"/>
      <c r="W94" s="54"/>
      <c r="X94" s="54"/>
      <c r="Y94" s="199"/>
      <c r="Z94" s="56" t="s">
        <v>88</v>
      </c>
      <c r="AA94" s="57"/>
      <c r="AB94" s="186"/>
      <c r="AC94" s="188"/>
      <c r="AD94" s="186"/>
      <c r="AE94" s="186"/>
      <c r="AG94" s="194"/>
      <c r="AL94" s="98"/>
      <c r="AN94" s="56" t="s">
        <v>88</v>
      </c>
      <c r="AO94" s="57"/>
      <c r="AP94" s="186"/>
      <c r="AQ94" s="188"/>
      <c r="AR94" s="186"/>
      <c r="AS94" s="186"/>
      <c r="AU94" s="194"/>
      <c r="AZ94" s="98"/>
    </row>
    <row r="95" spans="1:53" s="182" customFormat="1" ht="10.5" x14ac:dyDescent="0.15">
      <c r="A95" s="56" t="s">
        <v>89</v>
      </c>
      <c r="B95" s="83"/>
      <c r="C95" s="54"/>
      <c r="D95" s="54"/>
      <c r="E95" s="54"/>
      <c r="F95" s="54"/>
      <c r="G95" s="54"/>
      <c r="H95" s="55"/>
      <c r="I95" s="54"/>
      <c r="J95" s="54"/>
      <c r="K95" s="54"/>
      <c r="L95" s="54"/>
      <c r="M95" s="54"/>
      <c r="N95" s="54"/>
      <c r="O95" s="54"/>
      <c r="P95" s="54"/>
      <c r="Q95" s="54"/>
      <c r="R95" s="54"/>
      <c r="S95" s="54"/>
      <c r="T95" s="54"/>
      <c r="U95" s="54"/>
      <c r="V95" s="54"/>
      <c r="W95" s="54"/>
      <c r="X95" s="54"/>
      <c r="Y95" s="199"/>
      <c r="Z95" s="56" t="s">
        <v>89</v>
      </c>
      <c r="AA95" s="57"/>
      <c r="AB95" s="186"/>
      <c r="AC95" s="188"/>
      <c r="AD95" s="186"/>
      <c r="AE95" s="186"/>
      <c r="AG95" s="194"/>
      <c r="AL95" s="98"/>
      <c r="AN95" s="56" t="s">
        <v>89</v>
      </c>
      <c r="AO95" s="57"/>
      <c r="AP95" s="186"/>
      <c r="AQ95" s="188"/>
      <c r="AR95" s="186"/>
      <c r="AS95" s="186"/>
      <c r="AU95" s="194"/>
      <c r="AZ95" s="98"/>
    </row>
    <row r="96" spans="1:53" s="182" customFormat="1" ht="10.5" x14ac:dyDescent="0.15">
      <c r="A96" s="63" t="s">
        <v>34</v>
      </c>
      <c r="B96" s="83"/>
      <c r="C96" s="54"/>
      <c r="D96" s="54"/>
      <c r="E96" s="54"/>
      <c r="F96" s="54"/>
      <c r="G96" s="54"/>
      <c r="H96" s="55"/>
      <c r="I96" s="84"/>
      <c r="J96" s="84"/>
      <c r="K96" s="84"/>
      <c r="L96" s="84"/>
      <c r="M96" s="84"/>
      <c r="N96" s="84"/>
      <c r="O96" s="84"/>
      <c r="P96" s="84"/>
      <c r="Q96" s="84"/>
      <c r="R96" s="84"/>
      <c r="S96" s="84"/>
      <c r="T96" s="84"/>
      <c r="U96" s="84"/>
      <c r="V96" s="84"/>
      <c r="W96" s="84"/>
      <c r="X96" s="84"/>
      <c r="Y96" s="199"/>
      <c r="Z96" s="63" t="s">
        <v>34</v>
      </c>
      <c r="AB96" s="186"/>
      <c r="AC96" s="188"/>
      <c r="AD96" s="186"/>
      <c r="AE96" s="186"/>
      <c r="AG96" s="194"/>
      <c r="AL96" s="98"/>
      <c r="AN96" s="63" t="s">
        <v>34</v>
      </c>
      <c r="AP96" s="186"/>
      <c r="AQ96" s="188"/>
      <c r="AR96" s="186"/>
      <c r="AS96" s="186"/>
      <c r="AU96" s="194"/>
      <c r="AZ96" s="98"/>
    </row>
    <row r="97" spans="1:52" s="182" customFormat="1" ht="10.5" x14ac:dyDescent="0.15">
      <c r="A97" s="53" t="s">
        <v>35</v>
      </c>
      <c r="B97" s="54"/>
      <c r="C97" s="84"/>
      <c r="D97" s="84"/>
      <c r="E97" s="84"/>
      <c r="F97" s="84"/>
      <c r="G97" s="84"/>
      <c r="H97" s="85"/>
      <c r="I97" s="87"/>
      <c r="J97" s="87"/>
      <c r="K97" s="87"/>
      <c r="L97" s="87"/>
      <c r="M97" s="87"/>
      <c r="N97" s="87"/>
      <c r="O97" s="87"/>
      <c r="P97" s="87"/>
      <c r="Q97" s="87"/>
      <c r="R97" s="87"/>
      <c r="S97" s="87"/>
      <c r="T97" s="87"/>
      <c r="U97" s="87"/>
      <c r="V97" s="87"/>
      <c r="W97" s="87"/>
      <c r="X97" s="87"/>
      <c r="Y97" s="199"/>
      <c r="Z97" s="53" t="s">
        <v>35</v>
      </c>
      <c r="AA97" s="54"/>
      <c r="AB97" s="186"/>
      <c r="AC97" s="188"/>
      <c r="AD97" s="186"/>
      <c r="AE97" s="186"/>
      <c r="AG97" s="194"/>
      <c r="AL97" s="98"/>
      <c r="AN97" s="53" t="s">
        <v>35</v>
      </c>
      <c r="AO97" s="54"/>
      <c r="AP97" s="186"/>
      <c r="AQ97" s="188"/>
      <c r="AR97" s="186"/>
      <c r="AS97" s="186"/>
      <c r="AU97" s="194"/>
      <c r="AZ97" s="98"/>
    </row>
    <row r="98" spans="1:52" s="182" customFormat="1" ht="12" x14ac:dyDescent="0.15">
      <c r="A98" s="53" t="s">
        <v>44</v>
      </c>
      <c r="B98" s="86"/>
      <c r="C98" s="87"/>
      <c r="D98" s="87"/>
      <c r="E98" s="87"/>
      <c r="F98" s="87"/>
      <c r="G98" s="87"/>
      <c r="H98" s="88"/>
      <c r="I98" s="87"/>
      <c r="J98" s="87"/>
      <c r="K98" s="87"/>
      <c r="L98" s="87"/>
      <c r="M98" s="87"/>
      <c r="N98" s="87"/>
      <c r="O98" s="87"/>
      <c r="P98" s="87"/>
      <c r="Q98" s="87"/>
      <c r="R98" s="87"/>
      <c r="S98" s="87"/>
      <c r="T98" s="87"/>
      <c r="U98" s="87"/>
      <c r="V98" s="87"/>
      <c r="W98" s="87"/>
      <c r="X98" s="87"/>
      <c r="Y98" s="199"/>
      <c r="Z98" s="63" t="s">
        <v>59</v>
      </c>
      <c r="AB98" s="186"/>
      <c r="AC98" s="188"/>
      <c r="AD98" s="186"/>
      <c r="AE98" s="186"/>
      <c r="AG98" s="194"/>
      <c r="AL98" s="98"/>
      <c r="AN98" s="63" t="s">
        <v>59</v>
      </c>
      <c r="AP98" s="186"/>
      <c r="AQ98" s="188"/>
      <c r="AR98" s="186"/>
      <c r="AS98" s="186"/>
      <c r="AU98" s="194"/>
      <c r="AZ98" s="98"/>
    </row>
    <row r="99" spans="1:52" s="182" customFormat="1" ht="10.5" x14ac:dyDescent="0.15">
      <c r="A99" s="53" t="s">
        <v>97</v>
      </c>
      <c r="B99" s="86"/>
      <c r="C99" s="87"/>
      <c r="D99" s="87"/>
      <c r="E99" s="87"/>
      <c r="F99" s="87"/>
      <c r="G99" s="87"/>
      <c r="H99" s="88"/>
      <c r="I99" s="87"/>
      <c r="J99" s="87"/>
      <c r="K99" s="87"/>
      <c r="L99" s="87"/>
      <c r="M99" s="87"/>
      <c r="N99" s="87"/>
      <c r="O99" s="87"/>
      <c r="P99" s="87"/>
      <c r="Q99" s="87"/>
      <c r="R99" s="87"/>
      <c r="S99" s="87"/>
      <c r="T99" s="87"/>
      <c r="U99" s="87"/>
      <c r="V99" s="87"/>
      <c r="W99" s="87"/>
      <c r="X99" s="87"/>
      <c r="Y99" s="199"/>
      <c r="Z99" s="53" t="s">
        <v>99</v>
      </c>
      <c r="AB99" s="186"/>
      <c r="AC99" s="188"/>
      <c r="AD99" s="186"/>
      <c r="AE99" s="186"/>
      <c r="AG99" s="194"/>
      <c r="AL99" s="98"/>
      <c r="AN99" s="53" t="s">
        <v>100</v>
      </c>
      <c r="AP99" s="186"/>
      <c r="AQ99" s="188"/>
      <c r="AR99" s="186"/>
      <c r="AS99" s="186"/>
      <c r="AU99" s="194"/>
      <c r="AZ99" s="98"/>
    </row>
    <row r="100" spans="1:52" s="182" customFormat="1" ht="11.25" x14ac:dyDescent="0.15">
      <c r="A100" s="139" t="s">
        <v>98</v>
      </c>
      <c r="B100" s="86"/>
      <c r="C100" s="87"/>
      <c r="D100" s="87"/>
      <c r="E100" s="87"/>
      <c r="F100" s="87"/>
      <c r="G100" s="87"/>
      <c r="H100" s="88"/>
      <c r="I100" s="87"/>
      <c r="J100" s="87"/>
      <c r="K100" s="87"/>
      <c r="L100" s="87"/>
      <c r="M100" s="87"/>
      <c r="N100" s="87"/>
      <c r="O100" s="87"/>
      <c r="P100" s="87"/>
      <c r="Q100" s="87"/>
      <c r="R100" s="87"/>
      <c r="S100" s="87"/>
      <c r="T100" s="87"/>
      <c r="U100" s="87"/>
      <c r="V100" s="87"/>
      <c r="W100" s="87"/>
      <c r="X100" s="87"/>
      <c r="Y100" s="199"/>
      <c r="Z100" s="196" t="s">
        <v>117</v>
      </c>
      <c r="AA100" s="197"/>
      <c r="AB100" s="197"/>
      <c r="AC100" s="197"/>
      <c r="AD100" s="197"/>
      <c r="AE100" s="197"/>
      <c r="AF100" s="197"/>
      <c r="AG100" s="197"/>
      <c r="AH100" s="197"/>
      <c r="AI100" s="197"/>
      <c r="AJ100" s="197"/>
      <c r="AK100" s="197"/>
      <c r="AL100" s="198" t="s">
        <v>95</v>
      </c>
      <c r="AN100" s="196" t="s">
        <v>117</v>
      </c>
      <c r="AO100" s="197"/>
      <c r="AP100" s="197"/>
      <c r="AQ100" s="197"/>
      <c r="AR100" s="197"/>
      <c r="AS100" s="197"/>
      <c r="AT100" s="197"/>
      <c r="AU100" s="197"/>
      <c r="AV100" s="197"/>
      <c r="AW100" s="197"/>
      <c r="AX100" s="197"/>
      <c r="AY100" s="197"/>
      <c r="AZ100" s="198" t="s">
        <v>95</v>
      </c>
    </row>
    <row r="101" spans="1:52" s="182" customFormat="1" ht="11.25" x14ac:dyDescent="0.15">
      <c r="A101" s="196" t="s">
        <v>117</v>
      </c>
      <c r="B101" s="197"/>
      <c r="C101" s="197"/>
      <c r="D101" s="197"/>
      <c r="E101" s="197"/>
      <c r="F101" s="197"/>
      <c r="G101" s="197"/>
      <c r="H101" s="198" t="s">
        <v>95</v>
      </c>
      <c r="I101" s="209"/>
      <c r="J101" s="209"/>
      <c r="K101" s="209"/>
      <c r="L101" s="209"/>
      <c r="M101" s="209"/>
      <c r="N101" s="209"/>
      <c r="O101" s="209"/>
      <c r="P101" s="209"/>
      <c r="Q101" s="209"/>
      <c r="R101" s="209"/>
      <c r="S101" s="209"/>
      <c r="T101" s="209"/>
      <c r="U101" s="209"/>
      <c r="V101" s="209"/>
      <c r="W101" s="209"/>
      <c r="X101" s="209"/>
      <c r="Y101" s="199"/>
      <c r="Z101" s="86"/>
      <c r="AA101" s="86"/>
      <c r="AB101" s="186"/>
      <c r="AC101" s="188"/>
      <c r="AD101" s="186"/>
      <c r="AE101" s="186"/>
      <c r="AG101" s="194"/>
      <c r="AN101" s="86"/>
      <c r="AO101" s="86"/>
      <c r="AP101" s="186"/>
      <c r="AQ101" s="188"/>
      <c r="AR101" s="186"/>
      <c r="AS101" s="186"/>
      <c r="AU101" s="194"/>
    </row>
    <row r="102" spans="1:52" x14ac:dyDescent="0.25">
      <c r="F102" s="21"/>
      <c r="G102" s="21"/>
      <c r="H102" s="21"/>
      <c r="I102" s="21"/>
      <c r="J102" s="21"/>
      <c r="K102" s="21"/>
      <c r="L102" s="21"/>
      <c r="M102" s="21"/>
      <c r="N102" s="21"/>
      <c r="O102" s="21"/>
      <c r="P102" s="21"/>
      <c r="Q102" s="21"/>
      <c r="R102" s="21"/>
      <c r="S102" s="21"/>
      <c r="T102" s="21"/>
      <c r="U102" s="21"/>
      <c r="V102" s="21"/>
      <c r="W102" s="21"/>
      <c r="X102" s="80" t="s">
        <v>36</v>
      </c>
      <c r="Y102" s="25"/>
      <c r="Z102" s="14"/>
      <c r="AA102" s="14"/>
      <c r="AB102" s="45"/>
      <c r="AC102" s="45"/>
      <c r="AD102" s="45"/>
      <c r="AE102" s="45"/>
      <c r="AF102" s="14"/>
      <c r="AG102" s="95"/>
      <c r="AH102" s="14"/>
      <c r="AI102" s="14"/>
      <c r="AJ102" s="14"/>
      <c r="AK102" s="14"/>
      <c r="AL102" s="14"/>
      <c r="AN102" s="46"/>
      <c r="AO102" s="46"/>
      <c r="AP102" s="14"/>
      <c r="AQ102" s="14"/>
      <c r="AR102" s="14"/>
      <c r="AS102" s="14"/>
      <c r="AT102" s="14"/>
      <c r="AU102" s="14"/>
      <c r="AV102" s="14"/>
      <c r="AW102" s="14"/>
      <c r="AX102" s="14"/>
      <c r="AY102" s="14"/>
      <c r="AZ102" s="14"/>
    </row>
  </sheetData>
  <mergeCells count="24">
    <mergeCell ref="AN90:AU90"/>
    <mergeCell ref="AN92:AU92"/>
    <mergeCell ref="A90:H90"/>
    <mergeCell ref="A92:H92"/>
    <mergeCell ref="Z90:AG90"/>
    <mergeCell ref="Z92:AG92"/>
    <mergeCell ref="A85:H85"/>
    <mergeCell ref="R7:X7"/>
    <mergeCell ref="J7:P7"/>
    <mergeCell ref="A1:X2"/>
    <mergeCell ref="A3:X4"/>
    <mergeCell ref="A5:X5"/>
    <mergeCell ref="A7:A8"/>
    <mergeCell ref="B7:H7"/>
    <mergeCell ref="AN7:AN8"/>
    <mergeCell ref="AP7:AR7"/>
    <mergeCell ref="AN5:AZ5"/>
    <mergeCell ref="AT7:AV7"/>
    <mergeCell ref="AX7:AZ7"/>
    <mergeCell ref="Z5:AL5"/>
    <mergeCell ref="Z7:Z8"/>
    <mergeCell ref="AB7:AD7"/>
    <mergeCell ref="AF7:AH7"/>
    <mergeCell ref="AJ7:AL7"/>
  </mergeCells>
  <conditionalFormatting sqref="AM9:AM80 Y9:Y102">
    <cfRule type="cellIs" dxfId="1" priority="181" operator="greaterThan">
      <formula>0.0001</formula>
    </cfRule>
  </conditionalFormatting>
  <conditionalFormatting sqref="BA9:BA81">
    <cfRule type="cellIs" dxfId="0" priority="184" operator="greaterThan">
      <formula>0.0001</formula>
    </cfRule>
  </conditionalFormatting>
  <hyperlinks>
    <hyperlink ref="X102" location="'Anexo 2 '!A1" display="Volver " xr:uid="{76A032B3-58FF-4110-8BC8-9380003794AF}"/>
    <hyperlink ref="H101" location="Índice!A1" display="inicio" xr:uid="{2EC40BA2-86F7-4C24-9D8B-92C554A5239A}"/>
    <hyperlink ref="AL100" location="Índice!A1" display="inicio" xr:uid="{80A82CEB-82BD-461E-80FB-0E6E8DB3EA24}"/>
    <hyperlink ref="AZ100" location="Índice!A1" display="inicio" xr:uid="{16476D09-3983-497D-9454-AF70C9152756}"/>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D4A1B-0583-4DEC-98A3-D838189A76AB}">
  <sheetPr>
    <pageSetUpPr fitToPage="1"/>
  </sheetPr>
  <dimension ref="A1:BA65"/>
  <sheetViews>
    <sheetView showGridLines="0" zoomScale="80" zoomScaleNormal="80" workbookViewId="0">
      <selection sqref="A1:X2"/>
    </sheetView>
  </sheetViews>
  <sheetFormatPr baseColWidth="10" defaultColWidth="11.42578125" defaultRowHeight="14.25" x14ac:dyDescent="0.25"/>
  <cols>
    <col min="1" max="1" width="44" style="17" customWidth="1"/>
    <col min="2" max="2" width="12" style="17" customWidth="1"/>
    <col min="3" max="3" width="12.7109375" style="17" bestFit="1" customWidth="1"/>
    <col min="4" max="6" width="12" style="17" customWidth="1"/>
    <col min="7" max="7" width="13.140625" style="17" customWidth="1"/>
    <col min="8" max="8" width="11.28515625" style="17" customWidth="1"/>
    <col min="9" max="9" width="1.7109375" style="17" customWidth="1"/>
    <col min="10" max="11" width="11.42578125" style="17"/>
    <col min="12" max="12" width="14.85546875" style="17" bestFit="1" customWidth="1"/>
    <col min="13" max="16" width="11.42578125" style="17"/>
    <col min="17" max="17" width="1.7109375" style="17" customWidth="1"/>
    <col min="18" max="21" width="17" style="17" bestFit="1" customWidth="1"/>
    <col min="22" max="22" width="11.42578125" style="17"/>
    <col min="23" max="23" width="17" style="17" bestFit="1" customWidth="1"/>
    <col min="24" max="24" width="12.28515625" style="17" bestFit="1" customWidth="1"/>
    <col min="25" max="25" width="18.140625" style="17" customWidth="1"/>
    <col min="26" max="26" width="40.5703125" style="17" customWidth="1"/>
    <col min="27" max="27" width="0.85546875" style="17" customWidth="1"/>
    <col min="28" max="30" width="13.7109375" style="17" customWidth="1"/>
    <col min="31" max="31" width="0.85546875" style="17" customWidth="1"/>
    <col min="32" max="34" width="13.7109375" style="17" customWidth="1"/>
    <col min="35" max="35" width="0.85546875" style="17" customWidth="1"/>
    <col min="36" max="38" width="13.7109375" style="17" customWidth="1"/>
    <col min="39" max="39" width="18.140625" style="17" customWidth="1"/>
    <col min="40" max="40" width="31.42578125" style="17" customWidth="1"/>
    <col min="41" max="41" width="1.7109375" style="17" customWidth="1"/>
    <col min="42" max="42" width="14.28515625" style="17" customWidth="1"/>
    <col min="43" max="43" width="12" style="17" customWidth="1"/>
    <col min="44" max="44" width="13.42578125" style="17" bestFit="1" customWidth="1"/>
    <col min="45" max="45" width="1.7109375" style="17" customWidth="1"/>
    <col min="46" max="47" width="11.42578125" style="17"/>
    <col min="48" max="48" width="19.42578125" style="17" customWidth="1"/>
    <col min="49" max="49" width="1.85546875" style="17" customWidth="1"/>
    <col min="50" max="50" width="12.7109375" style="17" customWidth="1"/>
    <col min="51" max="51" width="12" style="17" customWidth="1"/>
    <col min="52" max="52" width="13.42578125" style="17" bestFit="1" customWidth="1"/>
    <col min="53" max="16384" width="11.42578125" style="17"/>
  </cols>
  <sheetData>
    <row r="1" spans="1:53" s="14" customFormat="1" ht="60" customHeight="1" x14ac:dyDescent="0.2">
      <c r="A1" s="235"/>
      <c r="B1" s="235"/>
      <c r="C1" s="235"/>
      <c r="D1" s="235"/>
      <c r="E1" s="235"/>
      <c r="F1" s="235"/>
      <c r="G1" s="235"/>
      <c r="H1" s="235"/>
      <c r="I1" s="235"/>
      <c r="J1" s="235"/>
      <c r="K1" s="235"/>
      <c r="L1" s="235"/>
      <c r="M1" s="235"/>
      <c r="N1" s="235"/>
      <c r="O1" s="235"/>
      <c r="P1" s="235"/>
      <c r="Q1" s="235"/>
      <c r="R1" s="235"/>
      <c r="S1" s="235"/>
      <c r="T1" s="235"/>
      <c r="U1" s="235"/>
      <c r="V1" s="235"/>
      <c r="W1" s="235"/>
      <c r="X1" s="235"/>
    </row>
    <row r="2" spans="1:53" s="14" customFormat="1" ht="30.6" customHeight="1" x14ac:dyDescent="0.2">
      <c r="A2" s="235"/>
      <c r="B2" s="235"/>
      <c r="C2" s="235"/>
      <c r="D2" s="235"/>
      <c r="E2" s="235"/>
      <c r="F2" s="235"/>
      <c r="G2" s="235"/>
      <c r="H2" s="235"/>
      <c r="I2" s="235"/>
      <c r="J2" s="235"/>
      <c r="K2" s="235"/>
      <c r="L2" s="235"/>
      <c r="M2" s="235"/>
      <c r="N2" s="235"/>
      <c r="O2" s="235"/>
      <c r="P2" s="235"/>
      <c r="Q2" s="235"/>
      <c r="R2" s="235"/>
      <c r="S2" s="235"/>
      <c r="T2" s="235"/>
      <c r="U2" s="235"/>
      <c r="V2" s="235"/>
      <c r="W2" s="235"/>
      <c r="X2" s="235"/>
    </row>
    <row r="3" spans="1:53" s="13" customFormat="1" ht="10.9" customHeight="1" x14ac:dyDescent="0.2">
      <c r="A3" s="237" t="s">
        <v>6</v>
      </c>
      <c r="B3" s="238"/>
      <c r="C3" s="238"/>
      <c r="D3" s="238"/>
      <c r="E3" s="238"/>
      <c r="F3" s="238"/>
      <c r="G3" s="238"/>
      <c r="H3" s="238"/>
      <c r="I3" s="238"/>
      <c r="J3" s="238"/>
      <c r="K3" s="238"/>
      <c r="L3" s="238"/>
      <c r="M3" s="238"/>
      <c r="N3" s="238"/>
      <c r="O3" s="238"/>
      <c r="P3" s="238"/>
      <c r="Q3" s="238"/>
      <c r="R3" s="238"/>
      <c r="S3" s="238"/>
      <c r="T3" s="238"/>
      <c r="U3" s="238"/>
      <c r="V3" s="238"/>
      <c r="W3" s="238"/>
      <c r="X3" s="238"/>
      <c r="AE3" s="116"/>
      <c r="AI3" s="116"/>
      <c r="AN3" s="14"/>
      <c r="AO3" s="116"/>
      <c r="AS3" s="116"/>
      <c r="AW3" s="116"/>
    </row>
    <row r="4" spans="1:53" s="13" customFormat="1" ht="15.6" customHeight="1" x14ac:dyDescent="0.2">
      <c r="A4" s="237"/>
      <c r="B4" s="238"/>
      <c r="C4" s="238"/>
      <c r="D4" s="238"/>
      <c r="E4" s="238"/>
      <c r="F4" s="238"/>
      <c r="G4" s="238"/>
      <c r="H4" s="238"/>
      <c r="I4" s="238"/>
      <c r="J4" s="238"/>
      <c r="K4" s="238"/>
      <c r="L4" s="238"/>
      <c r="M4" s="238"/>
      <c r="N4" s="238"/>
      <c r="O4" s="238"/>
      <c r="P4" s="238"/>
      <c r="Q4" s="238"/>
      <c r="R4" s="238"/>
      <c r="S4" s="238"/>
      <c r="T4" s="238"/>
      <c r="U4" s="238"/>
      <c r="V4" s="238"/>
      <c r="W4" s="238"/>
      <c r="X4" s="238"/>
      <c r="AA4" s="116"/>
      <c r="AE4" s="116"/>
      <c r="AI4" s="116"/>
      <c r="AO4" s="116"/>
      <c r="AS4" s="116"/>
      <c r="AW4" s="116"/>
    </row>
    <row r="5" spans="1:53" s="14" customFormat="1" ht="36" customHeight="1" x14ac:dyDescent="0.2">
      <c r="A5" s="239" t="s">
        <v>131</v>
      </c>
      <c r="B5" s="240"/>
      <c r="C5" s="240"/>
      <c r="D5" s="240"/>
      <c r="E5" s="240"/>
      <c r="F5" s="240"/>
      <c r="G5" s="240"/>
      <c r="H5" s="240"/>
      <c r="I5" s="240"/>
      <c r="J5" s="240"/>
      <c r="K5" s="240"/>
      <c r="L5" s="240"/>
      <c r="M5" s="240"/>
      <c r="N5" s="240"/>
      <c r="O5" s="240"/>
      <c r="P5" s="240"/>
      <c r="Q5" s="240"/>
      <c r="R5" s="240"/>
      <c r="S5" s="240"/>
      <c r="T5" s="240"/>
      <c r="U5" s="240"/>
      <c r="V5" s="240"/>
      <c r="W5" s="240"/>
      <c r="X5" s="240"/>
      <c r="Z5" s="248" t="s">
        <v>128</v>
      </c>
      <c r="AA5" s="249"/>
      <c r="AB5" s="249"/>
      <c r="AC5" s="249"/>
      <c r="AD5" s="249"/>
      <c r="AE5" s="249"/>
      <c r="AF5" s="249"/>
      <c r="AG5" s="249"/>
      <c r="AH5" s="249"/>
      <c r="AI5" s="249"/>
      <c r="AJ5" s="249"/>
      <c r="AK5" s="249"/>
      <c r="AL5" s="250"/>
      <c r="AN5" s="248" t="s">
        <v>134</v>
      </c>
      <c r="AO5" s="249"/>
      <c r="AP5" s="249"/>
      <c r="AQ5" s="249"/>
      <c r="AR5" s="249"/>
      <c r="AS5" s="249"/>
      <c r="AT5" s="249"/>
      <c r="AU5" s="249"/>
      <c r="AV5" s="249"/>
      <c r="AW5" s="249"/>
      <c r="AX5" s="249"/>
      <c r="AY5" s="249"/>
      <c r="AZ5" s="250"/>
    </row>
    <row r="6" spans="1:53" s="14" customFormat="1" ht="12.75" x14ac:dyDescent="0.2">
      <c r="N6" s="175"/>
      <c r="Z6"/>
      <c r="AA6"/>
      <c r="AB6"/>
      <c r="AC6"/>
      <c r="AD6"/>
      <c r="AE6"/>
      <c r="AF6"/>
      <c r="AG6"/>
      <c r="AH6"/>
      <c r="AI6"/>
      <c r="AJ6"/>
      <c r="AK6"/>
      <c r="AL6"/>
      <c r="AN6"/>
      <c r="AO6"/>
      <c r="AP6"/>
      <c r="AQ6"/>
      <c r="AR6"/>
      <c r="AS6"/>
      <c r="AT6"/>
      <c r="AU6"/>
      <c r="AV6"/>
      <c r="AW6"/>
      <c r="AX6"/>
      <c r="AY6"/>
      <c r="AZ6"/>
    </row>
    <row r="7" spans="1:53" s="14" customFormat="1" ht="12" x14ac:dyDescent="0.2">
      <c r="A7" s="241" t="s">
        <v>7</v>
      </c>
      <c r="B7" s="236" t="s">
        <v>8</v>
      </c>
      <c r="C7" s="236"/>
      <c r="D7" s="236"/>
      <c r="E7" s="236"/>
      <c r="F7" s="236"/>
      <c r="G7" s="236"/>
      <c r="H7" s="236"/>
      <c r="I7" s="19"/>
      <c r="J7" s="236" t="s">
        <v>9</v>
      </c>
      <c r="K7" s="236"/>
      <c r="L7" s="236"/>
      <c r="M7" s="236"/>
      <c r="N7" s="236"/>
      <c r="O7" s="236"/>
      <c r="P7" s="236"/>
      <c r="Q7" s="19"/>
      <c r="R7" s="236" t="s">
        <v>10</v>
      </c>
      <c r="S7" s="236"/>
      <c r="T7" s="236"/>
      <c r="U7" s="236"/>
      <c r="V7" s="236"/>
      <c r="W7" s="236"/>
      <c r="X7" s="236"/>
      <c r="Z7" s="241" t="s">
        <v>7</v>
      </c>
      <c r="AA7" s="111"/>
      <c r="AB7" s="236" t="s">
        <v>8</v>
      </c>
      <c r="AC7" s="236"/>
      <c r="AD7" s="236"/>
      <c r="AE7" s="19"/>
      <c r="AF7" s="236" t="s">
        <v>9</v>
      </c>
      <c r="AG7" s="236"/>
      <c r="AH7" s="236"/>
      <c r="AI7" s="19"/>
      <c r="AJ7" s="236" t="s">
        <v>10</v>
      </c>
      <c r="AK7" s="236"/>
      <c r="AL7" s="256"/>
      <c r="AN7" s="246" t="s">
        <v>7</v>
      </c>
      <c r="AO7" s="111"/>
      <c r="AP7" s="236" t="s">
        <v>8</v>
      </c>
      <c r="AQ7" s="236"/>
      <c r="AR7" s="236"/>
      <c r="AS7" s="19"/>
      <c r="AT7" s="236" t="s">
        <v>9</v>
      </c>
      <c r="AU7" s="236"/>
      <c r="AV7" s="236"/>
      <c r="AW7" s="19"/>
      <c r="AX7" s="236" t="s">
        <v>10</v>
      </c>
      <c r="AY7" s="236"/>
      <c r="AZ7" s="236"/>
    </row>
    <row r="8" spans="1:53" s="14" customFormat="1" ht="24" x14ac:dyDescent="0.2">
      <c r="A8" s="242"/>
      <c r="B8" s="20">
        <v>2019</v>
      </c>
      <c r="C8" s="20">
        <v>2020</v>
      </c>
      <c r="D8" s="20">
        <v>2021</v>
      </c>
      <c r="E8" s="20">
        <v>2022</v>
      </c>
      <c r="F8" s="22" t="s">
        <v>84</v>
      </c>
      <c r="G8" s="23" t="s">
        <v>11</v>
      </c>
      <c r="H8" s="23" t="s">
        <v>83</v>
      </c>
      <c r="I8" s="24"/>
      <c r="J8" s="20">
        <v>2019</v>
      </c>
      <c r="K8" s="20">
        <v>2020</v>
      </c>
      <c r="L8" s="20">
        <v>2021</v>
      </c>
      <c r="M8" s="20">
        <v>2022</v>
      </c>
      <c r="N8" s="22" t="s">
        <v>84</v>
      </c>
      <c r="O8" s="23" t="s">
        <v>11</v>
      </c>
      <c r="P8" s="23" t="s">
        <v>83</v>
      </c>
      <c r="Q8" s="24"/>
      <c r="R8" s="20">
        <v>2019</v>
      </c>
      <c r="S8" s="20">
        <v>2020</v>
      </c>
      <c r="T8" s="20">
        <v>2021</v>
      </c>
      <c r="U8" s="20">
        <v>2022</v>
      </c>
      <c r="V8" s="22" t="s">
        <v>84</v>
      </c>
      <c r="W8" s="23" t="s">
        <v>11</v>
      </c>
      <c r="X8" s="23" t="s">
        <v>83</v>
      </c>
      <c r="Z8" s="255"/>
      <c r="AA8" s="111"/>
      <c r="AB8" s="20" t="s">
        <v>125</v>
      </c>
      <c r="AC8" s="20" t="s">
        <v>126</v>
      </c>
      <c r="AD8" s="114" t="s">
        <v>115</v>
      </c>
      <c r="AE8" s="24"/>
      <c r="AF8" s="107" t="s">
        <v>125</v>
      </c>
      <c r="AG8" s="107" t="s">
        <v>126</v>
      </c>
      <c r="AH8" s="114" t="s">
        <v>115</v>
      </c>
      <c r="AI8" s="24"/>
      <c r="AJ8" s="107" t="s">
        <v>125</v>
      </c>
      <c r="AK8" s="107" t="s">
        <v>126</v>
      </c>
      <c r="AL8" s="114" t="s">
        <v>115</v>
      </c>
      <c r="AN8" s="247"/>
      <c r="AO8" s="111"/>
      <c r="AP8" s="20">
        <v>2022</v>
      </c>
      <c r="AQ8" s="20" t="s">
        <v>91</v>
      </c>
      <c r="AR8" s="23" t="s">
        <v>80</v>
      </c>
      <c r="AS8" s="24"/>
      <c r="AT8" s="20">
        <v>2022</v>
      </c>
      <c r="AU8" s="20" t="s">
        <v>91</v>
      </c>
      <c r="AV8" s="23" t="s">
        <v>80</v>
      </c>
      <c r="AW8" s="24"/>
      <c r="AX8" s="20">
        <v>2022</v>
      </c>
      <c r="AY8" s="20" t="s">
        <v>91</v>
      </c>
      <c r="AZ8" s="23" t="s">
        <v>80</v>
      </c>
    </row>
    <row r="9" spans="1:53" x14ac:dyDescent="0.25">
      <c r="A9" s="75" t="s">
        <v>60</v>
      </c>
      <c r="B9" s="27">
        <v>12714</v>
      </c>
      <c r="C9" s="27">
        <v>13669.666666666666</v>
      </c>
      <c r="D9" s="27">
        <v>14999.666666666666</v>
      </c>
      <c r="E9" s="27">
        <v>15919.333333333334</v>
      </c>
      <c r="F9" s="27">
        <v>15682</v>
      </c>
      <c r="G9" s="146">
        <v>-1.4908497005737265</v>
      </c>
      <c r="H9" s="24">
        <v>23.344344816737461</v>
      </c>
      <c r="I9" s="28"/>
      <c r="J9" s="27">
        <v>11981.666666666666</v>
      </c>
      <c r="K9" s="27">
        <v>11939</v>
      </c>
      <c r="L9" s="27">
        <v>12846.666666666666</v>
      </c>
      <c r="M9" s="27">
        <v>13924.333333333334</v>
      </c>
      <c r="N9" s="27">
        <v>13700.333333333334</v>
      </c>
      <c r="O9" s="24">
        <v>-1.6086946113518352</v>
      </c>
      <c r="P9" s="24">
        <v>14.344136875782464</v>
      </c>
      <c r="Q9" s="28"/>
      <c r="R9" s="27">
        <v>537120.91500000004</v>
      </c>
      <c r="S9" s="27">
        <v>301800.717</v>
      </c>
      <c r="T9" s="27">
        <v>442745.185</v>
      </c>
      <c r="U9" s="27">
        <v>503771.76400000002</v>
      </c>
      <c r="V9" s="27">
        <v>529405.71499999997</v>
      </c>
      <c r="W9" s="24">
        <v>5.0884056693578206</v>
      </c>
      <c r="X9" s="24">
        <v>-1.4363991020532207</v>
      </c>
      <c r="Y9" s="44"/>
      <c r="Z9" s="75" t="s">
        <v>60</v>
      </c>
      <c r="AA9" s="91"/>
      <c r="AB9" s="89">
        <v>15810.666666666666</v>
      </c>
      <c r="AC9" s="89">
        <v>15682</v>
      </c>
      <c r="AD9" s="169">
        <v>-0.81379659301736851</v>
      </c>
      <c r="AE9" s="28"/>
      <c r="AF9" s="89">
        <v>13805.333333333334</v>
      </c>
      <c r="AG9" s="89">
        <v>13700.333333333334</v>
      </c>
      <c r="AH9" s="169">
        <v>-0.76057562294765679</v>
      </c>
      <c r="AI9" s="28"/>
      <c r="AJ9" s="89">
        <v>540373.24699999997</v>
      </c>
      <c r="AK9" s="89">
        <v>529405.71499999997</v>
      </c>
      <c r="AL9" s="169">
        <v>-2.029621573771212</v>
      </c>
      <c r="AM9" s="14"/>
      <c r="AN9" s="75" t="s">
        <v>60</v>
      </c>
      <c r="AO9" s="91"/>
      <c r="AP9" s="27">
        <v>15619.083333333334</v>
      </c>
      <c r="AQ9" s="27">
        <v>15812</v>
      </c>
      <c r="AR9" s="169">
        <v>1.235134370881763</v>
      </c>
      <c r="AS9" s="28"/>
      <c r="AT9" s="27">
        <v>13602</v>
      </c>
      <c r="AU9" s="27">
        <v>13786.333333333334</v>
      </c>
      <c r="AV9" s="169">
        <v>1.3551928637945521</v>
      </c>
      <c r="AW9" s="28"/>
      <c r="AX9" s="27">
        <v>1967486.851</v>
      </c>
      <c r="AY9" s="27">
        <v>2068197.334</v>
      </c>
      <c r="AZ9" s="169">
        <v>5.1187372840033385</v>
      </c>
      <c r="BA9" s="14"/>
    </row>
    <row r="10" spans="1:53" ht="15" x14ac:dyDescent="0.25">
      <c r="A10" s="72" t="s">
        <v>51</v>
      </c>
      <c r="B10" s="73">
        <v>284</v>
      </c>
      <c r="C10" s="73">
        <v>284</v>
      </c>
      <c r="D10" s="73">
        <v>284</v>
      </c>
      <c r="E10" s="73">
        <v>284</v>
      </c>
      <c r="F10" s="73">
        <v>284</v>
      </c>
      <c r="G10" s="147">
        <v>0</v>
      </c>
      <c r="H10" s="142">
        <v>0</v>
      </c>
      <c r="I10" s="28"/>
      <c r="J10" s="73">
        <v>260</v>
      </c>
      <c r="K10" s="73">
        <v>189.66666666666666</v>
      </c>
      <c r="L10" s="73">
        <v>194</v>
      </c>
      <c r="M10" s="73">
        <v>157</v>
      </c>
      <c r="N10" s="73">
        <v>141.66666666666666</v>
      </c>
      <c r="O10" s="142">
        <v>-9.7664543524416221</v>
      </c>
      <c r="P10" s="142">
        <v>-45.512820512820518</v>
      </c>
      <c r="Q10" s="28"/>
      <c r="R10" s="73">
        <v>11056.447</v>
      </c>
      <c r="S10" s="73">
        <v>4824.5879999999997</v>
      </c>
      <c r="T10" s="73">
        <v>5546.6940000000004</v>
      </c>
      <c r="U10" s="73">
        <v>6704.6220000000003</v>
      </c>
      <c r="V10" s="73">
        <v>5169.5559999999996</v>
      </c>
      <c r="W10" s="142">
        <v>-22.895638262679096</v>
      </c>
      <c r="X10" s="142">
        <v>-53.243967071881237</v>
      </c>
      <c r="Y10" s="44"/>
      <c r="Z10" s="72" t="s">
        <v>51</v>
      </c>
      <c r="AA10" s="91"/>
      <c r="AB10" s="73">
        <v>284</v>
      </c>
      <c r="AC10" s="73">
        <v>284</v>
      </c>
      <c r="AD10" s="142">
        <v>0</v>
      </c>
      <c r="AE10" s="28"/>
      <c r="AF10" s="73">
        <v>153</v>
      </c>
      <c r="AG10" s="73">
        <v>141.66666666666666</v>
      </c>
      <c r="AH10" s="142">
        <v>-7.4074074074074181</v>
      </c>
      <c r="AI10" s="28"/>
      <c r="AJ10" s="73">
        <v>5898.759</v>
      </c>
      <c r="AK10" s="73">
        <v>5169.5559999999996</v>
      </c>
      <c r="AL10" s="142">
        <v>-12.361973086203392</v>
      </c>
      <c r="AM10" s="14"/>
      <c r="AN10" s="72" t="s">
        <v>51</v>
      </c>
      <c r="AO10" s="91"/>
      <c r="AP10" s="73">
        <v>284</v>
      </c>
      <c r="AQ10" s="73">
        <v>284</v>
      </c>
      <c r="AR10" s="142">
        <v>0</v>
      </c>
      <c r="AS10" s="28"/>
      <c r="AT10" s="73">
        <v>164.58333333333334</v>
      </c>
      <c r="AU10" s="73">
        <v>148.91666666666666</v>
      </c>
      <c r="AV10" s="142">
        <v>-9.5189873417721671</v>
      </c>
      <c r="AW10" s="28"/>
      <c r="AX10" s="73">
        <v>26836.058000000001</v>
      </c>
      <c r="AY10" s="73">
        <v>22284.6</v>
      </c>
      <c r="AZ10" s="142">
        <v>-16.960233131110392</v>
      </c>
      <c r="BA10" s="14"/>
    </row>
    <row r="11" spans="1:53" x14ac:dyDescent="0.25">
      <c r="A11" s="35" t="s">
        <v>61</v>
      </c>
      <c r="B11" s="36">
        <v>107</v>
      </c>
      <c r="C11" s="36">
        <v>107</v>
      </c>
      <c r="D11" s="36">
        <v>107</v>
      </c>
      <c r="E11" s="36">
        <v>107</v>
      </c>
      <c r="F11" s="36">
        <v>107</v>
      </c>
      <c r="G11" s="149">
        <v>0</v>
      </c>
      <c r="H11" s="144">
        <v>0</v>
      </c>
      <c r="I11" s="33"/>
      <c r="J11" s="36">
        <v>99</v>
      </c>
      <c r="K11" s="36">
        <v>74.666666666666671</v>
      </c>
      <c r="L11" s="36">
        <v>77</v>
      </c>
      <c r="M11" s="36">
        <v>57.666666666666664</v>
      </c>
      <c r="N11" s="36">
        <v>59</v>
      </c>
      <c r="O11" s="144">
        <v>2.3121387283236983</v>
      </c>
      <c r="P11" s="144">
        <v>-40.404040404040408</v>
      </c>
      <c r="Q11" s="33"/>
      <c r="R11" s="36"/>
      <c r="S11" s="36"/>
      <c r="T11" s="36"/>
      <c r="U11" s="36"/>
      <c r="V11" s="36"/>
      <c r="W11" s="144"/>
      <c r="X11" s="144"/>
      <c r="Y11" s="44"/>
      <c r="Z11" s="35" t="s">
        <v>61</v>
      </c>
      <c r="AA11" s="14"/>
      <c r="AB11" s="36">
        <v>107</v>
      </c>
      <c r="AC11" s="36">
        <v>107</v>
      </c>
      <c r="AD11" s="144">
        <v>0</v>
      </c>
      <c r="AE11" s="33"/>
      <c r="AF11" s="36">
        <v>58.333333333333336</v>
      </c>
      <c r="AG11" s="36">
        <v>59</v>
      </c>
      <c r="AH11" s="144">
        <v>1.1428571428571344</v>
      </c>
      <c r="AI11" s="33"/>
      <c r="AJ11" s="36"/>
      <c r="AK11" s="36"/>
      <c r="AL11" s="144"/>
      <c r="AM11" s="14"/>
      <c r="AN11" s="35" t="s">
        <v>61</v>
      </c>
      <c r="AO11" s="14"/>
      <c r="AP11" s="36">
        <v>107</v>
      </c>
      <c r="AQ11" s="36">
        <v>107</v>
      </c>
      <c r="AR11" s="144">
        <v>0</v>
      </c>
      <c r="AS11" s="33"/>
      <c r="AT11" s="36">
        <v>60.916666666666664</v>
      </c>
      <c r="AU11" s="36">
        <v>57.916666666666664</v>
      </c>
      <c r="AV11" s="144">
        <v>-4.9247606019151906</v>
      </c>
      <c r="AW11" s="33"/>
      <c r="AX11" s="36"/>
      <c r="AY11" s="36"/>
      <c r="AZ11" s="144"/>
      <c r="BA11" s="14"/>
    </row>
    <row r="12" spans="1:53" x14ac:dyDescent="0.25">
      <c r="A12" s="30" t="s">
        <v>62</v>
      </c>
      <c r="B12" s="31">
        <v>85</v>
      </c>
      <c r="C12" s="31">
        <v>85</v>
      </c>
      <c r="D12" s="31">
        <v>85</v>
      </c>
      <c r="E12" s="31">
        <v>85</v>
      </c>
      <c r="F12" s="31">
        <v>85</v>
      </c>
      <c r="G12" s="148">
        <v>0</v>
      </c>
      <c r="H12" s="143">
        <v>0</v>
      </c>
      <c r="I12" s="33"/>
      <c r="J12" s="31">
        <v>80</v>
      </c>
      <c r="K12" s="31">
        <v>41</v>
      </c>
      <c r="L12" s="31">
        <v>43</v>
      </c>
      <c r="M12" s="31">
        <v>52.333333333333336</v>
      </c>
      <c r="N12" s="31">
        <v>42.666666666666664</v>
      </c>
      <c r="O12" s="143">
        <v>-18.471337579617842</v>
      </c>
      <c r="P12" s="143">
        <v>-46.666666666666664</v>
      </c>
      <c r="Q12" s="33"/>
      <c r="R12" s="31"/>
      <c r="S12" s="31"/>
      <c r="T12" s="31"/>
      <c r="U12" s="31"/>
      <c r="V12" s="31"/>
      <c r="W12" s="143"/>
      <c r="X12" s="143"/>
      <c r="Y12" s="44"/>
      <c r="Z12" s="30" t="s">
        <v>62</v>
      </c>
      <c r="AA12" s="14"/>
      <c r="AB12" s="31">
        <v>85</v>
      </c>
      <c r="AC12" s="31">
        <v>85</v>
      </c>
      <c r="AD12" s="143">
        <v>0</v>
      </c>
      <c r="AE12" s="33"/>
      <c r="AF12" s="31">
        <v>51</v>
      </c>
      <c r="AG12" s="31">
        <v>42.666666666666664</v>
      </c>
      <c r="AH12" s="143">
        <v>-16.339869281045761</v>
      </c>
      <c r="AI12" s="33"/>
      <c r="AJ12" s="31"/>
      <c r="AK12" s="31"/>
      <c r="AL12" s="143"/>
      <c r="AM12" s="14"/>
      <c r="AN12" s="30" t="s">
        <v>62</v>
      </c>
      <c r="AO12" s="14"/>
      <c r="AP12" s="31">
        <v>85</v>
      </c>
      <c r="AQ12" s="31">
        <v>85</v>
      </c>
      <c r="AR12" s="143">
        <v>0</v>
      </c>
      <c r="AS12" s="33"/>
      <c r="AT12" s="31">
        <v>53</v>
      </c>
      <c r="AU12" s="31">
        <v>47.916666666666664</v>
      </c>
      <c r="AV12" s="143">
        <v>-9.591194968553463</v>
      </c>
      <c r="AW12" s="33"/>
      <c r="AX12" s="31"/>
      <c r="AY12" s="31"/>
      <c r="AZ12" s="143"/>
      <c r="BA12" s="14"/>
    </row>
    <row r="13" spans="1:53" x14ac:dyDescent="0.25">
      <c r="A13" s="35" t="s">
        <v>63</v>
      </c>
      <c r="B13" s="36">
        <v>92</v>
      </c>
      <c r="C13" s="36">
        <v>92</v>
      </c>
      <c r="D13" s="36">
        <v>92</v>
      </c>
      <c r="E13" s="36">
        <v>92</v>
      </c>
      <c r="F13" s="36">
        <v>92</v>
      </c>
      <c r="G13" s="149">
        <v>0</v>
      </c>
      <c r="H13" s="144">
        <v>0</v>
      </c>
      <c r="I13" s="33"/>
      <c r="J13" s="36">
        <v>81</v>
      </c>
      <c r="K13" s="36">
        <v>74</v>
      </c>
      <c r="L13" s="36">
        <v>74</v>
      </c>
      <c r="M13" s="36">
        <v>47</v>
      </c>
      <c r="N13" s="36">
        <v>40</v>
      </c>
      <c r="O13" s="144">
        <v>-14.893617021276595</v>
      </c>
      <c r="P13" s="144">
        <v>-50.617283950617285</v>
      </c>
      <c r="Q13" s="33"/>
      <c r="R13" s="36"/>
      <c r="S13" s="36"/>
      <c r="T13" s="36"/>
      <c r="U13" s="36"/>
      <c r="V13" s="173"/>
      <c r="W13" s="144"/>
      <c r="X13" s="144"/>
      <c r="Y13" s="44"/>
      <c r="Z13" s="35" t="s">
        <v>63</v>
      </c>
      <c r="AA13" s="14"/>
      <c r="AB13" s="36">
        <v>92</v>
      </c>
      <c r="AC13" s="36">
        <v>92</v>
      </c>
      <c r="AD13" s="144">
        <v>0</v>
      </c>
      <c r="AE13" s="33"/>
      <c r="AF13" s="36">
        <v>43.666666666666664</v>
      </c>
      <c r="AG13" s="36">
        <v>40</v>
      </c>
      <c r="AH13" s="144">
        <v>-8.3969465648854875</v>
      </c>
      <c r="AI13" s="33"/>
      <c r="AJ13" s="36"/>
      <c r="AK13" s="36"/>
      <c r="AL13" s="144"/>
      <c r="AM13" s="14"/>
      <c r="AN13" s="35" t="s">
        <v>63</v>
      </c>
      <c r="AO13" s="14"/>
      <c r="AP13" s="36">
        <v>92</v>
      </c>
      <c r="AQ13" s="36">
        <v>92</v>
      </c>
      <c r="AR13" s="144">
        <v>0</v>
      </c>
      <c r="AS13" s="33"/>
      <c r="AT13" s="36">
        <v>50.666666666666664</v>
      </c>
      <c r="AU13" s="36">
        <v>43.083333333333336</v>
      </c>
      <c r="AV13" s="144">
        <v>-14.967105263157887</v>
      </c>
      <c r="AW13" s="33"/>
      <c r="AX13" s="36"/>
      <c r="AY13" s="36"/>
      <c r="AZ13" s="144"/>
      <c r="BA13" s="14"/>
    </row>
    <row r="14" spans="1:53" ht="15" x14ac:dyDescent="0.25">
      <c r="A14" s="72" t="s">
        <v>52</v>
      </c>
      <c r="B14" s="74">
        <v>8296.6666666666661</v>
      </c>
      <c r="C14" s="73">
        <v>9178.6666666666661</v>
      </c>
      <c r="D14" s="73">
        <v>10334</v>
      </c>
      <c r="E14" s="73">
        <v>11203.333333333334</v>
      </c>
      <c r="F14" s="73">
        <v>11068.333333333334</v>
      </c>
      <c r="G14" s="147">
        <v>-1.2049985123475104</v>
      </c>
      <c r="H14" s="142">
        <v>33.406990759341127</v>
      </c>
      <c r="I14" s="28"/>
      <c r="J14" s="73">
        <v>8102.666666666667</v>
      </c>
      <c r="K14" s="73">
        <v>8509.6666666666661</v>
      </c>
      <c r="L14" s="73">
        <v>9338</v>
      </c>
      <c r="M14" s="73">
        <v>10385.333333333334</v>
      </c>
      <c r="N14" s="73">
        <v>10144</v>
      </c>
      <c r="O14" s="142">
        <v>-2.3237899602002843</v>
      </c>
      <c r="P14" s="142">
        <v>25.193351982886281</v>
      </c>
      <c r="Q14" s="28"/>
      <c r="R14" s="73">
        <v>345285.08500000002</v>
      </c>
      <c r="S14" s="73">
        <v>196694.61600000001</v>
      </c>
      <c r="T14" s="73">
        <v>302012.91200000001</v>
      </c>
      <c r="U14" s="73">
        <v>338530.48200000002</v>
      </c>
      <c r="V14" s="73">
        <v>365327.34600000002</v>
      </c>
      <c r="W14" s="142">
        <v>7.9156428814584512</v>
      </c>
      <c r="X14" s="142">
        <v>5.8045545176097058</v>
      </c>
      <c r="Y14" s="175"/>
      <c r="Z14" s="72" t="s">
        <v>52</v>
      </c>
      <c r="AA14" s="91"/>
      <c r="AB14" s="73">
        <v>11194</v>
      </c>
      <c r="AC14" s="73">
        <v>11068.333333333334</v>
      </c>
      <c r="AD14" s="142">
        <v>-1.1226252158894612</v>
      </c>
      <c r="AE14" s="28"/>
      <c r="AF14" s="73">
        <v>10264.333333333334</v>
      </c>
      <c r="AG14" s="73">
        <v>10144</v>
      </c>
      <c r="AH14" s="142">
        <v>-1.1723443639788278</v>
      </c>
      <c r="AI14" s="28"/>
      <c r="AJ14" s="73">
        <v>373616.15</v>
      </c>
      <c r="AK14" s="73">
        <v>365327.34600000002</v>
      </c>
      <c r="AL14" s="142">
        <v>-2.2185347180522008</v>
      </c>
      <c r="AM14" s="14"/>
      <c r="AN14" s="72" t="s">
        <v>52</v>
      </c>
      <c r="AO14" s="91"/>
      <c r="AP14" s="73">
        <v>10899.583333333334</v>
      </c>
      <c r="AQ14" s="73">
        <v>11181.25</v>
      </c>
      <c r="AR14" s="142">
        <v>2.5841966436025876</v>
      </c>
      <c r="AS14" s="28"/>
      <c r="AT14" s="73">
        <v>10008.333333333334</v>
      </c>
      <c r="AU14" s="73">
        <v>10273.416666666666</v>
      </c>
      <c r="AV14" s="142">
        <v>2.6486261448792625</v>
      </c>
      <c r="AW14" s="28"/>
      <c r="AX14" s="73">
        <v>1334386.827</v>
      </c>
      <c r="AY14" s="73">
        <v>1422196.5889999999</v>
      </c>
      <c r="AZ14" s="142">
        <v>6.5805327378280376</v>
      </c>
      <c r="BA14" s="14"/>
    </row>
    <row r="15" spans="1:53" x14ac:dyDescent="0.25">
      <c r="A15" s="35" t="s">
        <v>61</v>
      </c>
      <c r="B15" s="36">
        <v>810.33333333333337</v>
      </c>
      <c r="C15" s="36">
        <v>866.33333333333337</v>
      </c>
      <c r="D15" s="36">
        <v>954.33333333333337</v>
      </c>
      <c r="E15" s="36">
        <v>943</v>
      </c>
      <c r="F15" s="36">
        <v>957.33333333333337</v>
      </c>
      <c r="G15" s="149">
        <v>1.519971721456348</v>
      </c>
      <c r="H15" s="144">
        <v>18.140682846565205</v>
      </c>
      <c r="I15" s="33"/>
      <c r="J15" s="36">
        <v>780.33333333333337</v>
      </c>
      <c r="K15" s="36">
        <v>777</v>
      </c>
      <c r="L15" s="36">
        <v>807</v>
      </c>
      <c r="M15" s="36">
        <v>890</v>
      </c>
      <c r="N15" s="36">
        <v>869.33333333333337</v>
      </c>
      <c r="O15" s="144">
        <v>-2.3220973782771548</v>
      </c>
      <c r="P15" s="144">
        <v>11.405382315249902</v>
      </c>
      <c r="Q15" s="33"/>
      <c r="R15" s="36">
        <v>69270.228000000003</v>
      </c>
      <c r="S15" s="36">
        <v>42701.796000000002</v>
      </c>
      <c r="T15" s="36">
        <v>50753.341</v>
      </c>
      <c r="U15" s="36">
        <v>66715.372000000003</v>
      </c>
      <c r="V15" s="36">
        <v>66940.239000000001</v>
      </c>
      <c r="W15" s="144">
        <v>0.33705425490244689</v>
      </c>
      <c r="X15" s="144">
        <v>-3.3636225363658401</v>
      </c>
      <c r="Y15" s="44"/>
      <c r="Z15" s="35" t="s">
        <v>61</v>
      </c>
      <c r="AA15" s="14"/>
      <c r="AB15" s="36">
        <v>949.66666666666663</v>
      </c>
      <c r="AC15" s="36">
        <v>957.33333333333337</v>
      </c>
      <c r="AD15" s="144">
        <v>0.80730080730082587</v>
      </c>
      <c r="AE15" s="33"/>
      <c r="AF15" s="36">
        <v>874.33333333333337</v>
      </c>
      <c r="AG15" s="36">
        <v>869.33333333333337</v>
      </c>
      <c r="AH15" s="144">
        <v>-0.57186427754479796</v>
      </c>
      <c r="AI15" s="33"/>
      <c r="AJ15" s="36">
        <v>68031.323999999993</v>
      </c>
      <c r="AK15" s="36">
        <v>66940.239000000001</v>
      </c>
      <c r="AL15" s="144">
        <v>-1.6037979798834923</v>
      </c>
      <c r="AM15" s="14"/>
      <c r="AN15" s="35" t="s">
        <v>61</v>
      </c>
      <c r="AO15" s="14"/>
      <c r="AP15" s="36">
        <v>939.91666666666663</v>
      </c>
      <c r="AQ15" s="36">
        <v>952.33333333333337</v>
      </c>
      <c r="AR15" s="144">
        <v>1.32103909921093</v>
      </c>
      <c r="AS15" s="33"/>
      <c r="AT15" s="36">
        <v>839.83333333333337</v>
      </c>
      <c r="AU15" s="36">
        <v>875.41666666666663</v>
      </c>
      <c r="AV15" s="144">
        <v>4.2369517761460473</v>
      </c>
      <c r="AW15" s="33"/>
      <c r="AX15" s="36">
        <v>259610.47700000001</v>
      </c>
      <c r="AY15" s="36">
        <v>257352.79500000001</v>
      </c>
      <c r="AZ15" s="144">
        <v>-0.86964209845814544</v>
      </c>
      <c r="BA15" s="14"/>
    </row>
    <row r="16" spans="1:53" x14ac:dyDescent="0.25">
      <c r="A16" s="30" t="s">
        <v>62</v>
      </c>
      <c r="B16" s="101">
        <v>261</v>
      </c>
      <c r="C16" s="101">
        <v>265</v>
      </c>
      <c r="D16" s="101">
        <v>273</v>
      </c>
      <c r="E16" s="101">
        <v>272.66666666666669</v>
      </c>
      <c r="F16" s="101">
        <v>272</v>
      </c>
      <c r="G16" s="159">
        <v>-0.24449877750611915</v>
      </c>
      <c r="H16" s="164">
        <v>4.2145593869731712</v>
      </c>
      <c r="I16" s="102"/>
      <c r="J16" s="101">
        <v>259</v>
      </c>
      <c r="K16" s="101">
        <v>259</v>
      </c>
      <c r="L16" s="101">
        <v>234.33333333333334</v>
      </c>
      <c r="M16" s="101">
        <v>255.66666666666666</v>
      </c>
      <c r="N16" s="101">
        <v>255.66666666666666</v>
      </c>
      <c r="O16" s="164">
        <v>0</v>
      </c>
      <c r="P16" s="164">
        <v>-1.2870012870012881</v>
      </c>
      <c r="Q16" s="102"/>
      <c r="R16" s="101" t="s">
        <v>102</v>
      </c>
      <c r="S16" s="101" t="s">
        <v>102</v>
      </c>
      <c r="T16" s="101" t="s">
        <v>102</v>
      </c>
      <c r="U16" s="101" t="s">
        <v>102</v>
      </c>
      <c r="V16" s="101" t="s">
        <v>102</v>
      </c>
      <c r="W16" s="164"/>
      <c r="X16" s="164"/>
      <c r="Y16" s="44"/>
      <c r="Z16" s="30" t="s">
        <v>62</v>
      </c>
      <c r="AA16" s="14"/>
      <c r="AB16" s="101">
        <v>271.66666666666669</v>
      </c>
      <c r="AC16" s="101">
        <v>272</v>
      </c>
      <c r="AD16" s="164">
        <v>0.12269938650306678</v>
      </c>
      <c r="AE16" s="102"/>
      <c r="AF16" s="101">
        <v>252.33333333333334</v>
      </c>
      <c r="AG16" s="101">
        <v>255.66666666666666</v>
      </c>
      <c r="AH16" s="164">
        <v>1.3210039630118908</v>
      </c>
      <c r="AI16" s="102"/>
      <c r="AJ16" s="101"/>
      <c r="AK16" s="101"/>
      <c r="AL16" s="164"/>
      <c r="AM16" s="14"/>
      <c r="AN16" s="30" t="s">
        <v>62</v>
      </c>
      <c r="AO16" s="14"/>
      <c r="AP16" s="101">
        <v>272.91666666666669</v>
      </c>
      <c r="AQ16" s="101">
        <v>271.75</v>
      </c>
      <c r="AR16" s="164">
        <v>-0.42748091603054261</v>
      </c>
      <c r="AS16" s="102"/>
      <c r="AT16" s="101">
        <v>253.08333333333334</v>
      </c>
      <c r="AU16" s="101">
        <v>247.91666666666666</v>
      </c>
      <c r="AV16" s="164">
        <v>-2.0414883108330617</v>
      </c>
      <c r="AW16" s="102"/>
      <c r="AX16" s="101"/>
      <c r="AY16" s="101"/>
      <c r="AZ16" s="164"/>
      <c r="BA16" s="14"/>
    </row>
    <row r="17" spans="1:53" x14ac:dyDescent="0.25">
      <c r="A17" s="35" t="s">
        <v>63</v>
      </c>
      <c r="B17" s="103">
        <v>1892.6666666666667</v>
      </c>
      <c r="C17" s="103">
        <v>2093</v>
      </c>
      <c r="D17" s="103">
        <v>2090.6666666666665</v>
      </c>
      <c r="E17" s="103">
        <v>2092</v>
      </c>
      <c r="F17" s="103">
        <v>2015.3333333333333</v>
      </c>
      <c r="G17" s="160">
        <v>-3.6647546207775661</v>
      </c>
      <c r="H17" s="165">
        <v>6.4811553363860464</v>
      </c>
      <c r="I17" s="102"/>
      <c r="J17" s="103">
        <v>1765.6666666666667</v>
      </c>
      <c r="K17" s="103">
        <v>1966</v>
      </c>
      <c r="L17" s="103">
        <v>1729.3333333333333</v>
      </c>
      <c r="M17" s="103">
        <v>1884</v>
      </c>
      <c r="N17" s="103">
        <v>1836.3333333333333</v>
      </c>
      <c r="O17" s="165">
        <v>-2.5300778485491948</v>
      </c>
      <c r="P17" s="165">
        <v>4.0022654332640961</v>
      </c>
      <c r="Q17" s="102"/>
      <c r="R17" s="103">
        <v>172783.03200000001</v>
      </c>
      <c r="S17" s="103">
        <v>89109.521999999997</v>
      </c>
      <c r="T17" s="103">
        <v>129075.215</v>
      </c>
      <c r="U17" s="103">
        <v>130586.621</v>
      </c>
      <c r="V17" s="103">
        <v>147502.321</v>
      </c>
      <c r="W17" s="165">
        <v>12.953624092930616</v>
      </c>
      <c r="X17" s="165">
        <v>-14.631477817798688</v>
      </c>
      <c r="Y17" s="44"/>
      <c r="Z17" s="35" t="s">
        <v>63</v>
      </c>
      <c r="AA17" s="14"/>
      <c r="AB17" s="103">
        <v>2091.3333333333335</v>
      </c>
      <c r="AC17" s="103">
        <v>2015.3333333333333</v>
      </c>
      <c r="AD17" s="165">
        <v>-3.6340452661778877</v>
      </c>
      <c r="AE17" s="102"/>
      <c r="AF17" s="103">
        <v>1841.3333333333333</v>
      </c>
      <c r="AG17" s="103">
        <v>1836.3333333333333</v>
      </c>
      <c r="AH17" s="165">
        <v>-0.27154236060825676</v>
      </c>
      <c r="AI17" s="102"/>
      <c r="AJ17" s="103">
        <v>150957.58799999999</v>
      </c>
      <c r="AK17" s="103">
        <v>147502.321</v>
      </c>
      <c r="AL17" s="165">
        <v>-2.2888991840542605</v>
      </c>
      <c r="AM17" s="14"/>
      <c r="AN17" s="35" t="s">
        <v>63</v>
      </c>
      <c r="AO17" s="14"/>
      <c r="AP17" s="103">
        <v>2091.6666666666665</v>
      </c>
      <c r="AQ17" s="103">
        <v>2072.6666666666665</v>
      </c>
      <c r="AR17" s="165">
        <v>-0.90836653386454635</v>
      </c>
      <c r="AS17" s="102"/>
      <c r="AT17" s="103">
        <v>1845.4166666666667</v>
      </c>
      <c r="AU17" s="103">
        <v>1856.9166666666667</v>
      </c>
      <c r="AV17" s="165">
        <v>0.62316550011289884</v>
      </c>
      <c r="AW17" s="102"/>
      <c r="AX17" s="103">
        <v>514793.50599999999</v>
      </c>
      <c r="AY17" s="103">
        <v>574505.93500000006</v>
      </c>
      <c r="AZ17" s="165">
        <v>11.599297252984385</v>
      </c>
      <c r="BA17" s="14"/>
    </row>
    <row r="18" spans="1:53" x14ac:dyDescent="0.25">
      <c r="A18" s="30" t="s">
        <v>64</v>
      </c>
      <c r="B18" s="101">
        <v>5169.666666666667</v>
      </c>
      <c r="C18" s="101">
        <v>5791.333333333333</v>
      </c>
      <c r="D18" s="101">
        <v>6853</v>
      </c>
      <c r="E18" s="101">
        <v>7732.666666666667</v>
      </c>
      <c r="F18" s="101">
        <v>7660.666666666667</v>
      </c>
      <c r="G18" s="159">
        <v>-0.93111475127166665</v>
      </c>
      <c r="H18" s="164">
        <v>48.184924882326399</v>
      </c>
      <c r="I18" s="102"/>
      <c r="J18" s="101">
        <v>5137.666666666667</v>
      </c>
      <c r="K18" s="101">
        <v>5347.666666666667</v>
      </c>
      <c r="L18" s="101">
        <v>6407.333333333333</v>
      </c>
      <c r="M18" s="101">
        <v>7195.666666666667</v>
      </c>
      <c r="N18" s="101">
        <v>7022.666666666667</v>
      </c>
      <c r="O18" s="164">
        <v>-2.4042247649048054</v>
      </c>
      <c r="P18" s="164">
        <v>36.689807305521313</v>
      </c>
      <c r="Q18" s="102"/>
      <c r="R18" s="101">
        <v>101084.49400000001</v>
      </c>
      <c r="S18" s="101">
        <v>63273.534</v>
      </c>
      <c r="T18" s="101">
        <v>120130.04300000001</v>
      </c>
      <c r="U18" s="101">
        <v>139108.954</v>
      </c>
      <c r="V18" s="101">
        <v>148910.87299999999</v>
      </c>
      <c r="W18" s="164">
        <v>7.0462171687381003</v>
      </c>
      <c r="X18" s="164">
        <v>47.31326943180818</v>
      </c>
      <c r="Y18" s="44"/>
      <c r="Z18" s="30" t="s">
        <v>64</v>
      </c>
      <c r="AA18" s="14"/>
      <c r="AB18" s="101">
        <v>7718.333333333333</v>
      </c>
      <c r="AC18" s="101">
        <v>7660.666666666667</v>
      </c>
      <c r="AD18" s="164">
        <v>-0.74713884690130739</v>
      </c>
      <c r="AE18" s="102"/>
      <c r="AF18" s="101">
        <v>7136.333333333333</v>
      </c>
      <c r="AG18" s="101">
        <v>7022.666666666667</v>
      </c>
      <c r="AH18" s="164">
        <v>-1.592788079779528</v>
      </c>
      <c r="AI18" s="102"/>
      <c r="AJ18" s="101">
        <v>152688.28</v>
      </c>
      <c r="AK18" s="101">
        <v>148910.87299999999</v>
      </c>
      <c r="AL18" s="164">
        <v>-2.4739338212467987</v>
      </c>
      <c r="AM18" s="14"/>
      <c r="AN18" s="30" t="s">
        <v>64</v>
      </c>
      <c r="AO18" s="14"/>
      <c r="AP18" s="101">
        <v>7432.083333333333</v>
      </c>
      <c r="AQ18" s="101">
        <v>7721.5</v>
      </c>
      <c r="AR18" s="164">
        <v>3.8941526041374797</v>
      </c>
      <c r="AS18" s="102"/>
      <c r="AT18" s="101">
        <v>6910</v>
      </c>
      <c r="AU18" s="101">
        <v>7142</v>
      </c>
      <c r="AV18" s="164">
        <v>3.3574529667149022</v>
      </c>
      <c r="AW18" s="102"/>
      <c r="AX18" s="101">
        <v>551700.89300000004</v>
      </c>
      <c r="AY18" s="101">
        <v>583000.90800000005</v>
      </c>
      <c r="AZ18" s="164">
        <v>5.6733667458464643</v>
      </c>
      <c r="BA18" s="14"/>
    </row>
    <row r="19" spans="1:53" x14ac:dyDescent="0.25">
      <c r="A19" s="35" t="s">
        <v>65</v>
      </c>
      <c r="B19" s="103">
        <v>163</v>
      </c>
      <c r="C19" s="103">
        <v>163</v>
      </c>
      <c r="D19" s="103">
        <v>163</v>
      </c>
      <c r="E19" s="103">
        <v>163</v>
      </c>
      <c r="F19" s="103">
        <v>163</v>
      </c>
      <c r="G19" s="160">
        <v>0</v>
      </c>
      <c r="H19" s="165">
        <v>0</v>
      </c>
      <c r="I19" s="102"/>
      <c r="J19" s="103">
        <v>160</v>
      </c>
      <c r="K19" s="103">
        <v>160</v>
      </c>
      <c r="L19" s="103">
        <v>160</v>
      </c>
      <c r="M19" s="103">
        <v>160</v>
      </c>
      <c r="N19" s="103">
        <v>160</v>
      </c>
      <c r="O19" s="165">
        <v>0</v>
      </c>
      <c r="P19" s="165">
        <v>0</v>
      </c>
      <c r="Q19" s="102"/>
      <c r="R19" s="103">
        <v>2147.3310000000001</v>
      </c>
      <c r="S19" s="103">
        <v>1609.7639999999999</v>
      </c>
      <c r="T19" s="103">
        <v>2054.3130000000001</v>
      </c>
      <c r="U19" s="103">
        <v>2119.5349999999999</v>
      </c>
      <c r="V19" s="103">
        <v>1973.913</v>
      </c>
      <c r="W19" s="165">
        <v>-6.8704692302792747</v>
      </c>
      <c r="X19" s="165">
        <v>-8.0759789711041368</v>
      </c>
      <c r="Y19" s="44"/>
      <c r="Z19" s="35" t="s">
        <v>65</v>
      </c>
      <c r="AA19" s="14"/>
      <c r="AB19" s="103">
        <v>163</v>
      </c>
      <c r="AC19" s="103">
        <v>163</v>
      </c>
      <c r="AD19" s="165">
        <v>0</v>
      </c>
      <c r="AE19" s="102"/>
      <c r="AF19" s="103">
        <v>160</v>
      </c>
      <c r="AG19" s="103">
        <v>160</v>
      </c>
      <c r="AH19" s="165">
        <v>0</v>
      </c>
      <c r="AI19" s="102"/>
      <c r="AJ19" s="103">
        <v>1938.9580000000001</v>
      </c>
      <c r="AK19" s="103">
        <v>1973.913</v>
      </c>
      <c r="AL19" s="165">
        <v>1.8027724169373371</v>
      </c>
      <c r="AM19" s="14"/>
      <c r="AN19" s="35" t="s">
        <v>65</v>
      </c>
      <c r="AO19" s="14"/>
      <c r="AP19" s="103">
        <v>163</v>
      </c>
      <c r="AQ19" s="103">
        <v>163</v>
      </c>
      <c r="AR19" s="165">
        <v>0</v>
      </c>
      <c r="AS19" s="102"/>
      <c r="AT19" s="103">
        <v>160</v>
      </c>
      <c r="AU19" s="103">
        <v>151.16666666666666</v>
      </c>
      <c r="AV19" s="165">
        <v>-5.520833333333341</v>
      </c>
      <c r="AW19" s="102"/>
      <c r="AX19" s="103">
        <v>8281.9509999999991</v>
      </c>
      <c r="AY19" s="103">
        <v>7336.951</v>
      </c>
      <c r="AZ19" s="165">
        <v>-11.410354878940954</v>
      </c>
      <c r="BA19" s="14"/>
    </row>
    <row r="20" spans="1:53" x14ac:dyDescent="0.25">
      <c r="A20" s="72" t="s">
        <v>66</v>
      </c>
      <c r="B20" s="104">
        <v>236</v>
      </c>
      <c r="C20" s="104">
        <v>236</v>
      </c>
      <c r="D20" s="104">
        <v>236</v>
      </c>
      <c r="E20" s="104">
        <v>236</v>
      </c>
      <c r="F20" s="104">
        <v>236</v>
      </c>
      <c r="G20" s="161">
        <v>0</v>
      </c>
      <c r="H20" s="166">
        <v>0</v>
      </c>
      <c r="I20" s="105"/>
      <c r="J20" s="104">
        <v>196.66666666666666</v>
      </c>
      <c r="K20" s="104">
        <v>160</v>
      </c>
      <c r="L20" s="104">
        <v>80.666666666666671</v>
      </c>
      <c r="M20" s="104">
        <v>30.666666666666668</v>
      </c>
      <c r="N20" s="104">
        <v>15.666666666666666</v>
      </c>
      <c r="O20" s="166">
        <v>-48.913043478260875</v>
      </c>
      <c r="P20" s="166">
        <v>-92.033898305084747</v>
      </c>
      <c r="Q20" s="105"/>
      <c r="R20" s="104">
        <v>7680.81</v>
      </c>
      <c r="S20" s="104">
        <v>3445.817</v>
      </c>
      <c r="T20" s="104">
        <v>2589.0509999999999</v>
      </c>
      <c r="U20" s="104">
        <v>2636.12</v>
      </c>
      <c r="V20" s="104">
        <v>1799.146</v>
      </c>
      <c r="W20" s="166">
        <v>-31.750223813786928</v>
      </c>
      <c r="X20" s="166">
        <v>-76.576090282144733</v>
      </c>
      <c r="Y20" s="44"/>
      <c r="Z20" s="72" t="s">
        <v>66</v>
      </c>
      <c r="AA20" s="91"/>
      <c r="AB20" s="104">
        <v>236</v>
      </c>
      <c r="AC20" s="104">
        <v>236</v>
      </c>
      <c r="AD20" s="166">
        <v>0</v>
      </c>
      <c r="AE20" s="105"/>
      <c r="AF20" s="104">
        <v>24</v>
      </c>
      <c r="AG20" s="104">
        <v>15.666666666666666</v>
      </c>
      <c r="AH20" s="166">
        <v>-34.722222222222221</v>
      </c>
      <c r="AI20" s="105"/>
      <c r="AJ20" s="104">
        <v>2255.2199999999998</v>
      </c>
      <c r="AK20" s="104">
        <v>1799.146</v>
      </c>
      <c r="AL20" s="166">
        <v>-20.223038107146973</v>
      </c>
      <c r="AM20" s="14"/>
      <c r="AN20" s="72" t="s">
        <v>66</v>
      </c>
      <c r="AO20" s="91"/>
      <c r="AP20" s="104">
        <v>236</v>
      </c>
      <c r="AQ20" s="104">
        <v>236</v>
      </c>
      <c r="AR20" s="166">
        <v>0</v>
      </c>
      <c r="AS20" s="105"/>
      <c r="AT20" s="104">
        <v>67.833333333333329</v>
      </c>
      <c r="AU20" s="104">
        <v>25.166666666666668</v>
      </c>
      <c r="AV20" s="166">
        <v>-62.899262899262887</v>
      </c>
      <c r="AW20" s="105"/>
      <c r="AX20" s="104">
        <v>11419.066999999999</v>
      </c>
      <c r="AY20" s="104">
        <v>9039.7870000000003</v>
      </c>
      <c r="AZ20" s="166">
        <v>-20.83602802225435</v>
      </c>
      <c r="BA20" s="14"/>
    </row>
    <row r="21" spans="1:53" x14ac:dyDescent="0.25">
      <c r="A21" s="35" t="s">
        <v>61</v>
      </c>
      <c r="B21" s="103">
        <v>106</v>
      </c>
      <c r="C21" s="103">
        <v>106</v>
      </c>
      <c r="D21" s="103">
        <v>106</v>
      </c>
      <c r="E21" s="103">
        <v>106</v>
      </c>
      <c r="F21" s="103">
        <v>106</v>
      </c>
      <c r="G21" s="160">
        <v>0</v>
      </c>
      <c r="H21" s="165">
        <v>0</v>
      </c>
      <c r="I21" s="102"/>
      <c r="J21" s="103">
        <v>88.666666666666671</v>
      </c>
      <c r="K21" s="103">
        <v>77</v>
      </c>
      <c r="L21" s="103">
        <v>36.333333333333336</v>
      </c>
      <c r="M21" s="103">
        <v>13</v>
      </c>
      <c r="N21" s="103">
        <v>8.3333333333333339</v>
      </c>
      <c r="O21" s="165">
        <v>-35.897435897435891</v>
      </c>
      <c r="P21" s="165">
        <v>-90.601503759398497</v>
      </c>
      <c r="Q21" s="102"/>
      <c r="R21" s="103">
        <v>1879.752</v>
      </c>
      <c r="S21" s="103">
        <v>878.18899999999996</v>
      </c>
      <c r="T21" s="103">
        <v>391.428</v>
      </c>
      <c r="U21" s="103">
        <v>693.73599999999999</v>
      </c>
      <c r="V21" s="103">
        <v>80.471000000000004</v>
      </c>
      <c r="W21" s="165">
        <v>-88.400342493398071</v>
      </c>
      <c r="X21" s="165">
        <v>-95.719062940217654</v>
      </c>
      <c r="Y21" s="44"/>
      <c r="Z21" s="35" t="s">
        <v>61</v>
      </c>
      <c r="AA21" s="14"/>
      <c r="AB21" s="103">
        <v>106</v>
      </c>
      <c r="AC21" s="103">
        <v>106</v>
      </c>
      <c r="AD21" s="165">
        <v>0</v>
      </c>
      <c r="AE21" s="102"/>
      <c r="AF21" s="103">
        <v>12</v>
      </c>
      <c r="AG21" s="103">
        <v>8.3333333333333339</v>
      </c>
      <c r="AH21" s="165">
        <v>-30.555555555555546</v>
      </c>
      <c r="AI21" s="102"/>
      <c r="AJ21" s="103">
        <v>187.51400000000001</v>
      </c>
      <c r="AK21" s="103">
        <v>80.471000000000004</v>
      </c>
      <c r="AL21" s="165">
        <v>-57.085337628123767</v>
      </c>
      <c r="AM21" s="14"/>
      <c r="AN21" s="35" t="s">
        <v>61</v>
      </c>
      <c r="AO21" s="14"/>
      <c r="AP21" s="103">
        <v>106</v>
      </c>
      <c r="AQ21" s="103">
        <v>106</v>
      </c>
      <c r="AR21" s="165">
        <v>0</v>
      </c>
      <c r="AS21" s="102"/>
      <c r="AT21" s="103">
        <v>29.916666666666668</v>
      </c>
      <c r="AU21" s="103">
        <v>11.583333333333334</v>
      </c>
      <c r="AV21" s="165">
        <v>-61.281337047353766</v>
      </c>
      <c r="AW21" s="102"/>
      <c r="AX21" s="103">
        <v>2795.596</v>
      </c>
      <c r="AY21" s="103">
        <v>919.65</v>
      </c>
      <c r="AZ21" s="165">
        <v>-67.10361583004125</v>
      </c>
      <c r="BA21" s="14"/>
    </row>
    <row r="22" spans="1:53" x14ac:dyDescent="0.25">
      <c r="A22" s="30" t="s">
        <v>62</v>
      </c>
      <c r="B22" s="101">
        <v>101</v>
      </c>
      <c r="C22" s="101">
        <v>101</v>
      </c>
      <c r="D22" s="101">
        <v>101</v>
      </c>
      <c r="E22" s="101">
        <v>101</v>
      </c>
      <c r="F22" s="101">
        <v>101</v>
      </c>
      <c r="G22" s="159">
        <v>0</v>
      </c>
      <c r="H22" s="164">
        <v>0</v>
      </c>
      <c r="I22" s="102"/>
      <c r="J22" s="101">
        <v>88.666666666666671</v>
      </c>
      <c r="K22" s="101">
        <v>67.333333333333329</v>
      </c>
      <c r="L22" s="101">
        <v>34.666666666666664</v>
      </c>
      <c r="M22" s="101">
        <v>13</v>
      </c>
      <c r="N22" s="101">
        <v>6</v>
      </c>
      <c r="O22" s="164">
        <v>-53.846153846153847</v>
      </c>
      <c r="P22" s="164">
        <v>-93.233082706766908</v>
      </c>
      <c r="Q22" s="102"/>
      <c r="R22" s="31">
        <v>2818.6590000000001</v>
      </c>
      <c r="S22" s="31">
        <v>1106.441</v>
      </c>
      <c r="T22" s="31">
        <v>905.14800000000002</v>
      </c>
      <c r="U22" s="31">
        <v>882.39400000000001</v>
      </c>
      <c r="V22" s="31">
        <v>1456.48</v>
      </c>
      <c r="W22" s="164">
        <v>65.060052538888542</v>
      </c>
      <c r="X22" s="164">
        <v>-48.327200984581673</v>
      </c>
      <c r="Y22" s="44"/>
      <c r="Z22" s="30" t="s">
        <v>62</v>
      </c>
      <c r="AA22" s="14"/>
      <c r="AB22" s="101">
        <v>101</v>
      </c>
      <c r="AC22" s="101">
        <v>101</v>
      </c>
      <c r="AD22" s="164">
        <v>0</v>
      </c>
      <c r="AE22" s="102"/>
      <c r="AF22" s="101">
        <v>9</v>
      </c>
      <c r="AG22" s="101">
        <v>6</v>
      </c>
      <c r="AH22" s="164">
        <v>-33.333333333333336</v>
      </c>
      <c r="AI22" s="102"/>
      <c r="AJ22" s="101">
        <v>1374.1279999999999</v>
      </c>
      <c r="AK22" s="101">
        <v>1456.48</v>
      </c>
      <c r="AL22" s="164">
        <v>5.9930370387620391</v>
      </c>
      <c r="AM22" s="14"/>
      <c r="AN22" s="30" t="s">
        <v>62</v>
      </c>
      <c r="AO22" s="14"/>
      <c r="AP22" s="101">
        <v>101</v>
      </c>
      <c r="AQ22" s="101">
        <v>101</v>
      </c>
      <c r="AR22" s="164">
        <v>0</v>
      </c>
      <c r="AS22" s="102"/>
      <c r="AT22" s="101">
        <v>29.5</v>
      </c>
      <c r="AU22" s="101">
        <v>9.75</v>
      </c>
      <c r="AV22" s="164">
        <v>-66.949152542372886</v>
      </c>
      <c r="AW22" s="102"/>
      <c r="AX22" s="101">
        <v>3482.19</v>
      </c>
      <c r="AY22" s="101">
        <v>5382.3180000000002</v>
      </c>
      <c r="AZ22" s="164">
        <v>54.567039707770107</v>
      </c>
      <c r="BA22" s="14"/>
    </row>
    <row r="23" spans="1:53" x14ac:dyDescent="0.25">
      <c r="A23" s="35" t="s">
        <v>63</v>
      </c>
      <c r="B23" s="103">
        <v>29</v>
      </c>
      <c r="C23" s="103">
        <v>29</v>
      </c>
      <c r="D23" s="103">
        <v>29</v>
      </c>
      <c r="E23" s="103">
        <v>29</v>
      </c>
      <c r="F23" s="103">
        <v>29</v>
      </c>
      <c r="G23" s="160">
        <v>0</v>
      </c>
      <c r="H23" s="165">
        <v>0</v>
      </c>
      <c r="I23" s="102"/>
      <c r="J23" s="103">
        <v>19.333333333333332</v>
      </c>
      <c r="K23" s="103">
        <v>15.666666666666666</v>
      </c>
      <c r="L23" s="103">
        <v>9.6666666666666661</v>
      </c>
      <c r="M23" s="103">
        <v>4.666666666666667</v>
      </c>
      <c r="N23" s="103">
        <v>1.3333333333333333</v>
      </c>
      <c r="O23" s="165">
        <v>-71.428571428571431</v>
      </c>
      <c r="P23" s="165">
        <v>-93.103448275862064</v>
      </c>
      <c r="Q23" s="102"/>
      <c r="R23" s="103">
        <v>2982.3989999999999</v>
      </c>
      <c r="S23" s="103">
        <v>1461.1869999999999</v>
      </c>
      <c r="T23" s="103">
        <v>1292.4749999999999</v>
      </c>
      <c r="U23" s="103">
        <v>1059.99</v>
      </c>
      <c r="V23" s="103">
        <v>262.19499999999999</v>
      </c>
      <c r="W23" s="165">
        <v>-75.264389286691397</v>
      </c>
      <c r="X23" s="165">
        <v>-91.208587449231302</v>
      </c>
      <c r="Y23" s="44"/>
      <c r="Z23" s="35" t="s">
        <v>63</v>
      </c>
      <c r="AA23" s="14"/>
      <c r="AB23" s="103">
        <v>29</v>
      </c>
      <c r="AC23" s="103">
        <v>29</v>
      </c>
      <c r="AD23" s="165">
        <v>0</v>
      </c>
      <c r="AE23" s="102"/>
      <c r="AF23" s="103">
        <v>3</v>
      </c>
      <c r="AG23" s="103">
        <v>1.3333333333333333</v>
      </c>
      <c r="AH23" s="165">
        <v>-55.555555555555557</v>
      </c>
      <c r="AI23" s="102"/>
      <c r="AJ23" s="103">
        <v>693.57799999999997</v>
      </c>
      <c r="AK23" s="103">
        <v>262.19499999999999</v>
      </c>
      <c r="AL23" s="165">
        <v>-62.196753645588522</v>
      </c>
      <c r="AM23" s="14"/>
      <c r="AN23" s="35" t="s">
        <v>63</v>
      </c>
      <c r="AO23" s="14"/>
      <c r="AP23" s="103">
        <v>29</v>
      </c>
      <c r="AQ23" s="103">
        <v>29</v>
      </c>
      <c r="AR23" s="165">
        <v>0</v>
      </c>
      <c r="AS23" s="102"/>
      <c r="AT23" s="103">
        <v>8.4166666666666661</v>
      </c>
      <c r="AU23" s="103">
        <v>3.8333333333333335</v>
      </c>
      <c r="AV23" s="165">
        <v>-54.455445544554451</v>
      </c>
      <c r="AW23" s="102"/>
      <c r="AX23" s="103">
        <v>5141.2809999999999</v>
      </c>
      <c r="AY23" s="103">
        <v>2737.819</v>
      </c>
      <c r="AZ23" s="165">
        <v>-46.748310391904283</v>
      </c>
      <c r="BA23" s="14"/>
    </row>
    <row r="24" spans="1:53" ht="15" x14ac:dyDescent="0.25">
      <c r="A24" s="72" t="s">
        <v>67</v>
      </c>
      <c r="B24" s="104">
        <v>1021.3333333333334</v>
      </c>
      <c r="C24" s="104">
        <v>1026</v>
      </c>
      <c r="D24" s="104">
        <v>1029</v>
      </c>
      <c r="E24" s="104">
        <v>1011</v>
      </c>
      <c r="F24" s="104">
        <v>852</v>
      </c>
      <c r="G24" s="161">
        <v>-15.727002967359049</v>
      </c>
      <c r="H24" s="166">
        <v>-16.579634464751958</v>
      </c>
      <c r="I24" s="105"/>
      <c r="J24" s="104">
        <v>784</v>
      </c>
      <c r="K24" s="104">
        <v>679.33333333333337</v>
      </c>
      <c r="L24" s="104">
        <v>606</v>
      </c>
      <c r="M24" s="104">
        <v>585.33333333333337</v>
      </c>
      <c r="N24" s="104">
        <v>602.33333333333337</v>
      </c>
      <c r="O24" s="166">
        <v>2.9043280182232234</v>
      </c>
      <c r="P24" s="166">
        <v>-23.171768707482986</v>
      </c>
      <c r="Q24" s="105"/>
      <c r="R24" s="104">
        <v>32635.598999999998</v>
      </c>
      <c r="S24" s="104">
        <v>16287.203</v>
      </c>
      <c r="T24" s="104">
        <v>15842.401</v>
      </c>
      <c r="U24" s="104">
        <v>20938.041000000001</v>
      </c>
      <c r="V24" s="104">
        <v>20995.288</v>
      </c>
      <c r="W24" s="166">
        <v>0.27341144283745678</v>
      </c>
      <c r="X24" s="166">
        <v>-35.667526739742087</v>
      </c>
      <c r="Y24" s="44"/>
      <c r="Z24" s="72" t="s">
        <v>67</v>
      </c>
      <c r="AA24" s="91"/>
      <c r="AB24" s="104">
        <v>851.33333333333337</v>
      </c>
      <c r="AC24" s="104">
        <v>852</v>
      </c>
      <c r="AD24" s="166">
        <v>7.8308535630378096E-2</v>
      </c>
      <c r="AE24" s="105"/>
      <c r="AF24" s="104">
        <v>582.33333333333337</v>
      </c>
      <c r="AG24" s="104">
        <v>602.33333333333337</v>
      </c>
      <c r="AH24" s="166">
        <v>3.4344590726960611</v>
      </c>
      <c r="AI24" s="105"/>
      <c r="AJ24" s="104">
        <v>19963.923999999999</v>
      </c>
      <c r="AK24" s="104">
        <v>20995.288</v>
      </c>
      <c r="AL24" s="166">
        <v>5.1661386809527032</v>
      </c>
      <c r="AM24" s="14"/>
      <c r="AN24" s="72" t="s">
        <v>67</v>
      </c>
      <c r="AO24" s="91"/>
      <c r="AP24" s="104">
        <v>1012.6666666666666</v>
      </c>
      <c r="AQ24" s="104">
        <v>878</v>
      </c>
      <c r="AR24" s="166">
        <v>-13.298222514812375</v>
      </c>
      <c r="AS24" s="105"/>
      <c r="AT24" s="104">
        <v>601.25</v>
      </c>
      <c r="AU24" s="104">
        <v>567.33333333333337</v>
      </c>
      <c r="AV24" s="166">
        <v>-5.6410256410256316</v>
      </c>
      <c r="AW24" s="105"/>
      <c r="AX24" s="104">
        <v>78140.968999999997</v>
      </c>
      <c r="AY24" s="104">
        <v>79112.127999999997</v>
      </c>
      <c r="AZ24" s="166">
        <v>1.2428294816768881</v>
      </c>
      <c r="BA24" s="14"/>
    </row>
    <row r="25" spans="1:53" x14ac:dyDescent="0.25">
      <c r="A25" s="35" t="s">
        <v>68</v>
      </c>
      <c r="B25" s="103">
        <v>60</v>
      </c>
      <c r="C25" s="103">
        <v>60</v>
      </c>
      <c r="D25" s="103">
        <v>60</v>
      </c>
      <c r="E25" s="103">
        <v>60</v>
      </c>
      <c r="F25" s="103">
        <v>60</v>
      </c>
      <c r="G25" s="160">
        <v>0</v>
      </c>
      <c r="H25" s="165">
        <v>0</v>
      </c>
      <c r="I25" s="102"/>
      <c r="J25" s="103">
        <v>50</v>
      </c>
      <c r="K25" s="103">
        <v>50</v>
      </c>
      <c r="L25" s="103">
        <v>50</v>
      </c>
      <c r="M25" s="103">
        <v>50</v>
      </c>
      <c r="N25" s="103">
        <v>40</v>
      </c>
      <c r="O25" s="165">
        <v>-19.999999999999996</v>
      </c>
      <c r="P25" s="165">
        <v>-19.999999999999996</v>
      </c>
      <c r="Q25" s="102"/>
      <c r="R25" s="103">
        <v>360.32100000000003</v>
      </c>
      <c r="S25" s="103">
        <v>350.83300000000003</v>
      </c>
      <c r="T25" s="103">
        <v>357.14800000000002</v>
      </c>
      <c r="U25" s="103">
        <v>456.49099999999999</v>
      </c>
      <c r="V25" s="103">
        <v>381.44299999999998</v>
      </c>
      <c r="W25" s="165">
        <v>-16.440192687259991</v>
      </c>
      <c r="X25" s="165">
        <v>5.861995276434051</v>
      </c>
      <c r="Y25" s="44"/>
      <c r="Z25" s="35" t="s">
        <v>68</v>
      </c>
      <c r="AA25" s="14"/>
      <c r="AB25" s="103">
        <v>60</v>
      </c>
      <c r="AC25" s="103">
        <v>60</v>
      </c>
      <c r="AD25" s="165">
        <v>0</v>
      </c>
      <c r="AE25" s="102"/>
      <c r="AF25" s="103">
        <v>43.333333333333336</v>
      </c>
      <c r="AG25" s="103">
        <v>40</v>
      </c>
      <c r="AH25" s="165">
        <v>-7.6923076923076987</v>
      </c>
      <c r="AI25" s="102"/>
      <c r="AJ25" s="103">
        <v>365.29399999999998</v>
      </c>
      <c r="AK25" s="103">
        <v>381.44299999999998</v>
      </c>
      <c r="AL25" s="165">
        <v>4.4208226798140737</v>
      </c>
      <c r="AM25" s="14"/>
      <c r="AN25" s="35" t="s">
        <v>68</v>
      </c>
      <c r="AO25" s="14"/>
      <c r="AP25" s="103">
        <v>60</v>
      </c>
      <c r="AQ25" s="103">
        <v>60</v>
      </c>
      <c r="AR25" s="165">
        <v>0</v>
      </c>
      <c r="AS25" s="102"/>
      <c r="AT25" s="103">
        <v>50</v>
      </c>
      <c r="AU25" s="103">
        <v>26.333333333333332</v>
      </c>
      <c r="AV25" s="165">
        <v>-47.333333333333336</v>
      </c>
      <c r="AW25" s="102"/>
      <c r="AX25" s="103">
        <v>1744.079</v>
      </c>
      <c r="AY25" s="103">
        <v>922.46400000000006</v>
      </c>
      <c r="AZ25" s="165">
        <v>-47.108817891850073</v>
      </c>
      <c r="BA25" s="14"/>
    </row>
    <row r="26" spans="1:53" x14ac:dyDescent="0.25">
      <c r="A26" s="30" t="s">
        <v>61</v>
      </c>
      <c r="B26" s="101">
        <v>239.33333333333334</v>
      </c>
      <c r="C26" s="101">
        <v>243</v>
      </c>
      <c r="D26" s="101">
        <v>247</v>
      </c>
      <c r="E26" s="101">
        <v>246</v>
      </c>
      <c r="F26" s="101">
        <v>214</v>
      </c>
      <c r="G26" s="159">
        <v>-13.008130081300816</v>
      </c>
      <c r="H26" s="164">
        <v>-10.584958217270202</v>
      </c>
      <c r="I26" s="102"/>
      <c r="J26" s="101">
        <v>161.33333333333334</v>
      </c>
      <c r="K26" s="101">
        <v>130.66666666666666</v>
      </c>
      <c r="L26" s="101">
        <v>128.33333333333334</v>
      </c>
      <c r="M26" s="101">
        <v>114.33333333333333</v>
      </c>
      <c r="N26" s="101">
        <v>122.66666666666667</v>
      </c>
      <c r="O26" s="164">
        <v>7.2886297376093312</v>
      </c>
      <c r="P26" s="164">
        <v>-23.966942148760328</v>
      </c>
      <c r="Q26" s="102"/>
      <c r="R26" s="101">
        <v>4417.3419999999996</v>
      </c>
      <c r="S26" s="101">
        <v>2138.6790000000001</v>
      </c>
      <c r="T26" s="101">
        <v>2674.547</v>
      </c>
      <c r="U26" s="101">
        <v>3519.9490000000001</v>
      </c>
      <c r="V26" s="101">
        <v>3440.86</v>
      </c>
      <c r="W26" s="164">
        <v>-2.2468791451239811</v>
      </c>
      <c r="X26" s="164">
        <v>-22.105646336643158</v>
      </c>
      <c r="Y26" s="44"/>
      <c r="Z26" s="30" t="s">
        <v>61</v>
      </c>
      <c r="AA26" s="14"/>
      <c r="AB26" s="101">
        <v>214</v>
      </c>
      <c r="AC26" s="101">
        <v>214</v>
      </c>
      <c r="AD26" s="164">
        <v>0</v>
      </c>
      <c r="AE26" s="102"/>
      <c r="AF26" s="101">
        <v>117.66666666666667</v>
      </c>
      <c r="AG26" s="101">
        <v>122.66666666666667</v>
      </c>
      <c r="AH26" s="164">
        <v>4.2492917847025469</v>
      </c>
      <c r="AI26" s="102"/>
      <c r="AJ26" s="101">
        <v>3552.45</v>
      </c>
      <c r="AK26" s="101">
        <v>3440.86</v>
      </c>
      <c r="AL26" s="164">
        <v>-3.1412124027079824</v>
      </c>
      <c r="AM26" s="14"/>
      <c r="AN26" s="30" t="s">
        <v>61</v>
      </c>
      <c r="AO26" s="14"/>
      <c r="AP26" s="101">
        <v>246.08333333333334</v>
      </c>
      <c r="AQ26" s="101">
        <v>219.33333333333334</v>
      </c>
      <c r="AR26" s="164">
        <v>-10.870301388418557</v>
      </c>
      <c r="AS26" s="102"/>
      <c r="AT26" s="101">
        <v>128.58333333333334</v>
      </c>
      <c r="AU26" s="101">
        <v>117.25</v>
      </c>
      <c r="AV26" s="164">
        <v>-8.8139987038237226</v>
      </c>
      <c r="AW26" s="102"/>
      <c r="AX26" s="101">
        <v>13445.834000000001</v>
      </c>
      <c r="AY26" s="101">
        <v>13818.093000000001</v>
      </c>
      <c r="AZ26" s="164">
        <v>2.7685824471728626</v>
      </c>
      <c r="BA26" s="14"/>
    </row>
    <row r="27" spans="1:53" x14ac:dyDescent="0.25">
      <c r="A27" s="35" t="s">
        <v>69</v>
      </c>
      <c r="B27" s="103">
        <v>523</v>
      </c>
      <c r="C27" s="103">
        <v>523</v>
      </c>
      <c r="D27" s="103">
        <v>522</v>
      </c>
      <c r="E27" s="103">
        <v>509</v>
      </c>
      <c r="F27" s="103">
        <v>413</v>
      </c>
      <c r="G27" s="160">
        <v>-18.860510805500986</v>
      </c>
      <c r="H27" s="165">
        <v>-21.032504780114724</v>
      </c>
      <c r="I27" s="102"/>
      <c r="J27" s="103">
        <v>418</v>
      </c>
      <c r="K27" s="103">
        <v>335</v>
      </c>
      <c r="L27" s="103">
        <v>377</v>
      </c>
      <c r="M27" s="103">
        <v>307.66666666666669</v>
      </c>
      <c r="N27" s="103">
        <v>316.66666666666669</v>
      </c>
      <c r="O27" s="165">
        <v>2.9252437703142009</v>
      </c>
      <c r="P27" s="165">
        <v>-24.242424242424242</v>
      </c>
      <c r="Q27" s="102"/>
      <c r="R27" s="103">
        <v>7769.5889999999999</v>
      </c>
      <c r="S27" s="103">
        <v>3767.0160000000001</v>
      </c>
      <c r="T27" s="103">
        <v>4588.1570000000002</v>
      </c>
      <c r="U27" s="103">
        <v>4822.7169999999996</v>
      </c>
      <c r="V27" s="103">
        <v>4264.0969999999998</v>
      </c>
      <c r="W27" s="165">
        <v>-11.583097245805629</v>
      </c>
      <c r="X27" s="165">
        <v>-45.118113712321204</v>
      </c>
      <c r="Y27" s="44"/>
      <c r="Z27" s="35" t="s">
        <v>69</v>
      </c>
      <c r="AA27" s="14"/>
      <c r="AB27" s="103">
        <v>413</v>
      </c>
      <c r="AC27" s="103">
        <v>413</v>
      </c>
      <c r="AD27" s="165">
        <v>0</v>
      </c>
      <c r="AE27" s="102"/>
      <c r="AF27" s="103">
        <v>304</v>
      </c>
      <c r="AG27" s="103">
        <v>316.66666666666669</v>
      </c>
      <c r="AH27" s="165">
        <v>4.1666666666666741</v>
      </c>
      <c r="AI27" s="102"/>
      <c r="AJ27" s="103">
        <v>4470.7169999999996</v>
      </c>
      <c r="AK27" s="103">
        <v>4264.0969999999998</v>
      </c>
      <c r="AL27" s="165">
        <v>-4.6216300427873165</v>
      </c>
      <c r="AM27" s="14"/>
      <c r="AN27" s="35" t="s">
        <v>69</v>
      </c>
      <c r="AO27" s="14"/>
      <c r="AP27" s="103">
        <v>510.08333333333331</v>
      </c>
      <c r="AQ27" s="103">
        <v>429</v>
      </c>
      <c r="AR27" s="165">
        <v>-15.896095409246847</v>
      </c>
      <c r="AS27" s="102"/>
      <c r="AT27" s="103">
        <v>325.91666666666669</v>
      </c>
      <c r="AU27" s="103">
        <v>306.41666666666669</v>
      </c>
      <c r="AV27" s="165">
        <v>-5.9831245205829724</v>
      </c>
      <c r="AW27" s="102"/>
      <c r="AX27" s="103">
        <v>19080.156999999999</v>
      </c>
      <c r="AY27" s="103">
        <v>17974.687999999998</v>
      </c>
      <c r="AZ27" s="165">
        <v>-5.7938150089645539</v>
      </c>
      <c r="BA27" s="14"/>
    </row>
    <row r="28" spans="1:53" x14ac:dyDescent="0.25">
      <c r="A28" s="30" t="s">
        <v>63</v>
      </c>
      <c r="B28" s="101">
        <v>199</v>
      </c>
      <c r="C28" s="101">
        <v>200</v>
      </c>
      <c r="D28" s="101">
        <v>200</v>
      </c>
      <c r="E28" s="101">
        <v>196</v>
      </c>
      <c r="F28" s="101">
        <v>165</v>
      </c>
      <c r="G28" s="159">
        <v>-15.816326530612246</v>
      </c>
      <c r="H28" s="164">
        <v>-17.085427135678387</v>
      </c>
      <c r="I28" s="102"/>
      <c r="J28" s="101">
        <v>154.66666666666666</v>
      </c>
      <c r="K28" s="101">
        <v>163.66666666666666</v>
      </c>
      <c r="L28" s="101">
        <v>50.666666666666664</v>
      </c>
      <c r="M28" s="101">
        <v>113.33333333333333</v>
      </c>
      <c r="N28" s="101">
        <v>123</v>
      </c>
      <c r="O28" s="164">
        <v>8.5294117647058965</v>
      </c>
      <c r="P28" s="164">
        <v>-20.474137931034477</v>
      </c>
      <c r="Q28" s="102"/>
      <c r="R28" s="101">
        <v>20088.347000000002</v>
      </c>
      <c r="S28" s="101">
        <v>10030.674999999999</v>
      </c>
      <c r="T28" s="101">
        <v>8222.5490000000009</v>
      </c>
      <c r="U28" s="101">
        <v>12138.884</v>
      </c>
      <c r="V28" s="101">
        <v>12908.888000000001</v>
      </c>
      <c r="W28" s="164">
        <v>6.3432849345953057</v>
      </c>
      <c r="X28" s="164">
        <v>-35.739421466584588</v>
      </c>
      <c r="Y28" s="44"/>
      <c r="Z28" s="30" t="s">
        <v>63</v>
      </c>
      <c r="AA28" s="14"/>
      <c r="AB28" s="101">
        <v>164.33333333333334</v>
      </c>
      <c r="AC28" s="101">
        <v>165</v>
      </c>
      <c r="AD28" s="164">
        <v>0.40567951318457585</v>
      </c>
      <c r="AE28" s="102"/>
      <c r="AF28" s="101">
        <v>117.33333333333333</v>
      </c>
      <c r="AG28" s="101">
        <v>123</v>
      </c>
      <c r="AH28" s="164">
        <v>4.8295454545454586</v>
      </c>
      <c r="AI28" s="102"/>
      <c r="AJ28" s="101">
        <v>11575.463</v>
      </c>
      <c r="AK28" s="101">
        <v>12908.888000000001</v>
      </c>
      <c r="AL28" s="164">
        <v>11.519409633981814</v>
      </c>
      <c r="AM28" s="14"/>
      <c r="AN28" s="30" t="s">
        <v>63</v>
      </c>
      <c r="AO28" s="14"/>
      <c r="AP28" s="101">
        <v>196.5</v>
      </c>
      <c r="AQ28" s="101">
        <v>169.66666666666666</v>
      </c>
      <c r="AR28" s="164">
        <v>-13.655640373197631</v>
      </c>
      <c r="AS28" s="102"/>
      <c r="AT28" s="101">
        <v>96.75</v>
      </c>
      <c r="AU28" s="101">
        <v>117.33333333333333</v>
      </c>
      <c r="AV28" s="164">
        <v>21.274763135228248</v>
      </c>
      <c r="AW28" s="102"/>
      <c r="AX28" s="101">
        <v>43870.898999999998</v>
      </c>
      <c r="AY28" s="101">
        <v>46396.883000000002</v>
      </c>
      <c r="AZ28" s="164">
        <v>5.7577666689711648</v>
      </c>
      <c r="BA28" s="14"/>
    </row>
    <row r="29" spans="1:53" x14ac:dyDescent="0.25">
      <c r="A29" s="75" t="s">
        <v>20</v>
      </c>
      <c r="B29" s="100">
        <v>286</v>
      </c>
      <c r="C29" s="100">
        <v>333</v>
      </c>
      <c r="D29" s="100">
        <v>329.66666666666669</v>
      </c>
      <c r="E29" s="100">
        <v>329</v>
      </c>
      <c r="F29" s="100">
        <v>328</v>
      </c>
      <c r="G29" s="162">
        <v>-0.30395136778115228</v>
      </c>
      <c r="H29" s="167">
        <v>14.685314685314687</v>
      </c>
      <c r="I29" s="105"/>
      <c r="J29" s="100">
        <v>286</v>
      </c>
      <c r="K29" s="100">
        <v>186</v>
      </c>
      <c r="L29" s="100">
        <v>226</v>
      </c>
      <c r="M29" s="100">
        <v>271.33333333333331</v>
      </c>
      <c r="N29" s="100">
        <v>205.66666666666666</v>
      </c>
      <c r="O29" s="167">
        <v>-24.201474201474205</v>
      </c>
      <c r="P29" s="167">
        <v>-28.088578088578085</v>
      </c>
      <c r="Q29" s="105"/>
      <c r="R29" s="100">
        <v>9194.5450000000001</v>
      </c>
      <c r="S29" s="100">
        <v>3564.348</v>
      </c>
      <c r="T29" s="100">
        <v>5693.3109999999997</v>
      </c>
      <c r="U29" s="100">
        <v>8182.1289999999999</v>
      </c>
      <c r="V29" s="100">
        <v>7897.3969999999999</v>
      </c>
      <c r="W29" s="167">
        <v>-3.4799255792716033</v>
      </c>
      <c r="X29" s="167">
        <v>-14.107799787808972</v>
      </c>
      <c r="Y29" s="44"/>
      <c r="Z29" s="75" t="s">
        <v>20</v>
      </c>
      <c r="AA29" s="91"/>
      <c r="AB29" s="100">
        <v>328</v>
      </c>
      <c r="AC29" s="100">
        <v>328</v>
      </c>
      <c r="AD29" s="167">
        <v>0</v>
      </c>
      <c r="AE29" s="105"/>
      <c r="AF29" s="100">
        <v>201.33333333333334</v>
      </c>
      <c r="AG29" s="100">
        <v>205.66666666666666</v>
      </c>
      <c r="AH29" s="167">
        <v>2.1523178807946852</v>
      </c>
      <c r="AI29" s="105"/>
      <c r="AJ29" s="100">
        <v>8359.4920000000002</v>
      </c>
      <c r="AK29" s="100">
        <v>7897.3969999999999</v>
      </c>
      <c r="AL29" s="167">
        <v>-5.5277880521926503</v>
      </c>
      <c r="AM29" s="14"/>
      <c r="AN29" s="75" t="s">
        <v>20</v>
      </c>
      <c r="AO29" s="91"/>
      <c r="AP29" s="100">
        <v>329</v>
      </c>
      <c r="AQ29" s="100">
        <v>328</v>
      </c>
      <c r="AR29" s="167">
        <v>-0.30395136778115228</v>
      </c>
      <c r="AS29" s="105"/>
      <c r="AT29" s="100">
        <v>265.58333333333331</v>
      </c>
      <c r="AU29" s="100">
        <v>205.75</v>
      </c>
      <c r="AV29" s="167">
        <v>-22.529024160652643</v>
      </c>
      <c r="AW29" s="105"/>
      <c r="AX29" s="100">
        <v>30613.794000000002</v>
      </c>
      <c r="AY29" s="100">
        <v>30609.679</v>
      </c>
      <c r="AZ29" s="167">
        <v>-1.3441653131918141E-2</v>
      </c>
      <c r="BA29" s="14"/>
    </row>
    <row r="30" spans="1:53" x14ac:dyDescent="0.25">
      <c r="A30" s="30" t="s">
        <v>61</v>
      </c>
      <c r="B30" s="101">
        <v>95</v>
      </c>
      <c r="C30" s="101">
        <v>117</v>
      </c>
      <c r="D30" s="101">
        <v>116</v>
      </c>
      <c r="E30" s="101">
        <v>117</v>
      </c>
      <c r="F30" s="101">
        <v>117</v>
      </c>
      <c r="G30" s="159">
        <v>0</v>
      </c>
      <c r="H30" s="164">
        <v>23.15789473684211</v>
      </c>
      <c r="I30" s="102"/>
      <c r="J30" s="101">
        <v>95</v>
      </c>
      <c r="K30" s="101">
        <v>69.666666666666671</v>
      </c>
      <c r="L30" s="101">
        <v>76</v>
      </c>
      <c r="M30" s="101">
        <v>96.666666666666671</v>
      </c>
      <c r="N30" s="101">
        <v>69.333333333333329</v>
      </c>
      <c r="O30" s="164">
        <v>-28.27586206896553</v>
      </c>
      <c r="P30" s="164">
        <v>-27.01754385964913</v>
      </c>
      <c r="Q30" s="102"/>
      <c r="R30" s="101">
        <v>1477.3240000000001</v>
      </c>
      <c r="S30" s="101">
        <v>686.428</v>
      </c>
      <c r="T30" s="101">
        <v>1123.3130000000001</v>
      </c>
      <c r="U30" s="101">
        <v>1587.8019999999999</v>
      </c>
      <c r="V30" s="101">
        <v>1427.8579999999999</v>
      </c>
      <c r="W30" s="164">
        <v>-10.07329629261079</v>
      </c>
      <c r="X30" s="164">
        <v>-3.3483514787548407</v>
      </c>
      <c r="Y30" s="44"/>
      <c r="Z30" s="30" t="s">
        <v>61</v>
      </c>
      <c r="AA30" s="14"/>
      <c r="AB30" s="101">
        <v>117</v>
      </c>
      <c r="AC30" s="101">
        <v>117</v>
      </c>
      <c r="AD30" s="164">
        <v>0</v>
      </c>
      <c r="AE30" s="102"/>
      <c r="AF30" s="101">
        <v>69.666666666666671</v>
      </c>
      <c r="AG30" s="101">
        <v>69.333333333333329</v>
      </c>
      <c r="AH30" s="164">
        <v>-0.4784688995215447</v>
      </c>
      <c r="AI30" s="102"/>
      <c r="AJ30" s="101">
        <v>1466.674</v>
      </c>
      <c r="AK30" s="101">
        <v>1427.8579999999999</v>
      </c>
      <c r="AL30" s="164">
        <v>-2.6465322218843457</v>
      </c>
      <c r="AM30" s="14"/>
      <c r="AN30" s="30" t="s">
        <v>61</v>
      </c>
      <c r="AO30" s="14"/>
      <c r="AP30" s="101">
        <v>117</v>
      </c>
      <c r="AQ30" s="101">
        <v>117</v>
      </c>
      <c r="AR30" s="164">
        <v>0</v>
      </c>
      <c r="AS30" s="102"/>
      <c r="AT30" s="101">
        <v>94.583333333333329</v>
      </c>
      <c r="AU30" s="101">
        <v>71.833333333333329</v>
      </c>
      <c r="AV30" s="164">
        <v>-24.052863436123349</v>
      </c>
      <c r="AW30" s="102"/>
      <c r="AX30" s="101">
        <v>5429.8320000000003</v>
      </c>
      <c r="AY30" s="101">
        <v>5690.2070000000003</v>
      </c>
      <c r="AZ30" s="164">
        <v>4.7952680672256554</v>
      </c>
      <c r="BA30" s="14"/>
    </row>
    <row r="31" spans="1:53" x14ac:dyDescent="0.25">
      <c r="A31" s="35" t="s">
        <v>62</v>
      </c>
      <c r="B31" s="103">
        <v>137</v>
      </c>
      <c r="C31" s="103">
        <v>162</v>
      </c>
      <c r="D31" s="103">
        <v>159.66666666666666</v>
      </c>
      <c r="E31" s="103">
        <v>158</v>
      </c>
      <c r="F31" s="103">
        <v>158</v>
      </c>
      <c r="G31" s="160">
        <v>0</v>
      </c>
      <c r="H31" s="165">
        <v>15.328467153284663</v>
      </c>
      <c r="I31" s="102"/>
      <c r="J31" s="103">
        <v>137</v>
      </c>
      <c r="K31" s="103">
        <v>82.666666666666671</v>
      </c>
      <c r="L31" s="103">
        <v>110</v>
      </c>
      <c r="M31" s="103">
        <v>123.66666666666667</v>
      </c>
      <c r="N31" s="103">
        <v>97.333333333333329</v>
      </c>
      <c r="O31" s="165">
        <v>-21.293800539083563</v>
      </c>
      <c r="P31" s="165">
        <v>-28.953771289537713</v>
      </c>
      <c r="Q31" s="102"/>
      <c r="R31" s="103">
        <v>2332.2399999999998</v>
      </c>
      <c r="S31" s="103">
        <v>1116.903</v>
      </c>
      <c r="T31" s="103">
        <v>2393.373</v>
      </c>
      <c r="U31" s="103">
        <v>1684.2329999999999</v>
      </c>
      <c r="V31" s="103">
        <v>1829.7439999999999</v>
      </c>
      <c r="W31" s="165">
        <v>8.6396003403329544</v>
      </c>
      <c r="X31" s="165">
        <v>-21.545638527767295</v>
      </c>
      <c r="Y31" s="44"/>
      <c r="Z31" s="35" t="s">
        <v>62</v>
      </c>
      <c r="AA31" s="14"/>
      <c r="AB31" s="103">
        <v>158</v>
      </c>
      <c r="AC31" s="103">
        <v>158</v>
      </c>
      <c r="AD31" s="165">
        <v>0</v>
      </c>
      <c r="AE31" s="102"/>
      <c r="AF31" s="103">
        <v>95.333333333333329</v>
      </c>
      <c r="AG31" s="103">
        <v>97.333333333333329</v>
      </c>
      <c r="AH31" s="165">
        <v>2.0979020979021046</v>
      </c>
      <c r="AI31" s="102"/>
      <c r="AJ31" s="103">
        <v>1922.357</v>
      </c>
      <c r="AK31" s="103">
        <v>1829.7439999999999</v>
      </c>
      <c r="AL31" s="165">
        <v>-4.8176795465150413</v>
      </c>
      <c r="AM31" s="14"/>
      <c r="AN31" s="35" t="s">
        <v>62</v>
      </c>
      <c r="AO31" s="14"/>
      <c r="AP31" s="103">
        <v>158</v>
      </c>
      <c r="AQ31" s="103">
        <v>158</v>
      </c>
      <c r="AR31" s="165">
        <v>0</v>
      </c>
      <c r="AS31" s="102"/>
      <c r="AT31" s="103">
        <v>123.33333333333333</v>
      </c>
      <c r="AU31" s="103">
        <v>96.416666666666671</v>
      </c>
      <c r="AV31" s="165">
        <v>-21.824324324324319</v>
      </c>
      <c r="AW31" s="102"/>
      <c r="AX31" s="103">
        <v>7377.6459999999997</v>
      </c>
      <c r="AY31" s="103">
        <v>7377.4620000000004</v>
      </c>
      <c r="AZ31" s="165">
        <v>-2.4940204504164676E-3</v>
      </c>
      <c r="BA31" s="14"/>
    </row>
    <row r="32" spans="1:53" x14ac:dyDescent="0.25">
      <c r="A32" s="30" t="s">
        <v>63</v>
      </c>
      <c r="B32" s="101">
        <v>54</v>
      </c>
      <c r="C32" s="101">
        <v>54</v>
      </c>
      <c r="D32" s="101">
        <v>54</v>
      </c>
      <c r="E32" s="101">
        <v>54</v>
      </c>
      <c r="F32" s="101">
        <v>53</v>
      </c>
      <c r="G32" s="159">
        <v>-1.851851851851849</v>
      </c>
      <c r="H32" s="164">
        <v>-1.851851851851849</v>
      </c>
      <c r="I32" s="102"/>
      <c r="J32" s="101">
        <v>54</v>
      </c>
      <c r="K32" s="101">
        <v>33.666666666666664</v>
      </c>
      <c r="L32" s="101">
        <v>40</v>
      </c>
      <c r="M32" s="101">
        <v>51</v>
      </c>
      <c r="N32" s="101">
        <v>39</v>
      </c>
      <c r="O32" s="164">
        <v>-23.529411764705888</v>
      </c>
      <c r="P32" s="164">
        <v>-27.777777777777779</v>
      </c>
      <c r="Q32" s="102"/>
      <c r="R32" s="101">
        <v>5384.9809999999998</v>
      </c>
      <c r="S32" s="101">
        <v>1761.0170000000001</v>
      </c>
      <c r="T32" s="101">
        <v>2176.625</v>
      </c>
      <c r="U32" s="101">
        <v>4910.0940000000001</v>
      </c>
      <c r="V32" s="101">
        <v>4639.7950000000001</v>
      </c>
      <c r="W32" s="164">
        <v>-5.5049658927100005</v>
      </c>
      <c r="X32" s="164">
        <v>-13.838228955682474</v>
      </c>
      <c r="Y32" s="44"/>
      <c r="Z32" s="30" t="s">
        <v>63</v>
      </c>
      <c r="AA32" s="14"/>
      <c r="AB32" s="101">
        <v>53</v>
      </c>
      <c r="AC32" s="101">
        <v>53</v>
      </c>
      <c r="AD32" s="164">
        <v>0</v>
      </c>
      <c r="AE32" s="102"/>
      <c r="AF32" s="101">
        <v>36.333333333333336</v>
      </c>
      <c r="AG32" s="101">
        <v>39</v>
      </c>
      <c r="AH32" s="164">
        <v>7.3394495412844041</v>
      </c>
      <c r="AI32" s="102"/>
      <c r="AJ32" s="101">
        <v>4970.4610000000002</v>
      </c>
      <c r="AK32" s="101">
        <v>4639.7950000000001</v>
      </c>
      <c r="AL32" s="164">
        <v>-6.6526223623925462</v>
      </c>
      <c r="AM32" s="14"/>
      <c r="AN32" s="30" t="s">
        <v>63</v>
      </c>
      <c r="AO32" s="14"/>
      <c r="AP32" s="101">
        <v>54</v>
      </c>
      <c r="AQ32" s="101">
        <v>53</v>
      </c>
      <c r="AR32" s="164">
        <v>-1.851851851851849</v>
      </c>
      <c r="AS32" s="102"/>
      <c r="AT32" s="101">
        <v>47.666666666666664</v>
      </c>
      <c r="AU32" s="101">
        <v>37.5</v>
      </c>
      <c r="AV32" s="164">
        <v>-21.328671328671323</v>
      </c>
      <c r="AW32" s="102"/>
      <c r="AX32" s="101">
        <v>17806.315999999999</v>
      </c>
      <c r="AY32" s="101">
        <v>17542.009999999998</v>
      </c>
      <c r="AZ32" s="164">
        <v>-1.4843384785488523</v>
      </c>
      <c r="BA32" s="14"/>
    </row>
    <row r="33" spans="1:53" x14ac:dyDescent="0.25">
      <c r="A33" s="75" t="s">
        <v>70</v>
      </c>
      <c r="B33" s="100">
        <v>57</v>
      </c>
      <c r="C33" s="100">
        <v>57</v>
      </c>
      <c r="D33" s="100">
        <v>57</v>
      </c>
      <c r="E33" s="100">
        <v>57</v>
      </c>
      <c r="F33" s="100">
        <v>57</v>
      </c>
      <c r="G33" s="162">
        <v>0</v>
      </c>
      <c r="H33" s="167">
        <v>0</v>
      </c>
      <c r="I33" s="105"/>
      <c r="J33" s="100">
        <v>53</v>
      </c>
      <c r="K33" s="100">
        <v>53</v>
      </c>
      <c r="L33" s="100">
        <v>53</v>
      </c>
      <c r="M33" s="100">
        <v>53</v>
      </c>
      <c r="N33" s="100">
        <v>53.333333333333336</v>
      </c>
      <c r="O33" s="167">
        <v>0.62893081761006275</v>
      </c>
      <c r="P33" s="167">
        <v>0.62893081761006275</v>
      </c>
      <c r="Q33" s="105"/>
      <c r="R33" s="100">
        <v>713.40200000000004</v>
      </c>
      <c r="S33" s="100">
        <v>577.48</v>
      </c>
      <c r="T33" s="100">
        <v>746.68600000000004</v>
      </c>
      <c r="U33" s="100">
        <v>832.39400000000001</v>
      </c>
      <c r="V33" s="100">
        <v>1113.96</v>
      </c>
      <c r="W33" s="167">
        <v>33.82604872211958</v>
      </c>
      <c r="X33" s="167">
        <v>56.147585793143271</v>
      </c>
      <c r="Y33" s="44"/>
      <c r="Z33" s="75" t="s">
        <v>70</v>
      </c>
      <c r="AA33" s="91"/>
      <c r="AB33" s="100">
        <v>57</v>
      </c>
      <c r="AC33" s="100">
        <v>57</v>
      </c>
      <c r="AD33" s="167">
        <v>0</v>
      </c>
      <c r="AE33" s="105"/>
      <c r="AF33" s="100">
        <v>50.333333333333336</v>
      </c>
      <c r="AG33" s="100">
        <v>53.333333333333336</v>
      </c>
      <c r="AH33" s="167">
        <v>5.9602649006622599</v>
      </c>
      <c r="AI33" s="105"/>
      <c r="AJ33" s="100">
        <v>911.74</v>
      </c>
      <c r="AK33" s="100">
        <v>1113.96</v>
      </c>
      <c r="AL33" s="167">
        <v>22.17956873670126</v>
      </c>
      <c r="AM33" s="14"/>
      <c r="AN33" s="75" t="s">
        <v>70</v>
      </c>
      <c r="AO33" s="91"/>
      <c r="AP33" s="100">
        <v>57</v>
      </c>
      <c r="AQ33" s="100">
        <v>57</v>
      </c>
      <c r="AR33" s="167">
        <v>0</v>
      </c>
      <c r="AS33" s="105"/>
      <c r="AT33" s="100">
        <v>52.166666666666664</v>
      </c>
      <c r="AU33" s="100">
        <v>52.416666666666664</v>
      </c>
      <c r="AV33" s="167">
        <v>0.47923322683705027</v>
      </c>
      <c r="AW33" s="105"/>
      <c r="AX33" s="100">
        <v>2960.6030000000001</v>
      </c>
      <c r="AY33" s="100">
        <v>3572.0479999999998</v>
      </c>
      <c r="AZ33" s="167">
        <v>20.652718382032308</v>
      </c>
      <c r="BA33" s="14"/>
    </row>
    <row r="34" spans="1:53" x14ac:dyDescent="0.25">
      <c r="A34" s="30" t="s">
        <v>68</v>
      </c>
      <c r="B34" s="101">
        <v>57</v>
      </c>
      <c r="C34" s="101">
        <v>57</v>
      </c>
      <c r="D34" s="101">
        <v>57</v>
      </c>
      <c r="E34" s="101">
        <v>57</v>
      </c>
      <c r="F34" s="101">
        <v>57</v>
      </c>
      <c r="G34" s="159">
        <v>0</v>
      </c>
      <c r="H34" s="164">
        <v>0</v>
      </c>
      <c r="I34" s="102"/>
      <c r="J34" s="101">
        <v>53</v>
      </c>
      <c r="K34" s="101">
        <v>53</v>
      </c>
      <c r="L34" s="101">
        <v>53</v>
      </c>
      <c r="M34" s="101">
        <v>53</v>
      </c>
      <c r="N34" s="101">
        <v>53.333333333333336</v>
      </c>
      <c r="O34" s="164">
        <v>0.62893081761006275</v>
      </c>
      <c r="P34" s="164">
        <v>0.62893081761006275</v>
      </c>
      <c r="Q34" s="102"/>
      <c r="R34" s="101">
        <v>713.40200000000004</v>
      </c>
      <c r="S34" s="101">
        <v>577.48</v>
      </c>
      <c r="T34" s="101">
        <v>746.68600000000004</v>
      </c>
      <c r="U34" s="101">
        <v>832.39400000000001</v>
      </c>
      <c r="V34" s="101">
        <v>1113.96</v>
      </c>
      <c r="W34" s="164">
        <v>33.82604872211958</v>
      </c>
      <c r="X34" s="164">
        <v>56.147585793143271</v>
      </c>
      <c r="Y34" s="44"/>
      <c r="Z34" s="30" t="s">
        <v>68</v>
      </c>
      <c r="AA34" s="14"/>
      <c r="AB34" s="101">
        <v>57</v>
      </c>
      <c r="AC34" s="101">
        <v>57</v>
      </c>
      <c r="AD34" s="164">
        <v>0</v>
      </c>
      <c r="AE34" s="102"/>
      <c r="AF34" s="101">
        <v>50.333333333333336</v>
      </c>
      <c r="AG34" s="101">
        <v>53.333333333333336</v>
      </c>
      <c r="AH34" s="164">
        <v>5.9602649006622599</v>
      </c>
      <c r="AI34" s="102"/>
      <c r="AJ34" s="101">
        <v>911.74</v>
      </c>
      <c r="AK34" s="101">
        <v>1113.96</v>
      </c>
      <c r="AL34" s="164">
        <v>22.17956873670126</v>
      </c>
      <c r="AM34" s="14"/>
      <c r="AN34" s="30" t="s">
        <v>68</v>
      </c>
      <c r="AO34" s="14"/>
      <c r="AP34" s="101">
        <v>57</v>
      </c>
      <c r="AQ34" s="101">
        <v>57</v>
      </c>
      <c r="AR34" s="164">
        <v>0</v>
      </c>
      <c r="AS34" s="102"/>
      <c r="AT34" s="101">
        <v>52.166666666666664</v>
      </c>
      <c r="AU34" s="101">
        <v>52.416666666666664</v>
      </c>
      <c r="AV34" s="164">
        <v>0.47923322683705027</v>
      </c>
      <c r="AW34" s="102"/>
      <c r="AX34" s="101">
        <v>2960.6030000000001</v>
      </c>
      <c r="AY34" s="101">
        <v>3572.0479999999998</v>
      </c>
      <c r="AZ34" s="164">
        <v>20.652718382032308</v>
      </c>
      <c r="BA34" s="14"/>
    </row>
    <row r="35" spans="1:53" ht="15" x14ac:dyDescent="0.25">
      <c r="A35" s="75" t="s">
        <v>109</v>
      </c>
      <c r="B35" s="100">
        <v>2323</v>
      </c>
      <c r="C35" s="100">
        <v>2345</v>
      </c>
      <c r="D35" s="100">
        <v>2520</v>
      </c>
      <c r="E35" s="100">
        <v>2528</v>
      </c>
      <c r="F35" s="100">
        <v>2584.6666666666665</v>
      </c>
      <c r="G35" s="162">
        <v>2.2415611814345926</v>
      </c>
      <c r="H35" s="167">
        <v>11.264169895250387</v>
      </c>
      <c r="I35" s="105"/>
      <c r="J35" s="100">
        <v>2110.6666666666665</v>
      </c>
      <c r="K35" s="100">
        <v>2016.6666666666667</v>
      </c>
      <c r="L35" s="100">
        <v>2197</v>
      </c>
      <c r="M35" s="100">
        <v>2224.6666666666665</v>
      </c>
      <c r="N35" s="100">
        <v>2295.3333333333335</v>
      </c>
      <c r="O35" s="167">
        <v>3.176505843572075</v>
      </c>
      <c r="P35" s="167">
        <v>8.7492103600758107</v>
      </c>
      <c r="Q35" s="105"/>
      <c r="R35" s="100">
        <v>120385.59</v>
      </c>
      <c r="S35" s="100">
        <v>70897.452999999994</v>
      </c>
      <c r="T35" s="100">
        <v>103267.319</v>
      </c>
      <c r="U35" s="100">
        <v>116499.424</v>
      </c>
      <c r="V35" s="100">
        <v>117903.09299999999</v>
      </c>
      <c r="W35" s="167">
        <v>1.2048720515562383</v>
      </c>
      <c r="X35" s="167">
        <v>-2.0621213884485678</v>
      </c>
      <c r="Y35" s="44"/>
      <c r="Z35" s="75" t="s">
        <v>109</v>
      </c>
      <c r="AA35" s="91"/>
      <c r="AB35" s="100">
        <v>2588.3333333333335</v>
      </c>
      <c r="AC35" s="100">
        <v>2584.6666666666665</v>
      </c>
      <c r="AD35" s="167">
        <v>-0.14166130070831784</v>
      </c>
      <c r="AE35" s="105"/>
      <c r="AF35" s="100">
        <v>2294.3333333333335</v>
      </c>
      <c r="AG35" s="100">
        <v>2295.3333333333335</v>
      </c>
      <c r="AH35" s="167">
        <v>4.3585645793986494E-2</v>
      </c>
      <c r="AI35" s="105"/>
      <c r="AJ35" s="100">
        <v>120057.1</v>
      </c>
      <c r="AK35" s="100">
        <v>117903.09299999999</v>
      </c>
      <c r="AL35" s="167">
        <v>-1.7941521159515084</v>
      </c>
      <c r="AM35" s="14"/>
      <c r="AN35" s="75" t="s">
        <v>109</v>
      </c>
      <c r="AO35" s="91"/>
      <c r="AP35" s="100">
        <v>2529.8333333333335</v>
      </c>
      <c r="AQ35" s="100">
        <v>2576</v>
      </c>
      <c r="AR35" s="167">
        <v>1.824889650174577</v>
      </c>
      <c r="AS35" s="105"/>
      <c r="AT35" s="100">
        <v>2225.5833333333335</v>
      </c>
      <c r="AU35" s="100">
        <v>2279.5833333333335</v>
      </c>
      <c r="AV35" s="167">
        <v>2.4263301756093814</v>
      </c>
      <c r="AW35" s="105"/>
      <c r="AX35" s="100">
        <v>447385.14899999998</v>
      </c>
      <c r="AY35" s="100">
        <v>465426.652</v>
      </c>
      <c r="AZ35" s="167">
        <v>4.0326557643512784</v>
      </c>
      <c r="BA35" s="14"/>
    </row>
    <row r="36" spans="1:53" x14ac:dyDescent="0.25">
      <c r="A36" s="30" t="s">
        <v>68</v>
      </c>
      <c r="B36" s="101">
        <v>364</v>
      </c>
      <c r="C36" s="101">
        <v>364</v>
      </c>
      <c r="D36" s="101">
        <v>499.66666666666669</v>
      </c>
      <c r="E36" s="101">
        <v>501</v>
      </c>
      <c r="F36" s="101">
        <v>501</v>
      </c>
      <c r="G36" s="159">
        <v>0</v>
      </c>
      <c r="H36" s="164">
        <v>37.637362637362635</v>
      </c>
      <c r="I36" s="102"/>
      <c r="J36" s="101">
        <v>307.66666666666669</v>
      </c>
      <c r="K36" s="101">
        <v>305</v>
      </c>
      <c r="L36" s="101">
        <v>426.33333333333331</v>
      </c>
      <c r="M36" s="101">
        <v>425.66666666666669</v>
      </c>
      <c r="N36" s="101">
        <v>422.66666666666669</v>
      </c>
      <c r="O36" s="164">
        <v>-0.70477682067345837</v>
      </c>
      <c r="P36" s="164">
        <v>37.378114842903564</v>
      </c>
      <c r="Q36" s="102"/>
      <c r="R36" s="101">
        <v>4275.2460000000001</v>
      </c>
      <c r="S36" s="101">
        <v>2301.88</v>
      </c>
      <c r="T36" s="101">
        <v>5195.0429999999997</v>
      </c>
      <c r="U36" s="101">
        <v>5808.8069999999998</v>
      </c>
      <c r="V36" s="101">
        <v>5572.3689999999997</v>
      </c>
      <c r="W36" s="164">
        <v>-4.0703366457174432</v>
      </c>
      <c r="X36" s="164">
        <v>30.340312580843289</v>
      </c>
      <c r="Y36" s="44"/>
      <c r="Z36" s="30" t="s">
        <v>68</v>
      </c>
      <c r="AA36" s="14"/>
      <c r="AB36" s="101">
        <v>501</v>
      </c>
      <c r="AC36" s="101">
        <v>501</v>
      </c>
      <c r="AD36" s="164">
        <v>0</v>
      </c>
      <c r="AE36" s="102"/>
      <c r="AF36" s="101">
        <v>426.66666666666669</v>
      </c>
      <c r="AG36" s="101">
        <v>422.66666666666669</v>
      </c>
      <c r="AH36" s="164">
        <v>-0.93750000000000222</v>
      </c>
      <c r="AI36" s="102"/>
      <c r="AJ36" s="101">
        <v>6058.0990000000002</v>
      </c>
      <c r="AK36" s="101">
        <v>5572.3689999999997</v>
      </c>
      <c r="AL36" s="164">
        <v>-8.0178617087637623</v>
      </c>
      <c r="AM36" s="14"/>
      <c r="AN36" s="30" t="s">
        <v>68</v>
      </c>
      <c r="AO36" s="14"/>
      <c r="AP36" s="101">
        <v>501</v>
      </c>
      <c r="AQ36" s="101">
        <v>501</v>
      </c>
      <c r="AR36" s="164">
        <v>0</v>
      </c>
      <c r="AS36" s="102"/>
      <c r="AT36" s="101">
        <v>424.16666666666669</v>
      </c>
      <c r="AU36" s="101">
        <v>423.16666666666669</v>
      </c>
      <c r="AV36" s="164">
        <v>-0.23575638506876384</v>
      </c>
      <c r="AW36" s="102"/>
      <c r="AX36" s="101">
        <v>21923.061000000002</v>
      </c>
      <c r="AY36" s="101">
        <v>23453.323</v>
      </c>
      <c r="AZ36" s="164">
        <v>6.9801475259317014</v>
      </c>
      <c r="BA36" s="14"/>
    </row>
    <row r="37" spans="1:53" x14ac:dyDescent="0.25">
      <c r="A37" s="35" t="s">
        <v>71</v>
      </c>
      <c r="B37" s="103">
        <v>240</v>
      </c>
      <c r="C37" s="103">
        <v>240</v>
      </c>
      <c r="D37" s="103">
        <v>240</v>
      </c>
      <c r="E37" s="103">
        <v>240</v>
      </c>
      <c r="F37" s="103">
        <v>240</v>
      </c>
      <c r="G37" s="160">
        <v>0</v>
      </c>
      <c r="H37" s="165">
        <v>0</v>
      </c>
      <c r="I37" s="102"/>
      <c r="J37" s="103">
        <v>192</v>
      </c>
      <c r="K37" s="103">
        <v>192</v>
      </c>
      <c r="L37" s="103">
        <v>192</v>
      </c>
      <c r="M37" s="103">
        <v>192</v>
      </c>
      <c r="N37" s="103">
        <v>200</v>
      </c>
      <c r="O37" s="165">
        <v>4.1666666666666741</v>
      </c>
      <c r="P37" s="165">
        <v>4.1666666666666741</v>
      </c>
      <c r="Q37" s="102"/>
      <c r="R37" s="103">
        <v>60185.538</v>
      </c>
      <c r="S37" s="103">
        <v>33020.911</v>
      </c>
      <c r="T37" s="103">
        <v>50069.785000000003</v>
      </c>
      <c r="U37" s="103">
        <v>56694.326999999997</v>
      </c>
      <c r="V37" s="103">
        <v>57205.629000000001</v>
      </c>
      <c r="W37" s="165">
        <v>0.90185742922745948</v>
      </c>
      <c r="X37" s="165">
        <v>-4.9512043906627561</v>
      </c>
      <c r="Y37" s="44"/>
      <c r="Z37" s="35" t="s">
        <v>71</v>
      </c>
      <c r="AA37" s="14"/>
      <c r="AB37" s="103">
        <v>240</v>
      </c>
      <c r="AC37" s="103">
        <v>240</v>
      </c>
      <c r="AD37" s="165">
        <v>0</v>
      </c>
      <c r="AE37" s="102"/>
      <c r="AF37" s="103">
        <v>192</v>
      </c>
      <c r="AG37" s="103">
        <v>200</v>
      </c>
      <c r="AH37" s="165">
        <v>4.1666666666666741</v>
      </c>
      <c r="AI37" s="102"/>
      <c r="AJ37" s="103">
        <v>57239.928999999996</v>
      </c>
      <c r="AK37" s="103">
        <v>57205.629000000001</v>
      </c>
      <c r="AL37" s="165">
        <v>-5.9923205006062741E-2</v>
      </c>
      <c r="AM37" s="14"/>
      <c r="AN37" s="35" t="s">
        <v>71</v>
      </c>
      <c r="AO37" s="14"/>
      <c r="AP37" s="103">
        <v>240</v>
      </c>
      <c r="AQ37" s="103">
        <v>240</v>
      </c>
      <c r="AR37" s="165">
        <v>0</v>
      </c>
      <c r="AS37" s="102"/>
      <c r="AT37" s="103">
        <v>192</v>
      </c>
      <c r="AU37" s="103">
        <v>194</v>
      </c>
      <c r="AV37" s="165">
        <v>1.0416666666666741</v>
      </c>
      <c r="AW37" s="102"/>
      <c r="AX37" s="103">
        <v>215241.41800000001</v>
      </c>
      <c r="AY37" s="103">
        <v>224061.285</v>
      </c>
      <c r="AZ37" s="165">
        <v>4.0976625604650208</v>
      </c>
      <c r="BA37" s="14"/>
    </row>
    <row r="38" spans="1:53" ht="15" x14ac:dyDescent="0.25">
      <c r="A38" s="30" t="s">
        <v>107</v>
      </c>
      <c r="B38" s="101">
        <v>1707</v>
      </c>
      <c r="C38" s="101">
        <v>1729</v>
      </c>
      <c r="D38" s="101">
        <v>1768.3333333333333</v>
      </c>
      <c r="E38" s="101">
        <v>1775</v>
      </c>
      <c r="F38" s="101">
        <v>1831.6666666666667</v>
      </c>
      <c r="G38" s="159">
        <v>3.1924882629108087</v>
      </c>
      <c r="H38" s="164">
        <v>7.3032610818199561</v>
      </c>
      <c r="I38" s="102"/>
      <c r="J38" s="101">
        <v>1601</v>
      </c>
      <c r="K38" s="101">
        <v>1509.6666666666667</v>
      </c>
      <c r="L38" s="101">
        <v>1568.6666666666667</v>
      </c>
      <c r="M38" s="101">
        <v>1597</v>
      </c>
      <c r="N38" s="101">
        <v>1662.6666666666667</v>
      </c>
      <c r="O38" s="164">
        <v>4.1118764349822534</v>
      </c>
      <c r="P38" s="164">
        <v>3.8517593170934949</v>
      </c>
      <c r="Q38" s="102"/>
      <c r="R38" s="101">
        <v>53341.587</v>
      </c>
      <c r="S38" s="101">
        <v>34115.864999999998</v>
      </c>
      <c r="T38" s="101">
        <v>45877.581000000006</v>
      </c>
      <c r="U38" s="101">
        <v>51430.848000000005</v>
      </c>
      <c r="V38" s="101">
        <v>52634.283999999992</v>
      </c>
      <c r="W38" s="164">
        <v>2.3399108643901601</v>
      </c>
      <c r="X38" s="164">
        <v>-1.3259879200819613</v>
      </c>
      <c r="Y38" s="44"/>
      <c r="Z38" s="30" t="s">
        <v>107</v>
      </c>
      <c r="AA38" s="14"/>
      <c r="AB38" s="101">
        <v>1835.3333333333333</v>
      </c>
      <c r="AC38" s="101">
        <v>1831.6666666666667</v>
      </c>
      <c r="AD38" s="164">
        <v>-0.19978205593896847</v>
      </c>
      <c r="AE38" s="102"/>
      <c r="AF38" s="101">
        <v>1665.6666666666667</v>
      </c>
      <c r="AG38" s="101">
        <v>1662.6666666666667</v>
      </c>
      <c r="AH38" s="164">
        <v>-0.18010806483890196</v>
      </c>
      <c r="AI38" s="102"/>
      <c r="AJ38" s="101">
        <v>54133.616000000002</v>
      </c>
      <c r="AK38" s="101">
        <v>52634.283999999992</v>
      </c>
      <c r="AL38" s="164">
        <v>-2.7696875080356897</v>
      </c>
      <c r="AM38" s="14"/>
      <c r="AN38" s="30" t="s">
        <v>107</v>
      </c>
      <c r="AO38" s="14"/>
      <c r="AP38" s="101">
        <v>1776.8333333333333</v>
      </c>
      <c r="AQ38" s="101">
        <v>1823</v>
      </c>
      <c r="AR38" s="164">
        <v>2.5982553231404193</v>
      </c>
      <c r="AS38" s="102"/>
      <c r="AT38" s="101">
        <v>1599.4166666666667</v>
      </c>
      <c r="AU38" s="101">
        <v>1652.4166666666667</v>
      </c>
      <c r="AV38" s="164">
        <v>3.3137081227530896</v>
      </c>
      <c r="AW38" s="102"/>
      <c r="AX38" s="101">
        <v>200501.92800000001</v>
      </c>
      <c r="AY38" s="101">
        <v>207848.701</v>
      </c>
      <c r="AZ38" s="164">
        <v>3.6641907004505203</v>
      </c>
      <c r="BA38" s="14"/>
    </row>
    <row r="39" spans="1:53" x14ac:dyDescent="0.25">
      <c r="A39" s="35" t="s">
        <v>72</v>
      </c>
      <c r="B39" s="103">
        <v>12</v>
      </c>
      <c r="C39" s="103">
        <v>12</v>
      </c>
      <c r="D39" s="103">
        <v>12</v>
      </c>
      <c r="E39" s="103">
        <v>12</v>
      </c>
      <c r="F39" s="103">
        <v>12</v>
      </c>
      <c r="G39" s="160">
        <v>0</v>
      </c>
      <c r="H39" s="165">
        <v>0</v>
      </c>
      <c r="I39" s="102"/>
      <c r="J39" s="103">
        <v>10</v>
      </c>
      <c r="K39" s="103">
        <v>10</v>
      </c>
      <c r="L39" s="103">
        <v>10</v>
      </c>
      <c r="M39" s="103">
        <v>10</v>
      </c>
      <c r="N39" s="103">
        <v>10</v>
      </c>
      <c r="O39" s="165">
        <v>0</v>
      </c>
      <c r="P39" s="165">
        <v>0</v>
      </c>
      <c r="Q39" s="102"/>
      <c r="R39" s="103">
        <v>2583.2190000000001</v>
      </c>
      <c r="S39" s="103">
        <v>1458.797</v>
      </c>
      <c r="T39" s="103">
        <v>2124.91</v>
      </c>
      <c r="U39" s="103">
        <v>2565.442</v>
      </c>
      <c r="V39" s="103">
        <v>2490.8110000000001</v>
      </c>
      <c r="W39" s="165">
        <v>-2.9090893499053916</v>
      </c>
      <c r="X39" s="165">
        <v>-3.5772421927834919</v>
      </c>
      <c r="Y39" s="44"/>
      <c r="Z39" s="35" t="s">
        <v>72</v>
      </c>
      <c r="AA39" s="14"/>
      <c r="AB39" s="103">
        <v>12</v>
      </c>
      <c r="AC39" s="103">
        <v>12</v>
      </c>
      <c r="AD39" s="165">
        <v>0</v>
      </c>
      <c r="AE39" s="102"/>
      <c r="AF39" s="103">
        <v>10</v>
      </c>
      <c r="AG39" s="103">
        <v>10</v>
      </c>
      <c r="AH39" s="165">
        <v>0</v>
      </c>
      <c r="AI39" s="102"/>
      <c r="AJ39" s="103">
        <v>2625.4560000000001</v>
      </c>
      <c r="AK39" s="103">
        <v>2490.8110000000001</v>
      </c>
      <c r="AL39" s="165">
        <v>-5.1284424496163661</v>
      </c>
      <c r="AM39" s="14"/>
      <c r="AN39" s="35" t="s">
        <v>72</v>
      </c>
      <c r="AO39" s="14"/>
      <c r="AP39" s="103">
        <v>12</v>
      </c>
      <c r="AQ39" s="103">
        <v>12</v>
      </c>
      <c r="AR39" s="165">
        <v>0</v>
      </c>
      <c r="AS39" s="102"/>
      <c r="AT39" s="103">
        <v>10</v>
      </c>
      <c r="AU39" s="103">
        <v>10</v>
      </c>
      <c r="AV39" s="165">
        <v>0</v>
      </c>
      <c r="AW39" s="102"/>
      <c r="AX39" s="103">
        <v>9718.7420000000002</v>
      </c>
      <c r="AY39" s="103">
        <v>10063.343000000001</v>
      </c>
      <c r="AZ39" s="165">
        <v>3.5457366807350121</v>
      </c>
      <c r="BA39" s="14"/>
    </row>
    <row r="40" spans="1:53" ht="15" x14ac:dyDescent="0.25">
      <c r="A40" s="72" t="s">
        <v>110</v>
      </c>
      <c r="B40" s="104">
        <v>210</v>
      </c>
      <c r="C40" s="104">
        <v>210</v>
      </c>
      <c r="D40" s="104">
        <v>210</v>
      </c>
      <c r="E40" s="104">
        <v>271</v>
      </c>
      <c r="F40" s="104">
        <v>272</v>
      </c>
      <c r="G40" s="161">
        <v>0.36900369003689537</v>
      </c>
      <c r="H40" s="166">
        <v>29.523809523809529</v>
      </c>
      <c r="I40" s="105"/>
      <c r="J40" s="104">
        <v>188.66666666666666</v>
      </c>
      <c r="K40" s="104">
        <v>144.66666666666666</v>
      </c>
      <c r="L40" s="104">
        <v>152</v>
      </c>
      <c r="M40" s="104">
        <v>217</v>
      </c>
      <c r="N40" s="104">
        <v>242.33333333333334</v>
      </c>
      <c r="O40" s="166">
        <v>11.674347158218135</v>
      </c>
      <c r="P40" s="166">
        <v>28.445229681978802</v>
      </c>
      <c r="Q40" s="105"/>
      <c r="R40" s="104">
        <v>10169.437</v>
      </c>
      <c r="S40" s="104">
        <v>5509.2120000000004</v>
      </c>
      <c r="T40" s="104">
        <v>7046.8109999999997</v>
      </c>
      <c r="U40" s="104">
        <v>9448.5519999999997</v>
      </c>
      <c r="V40" s="104">
        <v>9199.9290000000001</v>
      </c>
      <c r="W40" s="166">
        <v>-2.6313344097592894</v>
      </c>
      <c r="X40" s="166">
        <v>-9.5335464490315385</v>
      </c>
      <c r="Y40" s="44"/>
      <c r="Z40" s="72" t="s">
        <v>110</v>
      </c>
      <c r="AA40" s="91"/>
      <c r="AB40" s="104">
        <v>272</v>
      </c>
      <c r="AC40" s="104">
        <v>272</v>
      </c>
      <c r="AD40" s="166">
        <v>0</v>
      </c>
      <c r="AE40" s="105"/>
      <c r="AF40" s="104">
        <v>235.66666666666666</v>
      </c>
      <c r="AG40" s="104">
        <v>242.33333333333334</v>
      </c>
      <c r="AH40" s="166">
        <v>2.8288543140028377</v>
      </c>
      <c r="AI40" s="105"/>
      <c r="AJ40" s="104">
        <v>9310.8619999999992</v>
      </c>
      <c r="AK40" s="104">
        <v>9199.9290000000001</v>
      </c>
      <c r="AL40" s="166">
        <v>-1.1914364105063413</v>
      </c>
      <c r="AM40" s="14"/>
      <c r="AN40" s="72" t="s">
        <v>110</v>
      </c>
      <c r="AO40" s="91"/>
      <c r="AP40" s="104">
        <v>271</v>
      </c>
      <c r="AQ40" s="104">
        <v>271.75</v>
      </c>
      <c r="AR40" s="166">
        <v>0.27675276752767708</v>
      </c>
      <c r="AS40" s="105"/>
      <c r="AT40" s="104">
        <v>216.66666666666666</v>
      </c>
      <c r="AU40" s="104">
        <v>233.75</v>
      </c>
      <c r="AV40" s="166">
        <v>7.8846153846153788</v>
      </c>
      <c r="AW40" s="105"/>
      <c r="AX40" s="104">
        <v>35744.383999999998</v>
      </c>
      <c r="AY40" s="129">
        <v>35955.851000000002</v>
      </c>
      <c r="AZ40" s="166">
        <v>0.59160902031492046</v>
      </c>
      <c r="BA40" s="14"/>
    </row>
    <row r="41" spans="1:53" ht="15" x14ac:dyDescent="0.25">
      <c r="A41" s="14" t="s">
        <v>108</v>
      </c>
      <c r="B41" s="103" t="s">
        <v>92</v>
      </c>
      <c r="C41" s="103" t="s">
        <v>92</v>
      </c>
      <c r="D41" s="103" t="s">
        <v>92</v>
      </c>
      <c r="E41" s="103">
        <v>50</v>
      </c>
      <c r="F41" s="103">
        <v>50</v>
      </c>
      <c r="G41" s="160">
        <v>0</v>
      </c>
      <c r="H41" s="165" t="s">
        <v>93</v>
      </c>
      <c r="I41" s="103"/>
      <c r="J41" s="103" t="s">
        <v>92</v>
      </c>
      <c r="K41" s="103" t="s">
        <v>92</v>
      </c>
      <c r="L41" s="103" t="s">
        <v>92</v>
      </c>
      <c r="M41" s="103">
        <v>48</v>
      </c>
      <c r="N41" s="103">
        <v>50</v>
      </c>
      <c r="O41" s="165">
        <v>4.1666666666666741</v>
      </c>
      <c r="P41" s="165" t="s">
        <v>93</v>
      </c>
      <c r="Q41" s="102"/>
      <c r="R41" s="103" t="s">
        <v>92</v>
      </c>
      <c r="S41" s="103" t="s">
        <v>92</v>
      </c>
      <c r="T41" s="103" t="s">
        <v>92</v>
      </c>
      <c r="U41" s="103">
        <v>633.548</v>
      </c>
      <c r="V41" s="103">
        <v>555.31799999999998</v>
      </c>
      <c r="W41" s="165">
        <v>-12.347919968179211</v>
      </c>
      <c r="X41" s="165" t="s">
        <v>93</v>
      </c>
      <c r="Y41" s="44"/>
      <c r="Z41" s="35" t="s">
        <v>108</v>
      </c>
      <c r="AA41" s="14"/>
      <c r="AB41" s="103">
        <v>50</v>
      </c>
      <c r="AC41" s="103">
        <v>50</v>
      </c>
      <c r="AD41" s="165">
        <v>0</v>
      </c>
      <c r="AE41" s="103"/>
      <c r="AF41" s="103">
        <v>44.666666666666664</v>
      </c>
      <c r="AG41" s="103">
        <v>50</v>
      </c>
      <c r="AH41" s="165">
        <v>11.9402985074627</v>
      </c>
      <c r="AI41" s="103"/>
      <c r="AJ41" s="103">
        <v>537.21</v>
      </c>
      <c r="AK41" s="103">
        <v>555.31799999999998</v>
      </c>
      <c r="AL41" s="165">
        <v>3.3707488691572918</v>
      </c>
      <c r="AM41" s="14"/>
      <c r="AN41" s="35" t="s">
        <v>108</v>
      </c>
      <c r="AO41" s="14"/>
      <c r="AP41" s="103">
        <v>50</v>
      </c>
      <c r="AQ41" s="103">
        <v>50</v>
      </c>
      <c r="AR41" s="165">
        <v>0</v>
      </c>
      <c r="AS41" s="103"/>
      <c r="AT41" s="103">
        <v>48.666666666666664</v>
      </c>
      <c r="AU41" s="103">
        <v>48.083333333333336</v>
      </c>
      <c r="AV41" s="165">
        <v>-1.1986301369862895</v>
      </c>
      <c r="AW41" s="103"/>
      <c r="AX41" s="103">
        <v>2074.1179999999999</v>
      </c>
      <c r="AY41" s="103">
        <v>2225.4499999999998</v>
      </c>
      <c r="AZ41" s="165">
        <v>7.2962097624146738</v>
      </c>
      <c r="BA41" s="14"/>
    </row>
    <row r="42" spans="1:53" x14ac:dyDescent="0.25">
      <c r="A42" s="30" t="s">
        <v>61</v>
      </c>
      <c r="B42" s="101">
        <v>163</v>
      </c>
      <c r="C42" s="101">
        <v>163</v>
      </c>
      <c r="D42" s="101">
        <v>163</v>
      </c>
      <c r="E42" s="101">
        <v>174</v>
      </c>
      <c r="F42" s="101">
        <v>175</v>
      </c>
      <c r="G42" s="159">
        <v>0.57471264367816577</v>
      </c>
      <c r="H42" s="164">
        <v>7.361963190184051</v>
      </c>
      <c r="I42" s="102"/>
      <c r="J42" s="101">
        <v>147.66666666666666</v>
      </c>
      <c r="K42" s="101">
        <v>113</v>
      </c>
      <c r="L42" s="101">
        <v>123</v>
      </c>
      <c r="M42" s="101">
        <v>134</v>
      </c>
      <c r="N42" s="101">
        <v>152</v>
      </c>
      <c r="O42" s="164">
        <v>13.432835820895516</v>
      </c>
      <c r="P42" s="164">
        <v>2.9345372460496622</v>
      </c>
      <c r="Q42" s="102"/>
      <c r="R42" s="101">
        <v>4747.866</v>
      </c>
      <c r="S42" s="101">
        <v>2584</v>
      </c>
      <c r="T42" s="101">
        <v>3298.6819999999998</v>
      </c>
      <c r="U42" s="101">
        <v>3702.2350000000001</v>
      </c>
      <c r="V42" s="101">
        <v>4032.5410000000002</v>
      </c>
      <c r="W42" s="164">
        <v>8.9217999397661174</v>
      </c>
      <c r="X42" s="164">
        <v>-15.066242391845087</v>
      </c>
      <c r="Y42" s="44"/>
      <c r="Z42" s="30" t="s">
        <v>61</v>
      </c>
      <c r="AA42" s="14"/>
      <c r="AB42" s="101">
        <v>175</v>
      </c>
      <c r="AC42" s="101">
        <v>175</v>
      </c>
      <c r="AD42" s="164">
        <v>0</v>
      </c>
      <c r="AE42" s="102"/>
      <c r="AF42" s="101">
        <v>152</v>
      </c>
      <c r="AG42" s="101">
        <v>152</v>
      </c>
      <c r="AH42" s="164">
        <v>0</v>
      </c>
      <c r="AI42" s="102"/>
      <c r="AJ42" s="101">
        <v>4121.1530000000002</v>
      </c>
      <c r="AK42" s="101">
        <v>4032.5410000000002</v>
      </c>
      <c r="AL42" s="164">
        <v>-2.1501749631717137</v>
      </c>
      <c r="AM42" s="14"/>
      <c r="AN42" s="30" t="s">
        <v>61</v>
      </c>
      <c r="AO42" s="14"/>
      <c r="AP42" s="101">
        <v>174</v>
      </c>
      <c r="AQ42" s="101">
        <v>174.75</v>
      </c>
      <c r="AR42" s="164">
        <v>0.43103448275862988</v>
      </c>
      <c r="AS42" s="102"/>
      <c r="AT42" s="101">
        <v>134</v>
      </c>
      <c r="AU42" s="101">
        <v>147.08333333333334</v>
      </c>
      <c r="AV42" s="164">
        <v>9.7636815920398199</v>
      </c>
      <c r="AW42" s="102"/>
      <c r="AX42" s="101">
        <v>14980.466</v>
      </c>
      <c r="AY42" s="101">
        <v>15751.308000000001</v>
      </c>
      <c r="AZ42" s="164">
        <v>5.1456476721084776</v>
      </c>
      <c r="BA42" s="14"/>
    </row>
    <row r="43" spans="1:53" x14ac:dyDescent="0.25">
      <c r="A43" s="15" t="s">
        <v>63</v>
      </c>
      <c r="B43" s="106">
        <v>47</v>
      </c>
      <c r="C43" s="106">
        <v>47</v>
      </c>
      <c r="D43" s="106">
        <v>47</v>
      </c>
      <c r="E43" s="106">
        <v>47</v>
      </c>
      <c r="F43" s="106">
        <v>47</v>
      </c>
      <c r="G43" s="163">
        <v>0</v>
      </c>
      <c r="H43" s="168">
        <v>0</v>
      </c>
      <c r="I43" s="102"/>
      <c r="J43" s="106">
        <v>41</v>
      </c>
      <c r="K43" s="106">
        <v>31.666666666666668</v>
      </c>
      <c r="L43" s="106">
        <v>29</v>
      </c>
      <c r="M43" s="106">
        <v>35</v>
      </c>
      <c r="N43" s="106">
        <v>40.333333333333336</v>
      </c>
      <c r="O43" s="168">
        <v>15.238095238095251</v>
      </c>
      <c r="P43" s="168">
        <v>-1.6260162601625994</v>
      </c>
      <c r="Q43" s="102"/>
      <c r="R43" s="106">
        <v>5421.5709999999999</v>
      </c>
      <c r="S43" s="106">
        <v>2925.212</v>
      </c>
      <c r="T43" s="106">
        <v>3748.1289999999999</v>
      </c>
      <c r="U43" s="106">
        <v>5112.7690000000002</v>
      </c>
      <c r="V43" s="106">
        <v>4612.07</v>
      </c>
      <c r="W43" s="168">
        <v>-9.7931081963609223</v>
      </c>
      <c r="X43" s="168">
        <v>-14.931114984937022</v>
      </c>
      <c r="Y43" s="44"/>
      <c r="Z43" s="15" t="s">
        <v>63</v>
      </c>
      <c r="AA43" s="14"/>
      <c r="AB43" s="106">
        <v>47</v>
      </c>
      <c r="AC43" s="106">
        <v>47</v>
      </c>
      <c r="AD43" s="168">
        <v>0</v>
      </c>
      <c r="AE43" s="102"/>
      <c r="AF43" s="106">
        <v>39</v>
      </c>
      <c r="AG43" s="106">
        <v>40.333333333333336</v>
      </c>
      <c r="AH43" s="168">
        <v>3.4188034188034289</v>
      </c>
      <c r="AI43" s="102"/>
      <c r="AJ43" s="106">
        <v>4652.4989999999998</v>
      </c>
      <c r="AK43" s="106">
        <v>4612.07</v>
      </c>
      <c r="AL43" s="168">
        <v>-0.86897385684553408</v>
      </c>
      <c r="AM43" s="14"/>
      <c r="AN43" s="15" t="s">
        <v>63</v>
      </c>
      <c r="AO43" s="14"/>
      <c r="AP43" s="106">
        <v>47</v>
      </c>
      <c r="AQ43" s="106">
        <v>47</v>
      </c>
      <c r="AR43" s="168">
        <v>0</v>
      </c>
      <c r="AS43" s="102"/>
      <c r="AT43" s="106">
        <v>34</v>
      </c>
      <c r="AU43" s="106">
        <v>38.583333333333336</v>
      </c>
      <c r="AV43" s="168">
        <v>13.480392156862742</v>
      </c>
      <c r="AW43" s="102"/>
      <c r="AX43" s="106">
        <v>18689.8</v>
      </c>
      <c r="AY43" s="106">
        <v>17979.093000000001</v>
      </c>
      <c r="AZ43" s="168">
        <v>-3.8026463632569563</v>
      </c>
      <c r="BA43" s="14"/>
    </row>
    <row r="44" spans="1:53" x14ac:dyDescent="0.25">
      <c r="A44" s="35"/>
      <c r="B44" s="103"/>
      <c r="C44" s="103"/>
      <c r="D44" s="103"/>
      <c r="E44" s="103"/>
      <c r="F44" s="103"/>
      <c r="G44" s="102"/>
      <c r="H44" s="102"/>
      <c r="I44" s="102"/>
      <c r="J44" s="103"/>
      <c r="K44" s="103"/>
      <c r="L44" s="103"/>
      <c r="M44" s="103"/>
      <c r="N44" s="103"/>
      <c r="O44" s="102"/>
      <c r="P44" s="102"/>
      <c r="Q44" s="102"/>
      <c r="R44" s="103"/>
      <c r="S44" s="103"/>
      <c r="T44" s="103"/>
      <c r="U44" s="103"/>
      <c r="V44" s="103"/>
      <c r="W44" s="102"/>
      <c r="X44" s="102"/>
      <c r="Y44" s="44"/>
      <c r="Z44" s="14"/>
      <c r="AA44" s="14"/>
      <c r="AB44" s="103"/>
      <c r="AC44" s="103"/>
      <c r="AD44" s="102"/>
      <c r="AE44" s="102"/>
      <c r="AF44" s="103"/>
      <c r="AG44" s="103"/>
      <c r="AH44" s="102"/>
      <c r="AI44" s="102"/>
      <c r="AJ44" s="103"/>
      <c r="AK44" s="103"/>
      <c r="AL44" s="102"/>
      <c r="AM44" s="14"/>
      <c r="AN44" s="14"/>
      <c r="AO44" s="14"/>
      <c r="AP44" s="103"/>
      <c r="AQ44" s="103"/>
      <c r="AR44" s="102"/>
      <c r="AS44" s="102"/>
      <c r="AT44" s="103"/>
      <c r="AU44" s="103"/>
      <c r="AV44" s="102"/>
      <c r="AW44" s="102"/>
      <c r="AX44" s="103"/>
      <c r="AY44" s="103"/>
      <c r="AZ44" s="102"/>
    </row>
    <row r="45" spans="1:53" s="182" customFormat="1" ht="10.5" x14ac:dyDescent="0.15">
      <c r="A45" s="81" t="s">
        <v>58</v>
      </c>
      <c r="B45" s="82"/>
      <c r="C45" s="51"/>
      <c r="D45" s="51"/>
      <c r="E45" s="51"/>
      <c r="F45" s="51"/>
      <c r="G45" s="51"/>
      <c r="H45" s="52"/>
      <c r="I45" s="54"/>
      <c r="J45" s="54"/>
      <c r="K45" s="54"/>
      <c r="L45" s="54"/>
      <c r="M45" s="54"/>
      <c r="N45" s="54"/>
      <c r="O45" s="54"/>
      <c r="P45" s="54"/>
      <c r="Q45" s="54"/>
      <c r="R45" s="54"/>
      <c r="S45" s="54"/>
      <c r="T45" s="54"/>
      <c r="U45" s="54"/>
      <c r="V45" s="54"/>
      <c r="W45" s="54"/>
      <c r="X45" s="54"/>
      <c r="Y45" s="184"/>
      <c r="Z45" s="81" t="s">
        <v>58</v>
      </c>
      <c r="AA45" s="82"/>
      <c r="AB45" s="96"/>
      <c r="AC45" s="96"/>
      <c r="AD45" s="96"/>
      <c r="AE45" s="96"/>
      <c r="AF45" s="96"/>
      <c r="AG45" s="96"/>
      <c r="AH45" s="96"/>
      <c r="AI45" s="96"/>
      <c r="AJ45" s="96"/>
      <c r="AK45" s="96"/>
      <c r="AL45" s="97"/>
      <c r="AM45" s="203"/>
      <c r="AN45" s="81" t="s">
        <v>58</v>
      </c>
      <c r="AO45" s="82"/>
      <c r="AP45" s="51"/>
      <c r="AQ45" s="51"/>
      <c r="AR45" s="51"/>
      <c r="AS45" s="51"/>
      <c r="AT45" s="51"/>
      <c r="AU45" s="51"/>
      <c r="AV45" s="51"/>
      <c r="AW45" s="51"/>
      <c r="AX45" s="51"/>
      <c r="AY45" s="51"/>
      <c r="AZ45" s="52"/>
    </row>
    <row r="46" spans="1:53" s="182" customFormat="1" ht="27.75" customHeight="1" x14ac:dyDescent="0.15">
      <c r="A46" s="177" t="s">
        <v>96</v>
      </c>
      <c r="B46" s="190"/>
      <c r="C46" s="54"/>
      <c r="D46" s="54"/>
      <c r="E46" s="54"/>
      <c r="F46" s="54"/>
      <c r="G46" s="54"/>
      <c r="H46" s="55"/>
      <c r="I46" s="54"/>
      <c r="J46" s="54"/>
      <c r="K46" s="54"/>
      <c r="L46" s="54"/>
      <c r="M46" s="54"/>
      <c r="N46" s="54"/>
      <c r="O46" s="54"/>
      <c r="P46" s="54"/>
      <c r="Q46" s="54"/>
      <c r="R46" s="54"/>
      <c r="S46" s="54"/>
      <c r="T46" s="54"/>
      <c r="U46" s="54"/>
      <c r="V46" s="54"/>
      <c r="W46" s="54"/>
      <c r="X46" s="54"/>
      <c r="Y46" s="184"/>
      <c r="Z46" s="177" t="s">
        <v>96</v>
      </c>
      <c r="AA46" s="190"/>
      <c r="AL46" s="98"/>
      <c r="AN46" s="177" t="s">
        <v>96</v>
      </c>
      <c r="AO46" s="190"/>
      <c r="AP46" s="54"/>
      <c r="AQ46" s="54"/>
      <c r="AR46" s="54"/>
      <c r="AS46" s="54"/>
      <c r="AT46" s="54"/>
      <c r="AU46" s="54"/>
      <c r="AV46" s="54"/>
      <c r="AW46" s="54"/>
      <c r="AX46" s="54"/>
      <c r="AY46" s="54"/>
      <c r="AZ46" s="55"/>
    </row>
    <row r="47" spans="1:53" s="182" customFormat="1" ht="24.75" customHeight="1" x14ac:dyDescent="0.15">
      <c r="A47" s="251" t="s">
        <v>94</v>
      </c>
      <c r="B47" s="244"/>
      <c r="C47" s="244"/>
      <c r="D47" s="244"/>
      <c r="E47" s="244"/>
      <c r="F47" s="244"/>
      <c r="G47" s="244"/>
      <c r="H47" s="245"/>
      <c r="I47" s="54"/>
      <c r="J47" s="54"/>
      <c r="K47" s="54"/>
      <c r="L47" s="54"/>
      <c r="M47" s="54"/>
      <c r="N47" s="54"/>
      <c r="O47" s="54"/>
      <c r="P47" s="54"/>
      <c r="Q47" s="54"/>
      <c r="R47" s="54"/>
      <c r="S47" s="54"/>
      <c r="T47" s="54"/>
      <c r="U47" s="54"/>
      <c r="V47" s="54"/>
      <c r="W47" s="54"/>
      <c r="X47" s="54"/>
      <c r="Z47" s="53" t="s">
        <v>121</v>
      </c>
      <c r="AA47" s="54"/>
      <c r="AC47" s="200"/>
      <c r="AD47" s="200"/>
      <c r="AE47" s="200"/>
      <c r="AF47" s="200"/>
      <c r="AG47" s="200"/>
      <c r="AH47" s="200"/>
      <c r="AI47" s="200"/>
      <c r="AJ47" s="200"/>
      <c r="AK47" s="200"/>
      <c r="AL47" s="202"/>
      <c r="AM47" s="203"/>
      <c r="AN47" s="53" t="s">
        <v>121</v>
      </c>
      <c r="AO47" s="54"/>
      <c r="AP47" s="54"/>
      <c r="AQ47" s="54"/>
      <c r="AR47" s="54"/>
      <c r="AS47" s="54"/>
      <c r="AT47" s="54"/>
      <c r="AU47" s="54"/>
      <c r="AV47" s="54"/>
      <c r="AW47" s="54"/>
      <c r="AX47" s="54"/>
      <c r="AY47" s="54"/>
      <c r="AZ47" s="55"/>
    </row>
    <row r="48" spans="1:53" s="182" customFormat="1" ht="30.75" customHeight="1" x14ac:dyDescent="0.15">
      <c r="A48" s="243" t="s">
        <v>118</v>
      </c>
      <c r="B48" s="244"/>
      <c r="C48" s="244"/>
      <c r="D48" s="244"/>
      <c r="E48" s="244"/>
      <c r="F48" s="244"/>
      <c r="G48" s="244"/>
      <c r="H48" s="245"/>
      <c r="I48" s="54"/>
      <c r="J48" s="54"/>
      <c r="K48" s="54"/>
      <c r="L48" s="54"/>
      <c r="M48" s="54"/>
      <c r="N48" s="54"/>
      <c r="O48" s="54"/>
      <c r="P48" s="54"/>
      <c r="Q48" s="54"/>
      <c r="R48" s="54"/>
      <c r="S48" s="54"/>
      <c r="T48" s="54"/>
      <c r="U48" s="54"/>
      <c r="V48" s="54"/>
      <c r="W48" s="54"/>
      <c r="X48" s="54"/>
      <c r="Z48" s="243" t="s">
        <v>118</v>
      </c>
      <c r="AA48" s="244"/>
      <c r="AB48" s="244"/>
      <c r="AC48" s="244"/>
      <c r="AD48" s="244"/>
      <c r="AE48" s="244"/>
      <c r="AF48" s="244"/>
      <c r="AG48" s="244"/>
      <c r="AH48" s="244"/>
      <c r="AI48" s="244"/>
      <c r="AJ48" s="244"/>
      <c r="AK48" s="244"/>
      <c r="AL48" s="245"/>
      <c r="AN48" s="243" t="s">
        <v>118</v>
      </c>
      <c r="AO48" s="244"/>
      <c r="AP48" s="244"/>
      <c r="AQ48" s="244"/>
      <c r="AR48" s="244"/>
      <c r="AS48" s="244"/>
      <c r="AT48" s="244"/>
      <c r="AU48" s="244"/>
      <c r="AV48" s="244"/>
      <c r="AW48" s="244"/>
      <c r="AX48" s="244"/>
      <c r="AY48" s="244"/>
      <c r="AZ48" s="245"/>
    </row>
    <row r="49" spans="1:52" s="182" customFormat="1" ht="24" customHeight="1" x14ac:dyDescent="0.15">
      <c r="A49" s="251" t="s">
        <v>73</v>
      </c>
      <c r="B49" s="252"/>
      <c r="C49" s="252"/>
      <c r="D49" s="252"/>
      <c r="E49" s="252"/>
      <c r="F49" s="252"/>
      <c r="G49" s="252"/>
      <c r="H49" s="253"/>
      <c r="I49" s="54"/>
      <c r="J49" s="54"/>
      <c r="K49" s="54"/>
      <c r="L49" s="54"/>
      <c r="M49" s="54"/>
      <c r="N49" s="54"/>
      <c r="O49" s="54"/>
      <c r="P49" s="54"/>
      <c r="Q49" s="54"/>
      <c r="R49" s="54"/>
      <c r="S49" s="54"/>
      <c r="T49" s="54"/>
      <c r="U49" s="54"/>
      <c r="V49" s="54"/>
      <c r="W49" s="54"/>
      <c r="X49" s="54"/>
      <c r="Z49" s="56" t="s">
        <v>73</v>
      </c>
      <c r="AA49" s="57"/>
      <c r="AB49" s="54"/>
      <c r="AC49" s="54"/>
      <c r="AD49" s="54"/>
      <c r="AE49" s="54"/>
      <c r="AF49" s="54"/>
      <c r="AG49" s="54"/>
      <c r="AH49" s="54"/>
      <c r="AI49" s="54"/>
      <c r="AJ49" s="54"/>
      <c r="AK49" s="54"/>
      <c r="AL49" s="55"/>
      <c r="AM49" s="203"/>
      <c r="AN49" s="56" t="s">
        <v>73</v>
      </c>
      <c r="AO49" s="57"/>
      <c r="AP49" s="54"/>
      <c r="AQ49" s="54"/>
      <c r="AR49" s="54"/>
      <c r="AS49" s="54"/>
      <c r="AT49" s="54"/>
      <c r="AU49" s="54"/>
      <c r="AV49" s="54"/>
      <c r="AW49" s="54"/>
      <c r="AX49" s="54"/>
      <c r="AY49" s="54"/>
      <c r="AZ49" s="55"/>
    </row>
    <row r="50" spans="1:52" s="182" customFormat="1" ht="10.5" x14ac:dyDescent="0.15">
      <c r="A50" s="53" t="s">
        <v>74</v>
      </c>
      <c r="B50" s="54"/>
      <c r="C50" s="54"/>
      <c r="D50" s="54"/>
      <c r="E50" s="54"/>
      <c r="F50" s="54"/>
      <c r="G50" s="54"/>
      <c r="H50" s="55"/>
      <c r="I50" s="84"/>
      <c r="J50" s="84"/>
      <c r="K50" s="84"/>
      <c r="L50" s="84"/>
      <c r="M50" s="84"/>
      <c r="N50" s="84"/>
      <c r="O50" s="84"/>
      <c r="P50" s="84"/>
      <c r="Q50" s="84"/>
      <c r="R50" s="84"/>
      <c r="S50" s="84"/>
      <c r="T50" s="84"/>
      <c r="U50" s="84"/>
      <c r="V50" s="84"/>
      <c r="W50" s="84"/>
      <c r="X50" s="84"/>
      <c r="Z50" s="53" t="s">
        <v>74</v>
      </c>
      <c r="AA50" s="54"/>
      <c r="AB50" s="54"/>
      <c r="AC50" s="54"/>
      <c r="AD50" s="54"/>
      <c r="AE50" s="54"/>
      <c r="AF50" s="54"/>
      <c r="AG50" s="54"/>
      <c r="AH50" s="54"/>
      <c r="AI50" s="54"/>
      <c r="AJ50" s="54"/>
      <c r="AK50" s="54"/>
      <c r="AL50" s="55"/>
      <c r="AN50" s="53" t="s">
        <v>74</v>
      </c>
      <c r="AO50" s="54"/>
      <c r="AP50" s="54"/>
      <c r="AQ50" s="54"/>
      <c r="AR50" s="54"/>
      <c r="AS50" s="54"/>
      <c r="AT50" s="54"/>
      <c r="AU50" s="54"/>
      <c r="AV50" s="54"/>
      <c r="AW50" s="54"/>
      <c r="AX50" s="54"/>
      <c r="AY50" s="54"/>
      <c r="AZ50" s="55"/>
    </row>
    <row r="51" spans="1:52" s="182" customFormat="1" ht="54.75" customHeight="1" x14ac:dyDescent="0.15">
      <c r="A51" s="257" t="s">
        <v>114</v>
      </c>
      <c r="B51" s="258"/>
      <c r="C51" s="258"/>
      <c r="D51" s="258"/>
      <c r="E51" s="258"/>
      <c r="F51" s="258"/>
      <c r="G51" s="258"/>
      <c r="H51" s="259"/>
      <c r="I51" s="84"/>
      <c r="J51" s="84"/>
      <c r="K51" s="84"/>
      <c r="L51" s="84"/>
      <c r="M51" s="84"/>
      <c r="N51" s="84"/>
      <c r="O51" s="84"/>
      <c r="P51" s="84"/>
      <c r="Q51" s="84"/>
      <c r="R51" s="84"/>
      <c r="S51" s="84"/>
      <c r="T51" s="84"/>
      <c r="U51" s="84"/>
      <c r="V51" s="84"/>
      <c r="W51" s="84"/>
      <c r="X51" s="84"/>
      <c r="Z51" s="257" t="s">
        <v>114</v>
      </c>
      <c r="AA51" s="258"/>
      <c r="AB51" s="258"/>
      <c r="AC51" s="258"/>
      <c r="AD51" s="258"/>
      <c r="AE51" s="258"/>
      <c r="AF51" s="258"/>
      <c r="AG51" s="258"/>
      <c r="AH51" s="54"/>
      <c r="AI51" s="54"/>
      <c r="AJ51" s="54"/>
      <c r="AK51" s="54"/>
      <c r="AL51" s="55"/>
      <c r="AN51" s="257" t="s">
        <v>114</v>
      </c>
      <c r="AO51" s="258"/>
      <c r="AP51" s="258"/>
      <c r="AQ51" s="258"/>
      <c r="AR51" s="258"/>
      <c r="AS51" s="258"/>
      <c r="AT51" s="258"/>
      <c r="AU51" s="258"/>
      <c r="AV51" s="54"/>
      <c r="AW51" s="54"/>
      <c r="AX51" s="54"/>
      <c r="AY51" s="54"/>
      <c r="AZ51" s="55"/>
    </row>
    <row r="52" spans="1:52" s="182" customFormat="1" ht="12" x14ac:dyDescent="0.15">
      <c r="A52" s="63" t="s">
        <v>119</v>
      </c>
      <c r="B52" s="83"/>
      <c r="C52" s="84"/>
      <c r="D52" s="84"/>
      <c r="E52" s="84"/>
      <c r="F52" s="84"/>
      <c r="G52" s="84"/>
      <c r="H52" s="85"/>
      <c r="I52" s="54"/>
      <c r="J52" s="54"/>
      <c r="K52" s="54"/>
      <c r="L52" s="54"/>
      <c r="M52" s="54"/>
      <c r="N52" s="54"/>
      <c r="O52" s="54"/>
      <c r="P52" s="54"/>
      <c r="Q52" s="54"/>
      <c r="R52" s="54"/>
      <c r="S52" s="54"/>
      <c r="T52" s="54"/>
      <c r="U52" s="54"/>
      <c r="V52" s="54"/>
      <c r="W52" s="54"/>
      <c r="X52" s="54"/>
      <c r="Z52" s="63" t="s">
        <v>122</v>
      </c>
      <c r="AB52" s="54"/>
      <c r="AC52" s="54"/>
      <c r="AD52" s="54"/>
      <c r="AE52" s="54"/>
      <c r="AF52" s="54"/>
      <c r="AG52" s="54"/>
      <c r="AH52" s="54"/>
      <c r="AI52" s="54"/>
      <c r="AJ52" s="54"/>
      <c r="AK52" s="54"/>
      <c r="AL52" s="55"/>
      <c r="AM52" s="184"/>
      <c r="AN52" s="63" t="s">
        <v>122</v>
      </c>
      <c r="AP52" s="84"/>
      <c r="AQ52" s="84"/>
      <c r="AR52" s="84"/>
      <c r="AS52" s="84"/>
      <c r="AT52" s="84"/>
      <c r="AU52" s="84"/>
      <c r="AV52" s="84"/>
      <c r="AW52" s="84"/>
      <c r="AX52" s="84"/>
      <c r="AY52" s="84"/>
      <c r="AZ52" s="85"/>
    </row>
    <row r="53" spans="1:52" s="182" customFormat="1" ht="10.5" x14ac:dyDescent="0.15">
      <c r="A53" s="63" t="s">
        <v>34</v>
      </c>
      <c r="B53" s="83"/>
      <c r="C53" s="54"/>
      <c r="D53" s="54"/>
      <c r="E53" s="54"/>
      <c r="F53" s="54"/>
      <c r="G53" s="54"/>
      <c r="H53" s="55"/>
      <c r="I53" s="84"/>
      <c r="J53" s="84"/>
      <c r="K53" s="84"/>
      <c r="L53" s="84"/>
      <c r="M53" s="84"/>
      <c r="N53" s="84"/>
      <c r="O53" s="84"/>
      <c r="P53" s="84"/>
      <c r="Q53" s="84"/>
      <c r="R53" s="84"/>
      <c r="S53" s="84"/>
      <c r="T53" s="84"/>
      <c r="U53" s="84"/>
      <c r="V53" s="84"/>
      <c r="W53" s="84"/>
      <c r="X53" s="84"/>
      <c r="Y53" s="203"/>
      <c r="Z53" s="63" t="s">
        <v>34</v>
      </c>
      <c r="AB53" s="54"/>
      <c r="AC53" s="54"/>
      <c r="AD53" s="54"/>
      <c r="AE53" s="54"/>
      <c r="AF53" s="54"/>
      <c r="AG53" s="54"/>
      <c r="AH53" s="54"/>
      <c r="AI53" s="54"/>
      <c r="AJ53" s="54"/>
      <c r="AK53" s="54"/>
      <c r="AL53" s="55"/>
      <c r="AM53" s="203"/>
      <c r="AN53" s="63" t="s">
        <v>34</v>
      </c>
      <c r="AP53" s="186"/>
      <c r="AQ53" s="188"/>
      <c r="AR53" s="186"/>
      <c r="AS53" s="186"/>
      <c r="AU53" s="194"/>
      <c r="AZ53" s="98"/>
    </row>
    <row r="54" spans="1:52" s="182" customFormat="1" ht="10.5" x14ac:dyDescent="0.15">
      <c r="A54" s="63" t="s">
        <v>75</v>
      </c>
      <c r="B54" s="83"/>
      <c r="C54" s="84"/>
      <c r="D54" s="84"/>
      <c r="E54" s="84"/>
      <c r="F54" s="84"/>
      <c r="G54" s="84"/>
      <c r="H54" s="85"/>
      <c r="I54" s="84"/>
      <c r="J54" s="84"/>
      <c r="K54" s="84"/>
      <c r="L54" s="84"/>
      <c r="M54" s="84"/>
      <c r="N54" s="84"/>
      <c r="O54" s="84"/>
      <c r="P54" s="84"/>
      <c r="Q54" s="84"/>
      <c r="R54" s="84"/>
      <c r="S54" s="84"/>
      <c r="T54" s="84"/>
      <c r="U54" s="84"/>
      <c r="V54" s="84"/>
      <c r="W54" s="84"/>
      <c r="X54" s="84"/>
      <c r="Y54" s="203"/>
      <c r="Z54" s="204" t="s">
        <v>75</v>
      </c>
      <c r="AB54" s="84"/>
      <c r="AC54" s="84"/>
      <c r="AD54" s="84"/>
      <c r="AE54" s="84"/>
      <c r="AF54" s="84"/>
      <c r="AG54" s="84"/>
      <c r="AH54" s="84"/>
      <c r="AI54" s="84"/>
      <c r="AJ54" s="84"/>
      <c r="AK54" s="84"/>
      <c r="AL54" s="85"/>
      <c r="AM54" s="203"/>
      <c r="AN54" s="63" t="s">
        <v>76</v>
      </c>
      <c r="AP54" s="84"/>
      <c r="AQ54" s="84"/>
      <c r="AR54" s="84"/>
      <c r="AS54" s="84"/>
      <c r="AT54" s="84"/>
      <c r="AU54" s="84"/>
      <c r="AV54" s="84"/>
      <c r="AW54" s="84"/>
      <c r="AX54" s="84"/>
      <c r="AY54" s="84"/>
      <c r="AZ54" s="85"/>
    </row>
    <row r="55" spans="1:52" s="182" customFormat="1" ht="42" customHeight="1" x14ac:dyDescent="0.15">
      <c r="A55" s="257" t="s">
        <v>112</v>
      </c>
      <c r="B55" s="258"/>
      <c r="C55" s="258"/>
      <c r="D55" s="258"/>
      <c r="E55" s="258"/>
      <c r="F55" s="258"/>
      <c r="G55" s="258"/>
      <c r="H55" s="259"/>
      <c r="I55" s="84"/>
      <c r="J55" s="84"/>
      <c r="K55" s="84"/>
      <c r="L55" s="84"/>
      <c r="M55" s="84"/>
      <c r="N55" s="84"/>
      <c r="O55" s="84"/>
      <c r="P55" s="84"/>
      <c r="Q55" s="84"/>
      <c r="R55" s="84"/>
      <c r="S55" s="84"/>
      <c r="T55" s="84"/>
      <c r="U55" s="84"/>
      <c r="V55" s="84"/>
      <c r="W55" s="84"/>
      <c r="X55" s="84"/>
      <c r="Y55" s="203"/>
      <c r="Z55" s="257" t="s">
        <v>112</v>
      </c>
      <c r="AA55" s="258"/>
      <c r="AB55" s="258"/>
      <c r="AC55" s="258"/>
      <c r="AD55" s="258"/>
      <c r="AE55" s="258"/>
      <c r="AF55" s="258"/>
      <c r="AG55" s="258"/>
      <c r="AH55" s="84"/>
      <c r="AI55" s="84"/>
      <c r="AJ55" s="84"/>
      <c r="AK55" s="84"/>
      <c r="AL55" s="85"/>
      <c r="AM55" s="203"/>
      <c r="AN55" s="257" t="s">
        <v>112</v>
      </c>
      <c r="AO55" s="258"/>
      <c r="AP55" s="258"/>
      <c r="AQ55" s="258"/>
      <c r="AR55" s="258"/>
      <c r="AS55" s="258"/>
      <c r="AT55" s="258"/>
      <c r="AU55" s="258"/>
      <c r="AV55" s="84"/>
      <c r="AW55" s="84"/>
      <c r="AX55" s="84"/>
      <c r="AY55" s="84"/>
      <c r="AZ55" s="85"/>
    </row>
    <row r="56" spans="1:52" s="182" customFormat="1" ht="12" x14ac:dyDescent="0.15">
      <c r="A56" s="63" t="s">
        <v>120</v>
      </c>
      <c r="B56" s="83"/>
      <c r="C56" s="84"/>
      <c r="D56" s="84"/>
      <c r="E56" s="84"/>
      <c r="F56" s="84"/>
      <c r="G56" s="84"/>
      <c r="H56" s="85"/>
      <c r="I56" s="54"/>
      <c r="J56" s="54"/>
      <c r="K56" s="54"/>
      <c r="L56" s="54"/>
      <c r="M56" s="54"/>
      <c r="N56" s="54"/>
      <c r="O56" s="54"/>
      <c r="P56" s="54"/>
      <c r="Q56" s="54"/>
      <c r="R56" s="54"/>
      <c r="S56" s="54"/>
      <c r="T56" s="54"/>
      <c r="U56" s="54"/>
      <c r="V56" s="54"/>
      <c r="W56" s="54"/>
      <c r="X56" s="54"/>
      <c r="Y56" s="184"/>
      <c r="Z56" s="63" t="s">
        <v>123</v>
      </c>
      <c r="AB56" s="84"/>
      <c r="AC56" s="84"/>
      <c r="AD56" s="84"/>
      <c r="AE56" s="84"/>
      <c r="AF56" s="84"/>
      <c r="AG56" s="84"/>
      <c r="AH56" s="84"/>
      <c r="AI56" s="84"/>
      <c r="AJ56" s="84"/>
      <c r="AK56" s="84"/>
      <c r="AL56" s="85"/>
      <c r="AM56" s="184"/>
      <c r="AN56" s="63" t="s">
        <v>123</v>
      </c>
      <c r="AP56" s="84"/>
      <c r="AQ56" s="84"/>
      <c r="AR56" s="84"/>
      <c r="AS56" s="84"/>
      <c r="AT56" s="84"/>
      <c r="AU56" s="84"/>
      <c r="AV56" s="84"/>
      <c r="AW56" s="84"/>
      <c r="AX56" s="84"/>
      <c r="AY56" s="84"/>
      <c r="AZ56" s="85"/>
    </row>
    <row r="57" spans="1:52" s="182" customFormat="1" ht="10.5" x14ac:dyDescent="0.15">
      <c r="A57" s="53" t="s">
        <v>35</v>
      </c>
      <c r="B57" s="83"/>
      <c r="C57" s="54"/>
      <c r="D57" s="54"/>
      <c r="E57" s="54"/>
      <c r="F57" s="54"/>
      <c r="G57" s="54"/>
      <c r="H57" s="55"/>
      <c r="I57" s="84"/>
      <c r="J57" s="84"/>
      <c r="K57" s="84"/>
      <c r="L57" s="84"/>
      <c r="M57" s="84"/>
      <c r="N57" s="84"/>
      <c r="O57" s="84"/>
      <c r="P57" s="84"/>
      <c r="Q57" s="84"/>
      <c r="R57" s="84"/>
      <c r="S57" s="84"/>
      <c r="T57" s="84"/>
      <c r="U57" s="84"/>
      <c r="V57" s="84"/>
      <c r="W57" s="84"/>
      <c r="X57" s="84"/>
      <c r="Z57" s="204" t="s">
        <v>35</v>
      </c>
      <c r="AB57" s="84"/>
      <c r="AC57" s="84"/>
      <c r="AD57" s="84"/>
      <c r="AE57" s="84"/>
      <c r="AF57" s="84"/>
      <c r="AG57" s="84"/>
      <c r="AH57" s="84"/>
      <c r="AI57" s="84"/>
      <c r="AJ57" s="84"/>
      <c r="AK57" s="84"/>
      <c r="AL57" s="85"/>
      <c r="AN57" s="53" t="s">
        <v>35</v>
      </c>
      <c r="AO57" s="54"/>
      <c r="AP57" s="186"/>
      <c r="AQ57" s="188"/>
      <c r="AR57" s="186"/>
      <c r="AS57" s="186"/>
      <c r="AU57" s="194"/>
      <c r="AZ57" s="98"/>
    </row>
    <row r="58" spans="1:52" s="182" customFormat="1" ht="12" x14ac:dyDescent="0.15">
      <c r="A58" s="53" t="s">
        <v>44</v>
      </c>
      <c r="B58" s="54"/>
      <c r="C58" s="84"/>
      <c r="D58" s="84"/>
      <c r="E58" s="84"/>
      <c r="F58" s="84"/>
      <c r="G58" s="84"/>
      <c r="H58" s="85"/>
      <c r="I58" s="84"/>
      <c r="J58" s="84"/>
      <c r="K58" s="84"/>
      <c r="L58" s="84"/>
      <c r="M58" s="84"/>
      <c r="N58" s="84"/>
      <c r="O58" s="84"/>
      <c r="P58" s="84"/>
      <c r="Q58" s="84"/>
      <c r="R58" s="84"/>
      <c r="S58" s="84"/>
      <c r="T58" s="84"/>
      <c r="U58" s="84"/>
      <c r="V58" s="84"/>
      <c r="W58" s="84"/>
      <c r="X58" s="84"/>
      <c r="Z58" s="53" t="s">
        <v>44</v>
      </c>
      <c r="AA58" s="54"/>
      <c r="AB58" s="84"/>
      <c r="AC58" s="84"/>
      <c r="AD58" s="84"/>
      <c r="AE58" s="84"/>
      <c r="AF58" s="84"/>
      <c r="AG58" s="84"/>
      <c r="AH58" s="84"/>
      <c r="AI58" s="84"/>
      <c r="AJ58" s="84"/>
      <c r="AK58" s="84"/>
      <c r="AL58" s="85"/>
      <c r="AN58" s="53" t="s">
        <v>44</v>
      </c>
      <c r="AO58" s="54"/>
      <c r="AP58" s="84"/>
      <c r="AQ58" s="84"/>
      <c r="AR58" s="205"/>
      <c r="AS58" s="206"/>
      <c r="AT58" s="84"/>
      <c r="AU58" s="205"/>
      <c r="AV58" s="205"/>
      <c r="AW58" s="206"/>
      <c r="AX58" s="84"/>
      <c r="AY58" s="84"/>
      <c r="AZ58" s="207"/>
    </row>
    <row r="59" spans="1:52" s="182" customFormat="1" ht="10.5" x14ac:dyDescent="0.15">
      <c r="A59" s="53" t="s">
        <v>97</v>
      </c>
      <c r="B59" s="54"/>
      <c r="C59" s="84"/>
      <c r="D59" s="84"/>
      <c r="E59" s="84"/>
      <c r="F59" s="84"/>
      <c r="G59" s="84"/>
      <c r="H59" s="85"/>
      <c r="I59" s="84"/>
      <c r="J59" s="84"/>
      <c r="K59" s="84"/>
      <c r="L59" s="84"/>
      <c r="M59" s="84"/>
      <c r="N59" s="84"/>
      <c r="O59" s="84"/>
      <c r="P59" s="84"/>
      <c r="Q59" s="84"/>
      <c r="R59" s="84"/>
      <c r="S59" s="84"/>
      <c r="T59" s="84"/>
      <c r="U59" s="84"/>
      <c r="V59" s="84"/>
      <c r="W59" s="84"/>
      <c r="X59" s="84"/>
      <c r="Z59" s="53" t="s">
        <v>99</v>
      </c>
      <c r="AA59" s="54"/>
      <c r="AB59" s="84"/>
      <c r="AC59" s="84"/>
      <c r="AD59" s="84"/>
      <c r="AE59" s="84"/>
      <c r="AF59" s="84"/>
      <c r="AG59" s="84"/>
      <c r="AH59" s="84"/>
      <c r="AI59" s="84"/>
      <c r="AJ59" s="84"/>
      <c r="AK59" s="84"/>
      <c r="AL59" s="85"/>
      <c r="AN59" s="53" t="s">
        <v>100</v>
      </c>
      <c r="AO59" s="54"/>
      <c r="AP59" s="84"/>
      <c r="AQ59" s="84"/>
      <c r="AR59" s="205"/>
      <c r="AS59" s="206"/>
      <c r="AT59" s="84"/>
      <c r="AU59" s="205"/>
      <c r="AV59" s="205"/>
      <c r="AW59" s="206"/>
      <c r="AX59" s="84"/>
      <c r="AY59" s="84"/>
      <c r="AZ59" s="207"/>
    </row>
    <row r="60" spans="1:52" s="182" customFormat="1" ht="11.25" x14ac:dyDescent="0.15">
      <c r="A60" s="53" t="s">
        <v>98</v>
      </c>
      <c r="B60" s="54"/>
      <c r="C60" s="84"/>
      <c r="D60" s="84"/>
      <c r="E60" s="84"/>
      <c r="F60" s="84"/>
      <c r="G60" s="84"/>
      <c r="H60" s="85"/>
      <c r="I60" s="84"/>
      <c r="J60" s="84"/>
      <c r="K60" s="84"/>
      <c r="L60" s="84"/>
      <c r="M60" s="84"/>
      <c r="N60" s="84"/>
      <c r="O60" s="84"/>
      <c r="P60" s="84"/>
      <c r="Q60" s="84"/>
      <c r="R60" s="84"/>
      <c r="S60" s="84"/>
      <c r="T60" s="84"/>
      <c r="U60" s="84"/>
      <c r="V60" s="84"/>
      <c r="W60" s="84"/>
      <c r="X60" s="84"/>
      <c r="Z60" s="64" t="s">
        <v>117</v>
      </c>
      <c r="AA60" s="110"/>
      <c r="AB60" s="208"/>
      <c r="AC60" s="208"/>
      <c r="AD60" s="208"/>
      <c r="AE60" s="208"/>
      <c r="AF60" s="208"/>
      <c r="AG60" s="208"/>
      <c r="AH60" s="208"/>
      <c r="AI60" s="208"/>
      <c r="AJ60" s="208"/>
      <c r="AK60" s="208"/>
      <c r="AL60" s="198" t="s">
        <v>95</v>
      </c>
      <c r="AN60" s="64" t="s">
        <v>117</v>
      </c>
      <c r="AO60" s="110"/>
      <c r="AP60" s="208"/>
      <c r="AQ60" s="208"/>
      <c r="AR60" s="208"/>
      <c r="AS60" s="208"/>
      <c r="AT60" s="208"/>
      <c r="AU60" s="208"/>
      <c r="AV60" s="208"/>
      <c r="AW60" s="208"/>
      <c r="AX60" s="208"/>
      <c r="AY60" s="208"/>
      <c r="AZ60" s="198" t="s">
        <v>95</v>
      </c>
    </row>
    <row r="61" spans="1:52" s="182" customFormat="1" ht="11.25" x14ac:dyDescent="0.15">
      <c r="A61" s="64" t="s">
        <v>117</v>
      </c>
      <c r="B61" s="110"/>
      <c r="C61" s="208"/>
      <c r="D61" s="208"/>
      <c r="E61" s="208"/>
      <c r="F61" s="208"/>
      <c r="G61" s="208"/>
      <c r="H61" s="198" t="s">
        <v>95</v>
      </c>
      <c r="I61" s="84"/>
      <c r="J61" s="84"/>
      <c r="K61" s="84"/>
      <c r="L61" s="84"/>
      <c r="M61" s="84"/>
      <c r="N61" s="84"/>
      <c r="O61" s="84"/>
      <c r="P61" s="84"/>
      <c r="Q61" s="84"/>
      <c r="R61" s="84"/>
      <c r="S61" s="84"/>
      <c r="T61" s="84"/>
      <c r="U61" s="84"/>
      <c r="V61" s="84"/>
      <c r="W61" s="84"/>
      <c r="X61" s="84"/>
      <c r="Y61" s="203"/>
      <c r="Z61" s="86"/>
      <c r="AA61" s="86"/>
      <c r="AB61" s="84"/>
      <c r="AC61" s="84"/>
      <c r="AD61" s="84"/>
      <c r="AE61" s="84"/>
      <c r="AF61" s="84"/>
      <c r="AG61" s="84"/>
      <c r="AH61" s="84"/>
      <c r="AI61" s="84"/>
      <c r="AJ61" s="84"/>
      <c r="AK61" s="84"/>
      <c r="AL61" s="84"/>
      <c r="AM61" s="203"/>
      <c r="AN61" s="86"/>
      <c r="AO61" s="86"/>
      <c r="AP61" s="84"/>
      <c r="AQ61" s="84"/>
      <c r="AR61" s="84"/>
      <c r="AS61" s="84"/>
      <c r="AT61" s="84"/>
      <c r="AU61" s="84"/>
      <c r="AV61" s="84"/>
      <c r="AW61" s="84"/>
      <c r="AX61" s="84"/>
      <c r="AY61" s="84"/>
      <c r="AZ61" s="84"/>
    </row>
    <row r="62" spans="1:52" x14ac:dyDescent="0.25">
      <c r="A62" s="35"/>
      <c r="B62" s="14"/>
      <c r="C62" s="49"/>
      <c r="D62" s="49"/>
      <c r="E62" s="49"/>
      <c r="F62" s="49"/>
      <c r="G62" s="49"/>
      <c r="H62" s="49"/>
      <c r="I62" s="49"/>
      <c r="J62" s="49"/>
      <c r="K62" s="49"/>
      <c r="L62" s="49"/>
      <c r="M62" s="49"/>
      <c r="N62" s="49"/>
      <c r="O62" s="49"/>
      <c r="P62" s="49"/>
      <c r="Q62" s="49"/>
      <c r="R62" s="49"/>
      <c r="S62" s="49"/>
      <c r="T62" s="49"/>
      <c r="U62" s="49"/>
      <c r="V62" s="49"/>
      <c r="W62" s="49"/>
      <c r="X62" s="49"/>
      <c r="Y62" s="14"/>
      <c r="Z62" s="14"/>
      <c r="AA62" s="14"/>
      <c r="AB62" s="14"/>
      <c r="AC62" s="14"/>
      <c r="AD62" s="14"/>
      <c r="AE62" s="14"/>
      <c r="AF62" s="14"/>
      <c r="AG62" s="14"/>
      <c r="AH62" s="14"/>
      <c r="AI62" s="14"/>
      <c r="AJ62" s="14"/>
      <c r="AK62" s="14"/>
      <c r="AL62" s="14"/>
      <c r="AM62" s="14"/>
      <c r="AN62" s="14"/>
      <c r="AO62" s="14"/>
      <c r="AP62" s="49"/>
      <c r="AQ62" s="49"/>
      <c r="AR62" s="49"/>
      <c r="AS62" s="49"/>
      <c r="AT62" s="49"/>
      <c r="AU62" s="49"/>
      <c r="AV62" s="49"/>
      <c r="AW62" s="49"/>
      <c r="AX62" s="49"/>
      <c r="AY62" s="49"/>
      <c r="AZ62" s="49"/>
    </row>
    <row r="63" spans="1:52" x14ac:dyDescent="0.25">
      <c r="A63" s="47"/>
      <c r="B63" s="47"/>
      <c r="C63" s="47"/>
      <c r="D63" s="47"/>
      <c r="E63" s="47"/>
      <c r="F63" s="47"/>
      <c r="G63" s="47"/>
      <c r="H63" s="47"/>
      <c r="I63" s="47"/>
      <c r="J63" s="47"/>
      <c r="K63" s="40"/>
      <c r="L63" s="40"/>
      <c r="M63" s="40"/>
      <c r="N63" s="40"/>
      <c r="O63" s="40"/>
      <c r="P63" s="40"/>
      <c r="Q63" s="40"/>
      <c r="R63" s="40"/>
      <c r="S63" s="40"/>
      <c r="T63" s="40"/>
      <c r="U63" s="40"/>
      <c r="V63" s="40"/>
      <c r="W63" s="40"/>
      <c r="X63" s="40"/>
      <c r="Y63" s="91"/>
      <c r="Z63" s="91"/>
      <c r="AA63" s="91"/>
      <c r="AB63" s="91"/>
      <c r="AC63" s="91"/>
      <c r="AD63" s="91"/>
      <c r="AE63" s="91"/>
      <c r="AF63" s="91"/>
      <c r="AG63" s="91"/>
      <c r="AH63" s="91"/>
      <c r="AI63" s="91"/>
      <c r="AJ63" s="91"/>
      <c r="AK63" s="91"/>
      <c r="AL63" s="91"/>
      <c r="AM63" s="91"/>
      <c r="AN63" s="47"/>
      <c r="AO63" s="47"/>
      <c r="AP63" s="47"/>
      <c r="AQ63" s="47"/>
      <c r="AR63" s="47"/>
      <c r="AS63" s="47"/>
      <c r="AT63" s="40"/>
      <c r="AU63" s="40"/>
      <c r="AV63" s="40"/>
      <c r="AW63" s="40"/>
      <c r="AX63" s="40"/>
      <c r="AY63" s="40"/>
      <c r="AZ63" s="40"/>
    </row>
    <row r="64" spans="1:52" x14ac:dyDescent="0.25">
      <c r="A64" s="47"/>
      <c r="B64" s="47"/>
      <c r="C64" s="47"/>
      <c r="D64" s="47"/>
      <c r="E64" s="47"/>
      <c r="F64" s="47"/>
      <c r="G64" s="47"/>
      <c r="H64" s="47"/>
      <c r="I64" s="47"/>
      <c r="J64" s="47"/>
      <c r="K64" s="47"/>
      <c r="L64" s="47"/>
      <c r="M64" s="47"/>
      <c r="N64" s="47"/>
      <c r="O64" s="47"/>
      <c r="P64" s="47"/>
      <c r="Q64" s="47"/>
      <c r="R64" s="47"/>
      <c r="S64" s="47"/>
      <c r="T64" s="47"/>
      <c r="U64" s="47"/>
      <c r="V64" s="47"/>
      <c r="W64" s="47"/>
      <c r="X64" s="47"/>
      <c r="Y64" s="14"/>
      <c r="Z64" s="14"/>
      <c r="AA64" s="14"/>
      <c r="AB64" s="14"/>
      <c r="AC64" s="14"/>
      <c r="AD64" s="14"/>
      <c r="AE64" s="14"/>
      <c r="AF64" s="14"/>
      <c r="AG64" s="14"/>
      <c r="AH64" s="14"/>
      <c r="AI64" s="14"/>
      <c r="AJ64" s="14"/>
      <c r="AK64" s="14"/>
      <c r="AL64" s="14"/>
      <c r="AM64" s="14"/>
      <c r="AN64" s="47"/>
      <c r="AO64" s="47"/>
      <c r="AP64" s="47"/>
      <c r="AQ64" s="47"/>
      <c r="AR64" s="47"/>
      <c r="AS64" s="47"/>
      <c r="AT64" s="47"/>
      <c r="AU64" s="47"/>
      <c r="AV64" s="47"/>
      <c r="AW64" s="47"/>
      <c r="AX64" s="47"/>
      <c r="AY64" s="47"/>
      <c r="AZ64" s="47"/>
    </row>
    <row r="65" spans="1:52" x14ac:dyDescent="0.25">
      <c r="A65" s="48"/>
      <c r="B65" s="48"/>
      <c r="C65" s="47"/>
      <c r="D65" s="47"/>
      <c r="E65" s="47"/>
      <c r="F65" s="47"/>
      <c r="G65" s="47"/>
      <c r="H65" s="47"/>
      <c r="I65" s="47"/>
      <c r="J65" s="47"/>
      <c r="K65" s="47"/>
      <c r="L65" s="47"/>
      <c r="M65" s="47"/>
      <c r="N65" s="47"/>
      <c r="O65" s="47"/>
      <c r="P65" s="47"/>
      <c r="Q65" s="47"/>
      <c r="R65" s="47"/>
      <c r="S65" s="47"/>
      <c r="T65" s="47"/>
      <c r="U65" s="47"/>
      <c r="V65" s="47"/>
      <c r="W65" s="47"/>
      <c r="X65" s="47"/>
      <c r="Y65" s="91"/>
      <c r="Z65" s="91"/>
      <c r="AA65" s="91"/>
      <c r="AB65" s="91"/>
      <c r="AC65" s="91"/>
      <c r="AD65" s="91"/>
      <c r="AE65" s="91"/>
      <c r="AF65" s="91"/>
      <c r="AG65" s="91"/>
      <c r="AH65" s="91"/>
      <c r="AI65" s="91"/>
      <c r="AJ65" s="91"/>
      <c r="AK65" s="91"/>
      <c r="AL65" s="91"/>
      <c r="AM65" s="91"/>
      <c r="AN65" s="47"/>
      <c r="AO65" s="47"/>
      <c r="AP65" s="41"/>
      <c r="AQ65" s="41"/>
      <c r="AR65" s="47"/>
      <c r="AS65" s="47"/>
      <c r="AT65" s="47"/>
      <c r="AU65" s="47"/>
      <c r="AV65" s="47"/>
      <c r="AW65" s="47"/>
      <c r="AX65" s="47"/>
      <c r="AY65" s="47"/>
      <c r="AZ65" s="47"/>
    </row>
  </sheetData>
  <mergeCells count="28">
    <mergeCell ref="A51:H51"/>
    <mergeCell ref="A55:H55"/>
    <mergeCell ref="Z51:AG51"/>
    <mergeCell ref="AN51:AU51"/>
    <mergeCell ref="Z55:AG55"/>
    <mergeCell ref="AN55:AU55"/>
    <mergeCell ref="A49:H49"/>
    <mergeCell ref="Z48:AL48"/>
    <mergeCell ref="AN48:AZ48"/>
    <mergeCell ref="A1:X2"/>
    <mergeCell ref="AN7:AN8"/>
    <mergeCell ref="A7:A8"/>
    <mergeCell ref="B7:H7"/>
    <mergeCell ref="R7:X7"/>
    <mergeCell ref="A3:X4"/>
    <mergeCell ref="A5:X5"/>
    <mergeCell ref="AN5:AZ5"/>
    <mergeCell ref="AX7:AZ7"/>
    <mergeCell ref="Z5:AL5"/>
    <mergeCell ref="A47:H47"/>
    <mergeCell ref="AP7:AR7"/>
    <mergeCell ref="A48:H48"/>
    <mergeCell ref="J7:P7"/>
    <mergeCell ref="AT7:AV7"/>
    <mergeCell ref="Z7:Z8"/>
    <mergeCell ref="AB7:AD7"/>
    <mergeCell ref="AF7:AH7"/>
    <mergeCell ref="AJ7:AL7"/>
  </mergeCells>
  <hyperlinks>
    <hyperlink ref="H61" location="Índice!A1" display="inicio" xr:uid="{33E52C4C-286C-4B2B-9D02-BC7F0B678257}"/>
    <hyperlink ref="AL60" location="Índice!A1" display="inicio" xr:uid="{117738BC-6EC8-4B1B-99A4-EEA9995B20DF}"/>
    <hyperlink ref="AZ60" location="Índice!A1" display="inicio" xr:uid="{9BA4476D-2181-4951-A952-5E055BC7712F}"/>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3" ma:contentTypeDescription="Crear nuevo documento." ma:contentTypeScope="" ma:versionID="7b1f69e52e8715e8ae00ad55c85e4597">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798c4a2344974db81dbbcc2ad6dd9522"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06A6D-8438-4B0D-B5C6-DB2FF216313F}">
  <ds:schemaRefs>
    <ds:schemaRef ds:uri="http://schemas.microsoft.com/office/2006/metadata/longProperties"/>
  </ds:schemaRefs>
</ds:datastoreItem>
</file>

<file path=customXml/itemProps2.xml><?xml version="1.0" encoding="utf-8"?>
<ds:datastoreItem xmlns:ds="http://schemas.openxmlformats.org/officeDocument/2006/customXml" ds:itemID="{3B6D86B2-F3E9-4A1E-8D26-E4BAB3B50B24}">
  <ds:schemaRefs>
    <ds:schemaRef ds:uri="http://schemas.microsoft.com/sharepoint/v3/contenttype/forms"/>
  </ds:schemaRefs>
</ds:datastoreItem>
</file>

<file path=customXml/itemProps3.xml><?xml version="1.0" encoding="utf-8"?>
<ds:datastoreItem xmlns:ds="http://schemas.openxmlformats.org/officeDocument/2006/customXml" ds:itemID="{4477FC8E-94C1-4F4A-956E-1938FEEF9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Anexo 1</vt:lpstr>
      <vt:lpstr>Anexo 2</vt:lpstr>
      <vt:lpstr>Anexo 3</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ETUP IV trim_23</dc:title>
  <dc:subject/>
  <dc:creator>DANE</dc:creator>
  <cp:keywords>Anexos ETUP IV trim_23</cp:keywords>
  <dc:description/>
  <cp:lastModifiedBy>Martha Helena Sanchez Fernandez</cp:lastModifiedBy>
  <cp:revision/>
  <dcterms:created xsi:type="dcterms:W3CDTF">2007-01-25T17:17:56Z</dcterms:created>
  <dcterms:modified xsi:type="dcterms:W3CDTF">2024-02-12T13:54:39Z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lcf76f155ced4ddcb4097134ff3c332f">
    <vt:lpwstr/>
  </property>
  <property fmtid="{D5CDD505-2E9C-101B-9397-08002B2CF9AE}" pid="4" name="TaxCatchAll">
    <vt:lpwstr/>
  </property>
</Properties>
</file>