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mc:AlternateContent xmlns:mc="http://schemas.openxmlformats.org/markup-compatibility/2006">
    <mc:Choice Requires="x15">
      <x15ac:absPath xmlns:x15ac="http://schemas.microsoft.com/office/spreadsheetml/2010/11/ac" url="https://danegovco-my.sharepoint.com/personal/mhsanchezf_dane_gov_co/Documents/Escritorio/bkp/Nueva carpeta (2)/DIMPE/Coordinación Servicios/ETUP/Productos/2025/I trimestre/"/>
    </mc:Choice>
  </mc:AlternateContent>
  <xr:revisionPtr revIDLastSave="1" documentId="13_ncr:1_{70CA4217-2AF6-45A9-93AA-9FBE794B0245}" xr6:coauthVersionLast="47" xr6:coauthVersionMax="47" xr10:uidLastSave="{DF1016D8-63CD-43EA-B6BD-BF1E21CCD0AD}"/>
  <bookViews>
    <workbookView xWindow="-120" yWindow="-120" windowWidth="20730" windowHeight="11040" tabRatio="815" xr2:uid="{00000000-000D-0000-FFFF-FFFF00000000}"/>
  </bookViews>
  <sheets>
    <sheet name="Índice" sheetId="519" r:id="rId1"/>
    <sheet name="1.1 V.A Mov.parque.auto" sheetId="522" r:id="rId2"/>
    <sheet name="1.2 V.T Mov.parque.auto" sheetId="525" r:id="rId3"/>
    <sheet name="1.3 V.12M Mov.parque.auto" sheetId="527" r:id="rId4"/>
    <sheet name="2.1 V.A Mov.tradicional" sheetId="523" r:id="rId5"/>
    <sheet name="2.2 V.T Mov.tradicional" sheetId="528" r:id="rId6"/>
    <sheet name="2.3 V.12M Mov.tradicional" sheetId="530" r:id="rId7"/>
    <sheet name="3.1 V.A Mov.integrados" sheetId="524" r:id="rId8"/>
    <sheet name="3.2 V.T Mov.integrados" sheetId="531" r:id="rId9"/>
    <sheet name="3.3 V.12M Mov.integrados" sheetId="533"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0" i="533" l="1"/>
  <c r="A60" i="531"/>
  <c r="A61" i="524"/>
  <c r="A96" i="530"/>
  <c r="A96" i="528"/>
  <c r="A97" i="523"/>
  <c r="A48" i="527"/>
  <c r="A48" i="52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F297D4-D0D2-4316-BDA2-6FD3B4E70425}" keepAlive="1" name="TRIMESTRAL ETUP" type="5" refreshedVersion="8" background="1">
    <dbPr connection="Provider=MSOLAP.8;Integrated Security=ClaimsToken;Persist Security Info=True;Initial Catalog=sobe_wowvirtualserver-d3a42f84-ee81-4ccc-bf75-e8e042572825;Data Source=pbiazure://api.powerbi.com;MDX Compatibility=1;Safety Options=2;MDX Missing Member Mode=Error;Identity Provider=https://login.microsoftonline.com/common, https://analysis.windows.net/powerbi/api, 929d0ec0-7a41-4b1e-bc7c-b754a28bddcc;Catalog Rebound=True;Update Isolation Level=2" command="Model" commandType="1"/>
    <olapPr rowDrillCount="1000"/>
  </connection>
</connections>
</file>

<file path=xl/sharedStrings.xml><?xml version="1.0" encoding="utf-8"?>
<sst xmlns="http://schemas.openxmlformats.org/spreadsheetml/2006/main" count="831" uniqueCount="168">
  <si>
    <t>ENCUESTA DE TRANSPORTE URBANO DE PASAJEROS - ETUP</t>
  </si>
  <si>
    <t>Áreas Metropolitanas y Ciudades</t>
  </si>
  <si>
    <t>Promedio mensual de vehículos afiliados</t>
  </si>
  <si>
    <t>Promedio mensual  de vehículos en servicio</t>
  </si>
  <si>
    <t>Total pasajeros transportados (miles)</t>
  </si>
  <si>
    <t>Variación anual</t>
  </si>
  <si>
    <t>Total general</t>
  </si>
  <si>
    <r>
      <t>Área Metropolitana de Barranquilla</t>
    </r>
    <r>
      <rPr>
        <vertAlign val="superscript"/>
        <sz val="9"/>
        <rFont val="Segoe UI"/>
        <family val="2"/>
      </rPr>
      <t>1</t>
    </r>
  </si>
  <si>
    <r>
      <t>Área Metropolitana de Bogotá</t>
    </r>
    <r>
      <rPr>
        <vertAlign val="superscript"/>
        <sz val="9"/>
        <rFont val="Segoe UI"/>
        <family val="2"/>
      </rPr>
      <t>2</t>
    </r>
  </si>
  <si>
    <r>
      <t>Área Metropolitana de Bucaramanga</t>
    </r>
    <r>
      <rPr>
        <vertAlign val="superscript"/>
        <sz val="9"/>
        <rFont val="Segoe UI"/>
        <family val="2"/>
      </rPr>
      <t>3</t>
    </r>
  </si>
  <si>
    <r>
      <t>Área Metropolitana de Cali</t>
    </r>
    <r>
      <rPr>
        <vertAlign val="superscript"/>
        <sz val="9"/>
        <rFont val="Segoe UI"/>
        <family val="2"/>
      </rPr>
      <t>4</t>
    </r>
  </si>
  <si>
    <r>
      <t>Área Metropolitana de Cúcuta</t>
    </r>
    <r>
      <rPr>
        <vertAlign val="superscript"/>
        <sz val="9"/>
        <rFont val="Segoe UI"/>
        <family val="2"/>
      </rPr>
      <t>5</t>
    </r>
  </si>
  <si>
    <r>
      <t>Área Metropolitana de Manizales</t>
    </r>
    <r>
      <rPr>
        <vertAlign val="superscript"/>
        <sz val="9"/>
        <rFont val="Segoe UI"/>
        <family val="2"/>
      </rPr>
      <t>6</t>
    </r>
  </si>
  <si>
    <t>Armenia</t>
  </si>
  <si>
    <t>Cartagena</t>
  </si>
  <si>
    <t>Florencia</t>
  </si>
  <si>
    <t>Ibagué</t>
  </si>
  <si>
    <t>Montería</t>
  </si>
  <si>
    <t>Neiva</t>
  </si>
  <si>
    <t>Pasto</t>
  </si>
  <si>
    <t>Popayán</t>
  </si>
  <si>
    <t>Quibdó</t>
  </si>
  <si>
    <t>Santa Marta</t>
  </si>
  <si>
    <t>Sincelejo**</t>
  </si>
  <si>
    <t>Sincelejo</t>
  </si>
  <si>
    <t>Tunja</t>
  </si>
  <si>
    <t>Valledupar</t>
  </si>
  <si>
    <t>Villavicencio</t>
  </si>
  <si>
    <t>** Para el dominio geográfico en el periodo de estudio no se presentó oferta del servicio.</t>
  </si>
  <si>
    <t>/ No puede calcularse variación por no registrarse valor en el periodo base.</t>
  </si>
  <si>
    <r>
      <rPr>
        <b/>
        <sz val="8"/>
        <color indexed="8"/>
        <rFont val="Segoe UI"/>
        <family val="2"/>
      </rPr>
      <t xml:space="preserve">Fuente: </t>
    </r>
    <r>
      <rPr>
        <sz val="8"/>
        <color indexed="8"/>
        <rFont val="Segoe UI"/>
        <family val="2"/>
      </rPr>
      <t>DANE, ETUP</t>
    </r>
  </si>
  <si>
    <r>
      <rPr>
        <vertAlign val="superscript"/>
        <sz val="8"/>
        <color indexed="8"/>
        <rFont val="Segoe UI"/>
        <family val="2"/>
      </rPr>
      <t xml:space="preserve">1 </t>
    </r>
    <r>
      <rPr>
        <sz val="8"/>
        <color indexed="8"/>
        <rFont val="Segoe UI"/>
        <family val="2"/>
      </rPr>
      <t>Barranquilla, Malambo y Soledad.</t>
    </r>
  </si>
  <si>
    <r>
      <rPr>
        <vertAlign val="superscript"/>
        <sz val="8"/>
        <color indexed="8"/>
        <rFont val="Segoe UI"/>
        <family val="2"/>
      </rPr>
      <t>2</t>
    </r>
    <r>
      <rPr>
        <sz val="8"/>
        <color indexed="8"/>
        <rFont val="Segoe UI"/>
        <family val="2"/>
      </rPr>
      <t xml:space="preserve"> Bogotá y los municipios de Cundinamarca: Cajicá, Cota, Chía, Funza, Gachancipá, Madrid, Mosquera, Sibaté, Soacha, Tabio, Tenjo, Tocancipá y Zipaquirá.</t>
    </r>
  </si>
  <si>
    <r>
      <rPr>
        <vertAlign val="superscript"/>
        <sz val="8"/>
        <color indexed="8"/>
        <rFont val="Segoe UI"/>
        <family val="2"/>
      </rPr>
      <t>3</t>
    </r>
    <r>
      <rPr>
        <sz val="8"/>
        <color indexed="8"/>
        <rFont val="Segoe UI"/>
        <family val="2"/>
      </rPr>
      <t xml:space="preserve"> Bucaramanga, Floridablanca, Girón y Piedecuesta</t>
    </r>
  </si>
  <si>
    <r>
      <rPr>
        <vertAlign val="superscript"/>
        <sz val="8"/>
        <color indexed="8"/>
        <rFont val="Segoe UI"/>
        <family val="2"/>
      </rPr>
      <t xml:space="preserve">4 </t>
    </r>
    <r>
      <rPr>
        <sz val="8"/>
        <color indexed="8"/>
        <rFont val="Segoe UI"/>
        <family val="2"/>
      </rPr>
      <t xml:space="preserve">Cali, Jamundí, Palmira y Yumbo. </t>
    </r>
  </si>
  <si>
    <r>
      <rPr>
        <vertAlign val="superscript"/>
        <sz val="8"/>
        <color indexed="8"/>
        <rFont val="Segoe UI"/>
        <family val="2"/>
      </rPr>
      <t>5</t>
    </r>
    <r>
      <rPr>
        <sz val="8"/>
        <color indexed="8"/>
        <rFont val="Segoe UI"/>
        <family val="2"/>
      </rPr>
      <t xml:space="preserve"> Cúcuta, Los Patíos y Villa del Rosario. </t>
    </r>
  </si>
  <si>
    <r>
      <rPr>
        <vertAlign val="superscript"/>
        <sz val="8"/>
        <color indexed="8"/>
        <rFont val="Segoe UI"/>
        <family val="2"/>
      </rPr>
      <t>6</t>
    </r>
    <r>
      <rPr>
        <sz val="8"/>
        <color indexed="8"/>
        <rFont val="Segoe UI"/>
        <family val="2"/>
      </rPr>
      <t>. Manizales y Chinchiná.</t>
    </r>
  </si>
  <si>
    <r>
      <rPr>
        <vertAlign val="superscript"/>
        <sz val="8"/>
        <color indexed="8"/>
        <rFont val="Segoe UI"/>
        <family val="2"/>
      </rPr>
      <t>P:</t>
    </r>
    <r>
      <rPr>
        <sz val="8"/>
        <color indexed="8"/>
        <rFont val="Segoe UI"/>
        <family val="2"/>
      </rPr>
      <t xml:space="preserve"> Cifra provisional.</t>
    </r>
  </si>
  <si>
    <r>
      <rPr>
        <b/>
        <sz val="8"/>
        <rFont val="Segoe UI"/>
        <family val="2"/>
      </rPr>
      <t>Fuente:</t>
    </r>
    <r>
      <rPr>
        <sz val="8"/>
        <rFont val="Segoe UI"/>
        <family val="2"/>
      </rPr>
      <t xml:space="preserve"> DANE, ETUP</t>
    </r>
  </si>
  <si>
    <r>
      <rPr>
        <vertAlign val="superscript"/>
        <sz val="8"/>
        <color indexed="8"/>
        <rFont val="Segoe UI"/>
        <family val="2"/>
      </rPr>
      <t xml:space="preserve">5 </t>
    </r>
    <r>
      <rPr>
        <sz val="8"/>
        <color indexed="8"/>
        <rFont val="Segoe UI"/>
        <family val="2"/>
      </rPr>
      <t xml:space="preserve">Cúcuta, Los Patíos y Villa del Rosario. </t>
    </r>
  </si>
  <si>
    <t>Total transporte tradicional</t>
  </si>
  <si>
    <t xml:space="preserve">Buses </t>
  </si>
  <si>
    <t>Busetas</t>
  </si>
  <si>
    <t>Microbuses-Colectivos</t>
  </si>
  <si>
    <r>
      <t>Área Metropolitana de Barranquilla</t>
    </r>
    <r>
      <rPr>
        <b/>
        <vertAlign val="superscript"/>
        <sz val="9"/>
        <rFont val="Segoe UI"/>
        <family val="2"/>
      </rPr>
      <t>1</t>
    </r>
  </si>
  <si>
    <r>
      <t>Área Metropolitana de Bogotá</t>
    </r>
    <r>
      <rPr>
        <b/>
        <vertAlign val="superscript"/>
        <sz val="9"/>
        <rFont val="Segoe UI"/>
        <family val="2"/>
      </rPr>
      <t>2</t>
    </r>
  </si>
  <si>
    <r>
      <t>Área Metropolitana de Bucaramanga</t>
    </r>
    <r>
      <rPr>
        <b/>
        <vertAlign val="superscript"/>
        <sz val="9"/>
        <rFont val="Segoe UI"/>
        <family val="2"/>
      </rPr>
      <t>3</t>
    </r>
  </si>
  <si>
    <r>
      <t>Área Metropolitana de Cali</t>
    </r>
    <r>
      <rPr>
        <b/>
        <vertAlign val="superscript"/>
        <sz val="9"/>
        <rFont val="Segoe UI"/>
        <family val="2"/>
      </rPr>
      <t>4</t>
    </r>
  </si>
  <si>
    <r>
      <t>Área Metropolitana de Cúcuta</t>
    </r>
    <r>
      <rPr>
        <b/>
        <vertAlign val="superscript"/>
        <sz val="9"/>
        <rFont val="Segoe UI"/>
        <family val="2"/>
      </rPr>
      <t>5</t>
    </r>
  </si>
  <si>
    <r>
      <t>Área Metropolitana de Manizales</t>
    </r>
    <r>
      <rPr>
        <b/>
        <vertAlign val="superscript"/>
        <sz val="9"/>
        <rFont val="Segoe UI"/>
        <family val="2"/>
      </rPr>
      <t>6</t>
    </r>
  </si>
  <si>
    <r>
      <t xml:space="preserve">Fuente: </t>
    </r>
    <r>
      <rPr>
        <sz val="8"/>
        <color indexed="8"/>
        <rFont val="Segoe UI"/>
        <family val="2"/>
      </rPr>
      <t>DANE, ETUP</t>
    </r>
  </si>
  <si>
    <t>Total SITM, Metro y Cable</t>
  </si>
  <si>
    <t>SITM Alimentador</t>
  </si>
  <si>
    <t>SITM Padrón</t>
  </si>
  <si>
    <t>SITM Troncal</t>
  </si>
  <si>
    <t>SITM Zonal y Complementario</t>
  </si>
  <si>
    <t>SITM Cable***</t>
  </si>
  <si>
    <t>Área Metropolitana de Bucaramanga</t>
  </si>
  <si>
    <r>
      <t>Área Metropolitana de Cali</t>
    </r>
    <r>
      <rPr>
        <b/>
        <vertAlign val="superscript"/>
        <sz val="9"/>
        <rFont val="Segoe UI"/>
        <family val="2"/>
      </rPr>
      <t>3</t>
    </r>
  </si>
  <si>
    <t>Cable</t>
  </si>
  <si>
    <t xml:space="preserve">SITM Padrón y Complementario naranja </t>
  </si>
  <si>
    <t>Área Metropolitana de Manizales</t>
  </si>
  <si>
    <t>Metro</t>
  </si>
  <si>
    <t>Tranvía de Ayacucho</t>
  </si>
  <si>
    <t>³ El SITM Padrón y complementario naranja muestra la información agregada para estos dos tipos de vehículos, ya que por la dinámica del sistema no es posible desagregarla.</t>
  </si>
  <si>
    <t xml:space="preserve">  Se aclara que los complementarios naranja fueron retirados de servicio desde junio de 2014.</t>
  </si>
  <si>
    <t>***  TransMiCable fue inaugurado el 27 de diciembre de 2018 e inició operaciones el 29 de diciembre del mismo año.</t>
  </si>
  <si>
    <t>Buses*</t>
  </si>
  <si>
    <t>Variación doce meses</t>
  </si>
  <si>
    <t>Buses</t>
  </si>
  <si>
    <t>Variación trimestral</t>
  </si>
  <si>
    <t>* Por reserva estadística se agrega el tipo de vehículo padrón.</t>
  </si>
  <si>
    <t>ANEXO ESTADÍSTICO</t>
  </si>
  <si>
    <t>inicio</t>
  </si>
  <si>
    <t>Variación anual = ((Valor mes año actual-valor mes año anterior)/(valor mes año anterior))*100</t>
  </si>
  <si>
    <t>Variación trimestral = ((Valor mes año actual-valor mes anterior año actual)/(valor mes anterior año actual))*100</t>
  </si>
  <si>
    <t>Variación acumulado doce meses: variación porcentual calculada entre los últimos 12 meses hasta el mes de referencia y el mismo período del año anterior</t>
  </si>
  <si>
    <t>* Incluye los Sistemas Integrados de Transporte Masivo y el transporte tradicional</t>
  </si>
  <si>
    <r>
      <t>Área Metropolitana del Valle de Aburrá (Medellín)</t>
    </r>
    <r>
      <rPr>
        <vertAlign val="superscript"/>
        <sz val="9"/>
        <rFont val="Segoe UI"/>
        <family val="2"/>
      </rPr>
      <t>7</t>
    </r>
  </si>
  <si>
    <r>
      <t>Área Metropolitana Centro de Occidente (Pereira)</t>
    </r>
    <r>
      <rPr>
        <vertAlign val="superscript"/>
        <sz val="9"/>
        <rFont val="Segoe UI"/>
        <family val="2"/>
      </rPr>
      <t>8</t>
    </r>
  </si>
  <si>
    <r>
      <t>Área Metropolitana del Valle de Aburrá (Medellín)</t>
    </r>
    <r>
      <rPr>
        <b/>
        <vertAlign val="superscript"/>
        <sz val="9"/>
        <rFont val="Segoe UI"/>
        <family val="2"/>
      </rPr>
      <t>7</t>
    </r>
  </si>
  <si>
    <r>
      <t>Área Metropolitana Centro de Occidente (Pereira)</t>
    </r>
    <r>
      <rPr>
        <b/>
        <vertAlign val="superscript"/>
        <sz val="9"/>
        <rFont val="Segoe UI"/>
        <family val="2"/>
      </rPr>
      <t>8</t>
    </r>
  </si>
  <si>
    <r>
      <t>SITM</t>
    </r>
    <r>
      <rPr>
        <vertAlign val="superscript"/>
        <sz val="9"/>
        <rFont val="Segoe UI"/>
        <family val="2"/>
      </rPr>
      <t>5</t>
    </r>
  </si>
  <si>
    <r>
      <t>Cable</t>
    </r>
    <r>
      <rPr>
        <vertAlign val="superscript"/>
        <sz val="9"/>
        <rFont val="Segoe UI"/>
        <family val="2"/>
      </rPr>
      <t>7</t>
    </r>
  </si>
  <si>
    <r>
      <t>Área Metropolitana del Valle de Aburrá (Medellín)</t>
    </r>
    <r>
      <rPr>
        <b/>
        <vertAlign val="superscript"/>
        <sz val="9"/>
        <rFont val="Segoe UI"/>
        <family val="2"/>
      </rPr>
      <t>4</t>
    </r>
  </si>
  <si>
    <r>
      <t>Área Metropolitana Centro de Occidente (Pereira)</t>
    </r>
    <r>
      <rPr>
        <b/>
        <vertAlign val="superscript"/>
        <sz val="9"/>
        <rFont val="Segoe UI"/>
        <family val="2"/>
      </rPr>
      <t>6</t>
    </r>
  </si>
  <si>
    <t>8.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</si>
  <si>
    <t>7.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</si>
  <si>
    <t>Variación trimestral.</t>
  </si>
  <si>
    <r>
      <rPr>
        <sz val="8"/>
        <color indexed="8"/>
        <rFont val="Segoe UI"/>
        <family val="2"/>
      </rPr>
      <t>² Incluye pasajeros transportados en buses alimentadores para Transmilenio en Bogotá. Los pasajeros movilizados en padrón no se desagregan debido a que por efecto de la operación del sistema se encuentran contabilizados en troncal.</t>
    </r>
  </si>
  <si>
    <r>
      <rPr>
        <vertAlign val="superscript"/>
        <sz val="8"/>
        <rFont val="Segoe UI"/>
        <family val="2"/>
      </rPr>
      <t>5</t>
    </r>
    <r>
      <rPr>
        <sz val="8"/>
        <rFont val="Segoe UI"/>
        <family val="2"/>
      </rPr>
      <t xml:space="preserve"> Corresponde a los pasajeros movilizados en alimentador, padrón y troncal</t>
    </r>
  </si>
  <si>
    <r>
      <rPr>
        <vertAlign val="superscript"/>
        <sz val="8"/>
        <rFont val="Segoe UI"/>
        <family val="2"/>
      </rPr>
      <t>7</t>
    </r>
    <r>
      <rPr>
        <sz val="8"/>
        <rFont val="Segoe UI"/>
        <family val="2"/>
      </rPr>
      <t xml:space="preserve"> El  Megacable de Pereira fue inaugurado el 30 de agosto del 2021 e inició la prestación del servicio el 20 de septiembre del 2021.</t>
    </r>
  </si>
  <si>
    <r>
      <rPr>
        <sz val="8"/>
        <color indexed="8"/>
        <rFont val="Segoe UI"/>
        <family val="2"/>
      </rPr>
      <t>¹ Corresponde al total de pasajeros movilizados en alimentador, padrón y troncal. Se totaliza el número de pasajeros debido a que se puede subestimar al desagregarlo.</t>
    </r>
  </si>
  <si>
    <r>
      <t>Armenia</t>
    </r>
    <r>
      <rPr>
        <b/>
        <vertAlign val="superscript"/>
        <sz val="9"/>
        <rFont val="Segoe UI"/>
        <family val="2"/>
      </rPr>
      <t>9</t>
    </r>
  </si>
  <si>
    <r>
      <t>Busetas</t>
    </r>
    <r>
      <rPr>
        <vertAlign val="superscript"/>
        <sz val="9"/>
        <rFont val="Segoe UI"/>
        <family val="2"/>
      </rPr>
      <t>10</t>
    </r>
  </si>
  <si>
    <r>
      <t>Florencia</t>
    </r>
    <r>
      <rPr>
        <b/>
        <vertAlign val="superscript"/>
        <sz val="9"/>
        <rFont val="Segoe UI"/>
        <family val="2"/>
      </rPr>
      <t>11</t>
    </r>
  </si>
  <si>
    <r>
      <t>Busetas</t>
    </r>
    <r>
      <rPr>
        <vertAlign val="superscript"/>
        <sz val="9"/>
        <rFont val="Segoe UI"/>
        <family val="2"/>
      </rPr>
      <t>12</t>
    </r>
  </si>
  <si>
    <r>
      <t>Neiva</t>
    </r>
    <r>
      <rPr>
        <b/>
        <vertAlign val="superscript"/>
        <sz val="9"/>
        <rFont val="Segoe UI"/>
        <family val="2"/>
      </rPr>
      <t>13</t>
    </r>
  </si>
  <si>
    <r>
      <t>Quibdó</t>
    </r>
    <r>
      <rPr>
        <b/>
        <vertAlign val="superscript"/>
        <sz val="9"/>
        <rFont val="Segoe UI"/>
        <family val="2"/>
      </rPr>
      <t>14</t>
    </r>
  </si>
  <si>
    <r>
      <t>Tunja</t>
    </r>
    <r>
      <rPr>
        <b/>
        <vertAlign val="superscript"/>
        <sz val="9"/>
        <rFont val="Segoe UI"/>
        <family val="2"/>
      </rPr>
      <t>15</t>
    </r>
  </si>
  <si>
    <r>
      <t>Valledupar</t>
    </r>
    <r>
      <rPr>
        <b/>
        <vertAlign val="superscript"/>
        <sz val="9"/>
        <rFont val="Segoe UI"/>
        <family val="2"/>
      </rPr>
      <t>16</t>
    </r>
  </si>
  <si>
    <t>* Incluye los Sistemas Integrados de Transporte Masivo y el transporte tradicional.</t>
  </si>
  <si>
    <r>
      <rPr>
        <vertAlign val="superscript"/>
        <sz val="8"/>
        <color indexed="8"/>
        <rFont val="Segoe UI"/>
        <family val="2"/>
      </rPr>
      <t>3</t>
    </r>
    <r>
      <rPr>
        <sz val="8"/>
        <color indexed="8"/>
        <rFont val="Segoe UI"/>
        <family val="2"/>
      </rPr>
      <t xml:space="preserve"> Bucaramanga, Floridablanca, Girón y Piedecuesta</t>
    </r>
    <r>
      <rPr>
        <sz val="8"/>
        <color theme="1"/>
        <rFont val="Segoe UI"/>
        <family val="2"/>
      </rPr>
      <t>.</t>
    </r>
  </si>
  <si>
    <r>
      <rPr>
        <vertAlign val="superscript"/>
        <sz val="8"/>
        <color indexed="8"/>
        <rFont val="Segoe UI"/>
        <family val="2"/>
      </rPr>
      <t>6</t>
    </r>
    <r>
      <rPr>
        <sz val="8"/>
        <color indexed="8"/>
        <rFont val="Segoe UI"/>
        <family val="2"/>
      </rPr>
      <t xml:space="preserve"> Manizales y Chinchiná.</t>
    </r>
  </si>
  <si>
    <r>
      <rPr>
        <vertAlign val="superscript"/>
        <sz val="8"/>
        <color rgb="FF000000"/>
        <rFont val="Segoe UI"/>
        <family val="2"/>
      </rPr>
      <t>7</t>
    </r>
    <r>
      <rPr>
        <sz val="8"/>
        <color indexed="8"/>
        <rFont val="Segoe UI"/>
        <family val="2"/>
      </rPr>
      <t xml:space="preserve">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</si>
  <si>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color rgb="FF000000"/>
        <rFont val="Segoe UI"/>
        <family val="2"/>
      </rPr>
      <t>8</t>
    </r>
    <r>
      <rPr>
        <sz val="8"/>
        <color indexed="8"/>
        <rFont val="Segoe UI"/>
        <family val="2"/>
      </rPr>
      <t xml:space="preserve">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r>
  </si>
  <si>
    <r>
      <rPr>
        <vertAlign val="superscript"/>
        <sz val="8"/>
        <color rgb="FF000000"/>
        <rFont val="Segoe UI"/>
        <family val="2"/>
      </rPr>
      <t xml:space="preserve">7 </t>
    </r>
    <r>
      <rPr>
        <sz val="8"/>
        <color indexed="8"/>
        <rFont val="Segoe UI"/>
        <family val="2"/>
      </rPr>
      <t xml:space="preserve">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</si>
  <si>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color rgb="FF000000"/>
        <rFont val="Segoe UI"/>
        <family val="2"/>
      </rPr>
      <t>9</t>
    </r>
    <r>
      <rPr>
        <sz val="8"/>
        <color indexed="8"/>
        <rFont val="Segoe UI"/>
        <family val="2"/>
      </rPr>
      <t xml:space="preserve">  Por reserva estadística se agregan los siguientes tipos de vehículos:  buses y microbuses-colectivos.</t>
    </r>
  </si>
  <si>
    <r>
      <rPr>
        <vertAlign val="superscript"/>
        <sz val="8"/>
        <color rgb="FF000000"/>
        <rFont val="Segoe UI"/>
        <family val="2"/>
      </rPr>
      <t>10</t>
    </r>
    <r>
      <rPr>
        <sz val="8"/>
        <color indexed="8"/>
        <rFont val="Segoe UI"/>
        <family val="2"/>
      </rPr>
      <t xml:space="preserve"> Por reserva estadística se agrega el tipo de vehículo microbuses-colectivo.</t>
    </r>
  </si>
  <si>
    <r>
      <rPr>
        <vertAlign val="superscript"/>
        <sz val="8"/>
        <color rgb="FF000000"/>
        <rFont val="Segoe UI"/>
        <family val="2"/>
      </rPr>
      <t>11</t>
    </r>
    <r>
      <rPr>
        <sz val="8"/>
        <color indexed="8"/>
        <rFont val="Segoe UI"/>
        <family val="2"/>
      </rPr>
      <t xml:space="preserve">  Por reserva estadística se agregan los siguientes tipos de vehículos:  busetas y microbuses-colectivos.</t>
    </r>
  </si>
  <si>
    <r>
      <rPr>
        <vertAlign val="superscript"/>
        <sz val="8"/>
        <color rgb="FF000000"/>
        <rFont val="Segoe UI"/>
        <family val="2"/>
      </rPr>
      <t>12</t>
    </r>
    <r>
      <rPr>
        <sz val="8"/>
        <color indexed="8"/>
        <rFont val="Segoe UI"/>
        <family val="2"/>
      </rPr>
      <t xml:space="preserve"> Por reserva estadística se agrega el tipo de vehículo microbuses-colectivo.</t>
    </r>
  </si>
  <si>
    <r>
      <rPr>
        <vertAlign val="superscript"/>
        <sz val="8"/>
        <color rgb="FF000000"/>
        <rFont val="Segoe UI"/>
        <family val="2"/>
      </rPr>
      <t>13</t>
    </r>
    <r>
      <rPr>
        <sz val="8"/>
        <color indexed="8"/>
        <rFont val="Segoe UI"/>
        <family val="2"/>
      </rPr>
      <t xml:space="preserve">  Por reserva estadística se agregan los siguientes tipos de vehículos:  busetas y microbuses-colectivos.</t>
    </r>
  </si>
  <si>
    <r>
      <rPr>
        <vertAlign val="superscript"/>
        <sz val="8"/>
        <color rgb="FF000000"/>
        <rFont val="Segoe UI"/>
        <family val="2"/>
      </rPr>
      <t>14</t>
    </r>
    <r>
      <rPr>
        <sz val="8"/>
        <color indexed="8"/>
        <rFont val="Segoe UI"/>
        <family val="2"/>
      </rPr>
      <t xml:space="preserve"> Por reserva estadística se agregan los siguientes tipos de vehículos:   bus y microbuses-colectivos.</t>
    </r>
  </si>
  <si>
    <r>
      <rPr>
        <vertAlign val="superscript"/>
        <sz val="8"/>
        <color rgb="FF000000"/>
        <rFont val="Segoe UI"/>
        <family val="2"/>
      </rPr>
      <t>15</t>
    </r>
    <r>
      <rPr>
        <sz val="8"/>
        <color indexed="8"/>
        <rFont val="Segoe UI"/>
        <family val="2"/>
      </rPr>
      <t xml:space="preserve"> Por reserva estadística se agregan los siguientes tipos de vehículos:   bus, busetas y microbuses-colectivos.</t>
    </r>
  </si>
  <si>
    <r>
      <rPr>
        <vertAlign val="superscript"/>
        <sz val="8"/>
        <color rgb="FF000000"/>
        <rFont val="Segoe UI"/>
        <family val="2"/>
      </rPr>
      <t>16</t>
    </r>
    <r>
      <rPr>
        <sz val="8"/>
        <color indexed="8"/>
        <rFont val="Segoe UI"/>
        <family val="2"/>
      </rPr>
      <t xml:space="preserve"> Por reserva estadística se agregan los siguientes tipos de vehículos:   bus, busetas y microbuses-colectivos.</t>
    </r>
  </si>
  <si>
    <r>
      <rPr>
        <vertAlign val="superscript"/>
        <sz val="8"/>
        <rFont val="Segoe UI"/>
        <family val="2"/>
      </rPr>
      <t xml:space="preserve">4 </t>
    </r>
    <r>
      <rPr>
        <sz val="8"/>
        <rFont val="Segoe UI"/>
        <family val="2"/>
      </rPr>
      <t>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</si>
  <si>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rFont val="Segoe UI"/>
        <family val="2"/>
      </rPr>
      <t xml:space="preserve">6 </t>
    </r>
    <r>
      <rPr>
        <sz val="8"/>
        <rFont val="Segoe UI"/>
        <family val="2"/>
      </rPr>
      <t>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r>
  </si>
  <si>
    <r>
      <rPr>
        <vertAlign val="superscript"/>
        <sz val="8"/>
        <rFont val="Segoe UI"/>
        <family val="2"/>
      </rPr>
      <t>4</t>
    </r>
    <r>
      <rPr>
        <sz val="8"/>
        <rFont val="Segoe UI"/>
        <family val="2"/>
      </rPr>
      <t xml:space="preserve">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</si>
  <si>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rFont val="Segoe UI"/>
        <family val="2"/>
      </rPr>
      <t>6</t>
    </r>
    <r>
      <rPr>
        <sz val="8"/>
        <rFont val="Segoe UI"/>
        <family val="2"/>
      </rPr>
      <t xml:space="preserve">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r>
  </si>
  <si>
    <r>
      <rPr>
        <vertAlign val="superscript"/>
        <sz val="8"/>
        <rFont val="Segoe UI"/>
        <family val="2"/>
      </rPr>
      <t xml:space="preserve">7 </t>
    </r>
    <r>
      <rPr>
        <sz val="8"/>
        <rFont val="Segoe UI"/>
        <family val="2"/>
      </rPr>
      <t>El  Megacable de Pereira fue inaugurado el 30 de agosto del 2021 e inició la prestación del servicio el 20 de septiembre del 2021.</t>
    </r>
  </si>
  <si>
    <t>Notas metodológicas:</t>
  </si>
  <si>
    <t>* Se agrega el tipo de vehículo padrón.</t>
  </si>
  <si>
    <t>9  Se agregan los siguientes tipos de vehículos:  buses y microbuses-colectivos.</t>
  </si>
  <si>
    <t>10 Se agrega el tipo de vehículo microbuses-colectivo.</t>
  </si>
  <si>
    <t>11  Se agregan los siguientes tipos de vehículos:  busetas y microbuses-colectivos.</t>
  </si>
  <si>
    <t>12 Se agrega el tipo de vehículo microbuses-colectivo.</t>
  </si>
  <si>
    <t>13  Se agregan los siguientes tipos de vehículos:  busetas y microbuses-colectivos.</t>
  </si>
  <si>
    <t>14 Se agregan los siguientes tipos de vehículos:   bus y microbuses-colectivos.</t>
  </si>
  <si>
    <t>15 Se agregan los siguientes tipos de vehículos:   bus, busetas y microbuses-colectivos.</t>
  </si>
  <si>
    <t>16 Se agregan los siguientes tipos de vehículos:   bus, busetas y microbuses-colectivos.</t>
  </si>
  <si>
    <t xml:space="preserve">¹ Corresponde al total de pasajeros movilizados en alimentador, padrón y troncal. </t>
  </si>
  <si>
    <t>³ El SITM Padrón y complementario naranja muestra la información agregada para estos dos tipos de vehículos.</t>
  </si>
  <si>
    <t>1.1</t>
  </si>
  <si>
    <t>1.2</t>
  </si>
  <si>
    <t>1.3</t>
  </si>
  <si>
    <t>2.1</t>
  </si>
  <si>
    <t>2.2</t>
  </si>
  <si>
    <t>2.3</t>
  </si>
  <si>
    <t>3.1</t>
  </si>
  <si>
    <t>3.2</t>
  </si>
  <si>
    <t>3.3</t>
  </si>
  <si>
    <t xml:space="preserve">Movimiento del parque urbano automotor y pasajeros transportados, según áreas metropolitanas y ciudades, con sus variaciones anuales. </t>
  </si>
  <si>
    <t>Movimiento del parque urbano automotor y pasajeros transportados, según áreas metropolitanas y ciudades, con sus variaciones trimestrales.</t>
  </si>
  <si>
    <t>Movimiento del transporte tradicional, según áreas metropolitanas, ciudades y nivel de servicio, con sus variaciones anuales.</t>
  </si>
  <si>
    <t>Movimiento del transporte tradicional, según áreas metropolitanas, ciudades y nivel de servicio, con sus variaciones trimestrales.</t>
  </si>
  <si>
    <t>Movimiento del transporte tradicional, según áreas metropolitanas, ciudades y nivel de servicio, con sus variaciones 12 meses.</t>
  </si>
  <si>
    <t>Movimiento de Sistemas Integrados de Transporte Masivo, Metro y Cable, según áreas metropolitanas, ciudades y nivel de servicio, con sus variaciones anuales.</t>
  </si>
  <si>
    <t>Movimiento de Sistemas Integrados de Transporte Masivo, Metro y Cable, según áreas metropolitanas, ciudades y nivel de servicio, con sus variaciones trimestrales.</t>
  </si>
  <si>
    <t>Movimiento de Sistemas Integrados de Transporte Masivo, Metro y Cable, según áreas metropolitanas, ciudades y nivel de servicio, con sus variaciones 12 meses.</t>
  </si>
  <si>
    <r>
      <t>ENCUESTA DE TRANSPORTE URBANO DE PASAJEROS - ETUP
I  TRIMESTRE 2025</t>
    </r>
    <r>
      <rPr>
        <b/>
        <vertAlign val="superscript"/>
        <sz val="12"/>
        <color rgb="FF404040"/>
        <rFont val="Segoe UI"/>
        <family val="2"/>
      </rPr>
      <t>p</t>
    </r>
  </si>
  <si>
    <r>
      <t>Anexo 1.1 Movimiento del parque urbano automotor y pasajeros transportados según áreas metropolitanas y ciudades*.
I trimestre (2019 - 2025)</t>
    </r>
    <r>
      <rPr>
        <b/>
        <vertAlign val="superscript"/>
        <sz val="9"/>
        <rFont val="Segoe UI"/>
        <family val="2"/>
      </rPr>
      <t>p</t>
    </r>
    <r>
      <rPr>
        <b/>
        <vertAlign val="subscript"/>
        <sz val="9"/>
        <rFont val="Segoe UI"/>
        <family val="2"/>
      </rPr>
      <t>.</t>
    </r>
    <r>
      <rPr>
        <b/>
        <sz val="9"/>
        <rFont val="Segoe UI"/>
        <family val="2"/>
      </rPr>
      <t xml:space="preserve">
Promedio mensual de vehículos afiliados y en servicio, total de pasajeros transportados y su variación anual.</t>
    </r>
  </si>
  <si>
    <r>
      <t>2025</t>
    </r>
    <r>
      <rPr>
        <b/>
        <vertAlign val="superscript"/>
        <sz val="9"/>
        <rFont val="Segoe UI"/>
        <family val="2"/>
      </rPr>
      <t>p</t>
    </r>
  </si>
  <si>
    <r>
      <t>Anexo 1.2 Movimiento del parque urbano automotor y pasajeros transportados según áreas metropolitanas y ciudades*. 
 IV Trimestre 2024 - I Trimestre 2025</t>
    </r>
    <r>
      <rPr>
        <b/>
        <vertAlign val="superscript"/>
        <sz val="9"/>
        <rFont val="Segoe UI"/>
        <family val="2"/>
      </rPr>
      <t>p</t>
    </r>
    <r>
      <rPr>
        <b/>
        <sz val="9"/>
        <rFont val="Segoe UI"/>
        <family val="2"/>
      </rPr>
      <t xml:space="preserve">
Promedio mensual de vehículos afiliados y en servicio, total de pasajeros transportados y su variación trimestral.</t>
    </r>
  </si>
  <si>
    <t>IV T 2024</t>
  </si>
  <si>
    <r>
      <t>I T 2025</t>
    </r>
    <r>
      <rPr>
        <b/>
        <vertAlign val="superscript"/>
        <sz val="9"/>
        <rFont val="Segoe UI"/>
        <family val="2"/>
      </rPr>
      <t>p</t>
    </r>
  </si>
  <si>
    <r>
      <t>Anexo 2.2 Movimiento del transporte tradicional según áreas metropolitanas, ciudades y nivel de servicio. 
IV Trimestre 2024 - I Trimestre 2025</t>
    </r>
    <r>
      <rPr>
        <b/>
        <vertAlign val="superscript"/>
        <sz val="8"/>
        <rFont val="Segoe UI"/>
        <family val="2"/>
      </rPr>
      <t>p</t>
    </r>
    <r>
      <rPr>
        <b/>
        <sz val="8"/>
        <rFont val="Segoe UI"/>
        <family val="2"/>
      </rPr>
      <t xml:space="preserve">
Promedio mensual de vehículos afiliados y en servicio, total de pasajeros transportados y su variación trimestral.</t>
    </r>
  </si>
  <si>
    <r>
      <t>Anexo 3.1 Movimiento de Sistemas Integrados de Transporte Masivo, Metro y Cable según áreas metropolitanas, ciudades y nivel de servicio. 
 I trimestre (2019 - 2025)</t>
    </r>
    <r>
      <rPr>
        <b/>
        <vertAlign val="superscript"/>
        <sz val="9"/>
        <rFont val="Segoe UI"/>
        <family val="2"/>
      </rPr>
      <t>p</t>
    </r>
    <r>
      <rPr>
        <b/>
        <sz val="9"/>
        <rFont val="Segoe UI"/>
        <family val="2"/>
      </rPr>
      <t>.  
Promedio mensual de vehículos afiliados y en servicio, total de pasajeros transportados y su variación anual.</t>
    </r>
  </si>
  <si>
    <r>
      <t>ANEXO 3.2 Movimiento de Sistemas Integrados de Transporte Masivo y Metro según áreas metropolitanas, ciudades y nivel de servicio. 
IV Trimestre 2024 - I Trimestre 2025</t>
    </r>
    <r>
      <rPr>
        <b/>
        <vertAlign val="superscript"/>
        <sz val="8"/>
        <rFont val="Segoe UI"/>
        <family val="2"/>
      </rPr>
      <t>p</t>
    </r>
    <r>
      <rPr>
        <b/>
        <sz val="8"/>
        <rFont val="Segoe UI"/>
        <family val="2"/>
      </rPr>
      <t xml:space="preserve">
Promedio mensual de vehículos afiliados y en servicio, total de pasajeros transportados y su variación trimestral.</t>
    </r>
  </si>
  <si>
    <t>Fecha de publicación: 14 de mayo de 2025.</t>
  </si>
  <si>
    <t>**</t>
  </si>
  <si>
    <t>/</t>
  </si>
  <si>
    <t/>
  </si>
  <si>
    <t>Actualizado el 14 de mayo de 2025.</t>
  </si>
  <si>
    <r>
      <t>Anexo 2.3 Movimiento del transporte tradicional según áreas metropolitanas, ciudades y nivel de servicio. 
I trimestre (2024 - 2025)</t>
    </r>
    <r>
      <rPr>
        <b/>
        <vertAlign val="superscript"/>
        <sz val="8"/>
        <rFont val="Segoe UI"/>
        <family val="2"/>
      </rPr>
      <t>p</t>
    </r>
    <r>
      <rPr>
        <b/>
        <sz val="8"/>
        <rFont val="Segoe UI"/>
        <family val="2"/>
      </rPr>
      <t>.  
Promedio mensual de vehículos afiliados y en servicio, total de pasajeros transportados y su variación doce meses.</t>
    </r>
  </si>
  <si>
    <r>
      <t>Anexo 1.3  Movimiento del parque urbano automotor y pasajeros transportados según áreas metropolitanas y ciudades*. 
I trimestre (2024 - 2025)</t>
    </r>
    <r>
      <rPr>
        <b/>
        <vertAlign val="superscript"/>
        <sz val="8"/>
        <rFont val="Segoe UI"/>
        <family val="2"/>
      </rPr>
      <t>p</t>
    </r>
    <r>
      <rPr>
        <b/>
        <sz val="8"/>
        <rFont val="Segoe UI"/>
        <family val="2"/>
      </rPr>
      <t>.  
Promedio mensual de vehículos afiliados y en servicio, total de pasajeros transportados y su variación doce meses.</t>
    </r>
  </si>
  <si>
    <r>
      <t>ANEXO 3.3 Movimiento de Sistemas Integrados de Transporte Masivo y Metro según áreas metropolitanas, ciudades y nivel de servicio. 
I trimestre (2024 - 2025)</t>
    </r>
    <r>
      <rPr>
        <b/>
        <vertAlign val="superscript"/>
        <sz val="8"/>
        <rFont val="Segoe UI"/>
        <family val="2"/>
      </rPr>
      <t>p</t>
    </r>
    <r>
      <rPr>
        <b/>
        <sz val="8"/>
        <rFont val="Segoe UI"/>
        <family val="2"/>
      </rPr>
      <t>.  
Promedio mensual de vehículos afiliados y en servicio, total de pasajeros transportados y su variación doce meses.</t>
    </r>
  </si>
  <si>
    <r>
      <t>Anexo 2.1 Movimiento del transporte tradicional según áreas metropolitanas, ciudades y nivel de servicio.
I trimestre (2019 - 2025)</t>
    </r>
    <r>
      <rPr>
        <b/>
        <vertAlign val="superscript"/>
        <sz val="9"/>
        <rFont val="Segoe UI"/>
        <family val="2"/>
      </rPr>
      <t>p</t>
    </r>
    <r>
      <rPr>
        <b/>
        <sz val="9"/>
        <rFont val="Segoe UI"/>
        <family val="2"/>
      </rPr>
      <t>.
Promedio mensual de vehículos afiliados y en servicio, total de pasajeros transportados y su variación anual.</t>
    </r>
  </si>
  <si>
    <t>Movimiento del parque urbano automotor y pasajeros transportados, según áreas metropolitanas y ciudades, con sus variaciones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</si>
</sst>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_-* #,##0.00\ [$€]_-;\-* #,##0.00\ [$€]_-;_-* &quot;-&quot;??\ [$€]_-;_-@_-"/>
    <numFmt numFmtId="167" formatCode="#,##0.0"/>
    <numFmt numFmtId="168" formatCode="0.0%"/>
    <numFmt numFmtId="169" formatCode="_-* #,##0_-;\-* #,##0_-;_-* &quot;-&quot;??_-;_-@_-"/>
    <numFmt numFmtId="170" formatCode="_-* #,##0.0_-;\-* #,##0.0_-;_-* &quot;-&quot;??_-;_-@_-"/>
    <numFmt numFmtId="171" formatCode="#,##0.000"/>
  </numFmts>
  <fonts count="49" x14ac:knownFonts="1">
    <font>
      <sz val="10"/>
      <name val="Arial"/>
    </font>
    <font>
      <sz val="10"/>
      <name val="Arial"/>
      <family val="2"/>
    </font>
    <font>
      <u/>
      <sz val="10"/>
      <color indexed="12"/>
      <name val="Arial"/>
      <family val="2"/>
    </font>
    <font>
      <sz val="8"/>
      <name val="Arial"/>
      <family val="2"/>
    </font>
    <font>
      <sz val="10"/>
      <name val="Arial"/>
      <family val="2"/>
    </font>
    <font>
      <sz val="10"/>
      <name val="Arial"/>
      <family val="2"/>
    </font>
    <font>
      <sz val="10"/>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b/>
      <u/>
      <sz val="11"/>
      <color indexed="12"/>
      <name val="Segoe UI"/>
      <family val="2"/>
    </font>
    <font>
      <sz val="11"/>
      <color theme="1"/>
      <name val="Calibri"/>
      <family val="2"/>
      <scheme val="minor"/>
    </font>
    <font>
      <b/>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2"/>
      <color rgb="FF404040"/>
      <name val="Segoe UI"/>
      <family val="2"/>
    </font>
    <font>
      <b/>
      <sz val="14"/>
      <color theme="0"/>
      <name val="Segoe UI"/>
      <family val="2"/>
    </font>
    <font>
      <b/>
      <sz val="9"/>
      <color indexed="8"/>
      <name val="Segoe UI"/>
      <family val="2"/>
    </font>
    <font>
      <b/>
      <vertAlign val="superscript"/>
      <sz val="9"/>
      <name val="Segoe UI"/>
      <family val="2"/>
    </font>
    <font>
      <vertAlign val="superscript"/>
      <sz val="9"/>
      <name val="Segoe UI"/>
      <family val="2"/>
    </font>
    <font>
      <sz val="9"/>
      <color theme="1"/>
      <name val="Segoe UI"/>
      <family val="2"/>
    </font>
    <font>
      <b/>
      <sz val="9"/>
      <color indexed="8"/>
      <name val="Arial"/>
      <family val="2"/>
    </font>
    <font>
      <sz val="9"/>
      <name val="Arial"/>
      <family val="2"/>
    </font>
    <font>
      <b/>
      <sz val="9"/>
      <color theme="1"/>
      <name val="Segoe UI"/>
      <family val="2"/>
    </font>
    <font>
      <b/>
      <sz val="9"/>
      <name val="Arial"/>
      <family val="2"/>
    </font>
    <font>
      <u/>
      <sz val="9"/>
      <color indexed="12"/>
      <name val="Arial"/>
      <family val="2"/>
    </font>
    <font>
      <sz val="8"/>
      <color theme="1"/>
      <name val="Segoe UI"/>
      <family val="2"/>
    </font>
    <font>
      <b/>
      <sz val="8"/>
      <color indexed="8"/>
      <name val="Segoe UI"/>
      <family val="2"/>
    </font>
    <font>
      <sz val="8"/>
      <color indexed="8"/>
      <name val="Segoe UI"/>
      <family val="2"/>
    </font>
    <font>
      <vertAlign val="superscript"/>
      <sz val="8"/>
      <color indexed="8"/>
      <name val="Segoe UI"/>
      <family val="2"/>
    </font>
    <font>
      <b/>
      <sz val="8"/>
      <color theme="1"/>
      <name val="Segoe UI"/>
      <family val="2"/>
    </font>
    <font>
      <b/>
      <sz val="8"/>
      <color indexed="8"/>
      <name val="Arial"/>
      <family val="2"/>
    </font>
    <font>
      <sz val="9"/>
      <color theme="1"/>
      <name val="Calibri"/>
      <family val="2"/>
      <scheme val="minor"/>
    </font>
    <font>
      <b/>
      <sz val="9"/>
      <color theme="0"/>
      <name val="Segoe UI"/>
      <family val="2"/>
    </font>
    <font>
      <u/>
      <sz val="9"/>
      <color indexed="12"/>
      <name val="Segoe UI"/>
      <family val="2"/>
    </font>
    <font>
      <vertAlign val="superscript"/>
      <sz val="8"/>
      <name val="Segoe UI"/>
      <family val="2"/>
    </font>
    <font>
      <sz val="10"/>
      <name val="Arial"/>
      <family val="2"/>
    </font>
    <font>
      <sz val="10"/>
      <name val="Arial"/>
      <family val="2"/>
    </font>
    <font>
      <b/>
      <vertAlign val="superscript"/>
      <sz val="12"/>
      <color rgb="FF404040"/>
      <name val="Segoe UI"/>
      <family val="2"/>
    </font>
    <font>
      <u/>
      <sz val="8"/>
      <color indexed="12"/>
      <name val="Arial"/>
      <family val="2"/>
    </font>
    <font>
      <b/>
      <vertAlign val="subscript"/>
      <sz val="9"/>
      <name val="Segoe UI"/>
      <family val="2"/>
    </font>
    <font>
      <vertAlign val="superscript"/>
      <sz val="8"/>
      <color rgb="FF000000"/>
      <name val="Segoe UI"/>
      <family val="2"/>
    </font>
    <font>
      <b/>
      <vertAlign val="superscript"/>
      <sz val="8"/>
      <name val="Segoe UI"/>
      <family val="2"/>
    </font>
  </fonts>
  <fills count="10">
    <fill>
      <patternFill patternType="none"/>
    </fill>
    <fill>
      <patternFill patternType="gray125"/>
    </fill>
    <fill>
      <patternFill patternType="solid">
        <fgColor rgb="FFF2F2F2"/>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249977111117893"/>
        <bgColor indexed="64"/>
      </patternFill>
    </fill>
  </fills>
  <borders count="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7">
    <xf numFmtId="0" fontId="0" fillId="0" borderId="0"/>
    <xf numFmtId="0" fontId="14" fillId="2" borderId="11" applyNumberFormat="0" applyAlignment="0" applyProtection="0"/>
    <xf numFmtId="166" fontId="1" fillId="0" borderId="0" applyFont="0" applyFill="0" applyBorder="0" applyAlignment="0" applyProtection="0"/>
    <xf numFmtId="166" fontId="4" fillId="0" borderId="0" applyFont="0" applyFill="0" applyBorder="0" applyAlignment="0" applyProtection="0"/>
    <xf numFmtId="0" fontId="2" fillId="0" borderId="0" applyNumberFormat="0" applyFill="0" applyBorder="0" applyAlignment="0" applyProtection="0">
      <alignment vertical="top"/>
      <protection locked="0"/>
    </xf>
    <xf numFmtId="164" fontId="5" fillId="0" borderId="0" applyFont="0" applyFill="0" applyBorder="0" applyAlignment="0" applyProtection="0"/>
    <xf numFmtId="0" fontId="15" fillId="3" borderId="0" applyNumberFormat="0" applyBorder="0" applyAlignment="0" applyProtection="0"/>
    <xf numFmtId="0" fontId="13" fillId="0" borderId="0"/>
    <xf numFmtId="0" fontId="13" fillId="4" borderId="12" applyNumberFormat="0" applyFont="0" applyAlignment="0" applyProtection="0"/>
    <xf numFmtId="9" fontId="4" fillId="0" borderId="0" applyFont="0" applyFill="0" applyBorder="0" applyAlignment="0" applyProtection="0"/>
    <xf numFmtId="9" fontId="5" fillId="0" borderId="0" applyFont="0" applyFill="0" applyBorder="0" applyAlignment="0" applyProtection="0"/>
    <xf numFmtId="0" fontId="16" fillId="2" borderId="13" applyNumberFormat="0" applyAlignment="0" applyProtection="0"/>
    <xf numFmtId="0" fontId="17" fillId="0" borderId="14" applyNumberFormat="0" applyFill="0" applyAlignment="0" applyProtection="0"/>
    <xf numFmtId="0" fontId="3" fillId="0" borderId="0"/>
    <xf numFmtId="0" fontId="4" fillId="0" borderId="0"/>
    <xf numFmtId="43" fontId="42" fillId="0" borderId="0" applyFont="0" applyFill="0" applyBorder="0" applyAlignment="0" applyProtection="0"/>
    <xf numFmtId="9" fontId="43" fillId="0" borderId="0" applyFont="0" applyFill="0" applyBorder="0" applyAlignment="0" applyProtection="0"/>
  </cellStyleXfs>
  <cellXfs count="271">
    <xf numFmtId="0" fontId="0" fillId="0" borderId="0" xfId="0"/>
    <xf numFmtId="0" fontId="18" fillId="5" borderId="0" xfId="0" applyFont="1" applyFill="1" applyAlignment="1">
      <alignment horizontal="center"/>
    </xf>
    <xf numFmtId="0" fontId="6" fillId="5" borderId="0" xfId="0" applyFont="1" applyFill="1"/>
    <xf numFmtId="0" fontId="18" fillId="5" borderId="1" xfId="0" applyFont="1" applyFill="1" applyBorder="1"/>
    <xf numFmtId="0" fontId="19" fillId="5" borderId="2" xfId="0" applyFont="1" applyFill="1" applyBorder="1" applyAlignment="1">
      <alignment horizontal="right" vertical="center"/>
    </xf>
    <xf numFmtId="0" fontId="7" fillId="5" borderId="0" xfId="0" applyFont="1" applyFill="1" applyAlignment="1">
      <alignment vertical="center"/>
    </xf>
    <xf numFmtId="0" fontId="7" fillId="5" borderId="3" xfId="0" applyFont="1" applyFill="1" applyBorder="1" applyAlignment="1">
      <alignment vertical="center"/>
    </xf>
    <xf numFmtId="0" fontId="20" fillId="5" borderId="4" xfId="0" applyFont="1" applyFill="1" applyBorder="1" applyAlignment="1">
      <alignment horizontal="right" vertical="center"/>
    </xf>
    <xf numFmtId="0" fontId="7" fillId="5" borderId="1" xfId="0" applyFont="1" applyFill="1" applyBorder="1" applyAlignment="1">
      <alignment vertical="center"/>
    </xf>
    <xf numFmtId="0" fontId="7" fillId="5" borderId="5" xfId="0" applyFont="1" applyFill="1" applyBorder="1" applyAlignment="1">
      <alignment vertical="center"/>
    </xf>
    <xf numFmtId="0" fontId="6" fillId="6" borderId="1" xfId="0" applyFont="1" applyFill="1" applyBorder="1"/>
    <xf numFmtId="0" fontId="6" fillId="6" borderId="5" xfId="0" applyFont="1" applyFill="1" applyBorder="1"/>
    <xf numFmtId="0" fontId="18" fillId="5" borderId="0" xfId="0" applyFont="1" applyFill="1"/>
    <xf numFmtId="0" fontId="6" fillId="5" borderId="0" xfId="0" applyFont="1" applyFill="1" applyAlignment="1">
      <alignment horizontal="left" vertical="top"/>
    </xf>
    <xf numFmtId="0" fontId="8" fillId="0" borderId="0" xfId="0" applyFont="1"/>
    <xf numFmtId="0" fontId="8" fillId="0" borderId="4" xfId="0" applyFont="1" applyBorder="1"/>
    <xf numFmtId="0" fontId="8" fillId="0" borderId="1" xfId="0" applyFont="1" applyBorder="1"/>
    <xf numFmtId="0" fontId="6" fillId="0" borderId="0" xfId="0" applyFont="1"/>
    <xf numFmtId="0" fontId="12" fillId="5" borderId="0" xfId="4" quotePrefix="1" applyFont="1" applyFill="1" applyBorder="1" applyAlignment="1" applyProtection="1">
      <alignment vertical="center"/>
    </xf>
    <xf numFmtId="0" fontId="9" fillId="0" borderId="0" xfId="0" applyFont="1" applyAlignment="1">
      <alignment horizontal="center" vertical="center"/>
    </xf>
    <xf numFmtId="0" fontId="9" fillId="9" borderId="6" xfId="0" applyFont="1" applyFill="1" applyBorder="1" applyAlignment="1">
      <alignment horizontal="center" vertical="center"/>
    </xf>
    <xf numFmtId="0" fontId="23" fillId="0" borderId="0" xfId="0" applyFont="1"/>
    <xf numFmtId="3" fontId="9" fillId="9" borderId="6" xfId="0" applyNumberFormat="1" applyFont="1" applyFill="1" applyBorder="1" applyAlignment="1">
      <alignment horizontal="center" vertical="center"/>
    </xf>
    <xf numFmtId="165" fontId="9" fillId="9" borderId="6" xfId="0" applyNumberFormat="1" applyFont="1" applyFill="1" applyBorder="1" applyAlignment="1">
      <alignment horizontal="center" vertical="center" wrapText="1"/>
    </xf>
    <xf numFmtId="165" fontId="9" fillId="0" borderId="0" xfId="0" applyNumberFormat="1" applyFont="1" applyAlignment="1">
      <alignment horizontal="center" vertical="center"/>
    </xf>
    <xf numFmtId="165" fontId="23" fillId="0" borderId="0" xfId="0" applyNumberFormat="1" applyFont="1"/>
    <xf numFmtId="0" fontId="9" fillId="0" borderId="8" xfId="0" applyFont="1" applyBorder="1"/>
    <xf numFmtId="3" fontId="9" fillId="0" borderId="0" xfId="0" applyNumberFormat="1" applyFont="1" applyAlignment="1">
      <alignment horizontal="center" vertical="center"/>
    </xf>
    <xf numFmtId="167" fontId="9" fillId="0" borderId="0" xfId="0" applyNumberFormat="1" applyFont="1" applyAlignment="1">
      <alignment horizontal="center" vertical="center"/>
    </xf>
    <xf numFmtId="0" fontId="9" fillId="0" borderId="9" xfId="0" applyFont="1" applyBorder="1"/>
    <xf numFmtId="0" fontId="8" fillId="7" borderId="2" xfId="0" applyFont="1" applyFill="1" applyBorder="1"/>
    <xf numFmtId="3" fontId="8" fillId="7" borderId="0" xfId="0" applyNumberFormat="1" applyFont="1" applyFill="1" applyAlignment="1">
      <alignment horizontal="center" vertical="center"/>
    </xf>
    <xf numFmtId="167" fontId="8" fillId="7" borderId="0" xfId="0" applyNumberFormat="1" applyFont="1" applyFill="1" applyAlignment="1">
      <alignment horizontal="center" vertical="center"/>
    </xf>
    <xf numFmtId="167" fontId="8" fillId="0" borderId="0" xfId="0" applyNumberFormat="1" applyFont="1" applyAlignment="1">
      <alignment horizontal="center" vertical="center"/>
    </xf>
    <xf numFmtId="0" fontId="8" fillId="7" borderId="0" xfId="0" applyFont="1" applyFill="1"/>
    <xf numFmtId="0" fontId="8" fillId="0" borderId="2" xfId="0" applyFont="1" applyBorder="1"/>
    <xf numFmtId="3" fontId="8" fillId="0" borderId="0" xfId="0" applyNumberFormat="1" applyFont="1" applyAlignment="1">
      <alignment horizontal="center" vertical="center"/>
    </xf>
    <xf numFmtId="0" fontId="26" fillId="0" borderId="2" xfId="0" applyFont="1" applyBorder="1" applyAlignment="1">
      <alignment vertical="center"/>
    </xf>
    <xf numFmtId="3" fontId="26" fillId="0" borderId="0" xfId="0" applyNumberFormat="1" applyFont="1" applyAlignment="1">
      <alignment horizontal="left" vertical="center"/>
    </xf>
    <xf numFmtId="0" fontId="26" fillId="0" borderId="0" xfId="0" applyFont="1" applyAlignment="1">
      <alignment vertical="center"/>
    </xf>
    <xf numFmtId="0" fontId="27" fillId="0" borderId="0" xfId="0" applyFont="1"/>
    <xf numFmtId="3" fontId="28" fillId="0" borderId="0" xfId="0" applyNumberFormat="1" applyFont="1"/>
    <xf numFmtId="165" fontId="28" fillId="0" borderId="0" xfId="0" applyNumberFormat="1" applyFont="1" applyAlignment="1">
      <alignment horizontal="center"/>
    </xf>
    <xf numFmtId="0" fontId="8" fillId="5" borderId="0" xfId="0" applyFont="1" applyFill="1"/>
    <xf numFmtId="3" fontId="8" fillId="0" borderId="0" xfId="0" applyNumberFormat="1" applyFont="1"/>
    <xf numFmtId="165" fontId="8" fillId="0" borderId="0" xfId="0" applyNumberFormat="1" applyFont="1"/>
    <xf numFmtId="0" fontId="29" fillId="0" borderId="0" xfId="0" quotePrefix="1" applyFont="1" applyAlignment="1">
      <alignment horizontal="left" vertical="center"/>
    </xf>
    <xf numFmtId="0" fontId="28" fillId="0" borderId="0" xfId="0" applyFont="1"/>
    <xf numFmtId="167" fontId="30" fillId="0" borderId="0" xfId="0" applyNumberFormat="1" applyFont="1"/>
    <xf numFmtId="0" fontId="31" fillId="0" borderId="0" xfId="4" applyFont="1" applyAlignment="1" applyProtection="1">
      <alignment horizontal="right"/>
    </xf>
    <xf numFmtId="0" fontId="29" fillId="0" borderId="0" xfId="0" quotePrefix="1" applyFont="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32" fillId="0" borderId="10" xfId="0" applyFont="1" applyBorder="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2" fillId="0" borderId="3" xfId="0" applyFont="1" applyBorder="1" applyAlignment="1">
      <alignment vertical="center"/>
    </xf>
    <xf numFmtId="0" fontId="34" fillId="0" borderId="2" xfId="0" applyFont="1" applyBorder="1" applyAlignment="1">
      <alignment vertical="center"/>
    </xf>
    <xf numFmtId="0" fontId="34" fillId="0" borderId="0" xfId="0" applyFont="1" applyAlignment="1">
      <alignment vertical="center"/>
    </xf>
    <xf numFmtId="0" fontId="34" fillId="0" borderId="3" xfId="0" applyFont="1" applyBorder="1" applyAlignment="1">
      <alignment vertical="center"/>
    </xf>
    <xf numFmtId="0" fontId="36" fillId="0" borderId="4" xfId="0" quotePrefix="1" applyFont="1" applyBorder="1" applyAlignment="1">
      <alignment vertical="center"/>
    </xf>
    <xf numFmtId="0" fontId="36" fillId="0" borderId="1" xfId="0" quotePrefix="1" applyFont="1" applyBorder="1" applyAlignment="1">
      <alignment vertical="center"/>
    </xf>
    <xf numFmtId="0" fontId="10" fillId="5" borderId="8" xfId="0" applyFont="1" applyFill="1" applyBorder="1" applyAlignment="1">
      <alignment horizontal="left" vertical="center" wrapText="1"/>
    </xf>
    <xf numFmtId="0" fontId="37" fillId="0" borderId="9" xfId="0" applyFont="1" applyBorder="1"/>
    <xf numFmtId="0" fontId="10" fillId="5" borderId="2" xfId="0" applyFont="1" applyFill="1" applyBorder="1"/>
    <xf numFmtId="0" fontId="36" fillId="0" borderId="4" xfId="0" quotePrefix="1" applyFont="1" applyBorder="1" applyAlignment="1">
      <alignment horizontal="left" vertical="center"/>
    </xf>
    <xf numFmtId="3" fontId="10" fillId="5" borderId="1" xfId="0" applyNumberFormat="1" applyFont="1" applyFill="1" applyBorder="1"/>
    <xf numFmtId="0" fontId="10" fillId="5" borderId="8" xfId="0" applyFont="1" applyFill="1" applyBorder="1"/>
    <xf numFmtId="3" fontId="10" fillId="0" borderId="9" xfId="0" applyNumberFormat="1" applyFont="1" applyBorder="1"/>
    <xf numFmtId="165" fontId="10" fillId="0" borderId="9" xfId="0" applyNumberFormat="1" applyFont="1" applyBorder="1"/>
    <xf numFmtId="165" fontId="10" fillId="0" borderId="10" xfId="0" applyNumberFormat="1" applyFont="1" applyBorder="1"/>
    <xf numFmtId="165" fontId="10" fillId="0" borderId="3" xfId="0" applyNumberFormat="1" applyFont="1" applyBorder="1"/>
    <xf numFmtId="0" fontId="3" fillId="0" borderId="1" xfId="0" applyFont="1" applyBorder="1"/>
    <xf numFmtId="0" fontId="9" fillId="7" borderId="2" xfId="0" applyFont="1" applyFill="1" applyBorder="1"/>
    <xf numFmtId="3" fontId="9" fillId="7" borderId="0" xfId="0" applyNumberFormat="1" applyFont="1" applyFill="1" applyAlignment="1">
      <alignment horizontal="center" vertical="center"/>
    </xf>
    <xf numFmtId="167" fontId="9" fillId="7" borderId="0" xfId="0" applyNumberFormat="1" applyFont="1" applyFill="1" applyAlignment="1">
      <alignment horizontal="center" vertical="center"/>
    </xf>
    <xf numFmtId="0" fontId="9" fillId="0" borderId="2" xfId="0" applyFont="1" applyBorder="1"/>
    <xf numFmtId="0" fontId="9" fillId="0" borderId="0" xfId="0" applyFont="1" applyAlignment="1">
      <alignment horizontal="justify" vertical="center"/>
    </xf>
    <xf numFmtId="0" fontId="40" fillId="0" borderId="0" xfId="4" applyFont="1" applyAlignment="1" applyProtection="1">
      <alignment horizontal="right"/>
    </xf>
    <xf numFmtId="0" fontId="33" fillId="0" borderId="8" xfId="0" applyFont="1" applyBorder="1" applyAlignment="1">
      <alignment vertical="center"/>
    </xf>
    <xf numFmtId="0" fontId="33" fillId="0" borderId="9" xfId="0" applyFont="1" applyBorder="1" applyAlignment="1">
      <alignment vertical="center"/>
    </xf>
    <xf numFmtId="0" fontId="10" fillId="5" borderId="0" xfId="0" applyFont="1" applyFill="1"/>
    <xf numFmtId="0" fontId="32" fillId="0" borderId="0" xfId="0" applyFont="1" applyAlignment="1">
      <alignment horizontal="left" vertical="center"/>
    </xf>
    <xf numFmtId="0" fontId="32" fillId="0" borderId="3" xfId="0" applyFont="1" applyBorder="1" applyAlignment="1">
      <alignment horizontal="left" vertical="center"/>
    </xf>
    <xf numFmtId="0" fontId="36" fillId="0" borderId="0" xfId="0" quotePrefix="1" applyFont="1" applyAlignment="1">
      <alignment horizontal="left" vertical="center"/>
    </xf>
    <xf numFmtId="0" fontId="36" fillId="0" borderId="0" xfId="0" quotePrefix="1" applyFont="1" applyAlignment="1">
      <alignment vertical="center"/>
    </xf>
    <xf numFmtId="0" fontId="36" fillId="0" borderId="3" xfId="0" quotePrefix="1" applyFont="1" applyBorder="1" applyAlignment="1">
      <alignment vertical="center"/>
    </xf>
    <xf numFmtId="3" fontId="9" fillId="0" borderId="9" xfId="0" applyNumberFormat="1" applyFont="1" applyBorder="1" applyAlignment="1">
      <alignment horizontal="center" vertical="center"/>
    </xf>
    <xf numFmtId="0" fontId="9" fillId="7" borderId="0" xfId="0" applyFont="1" applyFill="1"/>
    <xf numFmtId="0" fontId="9" fillId="0" borderId="0" xfId="0" applyFont="1"/>
    <xf numFmtId="3" fontId="8" fillId="5" borderId="0" xfId="0" applyNumberFormat="1" applyFont="1" applyFill="1" applyAlignment="1">
      <alignment horizontal="center" vertical="center"/>
    </xf>
    <xf numFmtId="167" fontId="8" fillId="5" borderId="0" xfId="0" applyNumberFormat="1" applyFont="1" applyFill="1" applyAlignment="1">
      <alignment horizontal="center" vertical="center"/>
    </xf>
    <xf numFmtId="167" fontId="9" fillId="0" borderId="0" xfId="0" applyNumberFormat="1" applyFont="1" applyAlignment="1">
      <alignment horizontal="right"/>
    </xf>
    <xf numFmtId="0" fontId="10" fillId="0" borderId="9" xfId="0" applyFont="1" applyBorder="1"/>
    <xf numFmtId="0" fontId="10" fillId="0" borderId="10" xfId="0" applyFont="1" applyBorder="1"/>
    <xf numFmtId="0" fontId="10" fillId="0" borderId="3" xfId="0" applyFont="1" applyBorder="1"/>
    <xf numFmtId="167" fontId="10" fillId="5" borderId="3" xfId="0" applyNumberFormat="1" applyFont="1" applyFill="1" applyBorder="1" applyAlignment="1">
      <alignment horizontal="center" vertical="center"/>
    </xf>
    <xf numFmtId="3" fontId="9" fillId="0" borderId="0" xfId="0" applyNumberFormat="1" applyFont="1" applyAlignment="1">
      <alignment horizontal="center"/>
    </xf>
    <xf numFmtId="3" fontId="8" fillId="7" borderId="0" xfId="0" applyNumberFormat="1" applyFont="1" applyFill="1" applyAlignment="1">
      <alignment horizontal="center"/>
    </xf>
    <xf numFmtId="167" fontId="8" fillId="0" borderId="0" xfId="0" applyNumberFormat="1" applyFont="1" applyAlignment="1">
      <alignment horizontal="center"/>
    </xf>
    <xf numFmtId="3" fontId="8" fillId="0" borderId="0" xfId="0" applyNumberFormat="1" applyFont="1" applyAlignment="1">
      <alignment horizontal="center"/>
    </xf>
    <xf numFmtId="3" fontId="9" fillId="7" borderId="0" xfId="0" applyNumberFormat="1" applyFont="1" applyFill="1" applyAlignment="1">
      <alignment horizontal="center"/>
    </xf>
    <xf numFmtId="167" fontId="9" fillId="0" borderId="0" xfId="0" applyNumberFormat="1" applyFont="1" applyAlignment="1">
      <alignment horizontal="center"/>
    </xf>
    <xf numFmtId="3" fontId="8" fillId="0" borderId="1" xfId="0" applyNumberFormat="1" applyFont="1" applyBorder="1" applyAlignment="1">
      <alignment horizontal="center"/>
    </xf>
    <xf numFmtId="0" fontId="10" fillId="0" borderId="9" xfId="0" applyFont="1" applyBorder="1" applyAlignment="1">
      <alignment horizontal="left" vertical="center" wrapText="1"/>
    </xf>
    <xf numFmtId="0" fontId="36" fillId="0" borderId="1" xfId="0" quotePrefix="1" applyFont="1" applyBorder="1" applyAlignment="1">
      <alignment horizontal="left" vertical="center"/>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0" fontId="9" fillId="0" borderId="0" xfId="0" applyFont="1" applyAlignment="1">
      <alignment vertical="center"/>
    </xf>
    <xf numFmtId="165" fontId="9" fillId="9" borderId="9" xfId="0" applyNumberFormat="1" applyFont="1" applyFill="1" applyBorder="1" applyAlignment="1">
      <alignment horizontal="center" vertical="center" wrapText="1"/>
    </xf>
    <xf numFmtId="0" fontId="9" fillId="7" borderId="0" xfId="0" applyFont="1" applyFill="1" applyAlignment="1">
      <alignment horizontal="justify" vertical="center"/>
    </xf>
    <xf numFmtId="0" fontId="6" fillId="0" borderId="0" xfId="0" applyFont="1" applyAlignment="1">
      <alignment horizontal="left" vertical="top"/>
    </xf>
    <xf numFmtId="3" fontId="9" fillId="7" borderId="0" xfId="0" applyNumberFormat="1" applyFont="1" applyFill="1" applyAlignment="1">
      <alignment horizontal="left" vertical="center"/>
    </xf>
    <xf numFmtId="1" fontId="28" fillId="0" borderId="0" xfId="0" applyNumberFormat="1" applyFont="1" applyAlignment="1">
      <alignment horizontal="center"/>
    </xf>
    <xf numFmtId="1" fontId="27" fillId="0" borderId="0" xfId="0" applyNumberFormat="1" applyFont="1"/>
    <xf numFmtId="0" fontId="8" fillId="0" borderId="2" xfId="0" applyFont="1" applyBorder="1" applyAlignment="1">
      <alignment vertical="center"/>
    </xf>
    <xf numFmtId="3" fontId="8" fillId="0" borderId="1" xfId="0" applyNumberFormat="1" applyFont="1" applyBorder="1" applyAlignment="1">
      <alignment horizontal="center" vertical="center"/>
    </xf>
    <xf numFmtId="167" fontId="8" fillId="0" borderId="1" xfId="0" applyNumberFormat="1" applyFont="1" applyBorder="1" applyAlignment="1">
      <alignment horizontal="center" vertical="center"/>
    </xf>
    <xf numFmtId="3" fontId="6" fillId="0" borderId="0" xfId="0" applyNumberFormat="1" applyFont="1"/>
    <xf numFmtId="3" fontId="9" fillId="7" borderId="0" xfId="0" quotePrefix="1" applyNumberFormat="1" applyFont="1" applyFill="1" applyAlignment="1">
      <alignment horizontal="center" vertical="center"/>
    </xf>
    <xf numFmtId="3" fontId="8" fillId="0" borderId="0" xfId="0" quotePrefix="1" applyNumberFormat="1" applyFont="1" applyAlignment="1">
      <alignment horizontal="center" vertical="center"/>
    </xf>
    <xf numFmtId="3" fontId="8" fillId="7" borderId="0" xfId="0" quotePrefix="1" applyNumberFormat="1" applyFont="1" applyFill="1" applyAlignment="1">
      <alignment horizontal="center" vertical="center"/>
    </xf>
    <xf numFmtId="3" fontId="9" fillId="0" borderId="0" xfId="0" quotePrefix="1" applyNumberFormat="1" applyFont="1" applyAlignment="1">
      <alignment horizontal="center" vertical="center"/>
    </xf>
    <xf numFmtId="168" fontId="8" fillId="5" borderId="0" xfId="16" applyNumberFormat="1" applyFont="1" applyFill="1" applyAlignment="1">
      <alignment horizontal="center" vertical="center"/>
    </xf>
    <xf numFmtId="0" fontId="10" fillId="0" borderId="2" xfId="0" applyFont="1" applyBorder="1" applyAlignment="1">
      <alignment vertical="center"/>
    </xf>
    <xf numFmtId="0" fontId="6" fillId="6" borderId="4" xfId="0" applyFont="1" applyFill="1" applyBorder="1"/>
    <xf numFmtId="165" fontId="9" fillId="7" borderId="0" xfId="0" applyNumberFormat="1" applyFont="1" applyFill="1" applyAlignment="1">
      <alignment horizontal="center" vertical="center"/>
    </xf>
    <xf numFmtId="165" fontId="8" fillId="7" borderId="0" xfId="0" applyNumberFormat="1" applyFont="1" applyFill="1" applyAlignment="1">
      <alignment horizontal="center" vertical="center"/>
    </xf>
    <xf numFmtId="165" fontId="8" fillId="0" borderId="0" xfId="0" applyNumberFormat="1" applyFont="1" applyAlignment="1">
      <alignment horizontal="center" vertical="center"/>
    </xf>
    <xf numFmtId="165" fontId="9" fillId="0" borderId="0" xfId="15" applyNumberFormat="1" applyFont="1" applyAlignment="1">
      <alignment horizontal="center" vertical="center"/>
    </xf>
    <xf numFmtId="165" fontId="9" fillId="7" borderId="0" xfId="15" applyNumberFormat="1" applyFont="1" applyFill="1" applyAlignment="1">
      <alignment horizontal="center" vertical="center"/>
    </xf>
    <xf numFmtId="165" fontId="8" fillId="7" borderId="0" xfId="15" applyNumberFormat="1" applyFont="1" applyFill="1" applyAlignment="1">
      <alignment horizontal="center" vertical="center"/>
    </xf>
    <xf numFmtId="165" fontId="8" fillId="0" borderId="0" xfId="15" applyNumberFormat="1" applyFont="1" applyAlignment="1">
      <alignment horizontal="center" vertical="center"/>
    </xf>
    <xf numFmtId="3" fontId="9" fillId="0" borderId="0" xfId="15" applyNumberFormat="1" applyFont="1" applyAlignment="1">
      <alignment horizontal="center" vertical="center"/>
    </xf>
    <xf numFmtId="3" fontId="9" fillId="7" borderId="0" xfId="15" applyNumberFormat="1" applyFont="1" applyFill="1" applyAlignment="1">
      <alignment horizontal="center" vertical="center"/>
    </xf>
    <xf numFmtId="3" fontId="8" fillId="7" borderId="0" xfId="15" applyNumberFormat="1" applyFont="1" applyFill="1" applyAlignment="1">
      <alignment horizontal="center" vertical="center"/>
    </xf>
    <xf numFmtId="3" fontId="8" fillId="0" borderId="0" xfId="15" applyNumberFormat="1" applyFont="1" applyAlignment="1">
      <alignment horizontal="center" vertical="center"/>
    </xf>
    <xf numFmtId="3" fontId="6" fillId="0" borderId="0" xfId="15" applyNumberFormat="1" applyFont="1" applyAlignment="1">
      <alignment horizontal="center"/>
    </xf>
    <xf numFmtId="3" fontId="6" fillId="7" borderId="0" xfId="15" applyNumberFormat="1" applyFont="1" applyFill="1" applyAlignment="1">
      <alignment horizontal="center"/>
    </xf>
    <xf numFmtId="3" fontId="6" fillId="0" borderId="0" xfId="0" applyNumberFormat="1" applyFont="1" applyAlignment="1">
      <alignment horizontal="center"/>
    </xf>
    <xf numFmtId="3" fontId="6" fillId="7" borderId="0" xfId="0" applyNumberFormat="1" applyFont="1" applyFill="1" applyAlignment="1">
      <alignment horizontal="center"/>
    </xf>
    <xf numFmtId="165" fontId="8" fillId="7" borderId="0" xfId="15" applyNumberFormat="1" applyFont="1" applyFill="1" applyAlignment="1">
      <alignment horizontal="center"/>
    </xf>
    <xf numFmtId="165" fontId="8" fillId="0" borderId="0" xfId="15" applyNumberFormat="1" applyFont="1" applyAlignment="1">
      <alignment horizontal="center"/>
    </xf>
    <xf numFmtId="165" fontId="9" fillId="7" borderId="0" xfId="15" applyNumberFormat="1" applyFont="1" applyFill="1" applyAlignment="1">
      <alignment horizontal="center"/>
    </xf>
    <xf numFmtId="165" fontId="9" fillId="0" borderId="0" xfId="15" applyNumberFormat="1" applyFont="1" applyAlignment="1">
      <alignment horizontal="center"/>
    </xf>
    <xf numFmtId="165" fontId="8" fillId="0" borderId="1" xfId="15" applyNumberFormat="1" applyFont="1" applyBorder="1" applyAlignment="1">
      <alignment horizontal="center"/>
    </xf>
    <xf numFmtId="165" fontId="8" fillId="7" borderId="0" xfId="0" applyNumberFormat="1" applyFont="1" applyFill="1" applyAlignment="1">
      <alignment horizontal="center"/>
    </xf>
    <xf numFmtId="165" fontId="8" fillId="0" borderId="0" xfId="0" applyNumberFormat="1" applyFont="1" applyAlignment="1">
      <alignment horizontal="center"/>
    </xf>
    <xf numFmtId="165" fontId="9" fillId="7" borderId="0" xfId="0" applyNumberFormat="1" applyFont="1" applyFill="1" applyAlignment="1">
      <alignment horizontal="center"/>
    </xf>
    <xf numFmtId="165" fontId="9" fillId="0" borderId="0" xfId="0" applyNumberFormat="1" applyFont="1" applyAlignment="1">
      <alignment horizontal="center"/>
    </xf>
    <xf numFmtId="165" fontId="8" fillId="0" borderId="1" xfId="0" applyNumberFormat="1" applyFont="1" applyBorder="1" applyAlignment="1">
      <alignment horizontal="center"/>
    </xf>
    <xf numFmtId="165" fontId="9" fillId="0" borderId="9" xfId="0" applyNumberFormat="1" applyFont="1" applyBorder="1" applyAlignment="1">
      <alignment horizontal="center" vertical="center"/>
    </xf>
    <xf numFmtId="0" fontId="9" fillId="7" borderId="0" xfId="0" applyFont="1" applyFill="1" applyAlignment="1">
      <alignment horizontal="center" vertical="center"/>
    </xf>
    <xf numFmtId="0" fontId="8" fillId="7" borderId="0" xfId="0" applyFont="1" applyFill="1" applyAlignment="1">
      <alignment horizontal="center" vertical="center"/>
    </xf>
    <xf numFmtId="10" fontId="8" fillId="0" borderId="0" xfId="16" applyNumberFormat="1" applyFont="1"/>
    <xf numFmtId="168" fontId="8" fillId="0" borderId="0" xfId="16" applyNumberFormat="1" applyFont="1"/>
    <xf numFmtId="0" fontId="2" fillId="5" borderId="0" xfId="4" applyFill="1" applyAlignment="1" applyProtection="1"/>
    <xf numFmtId="0" fontId="36" fillId="0" borderId="2" xfId="0" applyFont="1" applyBorder="1" applyAlignment="1">
      <alignment vertical="center"/>
    </xf>
    <xf numFmtId="3" fontId="10" fillId="5" borderId="0" xfId="0" applyNumberFormat="1" applyFont="1" applyFill="1"/>
    <xf numFmtId="0" fontId="10" fillId="0" borderId="0" xfId="0" applyFont="1" applyAlignment="1">
      <alignment horizontal="left" vertical="center" wrapText="1"/>
    </xf>
    <xf numFmtId="0" fontId="37" fillId="0" borderId="0" xfId="0" applyFont="1"/>
    <xf numFmtId="0" fontId="10" fillId="0" borderId="0" xfId="0" applyFont="1"/>
    <xf numFmtId="3" fontId="3" fillId="5" borderId="0" xfId="0" applyNumberFormat="1" applyFont="1" applyFill="1" applyAlignment="1">
      <alignment horizontal="center" vertical="center"/>
    </xf>
    <xf numFmtId="3" fontId="10" fillId="0" borderId="0" xfId="0" applyNumberFormat="1" applyFont="1"/>
    <xf numFmtId="0" fontId="11" fillId="5" borderId="2" xfId="0" applyFont="1" applyFill="1" applyBorder="1"/>
    <xf numFmtId="165" fontId="10" fillId="0" borderId="0" xfId="0" applyNumberFormat="1" applyFont="1"/>
    <xf numFmtId="165" fontId="10" fillId="5" borderId="0" xfId="0" applyNumberFormat="1" applyFont="1" applyFill="1"/>
    <xf numFmtId="165" fontId="10" fillId="0" borderId="0" xfId="13" applyNumberFormat="1" applyFont="1"/>
    <xf numFmtId="0" fontId="3" fillId="0" borderId="0" xfId="0" applyFont="1"/>
    <xf numFmtId="0" fontId="33" fillId="0" borderId="0" xfId="0" applyFont="1" applyAlignment="1">
      <alignment vertical="center"/>
    </xf>
    <xf numFmtId="167" fontId="11" fillId="0" borderId="0" xfId="0" applyNumberFormat="1" applyFont="1" applyAlignment="1">
      <alignment horizontal="right"/>
    </xf>
    <xf numFmtId="0" fontId="11" fillId="0" borderId="4" xfId="0" applyFont="1" applyBorder="1"/>
    <xf numFmtId="0" fontId="10" fillId="0" borderId="1" xfId="0" applyFont="1" applyBorder="1"/>
    <xf numFmtId="0" fontId="45" fillId="0" borderId="5" xfId="4" quotePrefix="1" applyFont="1" applyBorder="1" applyAlignment="1" applyProtection="1">
      <alignment vertical="center"/>
    </xf>
    <xf numFmtId="3" fontId="10" fillId="0" borderId="0" xfId="0" applyNumberFormat="1" applyFont="1" applyAlignment="1">
      <alignment horizontal="center" vertical="center"/>
    </xf>
    <xf numFmtId="9" fontId="32" fillId="0" borderId="0" xfId="9" applyFont="1" applyBorder="1" applyAlignment="1">
      <alignment vertical="center"/>
    </xf>
    <xf numFmtId="3" fontId="10" fillId="0" borderId="3" xfId="0" applyNumberFormat="1" applyFont="1" applyBorder="1" applyAlignment="1">
      <alignment horizontal="center" vertical="center"/>
    </xf>
    <xf numFmtId="0" fontId="11" fillId="0" borderId="0" xfId="0" applyFont="1"/>
    <xf numFmtId="0" fontId="10" fillId="0" borderId="2" xfId="0" applyFont="1" applyBorder="1"/>
    <xf numFmtId="168" fontId="32" fillId="0" borderId="0" xfId="9" applyNumberFormat="1" applyFont="1" applyBorder="1" applyAlignment="1">
      <alignment horizontal="left" vertical="center"/>
    </xf>
    <xf numFmtId="168" fontId="32" fillId="0" borderId="0" xfId="9" applyNumberFormat="1" applyFont="1" applyFill="1" applyBorder="1" applyAlignment="1">
      <alignment horizontal="left" vertical="center"/>
    </xf>
    <xf numFmtId="168" fontId="32" fillId="0" borderId="3" xfId="9" applyNumberFormat="1" applyFont="1" applyBorder="1" applyAlignment="1">
      <alignment horizontal="left" vertical="center"/>
    </xf>
    <xf numFmtId="0" fontId="32" fillId="0" borderId="1" xfId="0" applyFont="1" applyBorder="1" applyAlignment="1">
      <alignment horizontal="left" vertical="center"/>
    </xf>
    <xf numFmtId="0" fontId="33" fillId="0" borderId="0" xfId="0" applyFont="1"/>
    <xf numFmtId="169" fontId="32" fillId="0" borderId="0" xfId="15" applyNumberFormat="1" applyFont="1" applyAlignment="1">
      <alignment vertical="center"/>
    </xf>
    <xf numFmtId="3" fontId="3" fillId="0" borderId="9" xfId="0" applyNumberFormat="1" applyFont="1" applyBorder="1"/>
    <xf numFmtId="165" fontId="3" fillId="0" borderId="9" xfId="0" applyNumberFormat="1" applyFont="1" applyBorder="1" applyAlignment="1">
      <alignment horizontal="center"/>
    </xf>
    <xf numFmtId="165" fontId="3" fillId="0" borderId="10" xfId="0" applyNumberFormat="1" applyFont="1" applyBorder="1" applyAlignment="1">
      <alignment horizontal="center"/>
    </xf>
    <xf numFmtId="165" fontId="3" fillId="0" borderId="0" xfId="0" applyNumberFormat="1" applyFont="1" applyAlignment="1">
      <alignment horizontal="center"/>
    </xf>
    <xf numFmtId="3" fontId="3" fillId="0" borderId="0" xfId="0" applyNumberFormat="1" applyFont="1"/>
    <xf numFmtId="165" fontId="3" fillId="0" borderId="3" xfId="0" applyNumberFormat="1" applyFont="1" applyBorder="1" applyAlignment="1">
      <alignment horizontal="center"/>
    </xf>
    <xf numFmtId="167" fontId="3" fillId="0" borderId="0" xfId="0" applyNumberFormat="1" applyFont="1" applyAlignment="1">
      <alignment horizontal="center" vertical="center"/>
    </xf>
    <xf numFmtId="167" fontId="3" fillId="5" borderId="0" xfId="0" applyNumberFormat="1" applyFont="1" applyFill="1" applyAlignment="1">
      <alignment horizontal="center" vertical="center"/>
    </xf>
    <xf numFmtId="167" fontId="3" fillId="5" borderId="3" xfId="0" applyNumberFormat="1" applyFont="1" applyFill="1" applyBorder="1" applyAlignment="1">
      <alignment horizontal="center" vertical="center"/>
    </xf>
    <xf numFmtId="165" fontId="10" fillId="5" borderId="1" xfId="0" applyNumberFormat="1" applyFont="1" applyFill="1" applyBorder="1"/>
    <xf numFmtId="165" fontId="10" fillId="0" borderId="1" xfId="0" applyNumberFormat="1" applyFont="1" applyBorder="1"/>
    <xf numFmtId="3" fontId="10" fillId="0" borderId="1" xfId="0" applyNumberFormat="1" applyFont="1" applyBorder="1"/>
    <xf numFmtId="0" fontId="34" fillId="0" borderId="0" xfId="0" applyFont="1" applyAlignment="1">
      <alignment horizontal="left" vertical="center" wrapText="1"/>
    </xf>
    <xf numFmtId="0" fontId="34" fillId="0" borderId="3" xfId="0" applyFont="1" applyBorder="1" applyAlignment="1">
      <alignment horizontal="left" vertical="center" wrapText="1"/>
    </xf>
    <xf numFmtId="1" fontId="9" fillId="9" borderId="6" xfId="0" applyNumberFormat="1" applyFont="1" applyFill="1" applyBorder="1" applyAlignment="1">
      <alignment horizontal="center" vertical="center"/>
    </xf>
    <xf numFmtId="3" fontId="9" fillId="0" borderId="0" xfId="15" applyNumberFormat="1" applyFont="1" applyFill="1" applyAlignment="1">
      <alignment horizontal="center" vertical="center"/>
    </xf>
    <xf numFmtId="3" fontId="8" fillId="0" borderId="0" xfId="15" applyNumberFormat="1" applyFont="1" applyFill="1" applyAlignment="1">
      <alignment horizontal="center" vertical="center"/>
    </xf>
    <xf numFmtId="0" fontId="38" fillId="0" borderId="0" xfId="0" applyFont="1"/>
    <xf numFmtId="0" fontId="39" fillId="0" borderId="0" xfId="14" applyFont="1" applyAlignment="1">
      <alignment horizontal="left" vertical="center"/>
    </xf>
    <xf numFmtId="0" fontId="9" fillId="0" borderId="0" xfId="14" applyFont="1" applyAlignment="1">
      <alignment vertical="center"/>
    </xf>
    <xf numFmtId="1" fontId="8" fillId="0" borderId="0" xfId="0" applyNumberFormat="1" applyFont="1" applyAlignment="1">
      <alignment horizontal="center" vertical="center"/>
    </xf>
    <xf numFmtId="0" fontId="8" fillId="0" borderId="0" xfId="0" applyFont="1" applyAlignment="1">
      <alignment horizontal="center" vertical="center"/>
    </xf>
    <xf numFmtId="3" fontId="8" fillId="0" borderId="1" xfId="15" applyNumberFormat="1" applyFont="1" applyFill="1" applyBorder="1" applyAlignment="1">
      <alignment horizontal="center" vertical="center"/>
    </xf>
    <xf numFmtId="165" fontId="8" fillId="0" borderId="1" xfId="0" applyNumberFormat="1" applyFont="1" applyBorder="1" applyAlignment="1">
      <alignment horizontal="center" vertical="center"/>
    </xf>
    <xf numFmtId="3" fontId="8" fillId="0" borderId="1" xfId="0" quotePrefix="1" applyNumberFormat="1" applyFont="1" applyBorder="1" applyAlignment="1">
      <alignment horizontal="center" vertical="center"/>
    </xf>
    <xf numFmtId="3" fontId="9" fillId="0" borderId="0" xfId="0" applyNumberFormat="1" applyFont="1" applyAlignment="1">
      <alignment horizontal="left" vertical="center"/>
    </xf>
    <xf numFmtId="43" fontId="23" fillId="0" borderId="0" xfId="15" applyFont="1" applyFill="1"/>
    <xf numFmtId="43" fontId="6" fillId="0" borderId="0" xfId="0" applyNumberFormat="1" applyFont="1"/>
    <xf numFmtId="170" fontId="23" fillId="0" borderId="0" xfId="15" applyNumberFormat="1" applyFont="1" applyFill="1"/>
    <xf numFmtId="43" fontId="23" fillId="5" borderId="0" xfId="15" applyFont="1" applyFill="1"/>
    <xf numFmtId="43" fontId="6" fillId="5" borderId="0" xfId="0" applyNumberFormat="1" applyFont="1" applyFill="1"/>
    <xf numFmtId="0" fontId="34" fillId="0" borderId="2" xfId="0" applyFont="1" applyBorder="1" applyAlignment="1">
      <alignment horizontal="left" vertical="center"/>
    </xf>
    <xf numFmtId="167" fontId="10" fillId="5" borderId="0" xfId="0" applyNumberFormat="1" applyFont="1" applyFill="1" applyAlignment="1">
      <alignment horizontal="center" vertical="center"/>
    </xf>
    <xf numFmtId="165" fontId="23" fillId="5" borderId="0" xfId="0" applyNumberFormat="1" applyFont="1" applyFill="1"/>
    <xf numFmtId="167" fontId="10" fillId="0" borderId="0" xfId="0" applyNumberFormat="1" applyFont="1" applyAlignment="1">
      <alignment horizontal="center" vertical="center"/>
    </xf>
    <xf numFmtId="3" fontId="10" fillId="5" borderId="0" xfId="0" applyNumberFormat="1" applyFont="1" applyFill="1" applyAlignment="1">
      <alignment horizontal="center" vertical="center"/>
    </xf>
    <xf numFmtId="3" fontId="32" fillId="0" borderId="0" xfId="0" applyNumberFormat="1" applyFont="1" applyAlignment="1">
      <alignment horizontal="left" vertical="center"/>
    </xf>
    <xf numFmtId="3" fontId="32" fillId="0" borderId="0" xfId="0" applyNumberFormat="1" applyFont="1" applyAlignment="1">
      <alignment vertical="center"/>
    </xf>
    <xf numFmtId="3" fontId="23" fillId="0" borderId="0" xfId="0" applyNumberFormat="1" applyFont="1"/>
    <xf numFmtId="169" fontId="23" fillId="0" borderId="0" xfId="15" applyNumberFormat="1" applyFont="1"/>
    <xf numFmtId="167" fontId="9" fillId="5" borderId="0" xfId="0" applyNumberFormat="1" applyFont="1" applyFill="1" applyAlignment="1">
      <alignment horizontal="center" vertical="center"/>
    </xf>
    <xf numFmtId="0" fontId="2" fillId="0" borderId="5" xfId="4" quotePrefix="1" applyBorder="1" applyAlignment="1" applyProtection="1">
      <alignment vertical="center"/>
    </xf>
    <xf numFmtId="1" fontId="8" fillId="0" borderId="0" xfId="16" applyNumberFormat="1" applyFont="1" applyAlignment="1">
      <alignment horizontal="center" vertical="center"/>
    </xf>
    <xf numFmtId="0" fontId="8" fillId="0" borderId="0" xfId="16" applyNumberFormat="1" applyFont="1"/>
    <xf numFmtId="1" fontId="8" fillId="0" borderId="0" xfId="16" applyNumberFormat="1" applyFont="1"/>
    <xf numFmtId="171" fontId="9" fillId="9" borderId="6" xfId="0" applyNumberFormat="1" applyFont="1" applyFill="1" applyBorder="1" applyAlignment="1">
      <alignment horizontal="center" vertical="center"/>
    </xf>
    <xf numFmtId="167" fontId="8" fillId="7" borderId="0" xfId="0" applyNumberFormat="1" applyFont="1" applyFill="1" applyAlignment="1">
      <alignment horizontal="center"/>
    </xf>
    <xf numFmtId="167" fontId="9" fillId="7" borderId="0" xfId="0" applyNumberFormat="1" applyFont="1" applyFill="1" applyAlignment="1">
      <alignment horizontal="center"/>
    </xf>
    <xf numFmtId="167" fontId="8" fillId="0" borderId="1" xfId="0" applyNumberFormat="1" applyFont="1" applyBorder="1" applyAlignment="1">
      <alignment horizontal="center"/>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0" xfId="0" applyFont="1" applyFill="1" applyAlignment="1">
      <alignment horizontal="center" vertical="center" wrapText="1"/>
    </xf>
    <xf numFmtId="0" fontId="21" fillId="6" borderId="3"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2" fillId="8" borderId="10"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2" fillId="8" borderId="5"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0" xfId="0" applyFont="1" applyAlignment="1">
      <alignment horizontal="left" vertical="center" wrapText="1"/>
    </xf>
    <xf numFmtId="0" fontId="32" fillId="0" borderId="3" xfId="0" applyFont="1" applyBorder="1" applyAlignment="1">
      <alignment horizontal="left" vertical="center" wrapText="1"/>
    </xf>
    <xf numFmtId="0" fontId="34" fillId="0" borderId="2" xfId="0" applyFont="1" applyBorder="1" applyAlignment="1">
      <alignment horizontal="left" vertical="center" wrapText="1"/>
    </xf>
    <xf numFmtId="0" fontId="34" fillId="0" borderId="0" xfId="0" applyFont="1" applyAlignment="1">
      <alignment horizontal="left" vertical="center" wrapText="1"/>
    </xf>
    <xf numFmtId="0" fontId="34" fillId="0" borderId="3" xfId="0" applyFont="1" applyBorder="1" applyAlignment="1">
      <alignment horizontal="left" vertical="center" wrapText="1"/>
    </xf>
    <xf numFmtId="0" fontId="8" fillId="0" borderId="0" xfId="0" applyFont="1" applyAlignment="1">
      <alignment horizontal="center"/>
    </xf>
    <xf numFmtId="0" fontId="9" fillId="9" borderId="6"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9" fillId="7" borderId="2" xfId="0" applyFont="1" applyFill="1" applyBorder="1" applyAlignment="1">
      <alignment horizontal="left" vertical="center" wrapText="1"/>
    </xf>
    <xf numFmtId="0" fontId="9" fillId="7" borderId="0" xfId="0" applyFont="1" applyFill="1" applyAlignment="1">
      <alignment horizontal="left" vertical="center" wrapText="1"/>
    </xf>
    <xf numFmtId="0" fontId="9" fillId="9" borderId="8"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1" fillId="7" borderId="2" xfId="0" applyFont="1" applyFill="1" applyBorder="1" applyAlignment="1">
      <alignment horizontal="left" vertical="center" wrapText="1"/>
    </xf>
    <xf numFmtId="0" fontId="11" fillId="7" borderId="0" xfId="0" applyFont="1" applyFill="1" applyAlignment="1">
      <alignment horizontal="left" vertical="center" wrapText="1"/>
    </xf>
    <xf numFmtId="0" fontId="11" fillId="7" borderId="0" xfId="0" applyFont="1" applyFill="1" applyAlignment="1">
      <alignment vertical="center" wrapText="1"/>
    </xf>
    <xf numFmtId="0" fontId="9" fillId="9" borderId="0" xfId="0" applyFont="1" applyFill="1" applyAlignment="1">
      <alignment horizontal="center" vertical="center" wrapText="1"/>
    </xf>
    <xf numFmtId="0" fontId="10" fillId="5" borderId="2" xfId="0" applyFont="1" applyFill="1" applyBorder="1" applyAlignment="1">
      <alignment horizontal="left" wrapText="1"/>
    </xf>
    <xf numFmtId="0" fontId="10" fillId="5" borderId="0" xfId="0" applyFont="1" applyFill="1" applyAlignment="1">
      <alignment horizontal="left" wrapText="1"/>
    </xf>
    <xf numFmtId="0" fontId="10" fillId="5" borderId="3" xfId="0" applyFont="1" applyFill="1" applyBorder="1" applyAlignment="1">
      <alignment horizontal="left" wrapText="1"/>
    </xf>
    <xf numFmtId="0" fontId="9" fillId="9" borderId="7" xfId="0" applyFont="1" applyFill="1" applyBorder="1" applyAlignment="1">
      <alignment horizontal="center" vertical="center"/>
    </xf>
    <xf numFmtId="0" fontId="9" fillId="9" borderId="2" xfId="0" applyFont="1" applyFill="1" applyBorder="1" applyAlignment="1">
      <alignment horizontal="center" vertical="center" wrapText="1"/>
    </xf>
  </cellXfs>
  <cellStyles count="17">
    <cellStyle name="Cálculo 2" xfId="1" xr:uid="{00000000-0005-0000-0000-000000000000}"/>
    <cellStyle name="Euro" xfId="2" xr:uid="{00000000-0005-0000-0000-000001000000}"/>
    <cellStyle name="Euro 2" xfId="3" xr:uid="{00000000-0005-0000-0000-000002000000}"/>
    <cellStyle name="Hipervínculo" xfId="4" builtinId="8"/>
    <cellStyle name="Millares" xfId="15" builtinId="3"/>
    <cellStyle name="Millares 2" xfId="5" xr:uid="{00000000-0005-0000-0000-000004000000}"/>
    <cellStyle name="Neutral" xfId="6" builtinId="28" customBuiltin="1"/>
    <cellStyle name="Normal" xfId="0" builtinId="0"/>
    <cellStyle name="Normal 2" xfId="7" xr:uid="{00000000-0005-0000-0000-000007000000}"/>
    <cellStyle name="Normal 8" xfId="14" xr:uid="{DAE46411-A2C3-4B3C-96FF-7A97E726EADA}"/>
    <cellStyle name="Normal_CUODE" xfId="13" xr:uid="{18A094DD-A6AA-4165-9126-1CD7B24FE0F6}"/>
    <cellStyle name="Notas 2" xfId="8" xr:uid="{00000000-0005-0000-0000-000008000000}"/>
    <cellStyle name="Porcentaje" xfId="16" builtinId="5"/>
    <cellStyle name="Porcentaje 2" xfId="9" xr:uid="{00000000-0005-0000-0000-00000A000000}"/>
    <cellStyle name="Porcentaje 3" xfId="10" xr:uid="{00000000-0005-0000-0000-00000B000000}"/>
    <cellStyle name="Salida 2" xfId="11" xr:uid="{00000000-0005-0000-0000-00000C000000}"/>
    <cellStyle name="Total" xfId="12"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200025</xdr:rowOff>
    </xdr:from>
    <xdr:to>
      <xdr:col>6</xdr:col>
      <xdr:colOff>2274093</xdr:colOff>
      <xdr:row>2</xdr:row>
      <xdr:rowOff>15259</xdr:rowOff>
    </xdr:to>
    <xdr:pic>
      <xdr:nvPicPr>
        <xdr:cNvPr id="5" name="Imagen 12">
          <a:extLst>
            <a:ext uri="{FF2B5EF4-FFF2-40B4-BE49-F238E27FC236}">
              <a16:creationId xmlns:a16="http://schemas.microsoft.com/office/drawing/2014/main" id="{B591F180-0ACA-4594-9EA5-FE2EA486D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62025"/>
          <a:ext cx="11763374" cy="77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119063</xdr:rowOff>
    </xdr:from>
    <xdr:to>
      <xdr:col>1</xdr:col>
      <xdr:colOff>990290</xdr:colOff>
      <xdr:row>1</xdr:row>
      <xdr:rowOff>33338</xdr:rowOff>
    </xdr:to>
    <xdr:pic>
      <xdr:nvPicPr>
        <xdr:cNvPr id="3" name="Imagen 2">
          <a:extLst>
            <a:ext uri="{FF2B5EF4-FFF2-40B4-BE49-F238E27FC236}">
              <a16:creationId xmlns:a16="http://schemas.microsoft.com/office/drawing/2014/main" id="{21F5ACBE-7CBB-4863-9CF5-EC3DC3AE83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0500" y="119063"/>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230506</xdr:rowOff>
    </xdr:from>
    <xdr:to>
      <xdr:col>13</xdr:col>
      <xdr:colOff>23812</xdr:colOff>
      <xdr:row>1</xdr:row>
      <xdr:rowOff>276225</xdr:rowOff>
    </xdr:to>
    <xdr:pic>
      <xdr:nvPicPr>
        <xdr:cNvPr id="2" name="Imagen 1">
          <a:extLst>
            <a:ext uri="{FF2B5EF4-FFF2-40B4-BE49-F238E27FC236}">
              <a16:creationId xmlns:a16="http://schemas.microsoft.com/office/drawing/2014/main" id="{90E01F8C-AB73-4FF2-A31E-B7D2CF51D5E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2506"/>
          <a:ext cx="11430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107156</xdr:colOff>
      <xdr:row>0</xdr:row>
      <xdr:rowOff>142875</xdr:rowOff>
    </xdr:from>
    <xdr:to>
      <xdr:col>0</xdr:col>
      <xdr:colOff>1871352</xdr:colOff>
      <xdr:row>1</xdr:row>
      <xdr:rowOff>57150</xdr:rowOff>
    </xdr:to>
    <xdr:pic>
      <xdr:nvPicPr>
        <xdr:cNvPr id="3" name="Imagen 2">
          <a:extLst>
            <a:ext uri="{FF2B5EF4-FFF2-40B4-BE49-F238E27FC236}">
              <a16:creationId xmlns:a16="http://schemas.microsoft.com/office/drawing/2014/main" id="{4C4AC453-CA7D-45C5-BB71-78EE60C2E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7156" y="14287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1</xdr:row>
      <xdr:rowOff>273845</xdr:rowOff>
    </xdr:from>
    <xdr:to>
      <xdr:col>24</xdr:col>
      <xdr:colOff>83344</xdr:colOff>
      <xdr:row>1</xdr:row>
      <xdr:rowOff>342901</xdr:rowOff>
    </xdr:to>
    <xdr:pic>
      <xdr:nvPicPr>
        <xdr:cNvPr id="4" name="Imagen 6">
          <a:extLst>
            <a:ext uri="{FF2B5EF4-FFF2-40B4-BE49-F238E27FC236}">
              <a16:creationId xmlns:a16="http://schemas.microsoft.com/office/drawing/2014/main" id="{7F807632-C0BC-49D9-AE99-E793195503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1035845"/>
          <a:ext cx="19545301" cy="69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261938</xdr:colOff>
      <xdr:row>0</xdr:row>
      <xdr:rowOff>154782</xdr:rowOff>
    </xdr:from>
    <xdr:to>
      <xdr:col>0</xdr:col>
      <xdr:colOff>2026134</xdr:colOff>
      <xdr:row>1</xdr:row>
      <xdr:rowOff>69057</xdr:rowOff>
    </xdr:to>
    <xdr:pic>
      <xdr:nvPicPr>
        <xdr:cNvPr id="5" name="Imagen 4">
          <a:extLst>
            <a:ext uri="{FF2B5EF4-FFF2-40B4-BE49-F238E27FC236}">
              <a16:creationId xmlns:a16="http://schemas.microsoft.com/office/drawing/2014/main" id="{D8085DC5-5C38-4BD1-BDF4-0FC620255E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61938" y="154782"/>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11908</xdr:colOff>
      <xdr:row>1</xdr:row>
      <xdr:rowOff>228600</xdr:rowOff>
    </xdr:from>
    <xdr:to>
      <xdr:col>13</xdr:col>
      <xdr:colOff>71438</xdr:colOff>
      <xdr:row>1</xdr:row>
      <xdr:rowOff>274319</xdr:rowOff>
    </xdr:to>
    <xdr:pic>
      <xdr:nvPicPr>
        <xdr:cNvPr id="2" name="Imagen 6">
          <a:extLst>
            <a:ext uri="{FF2B5EF4-FFF2-40B4-BE49-F238E27FC236}">
              <a16:creationId xmlns:a16="http://schemas.microsoft.com/office/drawing/2014/main" id="{6B85DC8C-4243-4B19-9868-4C7E8D79758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1908" y="990600"/>
          <a:ext cx="1131093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190499</xdr:colOff>
      <xdr:row>0</xdr:row>
      <xdr:rowOff>95251</xdr:rowOff>
    </xdr:from>
    <xdr:to>
      <xdr:col>0</xdr:col>
      <xdr:colOff>1954695</xdr:colOff>
      <xdr:row>1</xdr:row>
      <xdr:rowOff>9526</xdr:rowOff>
    </xdr:to>
    <xdr:pic>
      <xdr:nvPicPr>
        <xdr:cNvPr id="4" name="Imagen 3">
          <a:extLst>
            <a:ext uri="{FF2B5EF4-FFF2-40B4-BE49-F238E27FC236}">
              <a16:creationId xmlns:a16="http://schemas.microsoft.com/office/drawing/2014/main" id="{C13A0B30-0C92-4CFC-9F0C-6D2377CADE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0499" y="95251"/>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23813</xdr:colOff>
      <xdr:row>1</xdr:row>
      <xdr:rowOff>218599</xdr:rowOff>
    </xdr:from>
    <xdr:to>
      <xdr:col>13</xdr:col>
      <xdr:colOff>95250</xdr:colOff>
      <xdr:row>1</xdr:row>
      <xdr:rowOff>264318</xdr:rowOff>
    </xdr:to>
    <xdr:pic>
      <xdr:nvPicPr>
        <xdr:cNvPr id="4" name="Imagen 6">
          <a:extLst>
            <a:ext uri="{FF2B5EF4-FFF2-40B4-BE49-F238E27FC236}">
              <a16:creationId xmlns:a16="http://schemas.microsoft.com/office/drawing/2014/main" id="{921232E1-80A7-4848-93FE-CDB6AE0DF2E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23813" y="980599"/>
          <a:ext cx="110966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226218</xdr:colOff>
      <xdr:row>0</xdr:row>
      <xdr:rowOff>83344</xdr:rowOff>
    </xdr:from>
    <xdr:to>
      <xdr:col>0</xdr:col>
      <xdr:colOff>1990414</xdr:colOff>
      <xdr:row>0</xdr:row>
      <xdr:rowOff>759619</xdr:rowOff>
    </xdr:to>
    <xdr:pic>
      <xdr:nvPicPr>
        <xdr:cNvPr id="2" name="Imagen 1">
          <a:extLst>
            <a:ext uri="{FF2B5EF4-FFF2-40B4-BE49-F238E27FC236}">
              <a16:creationId xmlns:a16="http://schemas.microsoft.com/office/drawing/2014/main" id="{4C2DA91D-1A6F-4F7B-8948-2A9C806C78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26218" y="83344"/>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28573</xdr:colOff>
      <xdr:row>1</xdr:row>
      <xdr:rowOff>273845</xdr:rowOff>
    </xdr:from>
    <xdr:to>
      <xdr:col>24</xdr:col>
      <xdr:colOff>357187</xdr:colOff>
      <xdr:row>1</xdr:row>
      <xdr:rowOff>342901</xdr:rowOff>
    </xdr:to>
    <xdr:pic>
      <xdr:nvPicPr>
        <xdr:cNvPr id="7" name="Imagen 6">
          <a:extLst>
            <a:ext uri="{FF2B5EF4-FFF2-40B4-BE49-F238E27FC236}">
              <a16:creationId xmlns:a16="http://schemas.microsoft.com/office/drawing/2014/main" id="{A030D044-B7D6-4A1D-A674-C84B334553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3" y="1035845"/>
          <a:ext cx="22640927" cy="69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166688</xdr:colOff>
      <xdr:row>0</xdr:row>
      <xdr:rowOff>107157</xdr:rowOff>
    </xdr:from>
    <xdr:to>
      <xdr:col>0</xdr:col>
      <xdr:colOff>1930884</xdr:colOff>
      <xdr:row>1</xdr:row>
      <xdr:rowOff>21432</xdr:rowOff>
    </xdr:to>
    <xdr:pic>
      <xdr:nvPicPr>
        <xdr:cNvPr id="3" name="Imagen 2">
          <a:extLst>
            <a:ext uri="{FF2B5EF4-FFF2-40B4-BE49-F238E27FC236}">
              <a16:creationId xmlns:a16="http://schemas.microsoft.com/office/drawing/2014/main" id="{790C297B-DAE1-479D-A848-82A6616E29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66688" y="107157"/>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1</xdr:row>
      <xdr:rowOff>230506</xdr:rowOff>
    </xdr:from>
    <xdr:to>
      <xdr:col>13</xdr:col>
      <xdr:colOff>71438</xdr:colOff>
      <xdr:row>1</xdr:row>
      <xdr:rowOff>276225</xdr:rowOff>
    </xdr:to>
    <xdr:pic>
      <xdr:nvPicPr>
        <xdr:cNvPr id="2" name="Imagen 1">
          <a:extLst>
            <a:ext uri="{FF2B5EF4-FFF2-40B4-BE49-F238E27FC236}">
              <a16:creationId xmlns:a16="http://schemas.microsoft.com/office/drawing/2014/main" id="{02F4EC42-7A2A-4C9F-BA13-34902B74FB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 y="992506"/>
          <a:ext cx="1257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250032</xdr:colOff>
      <xdr:row>0</xdr:row>
      <xdr:rowOff>95250</xdr:rowOff>
    </xdr:from>
    <xdr:to>
      <xdr:col>0</xdr:col>
      <xdr:colOff>2014228</xdr:colOff>
      <xdr:row>1</xdr:row>
      <xdr:rowOff>9525</xdr:rowOff>
    </xdr:to>
    <xdr:pic>
      <xdr:nvPicPr>
        <xdr:cNvPr id="4" name="Imagen 3">
          <a:extLst>
            <a:ext uri="{FF2B5EF4-FFF2-40B4-BE49-F238E27FC236}">
              <a16:creationId xmlns:a16="http://schemas.microsoft.com/office/drawing/2014/main" id="{8588B3BB-F044-468B-B6C8-324CAA0B40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50032" y="9525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226220</xdr:rowOff>
    </xdr:from>
    <xdr:to>
      <xdr:col>13</xdr:col>
      <xdr:colOff>83344</xdr:colOff>
      <xdr:row>1</xdr:row>
      <xdr:rowOff>276226</xdr:rowOff>
    </xdr:to>
    <xdr:pic>
      <xdr:nvPicPr>
        <xdr:cNvPr id="2" name="Imagen 1">
          <a:extLst>
            <a:ext uri="{FF2B5EF4-FFF2-40B4-BE49-F238E27FC236}">
              <a16:creationId xmlns:a16="http://schemas.microsoft.com/office/drawing/2014/main" id="{A47CC01F-D04D-4C18-9675-B116C3E8A3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 y="988220"/>
          <a:ext cx="12406312" cy="50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119063</xdr:colOff>
      <xdr:row>0</xdr:row>
      <xdr:rowOff>83343</xdr:rowOff>
    </xdr:from>
    <xdr:to>
      <xdr:col>0</xdr:col>
      <xdr:colOff>1883259</xdr:colOff>
      <xdr:row>0</xdr:row>
      <xdr:rowOff>759618</xdr:rowOff>
    </xdr:to>
    <xdr:pic>
      <xdr:nvPicPr>
        <xdr:cNvPr id="4" name="Imagen 3">
          <a:extLst>
            <a:ext uri="{FF2B5EF4-FFF2-40B4-BE49-F238E27FC236}">
              <a16:creationId xmlns:a16="http://schemas.microsoft.com/office/drawing/2014/main" id="{E5CA7590-0442-4014-9911-31E683C798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19063" y="83343"/>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40481</xdr:colOff>
      <xdr:row>1</xdr:row>
      <xdr:rowOff>238125</xdr:rowOff>
    </xdr:from>
    <xdr:to>
      <xdr:col>24</xdr:col>
      <xdr:colOff>488157</xdr:colOff>
      <xdr:row>1</xdr:row>
      <xdr:rowOff>295275</xdr:rowOff>
    </xdr:to>
    <xdr:pic>
      <xdr:nvPicPr>
        <xdr:cNvPr id="7" name="Imagen 6">
          <a:extLst>
            <a:ext uri="{FF2B5EF4-FFF2-40B4-BE49-F238E27FC236}">
              <a16:creationId xmlns:a16="http://schemas.microsoft.com/office/drawing/2014/main" id="{971DA03C-309A-4F91-9241-7FA2A5174F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481" y="1000125"/>
          <a:ext cx="2177177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166687</xdr:colOff>
      <xdr:row>0</xdr:row>
      <xdr:rowOff>166687</xdr:rowOff>
    </xdr:from>
    <xdr:to>
      <xdr:col>0</xdr:col>
      <xdr:colOff>1930883</xdr:colOff>
      <xdr:row>1</xdr:row>
      <xdr:rowOff>80962</xdr:rowOff>
    </xdr:to>
    <xdr:pic>
      <xdr:nvPicPr>
        <xdr:cNvPr id="4" name="Imagen 3">
          <a:extLst>
            <a:ext uri="{FF2B5EF4-FFF2-40B4-BE49-F238E27FC236}">
              <a16:creationId xmlns:a16="http://schemas.microsoft.com/office/drawing/2014/main" id="{4628A6D2-CEDB-4C0B-84E8-EA4ED927E0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66687" y="166687"/>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230505</xdr:rowOff>
    </xdr:from>
    <xdr:to>
      <xdr:col>13</xdr:col>
      <xdr:colOff>47624</xdr:colOff>
      <xdr:row>1</xdr:row>
      <xdr:rowOff>276224</xdr:rowOff>
    </xdr:to>
    <xdr:pic>
      <xdr:nvPicPr>
        <xdr:cNvPr id="2" name="Imagen 1">
          <a:extLst>
            <a:ext uri="{FF2B5EF4-FFF2-40B4-BE49-F238E27FC236}">
              <a16:creationId xmlns:a16="http://schemas.microsoft.com/office/drawing/2014/main" id="{A4050758-257C-4280-8941-4D8D1E1F51A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2505"/>
          <a:ext cx="1150143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71437</xdr:colOff>
      <xdr:row>0</xdr:row>
      <xdr:rowOff>107157</xdr:rowOff>
    </xdr:from>
    <xdr:to>
      <xdr:col>0</xdr:col>
      <xdr:colOff>1835633</xdr:colOff>
      <xdr:row>1</xdr:row>
      <xdr:rowOff>21432</xdr:rowOff>
    </xdr:to>
    <xdr:pic>
      <xdr:nvPicPr>
        <xdr:cNvPr id="3" name="Imagen 2">
          <a:extLst>
            <a:ext uri="{FF2B5EF4-FFF2-40B4-BE49-F238E27FC236}">
              <a16:creationId xmlns:a16="http://schemas.microsoft.com/office/drawing/2014/main" id="{268E0FCB-9D6E-4C0A-890E-7A1DD26C12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71437" y="107157"/>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23"/>
  <sheetViews>
    <sheetView tabSelected="1" zoomScale="80" zoomScaleNormal="80" workbookViewId="0">
      <selection activeCell="A4" sqref="A4:G5"/>
    </sheetView>
  </sheetViews>
  <sheetFormatPr baseColWidth="10" defaultColWidth="11.42578125" defaultRowHeight="14.25" x14ac:dyDescent="0.25"/>
  <cols>
    <col min="1" max="1" width="14.42578125" style="12" customWidth="1"/>
    <col min="2" max="2" width="27.28515625" style="2" customWidth="1"/>
    <col min="3" max="3" width="24.7109375" style="2" customWidth="1"/>
    <col min="4" max="4" width="24" style="2" customWidth="1"/>
    <col min="5" max="5" width="24.7109375" style="2" customWidth="1"/>
    <col min="6" max="6" width="27.28515625" style="2" customWidth="1"/>
    <col min="7" max="7" width="36" style="2" customWidth="1"/>
    <col min="8" max="8" width="14.42578125" style="2" customWidth="1"/>
    <col min="9" max="16384" width="11.42578125" style="2"/>
  </cols>
  <sheetData>
    <row r="1" spans="1:7" ht="60" customHeight="1" x14ac:dyDescent="0.25">
      <c r="B1" s="12"/>
      <c r="C1" s="12"/>
      <c r="D1" s="12"/>
      <c r="E1" s="12"/>
      <c r="F1" s="12"/>
      <c r="G1" s="12"/>
    </row>
    <row r="2" spans="1:7" ht="20.25" customHeight="1" x14ac:dyDescent="0.25">
      <c r="A2" s="1"/>
      <c r="B2" s="1"/>
      <c r="C2" s="1"/>
      <c r="D2" s="1"/>
      <c r="E2" s="1"/>
      <c r="F2" s="1"/>
      <c r="G2" s="1"/>
    </row>
    <row r="3" spans="1:7" ht="15" customHeight="1" x14ac:dyDescent="0.25">
      <c r="A3" s="3"/>
      <c r="B3" s="3"/>
      <c r="C3" s="3"/>
      <c r="D3" s="3"/>
      <c r="E3" s="3"/>
      <c r="F3" s="3"/>
      <c r="G3" s="3"/>
    </row>
    <row r="4" spans="1:7" ht="21.75" customHeight="1" x14ac:dyDescent="0.25">
      <c r="A4" s="240" t="s">
        <v>72</v>
      </c>
      <c r="B4" s="241"/>
      <c r="C4" s="241"/>
      <c r="D4" s="241"/>
      <c r="E4" s="241"/>
      <c r="F4" s="241"/>
      <c r="G4" s="242"/>
    </row>
    <row r="5" spans="1:7" ht="12" customHeight="1" x14ac:dyDescent="0.25">
      <c r="A5" s="243"/>
      <c r="B5" s="244"/>
      <c r="C5" s="244"/>
      <c r="D5" s="244"/>
      <c r="E5" s="244"/>
      <c r="F5" s="244"/>
      <c r="G5" s="245"/>
    </row>
    <row r="6" spans="1:7" ht="14.25" customHeight="1" x14ac:dyDescent="0.25">
      <c r="A6" s="234" t="s">
        <v>149</v>
      </c>
      <c r="B6" s="235"/>
      <c r="C6" s="235"/>
      <c r="D6" s="235"/>
      <c r="E6" s="235"/>
      <c r="F6" s="235"/>
      <c r="G6" s="236"/>
    </row>
    <row r="7" spans="1:7" ht="15" customHeight="1" x14ac:dyDescent="0.25">
      <c r="A7" s="237"/>
      <c r="B7" s="238"/>
      <c r="C7" s="238"/>
      <c r="D7" s="238"/>
      <c r="E7" s="238"/>
      <c r="F7" s="238"/>
      <c r="G7" s="239"/>
    </row>
    <row r="8" spans="1:7" ht="14.25" customHeight="1" x14ac:dyDescent="0.25">
      <c r="A8" s="237"/>
      <c r="B8" s="238"/>
      <c r="C8" s="238"/>
      <c r="D8" s="238"/>
      <c r="E8" s="238"/>
      <c r="F8" s="238"/>
      <c r="G8" s="239"/>
    </row>
    <row r="9" spans="1:7" s="5" customFormat="1" ht="27" customHeight="1" x14ac:dyDescent="0.2">
      <c r="A9" s="4" t="s">
        <v>132</v>
      </c>
      <c r="B9" s="18" t="s">
        <v>141</v>
      </c>
      <c r="G9" s="6"/>
    </row>
    <row r="10" spans="1:7" s="5" customFormat="1" ht="27" customHeight="1" x14ac:dyDescent="0.2">
      <c r="A10" s="4" t="s">
        <v>133</v>
      </c>
      <c r="B10" s="18" t="s">
        <v>142</v>
      </c>
      <c r="G10" s="6"/>
    </row>
    <row r="11" spans="1:7" s="5" customFormat="1" ht="27" customHeight="1" x14ac:dyDescent="0.2">
      <c r="A11" s="4" t="s">
        <v>134</v>
      </c>
      <c r="B11" s="18" t="s">
        <v>167</v>
      </c>
      <c r="G11" s="6"/>
    </row>
    <row r="12" spans="1:7" s="5" customFormat="1" ht="27" customHeight="1" x14ac:dyDescent="0.2">
      <c r="A12" s="4" t="s">
        <v>135</v>
      </c>
      <c r="B12" s="18" t="s">
        <v>143</v>
      </c>
      <c r="C12" s="18"/>
      <c r="G12" s="6"/>
    </row>
    <row r="13" spans="1:7" s="5" customFormat="1" ht="27" customHeight="1" x14ac:dyDescent="0.2">
      <c r="A13" s="4" t="s">
        <v>136</v>
      </c>
      <c r="B13" s="18" t="s">
        <v>144</v>
      </c>
      <c r="C13" s="18"/>
      <c r="G13" s="6"/>
    </row>
    <row r="14" spans="1:7" s="5" customFormat="1" ht="27" customHeight="1" x14ac:dyDescent="0.2">
      <c r="A14" s="4" t="s">
        <v>137</v>
      </c>
      <c r="B14" s="18" t="s">
        <v>145</v>
      </c>
      <c r="C14" s="18"/>
      <c r="G14" s="6"/>
    </row>
    <row r="15" spans="1:7" s="5" customFormat="1" ht="27" customHeight="1" x14ac:dyDescent="0.2">
      <c r="A15" s="4" t="s">
        <v>138</v>
      </c>
      <c r="B15" s="18" t="s">
        <v>146</v>
      </c>
      <c r="C15" s="18"/>
      <c r="G15" s="6"/>
    </row>
    <row r="16" spans="1:7" s="5" customFormat="1" ht="27" customHeight="1" x14ac:dyDescent="0.2">
      <c r="A16" s="4" t="s">
        <v>139</v>
      </c>
      <c r="B16" s="18" t="s">
        <v>147</v>
      </c>
      <c r="C16" s="18"/>
      <c r="G16" s="6"/>
    </row>
    <row r="17" spans="1:7" s="5" customFormat="1" ht="27" customHeight="1" x14ac:dyDescent="0.2">
      <c r="A17" s="4" t="s">
        <v>140</v>
      </c>
      <c r="B17" s="18" t="s">
        <v>148</v>
      </c>
      <c r="C17" s="18"/>
      <c r="G17" s="6"/>
    </row>
    <row r="18" spans="1:7" s="5" customFormat="1" ht="12.75" customHeight="1" x14ac:dyDescent="0.2">
      <c r="A18" s="7"/>
      <c r="B18" s="8"/>
      <c r="C18" s="8"/>
      <c r="D18" s="8"/>
      <c r="E18" s="8"/>
      <c r="F18" s="8"/>
      <c r="G18" s="9"/>
    </row>
    <row r="19" spans="1:7" x14ac:dyDescent="0.25">
      <c r="A19" s="125" t="s">
        <v>158</v>
      </c>
      <c r="B19" s="10"/>
      <c r="C19" s="10"/>
      <c r="D19" s="10"/>
      <c r="E19" s="10"/>
      <c r="F19" s="10"/>
      <c r="G19" s="11"/>
    </row>
    <row r="20" spans="1:7" x14ac:dyDescent="0.25">
      <c r="A20" s="54" t="s">
        <v>37</v>
      </c>
    </row>
    <row r="23" spans="1:7" x14ac:dyDescent="0.25">
      <c r="G23" s="156"/>
    </row>
  </sheetData>
  <mergeCells count="2">
    <mergeCell ref="A6:G8"/>
    <mergeCell ref="A4:G5"/>
  </mergeCells>
  <phoneticPr fontId="3" type="noConversion"/>
  <hyperlinks>
    <hyperlink ref="B9" location="'1.1 V.A Mov.parque.auto'!A1" display="Variaciones anuales movimiento del parque urbano automotor y pasajeros transportados, según áreas metropolitanas y ciudades" xr:uid="{058E24E9-B246-43AB-8442-F03245E8808D}"/>
    <hyperlink ref="B10" location="'1.2 V.T Mov.parque.auto'!A1" display="Variaciones trimetrales movimiento del parque urbano automotor y pasajeros transportados, según áreas metropolitanas y ciudades" xr:uid="{8D7A15AA-8941-45A0-8558-1CF89153F4E8}"/>
    <hyperlink ref="B11" location="'1.3 V.12M Mov.parque.auto'!A1" display="Movimiento del parque urbano automotor y pasajeros transportados, según áreas metropolitanas y ciudades,con sus variaciones 12 meses." xr:uid="{7952888D-A3EA-42FB-9F75-5E92CB0A56D5}"/>
    <hyperlink ref="B12" location="'2.1 V.A Mov.tradicional'!A1" display="Variaciones anuales movimiento del transporte tradicional, según áreas metropolitanas, ciudades y nivel de servicio" xr:uid="{D451ECFD-6195-45D4-9E80-C28A10088C67}"/>
    <hyperlink ref="B13" location="'2.2 V.T Mov.tradicional'!A1" display="Variaciones trimetrales movimiento del transporte tradicional, según áreas metropolitanas, ciudades y nivel de servicio" xr:uid="{0B5C705B-8E04-498C-8A02-31CCDA02955C}"/>
    <hyperlink ref="B14" location="'2.3 V.12M Mov.tradicional'!A1" display="Movimiento del transporte tradicional, según áreas metropolitanas, ciudades y nivel de servicio, con sus variaciones 12 meses." xr:uid="{A45E56A7-B19F-49F0-BAC2-5A96FAD21559}"/>
    <hyperlink ref="B15" location="'3.1 V.A Mov.integrados'!A1" display="Variaciones anuales movimiento de Sistemas Integrados de Transporte Masivo, Metro y Cable, según áreas metropolitanas, ciudades y nivel de servicio" xr:uid="{11678899-F04E-4602-A401-ACA5064AE196}"/>
    <hyperlink ref="B16" location="'3.2 V.T Mov.integrados'!A1" display="Variaciones trimetrales movimiento de Sistemas Integrados de Transporte Masivo, Metro y Cable, según áreas metropolitanas, ciudades y nivel de servicio" xr:uid="{ABC4110B-C510-4685-AB72-A9E9C27AE6A3}"/>
    <hyperlink ref="B17" location="'3.3 V.12M Mov.integrados'!A1" display="Movimiento de Sistemas Integrados de Transporte Masivo, Metro y Cable, según áreas metropolitanas, ciudades y nivel de servicio, con sus variaciones 12 meses." xr:uid="{B2CF4D56-0A91-4E8F-93AE-0127E7A12716}"/>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7B97-8833-448A-A732-DA4AA0482C76}">
  <sheetPr>
    <pageSetUpPr fitToPage="1"/>
  </sheetPr>
  <dimension ref="A1:N64"/>
  <sheetViews>
    <sheetView showGridLines="0" zoomScale="80" zoomScaleNormal="80" workbookViewId="0">
      <selection activeCell="A3" sqref="A3:M4"/>
    </sheetView>
  </sheetViews>
  <sheetFormatPr baseColWidth="10" defaultColWidth="11.42578125" defaultRowHeight="14.25" x14ac:dyDescent="0.25"/>
  <cols>
    <col min="1" max="1" width="44.140625" style="17" customWidth="1"/>
    <col min="2" max="2" width="1.7109375" style="17" customWidth="1"/>
    <col min="3" max="3" width="14.28515625" style="17" customWidth="1"/>
    <col min="4" max="4" width="12" style="17" customWidth="1"/>
    <col min="5" max="5" width="13.42578125" style="17" bestFit="1" customWidth="1"/>
    <col min="6" max="6" width="1.7109375" style="17" customWidth="1"/>
    <col min="7" max="7" width="13" style="17" customWidth="1"/>
    <col min="8" max="8" width="11.42578125" style="17"/>
    <col min="9" max="9" width="19.42578125" style="17" customWidth="1"/>
    <col min="10" max="10" width="1.85546875" style="17" customWidth="1"/>
    <col min="11" max="11" width="12.7109375" style="17" customWidth="1"/>
    <col min="12" max="12" width="12" style="17" customWidth="1"/>
    <col min="13" max="13" width="13.42578125" style="17" bestFit="1" customWidth="1"/>
    <col min="14" max="16384" width="11.42578125" style="17"/>
  </cols>
  <sheetData>
    <row r="1" spans="1:14" s="14" customFormat="1" ht="60" customHeight="1" x14ac:dyDescent="0.2"/>
    <row r="2" spans="1:14" s="14" customFormat="1" ht="30.6" customHeight="1" x14ac:dyDescent="0.2"/>
    <row r="3" spans="1:14" s="13" customFormat="1" ht="10.9" customHeight="1" x14ac:dyDescent="0.2">
      <c r="A3" s="255" t="s">
        <v>0</v>
      </c>
      <c r="B3" s="255"/>
      <c r="C3" s="255"/>
      <c r="D3" s="255"/>
      <c r="E3" s="255"/>
      <c r="F3" s="255"/>
      <c r="G3" s="255"/>
      <c r="H3" s="255"/>
      <c r="I3" s="255"/>
      <c r="J3" s="255"/>
      <c r="K3" s="255"/>
      <c r="L3" s="255"/>
      <c r="M3" s="255"/>
    </row>
    <row r="4" spans="1:14" s="13" customFormat="1" ht="15.6" customHeight="1" x14ac:dyDescent="0.2">
      <c r="A4" s="255"/>
      <c r="B4" s="255"/>
      <c r="C4" s="255"/>
      <c r="D4" s="255"/>
      <c r="E4" s="255"/>
      <c r="F4" s="255"/>
      <c r="G4" s="255"/>
      <c r="H4" s="255"/>
      <c r="I4" s="255"/>
      <c r="J4" s="255"/>
      <c r="K4" s="255"/>
      <c r="L4" s="255"/>
      <c r="M4" s="255"/>
    </row>
    <row r="5" spans="1:14" s="14" customFormat="1" ht="36" customHeight="1" x14ac:dyDescent="0.2">
      <c r="A5" s="264" t="s">
        <v>165</v>
      </c>
      <c r="B5" s="264"/>
      <c r="C5" s="264"/>
      <c r="D5" s="264"/>
      <c r="E5" s="264"/>
      <c r="F5" s="264"/>
      <c r="G5" s="264"/>
      <c r="H5" s="264"/>
      <c r="I5" s="264"/>
      <c r="J5" s="264"/>
      <c r="K5" s="264"/>
      <c r="L5" s="264"/>
      <c r="M5" s="264"/>
    </row>
    <row r="6" spans="1:14" s="14" customFormat="1" ht="12.75" x14ac:dyDescent="0.2">
      <c r="A6"/>
      <c r="B6"/>
      <c r="C6"/>
      <c r="D6"/>
      <c r="E6"/>
      <c r="F6"/>
      <c r="G6"/>
      <c r="H6"/>
      <c r="I6"/>
      <c r="J6"/>
      <c r="K6"/>
      <c r="L6"/>
      <c r="M6"/>
    </row>
    <row r="7" spans="1:14" s="14" customFormat="1" ht="12" x14ac:dyDescent="0.2">
      <c r="A7" s="260" t="s">
        <v>1</v>
      </c>
      <c r="B7" s="106"/>
      <c r="C7" s="253" t="s">
        <v>2</v>
      </c>
      <c r="D7" s="253"/>
      <c r="E7" s="253"/>
      <c r="F7" s="19"/>
      <c r="G7" s="253" t="s">
        <v>3</v>
      </c>
      <c r="H7" s="253"/>
      <c r="I7" s="253"/>
      <c r="J7" s="19"/>
      <c r="K7" s="253" t="s">
        <v>4</v>
      </c>
      <c r="L7" s="253"/>
      <c r="M7" s="253"/>
    </row>
    <row r="8" spans="1:14" s="14" customFormat="1" ht="24" x14ac:dyDescent="0.2">
      <c r="A8" s="261"/>
      <c r="B8" s="106"/>
      <c r="C8" s="20">
        <v>2024</v>
      </c>
      <c r="D8" s="22" t="s">
        <v>151</v>
      </c>
      <c r="E8" s="23" t="s">
        <v>68</v>
      </c>
      <c r="F8" s="24"/>
      <c r="G8" s="20">
        <v>2024</v>
      </c>
      <c r="H8" s="22" t="s">
        <v>151</v>
      </c>
      <c r="I8" s="23" t="s">
        <v>68</v>
      </c>
      <c r="J8" s="24"/>
      <c r="K8" s="20">
        <v>2024</v>
      </c>
      <c r="L8" s="22" t="s">
        <v>151</v>
      </c>
      <c r="M8" s="23" t="s">
        <v>68</v>
      </c>
    </row>
    <row r="9" spans="1:14" x14ac:dyDescent="0.25">
      <c r="A9" s="76" t="s">
        <v>51</v>
      </c>
      <c r="B9" s="89"/>
      <c r="C9" s="27">
        <v>15701.416666666666</v>
      </c>
      <c r="D9" s="27">
        <v>15250.75</v>
      </c>
      <c r="E9" s="24">
        <v>-2.8702293317481975</v>
      </c>
      <c r="F9" s="28"/>
      <c r="G9" s="27">
        <v>13730.166666666666</v>
      </c>
      <c r="H9" s="27">
        <v>13662</v>
      </c>
      <c r="I9" s="24">
        <v>-0.49647370146028713</v>
      </c>
      <c r="J9" s="28"/>
      <c r="K9" s="27">
        <v>2073792.574</v>
      </c>
      <c r="L9" s="27">
        <v>2113588.3960000002</v>
      </c>
      <c r="M9" s="28">
        <v>1.9189875833743875</v>
      </c>
      <c r="N9" s="14"/>
    </row>
    <row r="10" spans="1:14" ht="15" x14ac:dyDescent="0.25">
      <c r="A10" s="73" t="s">
        <v>44</v>
      </c>
      <c r="B10" s="89"/>
      <c r="C10" s="74">
        <v>284</v>
      </c>
      <c r="D10" s="74">
        <v>284</v>
      </c>
      <c r="E10" s="126">
        <v>0</v>
      </c>
      <c r="F10" s="28"/>
      <c r="G10" s="74">
        <v>147.25</v>
      </c>
      <c r="H10" s="74">
        <v>121.25</v>
      </c>
      <c r="I10" s="126">
        <v>-17.65704584040747</v>
      </c>
      <c r="J10" s="28"/>
      <c r="K10" s="74">
        <v>21558.895</v>
      </c>
      <c r="L10" s="74">
        <v>20654.726999999999</v>
      </c>
      <c r="M10" s="75">
        <v>-4.1939440773750336</v>
      </c>
      <c r="N10" s="14"/>
    </row>
    <row r="11" spans="1:14" x14ac:dyDescent="0.25">
      <c r="A11" s="35" t="s">
        <v>52</v>
      </c>
      <c r="B11" s="14"/>
      <c r="C11" s="36">
        <v>107</v>
      </c>
      <c r="D11" s="36">
        <v>107</v>
      </c>
      <c r="E11" s="128">
        <v>0</v>
      </c>
      <c r="F11" s="33"/>
      <c r="G11" s="36">
        <v>59.166666666666664</v>
      </c>
      <c r="H11" s="36">
        <v>47.75</v>
      </c>
      <c r="I11" s="128">
        <v>-19.29577464788732</v>
      </c>
      <c r="J11" s="33"/>
      <c r="K11" s="36"/>
      <c r="L11" s="36"/>
      <c r="M11" s="33"/>
      <c r="N11" s="14"/>
    </row>
    <row r="12" spans="1:14" x14ac:dyDescent="0.25">
      <c r="A12" s="30" t="s">
        <v>53</v>
      </c>
      <c r="B12" s="14"/>
      <c r="C12" s="31">
        <v>85</v>
      </c>
      <c r="D12" s="31">
        <v>85</v>
      </c>
      <c r="E12" s="127">
        <v>0</v>
      </c>
      <c r="F12" s="33"/>
      <c r="G12" s="31">
        <v>46.166666666666664</v>
      </c>
      <c r="H12" s="31">
        <v>40.166666666666664</v>
      </c>
      <c r="I12" s="127">
        <v>-12.996389891696747</v>
      </c>
      <c r="J12" s="33"/>
      <c r="K12" s="31"/>
      <c r="L12" s="31"/>
      <c r="M12" s="32"/>
      <c r="N12" s="14"/>
    </row>
    <row r="13" spans="1:14" x14ac:dyDescent="0.25">
      <c r="A13" s="35" t="s">
        <v>54</v>
      </c>
      <c r="B13" s="14"/>
      <c r="C13" s="36">
        <v>92</v>
      </c>
      <c r="D13" s="36">
        <v>92</v>
      </c>
      <c r="E13" s="128">
        <v>0</v>
      </c>
      <c r="F13" s="33"/>
      <c r="G13" s="36">
        <v>41.916666666666664</v>
      </c>
      <c r="H13" s="36">
        <v>33.333333333333336</v>
      </c>
      <c r="I13" s="128">
        <v>-20.477137176938363</v>
      </c>
      <c r="J13" s="33"/>
      <c r="K13" s="36"/>
      <c r="L13" s="36"/>
      <c r="M13" s="33"/>
      <c r="N13" s="14"/>
    </row>
    <row r="14" spans="1:14" ht="15" x14ac:dyDescent="0.25">
      <c r="A14" s="73" t="s">
        <v>45</v>
      </c>
      <c r="B14" s="89"/>
      <c r="C14" s="74">
        <v>11089.166666666666</v>
      </c>
      <c r="D14" s="74">
        <v>10713</v>
      </c>
      <c r="E14" s="126">
        <v>-3.3921995941985417</v>
      </c>
      <c r="F14" s="28"/>
      <c r="G14" s="74">
        <v>10184.166666666666</v>
      </c>
      <c r="H14" s="74">
        <v>10079.083333333334</v>
      </c>
      <c r="I14" s="126">
        <v>-1.0318304557728419</v>
      </c>
      <c r="J14" s="28"/>
      <c r="K14" s="74">
        <v>1431239.9580000001</v>
      </c>
      <c r="L14" s="74">
        <v>1476705.828</v>
      </c>
      <c r="M14" s="75">
        <v>3.1766769608314593</v>
      </c>
      <c r="N14" s="14"/>
    </row>
    <row r="15" spans="1:14" x14ac:dyDescent="0.25">
      <c r="A15" s="35" t="s">
        <v>52</v>
      </c>
      <c r="B15" s="14"/>
      <c r="C15" s="36">
        <v>952.33333333333337</v>
      </c>
      <c r="D15" s="36">
        <v>947.58333333333337</v>
      </c>
      <c r="E15" s="128">
        <v>-0.49877493874693757</v>
      </c>
      <c r="F15" s="33"/>
      <c r="G15" s="36">
        <v>868.5</v>
      </c>
      <c r="H15" s="36">
        <v>870.08333333333337</v>
      </c>
      <c r="I15" s="128">
        <v>0.18230665899059417</v>
      </c>
      <c r="J15" s="33"/>
      <c r="K15" s="36">
        <v>261253.96799999999</v>
      </c>
      <c r="L15" s="36">
        <v>260405.579</v>
      </c>
      <c r="M15" s="33">
        <v>-0.32473726867949804</v>
      </c>
      <c r="N15" s="14"/>
    </row>
    <row r="16" spans="1:14" x14ac:dyDescent="0.25">
      <c r="A16" s="30" t="s">
        <v>53</v>
      </c>
      <c r="B16" s="14"/>
      <c r="C16" s="98">
        <v>271.91666666666669</v>
      </c>
      <c r="D16" s="98">
        <v>272.83333333333331</v>
      </c>
      <c r="E16" s="146">
        <v>0.33711308611705793</v>
      </c>
      <c r="F16" s="99"/>
      <c r="G16" s="98">
        <v>252.58333333333334</v>
      </c>
      <c r="H16" s="98">
        <v>254.58333333333334</v>
      </c>
      <c r="I16" s="146">
        <v>0.79181788188715796</v>
      </c>
      <c r="J16" s="99"/>
      <c r="K16" s="98"/>
      <c r="L16" s="98"/>
      <c r="M16" s="231"/>
      <c r="N16" s="14"/>
    </row>
    <row r="17" spans="1:14" x14ac:dyDescent="0.25">
      <c r="A17" s="35" t="s">
        <v>54</v>
      </c>
      <c r="B17" s="14"/>
      <c r="C17" s="100">
        <v>2029.9166666666667</v>
      </c>
      <c r="D17" s="100">
        <v>1925.5833333333333</v>
      </c>
      <c r="E17" s="147">
        <v>-5.1397840633851999</v>
      </c>
      <c r="F17" s="99"/>
      <c r="G17" s="100">
        <v>1830.3333333333333</v>
      </c>
      <c r="H17" s="100">
        <v>1813.4166666666667</v>
      </c>
      <c r="I17" s="147">
        <v>-0.92423966490620124</v>
      </c>
      <c r="J17" s="99"/>
      <c r="K17" s="100">
        <v>574812.04</v>
      </c>
      <c r="L17" s="100">
        <v>590769.51800000004</v>
      </c>
      <c r="M17" s="99">
        <v>2.7761210429760652</v>
      </c>
      <c r="N17" s="14"/>
    </row>
    <row r="18" spans="1:14" x14ac:dyDescent="0.25">
      <c r="A18" s="30" t="s">
        <v>55</v>
      </c>
      <c r="B18" s="14"/>
      <c r="C18" s="98">
        <v>7672</v>
      </c>
      <c r="D18" s="98">
        <v>7404</v>
      </c>
      <c r="E18" s="146">
        <v>-3.4932221063607938</v>
      </c>
      <c r="F18" s="99"/>
      <c r="G18" s="98">
        <v>7081.583333333333</v>
      </c>
      <c r="H18" s="98">
        <v>6981.166666666667</v>
      </c>
      <c r="I18" s="146">
        <v>-1.4179973875898644</v>
      </c>
      <c r="J18" s="99"/>
      <c r="K18" s="98">
        <v>587886.29200000002</v>
      </c>
      <c r="L18" s="98">
        <v>617554.84600000002</v>
      </c>
      <c r="M18" s="231">
        <v>5.0466483746486102</v>
      </c>
      <c r="N18" s="14"/>
    </row>
    <row r="19" spans="1:14" x14ac:dyDescent="0.25">
      <c r="A19" s="35" t="s">
        <v>56</v>
      </c>
      <c r="B19" s="14"/>
      <c r="C19" s="100">
        <v>163</v>
      </c>
      <c r="D19" s="100">
        <v>163</v>
      </c>
      <c r="E19" s="147">
        <v>0</v>
      </c>
      <c r="F19" s="99"/>
      <c r="G19" s="100">
        <v>151.16666666666666</v>
      </c>
      <c r="H19" s="100">
        <v>159.83333333333334</v>
      </c>
      <c r="I19" s="147">
        <v>5.7331863285556839</v>
      </c>
      <c r="J19" s="99"/>
      <c r="K19" s="100">
        <v>7287.6580000000004</v>
      </c>
      <c r="L19" s="100">
        <v>7975.8850000000002</v>
      </c>
      <c r="M19" s="99">
        <v>9.4437335012153447</v>
      </c>
      <c r="N19" s="14"/>
    </row>
    <row r="20" spans="1:14" x14ac:dyDescent="0.25">
      <c r="A20" s="73" t="s">
        <v>57</v>
      </c>
      <c r="B20" s="89"/>
      <c r="C20" s="101">
        <v>236</v>
      </c>
      <c r="D20" s="101">
        <v>156</v>
      </c>
      <c r="E20" s="148">
        <v>-33.898305084745758</v>
      </c>
      <c r="F20" s="102"/>
      <c r="G20" s="101">
        <v>22.5</v>
      </c>
      <c r="H20" s="101">
        <v>15.5</v>
      </c>
      <c r="I20" s="148">
        <v>-31.111111111111111</v>
      </c>
      <c r="J20" s="102"/>
      <c r="K20" s="101">
        <v>8176.4939999999997</v>
      </c>
      <c r="L20" s="101">
        <v>7388.59</v>
      </c>
      <c r="M20" s="232">
        <v>-9.6362083797774449</v>
      </c>
      <c r="N20" s="14"/>
    </row>
    <row r="21" spans="1:14" x14ac:dyDescent="0.25">
      <c r="A21" s="35" t="s">
        <v>52</v>
      </c>
      <c r="B21" s="14"/>
      <c r="C21" s="100">
        <v>106</v>
      </c>
      <c r="D21" s="100">
        <v>69.333333333333329</v>
      </c>
      <c r="E21" s="147">
        <v>-34.591194968553459</v>
      </c>
      <c r="F21" s="99"/>
      <c r="G21" s="100">
        <v>10.083333333333334</v>
      </c>
      <c r="H21" s="100">
        <v>6.333333333333333</v>
      </c>
      <c r="I21" s="147">
        <v>-37.190082644628106</v>
      </c>
      <c r="J21" s="99"/>
      <c r="K21" s="100">
        <v>637.17100000000005</v>
      </c>
      <c r="L21" s="100">
        <v>151.21700000000001</v>
      </c>
      <c r="M21" s="99">
        <v>-76.267438411352686</v>
      </c>
      <c r="N21" s="14"/>
    </row>
    <row r="22" spans="1:14" x14ac:dyDescent="0.25">
      <c r="A22" s="30" t="s">
        <v>53</v>
      </c>
      <c r="B22" s="14"/>
      <c r="C22" s="98">
        <v>101</v>
      </c>
      <c r="D22" s="98">
        <v>67.666666666666671</v>
      </c>
      <c r="E22" s="146">
        <v>-33.003300330032999</v>
      </c>
      <c r="F22" s="99"/>
      <c r="G22" s="98">
        <v>9.1666666666666661</v>
      </c>
      <c r="H22" s="98">
        <v>7.583333333333333</v>
      </c>
      <c r="I22" s="146">
        <v>-17.272727272727273</v>
      </c>
      <c r="J22" s="99"/>
      <c r="K22" s="98">
        <v>5459.9309999999996</v>
      </c>
      <c r="L22" s="98">
        <v>6532.3419999999996</v>
      </c>
      <c r="M22" s="231">
        <v>19.641475322673486</v>
      </c>
      <c r="N22" s="14"/>
    </row>
    <row r="23" spans="1:14" x14ac:dyDescent="0.25">
      <c r="A23" s="35" t="s">
        <v>54</v>
      </c>
      <c r="B23" s="14"/>
      <c r="C23" s="100">
        <v>29</v>
      </c>
      <c r="D23" s="100">
        <v>19</v>
      </c>
      <c r="E23" s="147">
        <v>-34.482758620689658</v>
      </c>
      <c r="F23" s="99"/>
      <c r="G23" s="100">
        <v>3.25</v>
      </c>
      <c r="H23" s="100">
        <v>1.5833333333333333</v>
      </c>
      <c r="I23" s="147">
        <v>-51.282051282051277</v>
      </c>
      <c r="J23" s="99"/>
      <c r="K23" s="100">
        <v>2079.3919999999998</v>
      </c>
      <c r="L23" s="100">
        <v>705.03099999999995</v>
      </c>
      <c r="M23" s="99">
        <v>-66.09436796909867</v>
      </c>
      <c r="N23" s="14"/>
    </row>
    <row r="24" spans="1:14" ht="15" x14ac:dyDescent="0.25">
      <c r="A24" s="73" t="s">
        <v>58</v>
      </c>
      <c r="B24" s="89"/>
      <c r="C24" s="101">
        <v>851.58333333333337</v>
      </c>
      <c r="D24" s="101">
        <v>852</v>
      </c>
      <c r="E24" s="148">
        <v>4.8928466581843466E-2</v>
      </c>
      <c r="F24" s="102"/>
      <c r="G24" s="101">
        <v>587.33333333333337</v>
      </c>
      <c r="H24" s="101">
        <v>638.75</v>
      </c>
      <c r="I24" s="148">
        <v>8.7542565266742312</v>
      </c>
      <c r="J24" s="102"/>
      <c r="K24" s="101">
        <v>79956.489000000001</v>
      </c>
      <c r="L24" s="101">
        <v>88802.187000000005</v>
      </c>
      <c r="M24" s="232">
        <v>11.063139603341021</v>
      </c>
      <c r="N24" s="14"/>
    </row>
    <row r="25" spans="1:14" x14ac:dyDescent="0.25">
      <c r="A25" s="35" t="s">
        <v>59</v>
      </c>
      <c r="B25" s="14"/>
      <c r="C25" s="100">
        <v>60</v>
      </c>
      <c r="D25" s="100">
        <v>60</v>
      </c>
      <c r="E25" s="147">
        <v>0</v>
      </c>
      <c r="F25" s="99"/>
      <c r="G25" s="100">
        <v>35</v>
      </c>
      <c r="H25" s="100">
        <v>38.75</v>
      </c>
      <c r="I25" s="147">
        <v>10.714285714285721</v>
      </c>
      <c r="J25" s="99"/>
      <c r="K25" s="100">
        <v>1249.4939999999999</v>
      </c>
      <c r="L25" s="100">
        <v>1488.6489999999999</v>
      </c>
      <c r="M25" s="99">
        <v>19.140147931882833</v>
      </c>
      <c r="N25" s="14"/>
    </row>
    <row r="26" spans="1:14" x14ac:dyDescent="0.25">
      <c r="A26" s="30" t="s">
        <v>52</v>
      </c>
      <c r="B26" s="14"/>
      <c r="C26" s="98">
        <v>214</v>
      </c>
      <c r="D26" s="98">
        <v>214</v>
      </c>
      <c r="E26" s="146">
        <v>0</v>
      </c>
      <c r="F26" s="99"/>
      <c r="G26" s="98">
        <v>121.25</v>
      </c>
      <c r="H26" s="98">
        <v>134.08333333333334</v>
      </c>
      <c r="I26" s="146">
        <v>10.58419243986255</v>
      </c>
      <c r="J26" s="99"/>
      <c r="K26" s="98">
        <v>13802.539000000001</v>
      </c>
      <c r="L26" s="98">
        <v>15377.757</v>
      </c>
      <c r="M26" s="231">
        <v>11.412523449489974</v>
      </c>
      <c r="N26" s="14"/>
    </row>
    <row r="27" spans="1:14" x14ac:dyDescent="0.25">
      <c r="A27" s="35" t="s">
        <v>60</v>
      </c>
      <c r="B27" s="14"/>
      <c r="C27" s="100">
        <v>413</v>
      </c>
      <c r="D27" s="100">
        <v>413</v>
      </c>
      <c r="E27" s="147">
        <v>0</v>
      </c>
      <c r="F27" s="99"/>
      <c r="G27" s="100">
        <v>311.75</v>
      </c>
      <c r="H27" s="100">
        <v>339.16666666666669</v>
      </c>
      <c r="I27" s="147">
        <v>8.7944399893076675</v>
      </c>
      <c r="J27" s="99"/>
      <c r="K27" s="100">
        <v>17522.768</v>
      </c>
      <c r="L27" s="100">
        <v>18286.858</v>
      </c>
      <c r="M27" s="99">
        <v>4.3605553643123018</v>
      </c>
      <c r="N27" s="14"/>
    </row>
    <row r="28" spans="1:14" x14ac:dyDescent="0.25">
      <c r="A28" s="30" t="s">
        <v>54</v>
      </c>
      <c r="B28" s="14"/>
      <c r="C28" s="98">
        <v>164.58333333333334</v>
      </c>
      <c r="D28" s="98">
        <v>165</v>
      </c>
      <c r="E28" s="146">
        <v>0.25316455696202667</v>
      </c>
      <c r="F28" s="99"/>
      <c r="G28" s="98">
        <v>119.33333333333333</v>
      </c>
      <c r="H28" s="98">
        <v>126.75</v>
      </c>
      <c r="I28" s="146">
        <v>6.2150837988826924</v>
      </c>
      <c r="J28" s="99"/>
      <c r="K28" s="98">
        <v>47381.688000000002</v>
      </c>
      <c r="L28" s="98">
        <v>53648.923000000003</v>
      </c>
      <c r="M28" s="231">
        <v>13.227124791332878</v>
      </c>
      <c r="N28" s="14"/>
    </row>
    <row r="29" spans="1:14" x14ac:dyDescent="0.25">
      <c r="A29" s="76" t="s">
        <v>14</v>
      </c>
      <c r="B29" s="89"/>
      <c r="C29" s="97">
        <v>328</v>
      </c>
      <c r="D29" s="97">
        <v>328</v>
      </c>
      <c r="E29" s="149">
        <v>0</v>
      </c>
      <c r="F29" s="102"/>
      <c r="G29" s="97">
        <v>202.66666666666666</v>
      </c>
      <c r="H29" s="97">
        <v>217.25</v>
      </c>
      <c r="I29" s="149">
        <v>7.195723684210531</v>
      </c>
      <c r="J29" s="102"/>
      <c r="K29" s="97">
        <v>31665.321</v>
      </c>
      <c r="L29" s="97">
        <v>30458.373</v>
      </c>
      <c r="M29" s="102">
        <v>-3.8115767087912977</v>
      </c>
      <c r="N29" s="14"/>
    </row>
    <row r="30" spans="1:14" x14ac:dyDescent="0.25">
      <c r="A30" s="30" t="s">
        <v>52</v>
      </c>
      <c r="B30" s="14"/>
      <c r="C30" s="98">
        <v>117</v>
      </c>
      <c r="D30" s="98">
        <v>117</v>
      </c>
      <c r="E30" s="146">
        <v>0</v>
      </c>
      <c r="F30" s="99"/>
      <c r="G30" s="98">
        <v>69.75</v>
      </c>
      <c r="H30" s="98">
        <v>75.166666666666671</v>
      </c>
      <c r="I30" s="146">
        <v>7.7658303464755107</v>
      </c>
      <c r="J30" s="99"/>
      <c r="K30" s="98">
        <v>5660.15</v>
      </c>
      <c r="L30" s="98">
        <v>4786.3320000000003</v>
      </c>
      <c r="M30" s="231">
        <v>-15.438071429202394</v>
      </c>
      <c r="N30" s="14"/>
    </row>
    <row r="31" spans="1:14" x14ac:dyDescent="0.25">
      <c r="A31" s="35" t="s">
        <v>53</v>
      </c>
      <c r="B31" s="14"/>
      <c r="C31" s="100">
        <v>158</v>
      </c>
      <c r="D31" s="100">
        <v>158</v>
      </c>
      <c r="E31" s="147">
        <v>0</v>
      </c>
      <c r="F31" s="99"/>
      <c r="G31" s="100">
        <v>96.5</v>
      </c>
      <c r="H31" s="100">
        <v>107.91666666666667</v>
      </c>
      <c r="I31" s="147">
        <v>11.830742659758208</v>
      </c>
      <c r="J31" s="99"/>
      <c r="K31" s="100">
        <v>7871.57</v>
      </c>
      <c r="L31" s="100">
        <v>7723.8789999999999</v>
      </c>
      <c r="M31" s="99">
        <v>-1.8762584846479191</v>
      </c>
      <c r="N31" s="14"/>
    </row>
    <row r="32" spans="1:14" x14ac:dyDescent="0.25">
      <c r="A32" s="30" t="s">
        <v>54</v>
      </c>
      <c r="B32" s="14"/>
      <c r="C32" s="98">
        <v>53</v>
      </c>
      <c r="D32" s="98">
        <v>53</v>
      </c>
      <c r="E32" s="146">
        <v>0</v>
      </c>
      <c r="F32" s="99"/>
      <c r="G32" s="98">
        <v>36.416666666666664</v>
      </c>
      <c r="H32" s="98">
        <v>34.166666666666664</v>
      </c>
      <c r="I32" s="146">
        <v>-6.1784897025171652</v>
      </c>
      <c r="J32" s="99"/>
      <c r="K32" s="98">
        <v>18133.600999999999</v>
      </c>
      <c r="L32" s="98">
        <v>17948.162</v>
      </c>
      <c r="M32" s="231">
        <v>-1.0226264490985515</v>
      </c>
      <c r="N32" s="14"/>
    </row>
    <row r="33" spans="1:14" x14ac:dyDescent="0.25">
      <c r="A33" s="76" t="s">
        <v>61</v>
      </c>
      <c r="B33" s="89"/>
      <c r="C33" s="97">
        <v>57</v>
      </c>
      <c r="D33" s="97">
        <v>57</v>
      </c>
      <c r="E33" s="149">
        <v>0</v>
      </c>
      <c r="F33" s="102"/>
      <c r="G33" s="97">
        <v>52.583333333333336</v>
      </c>
      <c r="H33" s="97">
        <v>52.833333333333336</v>
      </c>
      <c r="I33" s="149">
        <v>0.47543581616482644</v>
      </c>
      <c r="J33" s="102"/>
      <c r="K33" s="97">
        <v>3839.8980000000001</v>
      </c>
      <c r="L33" s="97">
        <v>3390.52</v>
      </c>
      <c r="M33" s="102">
        <v>-11.702862940630199</v>
      </c>
      <c r="N33" s="14"/>
    </row>
    <row r="34" spans="1:14" x14ac:dyDescent="0.25">
      <c r="A34" s="30" t="s">
        <v>59</v>
      </c>
      <c r="B34" s="14"/>
      <c r="C34" s="98">
        <v>57</v>
      </c>
      <c r="D34" s="98">
        <v>57</v>
      </c>
      <c r="E34" s="146">
        <v>0</v>
      </c>
      <c r="F34" s="99"/>
      <c r="G34" s="98">
        <v>52.583333333333336</v>
      </c>
      <c r="H34" s="98">
        <v>52.833333333333336</v>
      </c>
      <c r="I34" s="146">
        <v>0.47543581616482644</v>
      </c>
      <c r="J34" s="99"/>
      <c r="K34" s="98">
        <v>3839.8980000000001</v>
      </c>
      <c r="L34" s="98">
        <v>3390.52</v>
      </c>
      <c r="M34" s="231">
        <v>-11.702862940630199</v>
      </c>
      <c r="N34" s="14"/>
    </row>
    <row r="35" spans="1:14" ht="15" x14ac:dyDescent="0.25">
      <c r="A35" s="76" t="s">
        <v>84</v>
      </c>
      <c r="B35" s="89"/>
      <c r="C35" s="97">
        <v>2583.6666666666665</v>
      </c>
      <c r="D35" s="97">
        <v>2588.75</v>
      </c>
      <c r="E35" s="149">
        <v>0.19674880660560667</v>
      </c>
      <c r="F35" s="102"/>
      <c r="G35" s="97">
        <v>2294.3333333333335</v>
      </c>
      <c r="H35" s="97">
        <v>2294.9166666666665</v>
      </c>
      <c r="I35" s="149">
        <v>2.5424960046471767E-2</v>
      </c>
      <c r="J35" s="102"/>
      <c r="K35" s="97">
        <v>461273.13400000002</v>
      </c>
      <c r="L35" s="97">
        <v>449073.28499999997</v>
      </c>
      <c r="M35" s="102">
        <v>-2.6448210617009527</v>
      </c>
      <c r="N35" s="14"/>
    </row>
    <row r="36" spans="1:14" x14ac:dyDescent="0.25">
      <c r="A36" s="30" t="s">
        <v>59</v>
      </c>
      <c r="B36" s="14"/>
      <c r="C36" s="98">
        <v>501</v>
      </c>
      <c r="D36" s="98">
        <v>501</v>
      </c>
      <c r="E36" s="146">
        <v>0</v>
      </c>
      <c r="F36" s="99"/>
      <c r="G36" s="98">
        <v>423.41666666666669</v>
      </c>
      <c r="H36" s="98">
        <v>409.75</v>
      </c>
      <c r="I36" s="146">
        <v>-3.2277110804959652</v>
      </c>
      <c r="J36" s="99"/>
      <c r="K36" s="98">
        <v>23202.929</v>
      </c>
      <c r="L36" s="98">
        <v>22136.326000000001</v>
      </c>
      <c r="M36" s="231">
        <v>-4.5968463722834247</v>
      </c>
      <c r="N36" s="14"/>
    </row>
    <row r="37" spans="1:14" x14ac:dyDescent="0.25">
      <c r="A37" s="35" t="s">
        <v>62</v>
      </c>
      <c r="B37" s="14"/>
      <c r="C37" s="100">
        <v>240</v>
      </c>
      <c r="D37" s="100">
        <v>240</v>
      </c>
      <c r="E37" s="147">
        <v>0</v>
      </c>
      <c r="F37" s="99"/>
      <c r="G37" s="100">
        <v>197.75</v>
      </c>
      <c r="H37" s="100">
        <v>205.91666666666666</v>
      </c>
      <c r="I37" s="147">
        <v>4.1297935103244754</v>
      </c>
      <c r="J37" s="99"/>
      <c r="K37" s="100">
        <v>221497.05900000001</v>
      </c>
      <c r="L37" s="100">
        <v>206146.16899999999</v>
      </c>
      <c r="M37" s="99">
        <v>-6.9305164002200215</v>
      </c>
      <c r="N37" s="14"/>
    </row>
    <row r="38" spans="1:14" ht="15" x14ac:dyDescent="0.25">
      <c r="A38" s="30" t="s">
        <v>82</v>
      </c>
      <c r="B38" s="14"/>
      <c r="C38" s="98">
        <v>1830.6666666666667</v>
      </c>
      <c r="D38" s="98">
        <v>1835.75</v>
      </c>
      <c r="E38" s="146">
        <v>0.27767662053896913</v>
      </c>
      <c r="F38" s="99"/>
      <c r="G38" s="98">
        <v>1663.1666666666667</v>
      </c>
      <c r="H38" s="98">
        <v>1669.25</v>
      </c>
      <c r="I38" s="146">
        <v>0.365768113037368</v>
      </c>
      <c r="J38" s="99"/>
      <c r="K38" s="98">
        <v>206654.98</v>
      </c>
      <c r="L38" s="98">
        <v>210388.63399999999</v>
      </c>
      <c r="M38" s="231">
        <v>1.8067089406700765</v>
      </c>
      <c r="N38" s="14"/>
    </row>
    <row r="39" spans="1:14" x14ac:dyDescent="0.25">
      <c r="A39" s="35" t="s">
        <v>63</v>
      </c>
      <c r="B39" s="14"/>
      <c r="C39" s="100">
        <v>12</v>
      </c>
      <c r="D39" s="100">
        <v>12</v>
      </c>
      <c r="E39" s="147">
        <v>0</v>
      </c>
      <c r="F39" s="99"/>
      <c r="G39" s="100">
        <v>10</v>
      </c>
      <c r="H39" s="100">
        <v>10</v>
      </c>
      <c r="I39" s="147">
        <v>0</v>
      </c>
      <c r="J39" s="99"/>
      <c r="K39" s="100">
        <v>9918.1659999999993</v>
      </c>
      <c r="L39" s="100">
        <v>10402.156000000001</v>
      </c>
      <c r="M39" s="99">
        <v>4.8798336305321044</v>
      </c>
      <c r="N39" s="14"/>
    </row>
    <row r="40" spans="1:14" ht="15" x14ac:dyDescent="0.25">
      <c r="A40" s="73" t="s">
        <v>85</v>
      </c>
      <c r="B40" s="89"/>
      <c r="C40" s="101">
        <v>272</v>
      </c>
      <c r="D40" s="101">
        <v>272</v>
      </c>
      <c r="E40" s="148">
        <v>0</v>
      </c>
      <c r="F40" s="102"/>
      <c r="G40" s="101">
        <v>239.33333333333334</v>
      </c>
      <c r="H40" s="101">
        <v>242.41666666666666</v>
      </c>
      <c r="I40" s="148">
        <v>1.2883008356545878</v>
      </c>
      <c r="J40" s="102"/>
      <c r="K40" s="101">
        <v>36082.385000000002</v>
      </c>
      <c r="L40" s="101">
        <v>37114.885999999999</v>
      </c>
      <c r="M40" s="232">
        <v>2.8615098475336165</v>
      </c>
      <c r="N40" s="14"/>
    </row>
    <row r="41" spans="1:14" ht="15" x14ac:dyDescent="0.25">
      <c r="A41" s="35" t="s">
        <v>83</v>
      </c>
      <c r="B41" s="14"/>
      <c r="C41" s="100">
        <v>50</v>
      </c>
      <c r="D41" s="100">
        <v>50</v>
      </c>
      <c r="E41" s="147">
        <v>0</v>
      </c>
      <c r="F41" s="100"/>
      <c r="G41" s="100">
        <v>48.416666666666664</v>
      </c>
      <c r="H41" s="100">
        <v>49.083333333333336</v>
      </c>
      <c r="I41" s="147">
        <v>1.3769363166953541</v>
      </c>
      <c r="J41" s="100"/>
      <c r="K41" s="100">
        <v>2190.5529999999999</v>
      </c>
      <c r="L41" s="100">
        <v>1997.4280000000001</v>
      </c>
      <c r="M41" s="99">
        <v>-8.816266942639583</v>
      </c>
      <c r="N41" s="14"/>
    </row>
    <row r="42" spans="1:14" x14ac:dyDescent="0.25">
      <c r="A42" s="30" t="s">
        <v>52</v>
      </c>
      <c r="B42" s="14"/>
      <c r="C42" s="98">
        <v>175</v>
      </c>
      <c r="D42" s="98">
        <v>175</v>
      </c>
      <c r="E42" s="146">
        <v>0</v>
      </c>
      <c r="F42" s="99"/>
      <c r="G42" s="98">
        <v>152</v>
      </c>
      <c r="H42" s="98">
        <v>152.33333333333334</v>
      </c>
      <c r="I42" s="146">
        <v>0.21929824561404132</v>
      </c>
      <c r="J42" s="99"/>
      <c r="K42" s="98">
        <v>15878.694</v>
      </c>
      <c r="L42" s="98">
        <v>16388.898000000001</v>
      </c>
      <c r="M42" s="231">
        <v>3.2131357906387104</v>
      </c>
      <c r="N42" s="14"/>
    </row>
    <row r="43" spans="1:14" x14ac:dyDescent="0.25">
      <c r="A43" s="15" t="s">
        <v>54</v>
      </c>
      <c r="B43" s="14"/>
      <c r="C43" s="103">
        <v>47</v>
      </c>
      <c r="D43" s="103">
        <v>47</v>
      </c>
      <c r="E43" s="150">
        <v>0</v>
      </c>
      <c r="F43" s="99"/>
      <c r="G43" s="103">
        <v>38.916666666666664</v>
      </c>
      <c r="H43" s="103">
        <v>41</v>
      </c>
      <c r="I43" s="150">
        <v>5.3533190578158418</v>
      </c>
      <c r="J43" s="99"/>
      <c r="K43" s="103">
        <v>18013.137999999999</v>
      </c>
      <c r="L43" s="103">
        <v>18728.560000000001</v>
      </c>
      <c r="M43" s="233">
        <v>3.9716677904760633</v>
      </c>
      <c r="N43" s="14"/>
    </row>
    <row r="44" spans="1:14" x14ac:dyDescent="0.25">
      <c r="A44" s="14"/>
      <c r="B44" s="14"/>
      <c r="C44" s="100"/>
      <c r="D44" s="100"/>
      <c r="E44" s="99"/>
      <c r="F44" s="99"/>
      <c r="G44" s="100"/>
      <c r="H44" s="100"/>
      <c r="I44" s="99"/>
      <c r="J44" s="99"/>
      <c r="K44" s="100"/>
      <c r="L44" s="100"/>
      <c r="M44" s="99"/>
    </row>
    <row r="45" spans="1:14" s="161" customFormat="1" ht="10.5" x14ac:dyDescent="0.15">
      <c r="A45" s="79" t="s">
        <v>50</v>
      </c>
      <c r="B45" s="80"/>
      <c r="C45" s="93"/>
      <c r="D45" s="93"/>
      <c r="E45" s="93"/>
      <c r="F45" s="93"/>
      <c r="G45" s="93"/>
      <c r="H45" s="93"/>
      <c r="I45" s="93"/>
      <c r="J45" s="93"/>
      <c r="K45" s="93"/>
      <c r="L45" s="93"/>
      <c r="M45" s="94"/>
    </row>
    <row r="46" spans="1:14" s="161" customFormat="1" ht="10.5" x14ac:dyDescent="0.15">
      <c r="A46" s="157" t="s">
        <v>120</v>
      </c>
      <c r="B46" s="169"/>
      <c r="M46" s="95"/>
    </row>
    <row r="47" spans="1:14" s="161" customFormat="1" ht="10.5" x14ac:dyDescent="0.15">
      <c r="A47" s="54" t="s">
        <v>92</v>
      </c>
      <c r="B47" s="55"/>
      <c r="D47" s="174"/>
      <c r="E47" s="174"/>
      <c r="F47" s="174"/>
      <c r="G47" s="174"/>
      <c r="H47" s="174"/>
      <c r="I47" s="174"/>
      <c r="J47" s="174"/>
      <c r="K47" s="174"/>
      <c r="L47" s="174"/>
      <c r="M47" s="176"/>
    </row>
    <row r="48" spans="1:14" s="161" customFormat="1" ht="27.6" customHeight="1" x14ac:dyDescent="0.15">
      <c r="A48" s="246" t="s">
        <v>89</v>
      </c>
      <c r="B48" s="247"/>
      <c r="C48" s="247"/>
      <c r="D48" s="247"/>
      <c r="E48" s="247"/>
      <c r="F48" s="247"/>
      <c r="G48" s="247"/>
      <c r="H48" s="247"/>
      <c r="I48" s="247"/>
      <c r="J48" s="247"/>
      <c r="K48" s="247"/>
      <c r="L48" s="247"/>
      <c r="M48" s="248"/>
    </row>
    <row r="49" spans="1:13" s="161" customFormat="1" ht="10.5" x14ac:dyDescent="0.15">
      <c r="A49" s="57" t="s">
        <v>64</v>
      </c>
      <c r="B49" s="58"/>
      <c r="C49" s="55"/>
      <c r="D49" s="55"/>
      <c r="E49" s="55"/>
      <c r="F49" s="55"/>
      <c r="G49" s="55"/>
      <c r="H49" s="55"/>
      <c r="I49" s="55"/>
      <c r="J49" s="55"/>
      <c r="K49" s="55"/>
      <c r="L49" s="55"/>
      <c r="M49" s="56"/>
    </row>
    <row r="50" spans="1:13" s="161" customFormat="1" ht="10.5" x14ac:dyDescent="0.15">
      <c r="A50" s="54" t="s">
        <v>65</v>
      </c>
      <c r="B50" s="55"/>
      <c r="C50" s="55"/>
      <c r="D50" s="55"/>
      <c r="E50" s="55"/>
      <c r="F50" s="55"/>
      <c r="G50" s="55"/>
      <c r="H50" s="55"/>
      <c r="I50" s="55"/>
      <c r="J50" s="55"/>
      <c r="K50" s="55"/>
      <c r="L50" s="55"/>
      <c r="M50" s="56"/>
    </row>
    <row r="51" spans="1:13" s="161" customFormat="1" ht="39.6" customHeight="1" x14ac:dyDescent="0.15">
      <c r="A51" s="266" t="s">
        <v>117</v>
      </c>
      <c r="B51" s="267"/>
      <c r="C51" s="267"/>
      <c r="D51" s="267"/>
      <c r="E51" s="267"/>
      <c r="F51" s="267"/>
      <c r="G51" s="267"/>
      <c r="H51" s="267"/>
      <c r="I51" s="55"/>
      <c r="J51" s="55"/>
      <c r="K51" s="55"/>
      <c r="L51" s="55"/>
      <c r="M51" s="56"/>
    </row>
    <row r="52" spans="1:13" s="161" customFormat="1" ht="12" x14ac:dyDescent="0.15">
      <c r="A52" s="64" t="s">
        <v>90</v>
      </c>
      <c r="C52" s="55"/>
      <c r="D52" s="55"/>
      <c r="E52" s="55"/>
      <c r="F52" s="55"/>
      <c r="G52" s="55"/>
      <c r="H52" s="55"/>
      <c r="I52" s="55"/>
      <c r="J52" s="55"/>
      <c r="K52" s="55"/>
      <c r="L52" s="55"/>
      <c r="M52" s="56"/>
    </row>
    <row r="53" spans="1:13" s="161" customFormat="1" ht="10.5" x14ac:dyDescent="0.15">
      <c r="A53" s="64" t="s">
        <v>28</v>
      </c>
      <c r="C53" s="55"/>
      <c r="D53" s="55"/>
      <c r="E53" s="55"/>
      <c r="F53" s="55"/>
      <c r="G53" s="55"/>
      <c r="H53" s="55"/>
      <c r="I53" s="55"/>
      <c r="J53" s="55"/>
      <c r="K53" s="55"/>
      <c r="L53" s="55"/>
      <c r="M53" s="56"/>
    </row>
    <row r="54" spans="1:13" s="161" customFormat="1" ht="10.5" x14ac:dyDescent="0.15">
      <c r="A54" s="178" t="s">
        <v>66</v>
      </c>
      <c r="C54" s="82"/>
      <c r="D54" s="82"/>
      <c r="E54" s="82"/>
      <c r="F54" s="82"/>
      <c r="G54" s="82"/>
      <c r="H54" s="82"/>
      <c r="I54" s="82"/>
      <c r="J54" s="82"/>
      <c r="K54" s="82"/>
      <c r="L54" s="82"/>
      <c r="M54" s="83"/>
    </row>
    <row r="55" spans="1:13" s="161" customFormat="1" ht="33.6" customHeight="1" x14ac:dyDescent="0.15">
      <c r="A55" s="266" t="s">
        <v>118</v>
      </c>
      <c r="B55" s="267"/>
      <c r="C55" s="267"/>
      <c r="D55" s="267"/>
      <c r="E55" s="267"/>
      <c r="F55" s="267"/>
      <c r="G55" s="267"/>
      <c r="H55" s="267"/>
      <c r="I55" s="82"/>
      <c r="J55" s="82"/>
      <c r="K55" s="82"/>
      <c r="L55" s="82"/>
      <c r="M55" s="83"/>
    </row>
    <row r="56" spans="1:13" s="161" customFormat="1" ht="12" x14ac:dyDescent="0.15">
      <c r="A56" s="64" t="s">
        <v>119</v>
      </c>
      <c r="C56" s="82"/>
      <c r="D56" s="82"/>
      <c r="E56" s="82"/>
      <c r="F56" s="82"/>
      <c r="G56" s="82"/>
      <c r="H56" s="82"/>
      <c r="I56" s="82"/>
      <c r="J56" s="82"/>
      <c r="K56" s="82"/>
      <c r="L56" s="82"/>
      <c r="M56" s="83"/>
    </row>
    <row r="57" spans="1:13" s="161" customFormat="1" ht="10.5" x14ac:dyDescent="0.15">
      <c r="A57" s="178" t="s">
        <v>29</v>
      </c>
      <c r="C57" s="82"/>
      <c r="D57" s="82"/>
      <c r="E57" s="82"/>
      <c r="F57" s="82"/>
      <c r="G57" s="82"/>
      <c r="H57" s="82"/>
      <c r="I57" s="82"/>
      <c r="J57" s="82"/>
      <c r="K57" s="82"/>
      <c r="L57" s="82"/>
      <c r="M57" s="83"/>
    </row>
    <row r="58" spans="1:13" s="161" customFormat="1" ht="12" x14ac:dyDescent="0.15">
      <c r="A58" s="54" t="s">
        <v>37</v>
      </c>
      <c r="B58" s="55"/>
      <c r="C58" s="82"/>
      <c r="D58" s="82"/>
      <c r="E58" s="82"/>
      <c r="F58" s="82"/>
      <c r="G58" s="82"/>
      <c r="H58" s="82"/>
      <c r="I58" s="82"/>
      <c r="J58" s="82"/>
      <c r="K58" s="82"/>
      <c r="L58" s="82"/>
      <c r="M58" s="83"/>
    </row>
    <row r="59" spans="1:13" s="161" customFormat="1" ht="10.5" x14ac:dyDescent="0.15">
      <c r="A59" s="54" t="s">
        <v>76</v>
      </c>
      <c r="B59" s="55"/>
      <c r="C59" s="82"/>
      <c r="D59" s="82"/>
      <c r="E59" s="179"/>
      <c r="F59" s="180"/>
      <c r="G59" s="82"/>
      <c r="H59" s="179"/>
      <c r="I59" s="179"/>
      <c r="J59" s="180"/>
      <c r="K59" s="82"/>
      <c r="L59" s="82"/>
      <c r="M59" s="181"/>
    </row>
    <row r="60" spans="1:13" s="161" customFormat="1" ht="11.25" x14ac:dyDescent="0.15">
      <c r="A60" s="65" t="str">
        <f>'1.1 V.A Mov.parque.auto'!A49</f>
        <v>Actualizado el 14 de mayo de 2025.</v>
      </c>
      <c r="B60" s="105"/>
      <c r="C60" s="182"/>
      <c r="D60" s="182"/>
      <c r="E60" s="182"/>
      <c r="F60" s="182"/>
      <c r="G60" s="182"/>
      <c r="H60" s="182"/>
      <c r="I60" s="182"/>
      <c r="J60" s="182"/>
      <c r="K60" s="182"/>
      <c r="L60" s="182"/>
      <c r="M60" s="173" t="s">
        <v>73</v>
      </c>
    </row>
    <row r="61" spans="1:13" s="161" customFormat="1" ht="10.5" x14ac:dyDescent="0.15">
      <c r="A61" s="84"/>
      <c r="B61" s="84"/>
      <c r="C61" s="82"/>
      <c r="D61" s="82"/>
      <c r="E61" s="82"/>
      <c r="F61" s="82"/>
      <c r="G61" s="82"/>
      <c r="H61" s="82"/>
      <c r="I61" s="82"/>
      <c r="J61" s="82"/>
      <c r="K61" s="82"/>
      <c r="L61" s="82"/>
      <c r="M61" s="82"/>
    </row>
    <row r="62" spans="1:13" x14ac:dyDescent="0.25">
      <c r="A62" s="14"/>
      <c r="B62" s="14"/>
      <c r="C62" s="50"/>
      <c r="D62" s="50"/>
      <c r="E62" s="50"/>
      <c r="F62" s="50"/>
      <c r="G62" s="50"/>
      <c r="H62" s="50"/>
      <c r="I62" s="50"/>
      <c r="J62" s="50"/>
      <c r="K62" s="50"/>
      <c r="L62" s="50"/>
      <c r="M62" s="50"/>
    </row>
    <row r="63" spans="1:13" x14ac:dyDescent="0.25">
      <c r="A63" s="47"/>
      <c r="B63" s="47"/>
      <c r="C63" s="47"/>
      <c r="D63" s="47"/>
      <c r="E63" s="47"/>
      <c r="F63" s="47"/>
      <c r="G63" s="40"/>
      <c r="H63" s="40"/>
      <c r="I63" s="40"/>
      <c r="J63" s="40"/>
      <c r="K63" s="40"/>
      <c r="L63" s="40"/>
      <c r="M63" s="40"/>
    </row>
    <row r="64" spans="1:13" x14ac:dyDescent="0.25">
      <c r="A64" s="47"/>
      <c r="B64" s="47"/>
      <c r="C64" s="47"/>
      <c r="D64" s="47"/>
      <c r="E64" s="47"/>
      <c r="F64" s="47"/>
      <c r="G64" s="47"/>
      <c r="H64" s="47"/>
      <c r="I64" s="47"/>
      <c r="J64" s="47"/>
      <c r="K64" s="47"/>
      <c r="L64" s="47"/>
      <c r="M64" s="47"/>
    </row>
  </sheetData>
  <mergeCells count="9">
    <mergeCell ref="A5:M5"/>
    <mergeCell ref="A3:M4"/>
    <mergeCell ref="A51:H51"/>
    <mergeCell ref="A55:H55"/>
    <mergeCell ref="A7:A8"/>
    <mergeCell ref="C7:E7"/>
    <mergeCell ref="G7:I7"/>
    <mergeCell ref="K7:M7"/>
    <mergeCell ref="A48:M48"/>
  </mergeCells>
  <hyperlinks>
    <hyperlink ref="M60" location="Índice!A1" display="inicio" xr:uid="{59704A46-0632-486F-9E9E-C49618CEB3BE}"/>
  </hyperlinks>
  <printOptions horizontalCentered="1" verticalCentered="1"/>
  <pageMargins left="0.75000000000000011" right="0.75000000000000011" top="1" bottom="1" header="0.5" footer="0.5"/>
  <pageSetup scale="49"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6E935-3DED-495D-83B1-9372409DBBBC}">
  <sheetPr>
    <pageSetUpPr fitToPage="1"/>
  </sheetPr>
  <dimension ref="A1:AC50"/>
  <sheetViews>
    <sheetView showGridLines="0" zoomScale="80" zoomScaleNormal="80" workbookViewId="0">
      <selection activeCell="A3" sqref="A3:AA4"/>
    </sheetView>
  </sheetViews>
  <sheetFormatPr baseColWidth="10" defaultColWidth="11.42578125" defaultRowHeight="14.25" x14ac:dyDescent="0.25"/>
  <cols>
    <col min="1" max="1" width="39.85546875" style="17" customWidth="1"/>
    <col min="2" max="2" width="13.28515625" style="17" customWidth="1"/>
    <col min="3" max="9" width="11.85546875" style="17" customWidth="1"/>
    <col min="10" max="10" width="1.7109375" style="17" customWidth="1"/>
    <col min="11" max="18" width="11.85546875" style="17" customWidth="1"/>
    <col min="19" max="19" width="1.7109375" style="17" customWidth="1"/>
    <col min="20" max="27" width="11.85546875" style="17" customWidth="1"/>
    <col min="28" max="16384" width="11.42578125" style="17"/>
  </cols>
  <sheetData>
    <row r="1" spans="1:29" s="14" customFormat="1" ht="60" customHeight="1" x14ac:dyDescent="0.2">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row>
    <row r="2" spans="1:29" s="14" customFormat="1" ht="30.75" customHeight="1" x14ac:dyDescent="0.2">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row>
    <row r="3" spans="1:29" s="13" customFormat="1" ht="11.1" customHeight="1" x14ac:dyDescent="0.2">
      <c r="A3" s="254" t="s">
        <v>0</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row>
    <row r="4" spans="1:29" s="13" customFormat="1" ht="15.95" customHeight="1" x14ac:dyDescent="0.2">
      <c r="A4" s="254"/>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row>
    <row r="5" spans="1:29" s="14" customFormat="1" ht="40.9" customHeight="1" x14ac:dyDescent="0.2">
      <c r="A5" s="256" t="s">
        <v>150</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row>
    <row r="6" spans="1:29" s="14" customFormat="1" ht="12" x14ac:dyDescent="0.2">
      <c r="O6" s="154"/>
    </row>
    <row r="7" spans="1:29" s="14" customFormat="1" ht="12" x14ac:dyDescent="0.2">
      <c r="A7" s="258" t="s">
        <v>1</v>
      </c>
      <c r="B7" s="253" t="s">
        <v>2</v>
      </c>
      <c r="C7" s="253"/>
      <c r="D7" s="253"/>
      <c r="E7" s="253"/>
      <c r="F7" s="253"/>
      <c r="G7" s="253"/>
      <c r="H7" s="253"/>
      <c r="I7" s="253"/>
      <c r="J7" s="19"/>
      <c r="K7" s="253" t="s">
        <v>3</v>
      </c>
      <c r="L7" s="253"/>
      <c r="M7" s="253"/>
      <c r="N7" s="253"/>
      <c r="O7" s="253"/>
      <c r="P7" s="253"/>
      <c r="Q7" s="253"/>
      <c r="R7" s="253"/>
      <c r="S7" s="19"/>
      <c r="T7" s="253" t="s">
        <v>4</v>
      </c>
      <c r="U7" s="253"/>
      <c r="V7" s="253"/>
      <c r="W7" s="253"/>
      <c r="X7" s="253"/>
      <c r="Y7" s="253"/>
      <c r="Z7" s="253"/>
      <c r="AA7" s="253"/>
      <c r="AB7" s="21"/>
    </row>
    <row r="8" spans="1:29" s="14" customFormat="1" ht="24" x14ac:dyDescent="0.2">
      <c r="A8" s="259"/>
      <c r="B8" s="20">
        <v>2019</v>
      </c>
      <c r="C8" s="20">
        <v>2020</v>
      </c>
      <c r="D8" s="20">
        <v>2021</v>
      </c>
      <c r="E8" s="20">
        <v>2022</v>
      </c>
      <c r="F8" s="199">
        <v>2023</v>
      </c>
      <c r="G8" s="20">
        <v>2024</v>
      </c>
      <c r="H8" s="20" t="s">
        <v>151</v>
      </c>
      <c r="I8" s="23" t="s">
        <v>5</v>
      </c>
      <c r="J8" s="24"/>
      <c r="K8" s="20">
        <v>2019</v>
      </c>
      <c r="L8" s="20">
        <v>2020</v>
      </c>
      <c r="M8" s="20">
        <v>2021</v>
      </c>
      <c r="N8" s="20">
        <v>2022</v>
      </c>
      <c r="O8" s="199">
        <v>2023</v>
      </c>
      <c r="P8" s="20">
        <v>2024</v>
      </c>
      <c r="Q8" s="20" t="s">
        <v>151</v>
      </c>
      <c r="R8" s="23" t="s">
        <v>5</v>
      </c>
      <c r="S8" s="24"/>
      <c r="T8" s="20">
        <v>2019</v>
      </c>
      <c r="U8" s="20">
        <v>2020</v>
      </c>
      <c r="V8" s="20">
        <v>2021</v>
      </c>
      <c r="W8" s="20">
        <v>2022</v>
      </c>
      <c r="X8" s="20">
        <v>2023</v>
      </c>
      <c r="Y8" s="20">
        <v>2024</v>
      </c>
      <c r="Z8" s="20" t="s">
        <v>151</v>
      </c>
      <c r="AA8" s="23" t="s">
        <v>5</v>
      </c>
      <c r="AB8" s="25"/>
    </row>
    <row r="9" spans="1:29" s="14" customFormat="1" ht="12" x14ac:dyDescent="0.2">
      <c r="A9" s="26" t="s">
        <v>6</v>
      </c>
      <c r="B9" s="27">
        <v>39064.333333333336</v>
      </c>
      <c r="C9" s="27">
        <v>38355.666666666664</v>
      </c>
      <c r="D9" s="27">
        <v>38364.333333333336</v>
      </c>
      <c r="E9" s="27">
        <v>35567.666666666664</v>
      </c>
      <c r="F9" s="27">
        <v>35960.666666666664</v>
      </c>
      <c r="G9" s="27">
        <v>35348</v>
      </c>
      <c r="H9" s="27">
        <v>34799.666666666664</v>
      </c>
      <c r="I9" s="28">
        <v>-1.5512428803138412</v>
      </c>
      <c r="J9" s="28"/>
      <c r="K9" s="27">
        <v>33970.666666666664</v>
      </c>
      <c r="L9" s="27">
        <v>31879</v>
      </c>
      <c r="M9" s="27">
        <v>29137</v>
      </c>
      <c r="N9" s="27">
        <v>27579.333333333332</v>
      </c>
      <c r="O9" s="27">
        <v>28568</v>
      </c>
      <c r="P9" s="27">
        <v>28245.666666666668</v>
      </c>
      <c r="Q9" s="27">
        <v>28202.666666666668</v>
      </c>
      <c r="R9" s="28">
        <v>-0.15223574117563254</v>
      </c>
      <c r="S9" s="28"/>
      <c r="T9" s="27">
        <v>931403.68400000001</v>
      </c>
      <c r="U9" s="27">
        <v>796402.43200000003</v>
      </c>
      <c r="V9" s="27">
        <v>522354.81099999999</v>
      </c>
      <c r="W9" s="27">
        <v>688509.73</v>
      </c>
      <c r="X9" s="27">
        <v>738203.8</v>
      </c>
      <c r="Y9" s="27">
        <v>737189.84699999995</v>
      </c>
      <c r="Z9" s="27">
        <v>743285.03799999994</v>
      </c>
      <c r="AA9" s="28">
        <v>0.82681429007798179</v>
      </c>
      <c r="AB9" s="25"/>
      <c r="AC9" s="25"/>
    </row>
    <row r="10" spans="1:29" s="14" customFormat="1" x14ac:dyDescent="0.2">
      <c r="A10" s="30" t="s">
        <v>7</v>
      </c>
      <c r="B10" s="31">
        <v>3395</v>
      </c>
      <c r="C10" s="31">
        <v>3428.3333333333335</v>
      </c>
      <c r="D10" s="31">
        <v>3419.3333333333335</v>
      </c>
      <c r="E10" s="31">
        <v>3350.3333333333335</v>
      </c>
      <c r="F10" s="31">
        <v>3371.6666666666665</v>
      </c>
      <c r="G10" s="31">
        <v>3295.6666666666665</v>
      </c>
      <c r="H10" s="31">
        <v>3283</v>
      </c>
      <c r="I10" s="32">
        <v>-0.38434307676746826</v>
      </c>
      <c r="J10" s="33"/>
      <c r="K10" s="31">
        <v>3080.3333333333335</v>
      </c>
      <c r="L10" s="31">
        <v>2859.3333333333335</v>
      </c>
      <c r="M10" s="31">
        <v>2696.3333333333335</v>
      </c>
      <c r="N10" s="31">
        <v>2629.3333333333335</v>
      </c>
      <c r="O10" s="31">
        <v>2646.6666666666665</v>
      </c>
      <c r="P10" s="31">
        <v>2573.3333333333335</v>
      </c>
      <c r="Q10" s="31">
        <v>2516</v>
      </c>
      <c r="R10" s="32">
        <v>-2.2279792746114024</v>
      </c>
      <c r="S10" s="33"/>
      <c r="T10" s="31">
        <v>67591.736999999994</v>
      </c>
      <c r="U10" s="31">
        <v>59141.125999999997</v>
      </c>
      <c r="V10" s="31">
        <v>44762.819000000003</v>
      </c>
      <c r="W10" s="31">
        <v>50213.659</v>
      </c>
      <c r="X10" s="31">
        <v>49816.614999999998</v>
      </c>
      <c r="Y10" s="31">
        <v>43405.875</v>
      </c>
      <c r="Z10" s="31">
        <v>43293.66</v>
      </c>
      <c r="AA10" s="32">
        <v>-0.25852491166229452</v>
      </c>
      <c r="AB10" s="224"/>
      <c r="AC10" s="25"/>
    </row>
    <row r="11" spans="1:29" s="14" customFormat="1" x14ac:dyDescent="0.2">
      <c r="A11" s="35" t="s">
        <v>8</v>
      </c>
      <c r="B11" s="36">
        <v>15346.666666666666</v>
      </c>
      <c r="C11" s="36">
        <v>14653.666666666666</v>
      </c>
      <c r="D11" s="36">
        <v>15048.333333333334</v>
      </c>
      <c r="E11" s="36">
        <v>12608.333333333334</v>
      </c>
      <c r="F11" s="36">
        <v>13318.666666666666</v>
      </c>
      <c r="G11" s="36">
        <v>12959.333333333334</v>
      </c>
      <c r="H11" s="36">
        <v>12794.333333333334</v>
      </c>
      <c r="I11" s="33">
        <v>-1.2732136426770957</v>
      </c>
      <c r="J11" s="33"/>
      <c r="K11" s="36">
        <v>14021.333333333334</v>
      </c>
      <c r="L11" s="36">
        <v>12956.333333333334</v>
      </c>
      <c r="M11" s="36">
        <v>12943.666666666666</v>
      </c>
      <c r="N11" s="36">
        <v>11069.333333333334</v>
      </c>
      <c r="O11" s="36">
        <v>11958.666666666666</v>
      </c>
      <c r="P11" s="36">
        <v>11627.333333333334</v>
      </c>
      <c r="Q11" s="36">
        <v>11625.666666666666</v>
      </c>
      <c r="R11" s="33">
        <v>-1.433404047933573E-2</v>
      </c>
      <c r="S11" s="33"/>
      <c r="T11" s="36">
        <v>449196.86499999999</v>
      </c>
      <c r="U11" s="36">
        <v>378145.34899999999</v>
      </c>
      <c r="V11" s="36">
        <v>242291.742</v>
      </c>
      <c r="W11" s="36">
        <v>333063.23</v>
      </c>
      <c r="X11" s="36">
        <v>364041.53399999999</v>
      </c>
      <c r="Y11" s="36">
        <v>374257.38400000002</v>
      </c>
      <c r="Z11" s="36">
        <v>381136.62800000003</v>
      </c>
      <c r="AA11" s="33">
        <v>1.8381050833188084</v>
      </c>
      <c r="AB11" s="25"/>
      <c r="AC11" s="25"/>
    </row>
    <row r="12" spans="1:29" s="14" customFormat="1" x14ac:dyDescent="0.2">
      <c r="A12" s="30" t="s">
        <v>9</v>
      </c>
      <c r="B12" s="31">
        <v>1307.3333333333333</v>
      </c>
      <c r="C12" s="31">
        <v>1266.6666666666667</v>
      </c>
      <c r="D12" s="31">
        <v>1243.6666666666667</v>
      </c>
      <c r="E12" s="31">
        <v>1215</v>
      </c>
      <c r="F12" s="31">
        <v>1210.6666666666667</v>
      </c>
      <c r="G12" s="31">
        <v>1211</v>
      </c>
      <c r="H12" s="31">
        <v>1137</v>
      </c>
      <c r="I12" s="32">
        <v>-6.1106523534269153</v>
      </c>
      <c r="J12" s="33"/>
      <c r="K12" s="31">
        <v>1228.3333333333333</v>
      </c>
      <c r="L12" s="31">
        <v>1185.6666666666667</v>
      </c>
      <c r="M12" s="31">
        <v>992.66666666666663</v>
      </c>
      <c r="N12" s="31">
        <v>962.66666666666663</v>
      </c>
      <c r="O12" s="31">
        <v>917</v>
      </c>
      <c r="P12" s="31">
        <v>920.33333333333337</v>
      </c>
      <c r="Q12" s="31">
        <v>930.66666666666663</v>
      </c>
      <c r="R12" s="32">
        <v>1.1227816008692493</v>
      </c>
      <c r="S12" s="33"/>
      <c r="T12" s="31">
        <v>20189.73</v>
      </c>
      <c r="U12" s="31">
        <v>15246.165999999999</v>
      </c>
      <c r="V12" s="31">
        <v>7901.598</v>
      </c>
      <c r="W12" s="31">
        <v>12279.296</v>
      </c>
      <c r="X12" s="31">
        <v>12636.879000000001</v>
      </c>
      <c r="Y12" s="31">
        <v>14078.486000000001</v>
      </c>
      <c r="Z12" s="31">
        <v>13591.427</v>
      </c>
      <c r="AA12" s="32">
        <v>-3.4595978573264241</v>
      </c>
      <c r="AB12" s="25"/>
      <c r="AC12" s="25"/>
    </row>
    <row r="13" spans="1:29" s="14" customFormat="1" x14ac:dyDescent="0.2">
      <c r="A13" s="35" t="s">
        <v>10</v>
      </c>
      <c r="B13" s="36">
        <v>1986</v>
      </c>
      <c r="C13" s="36">
        <v>1992</v>
      </c>
      <c r="D13" s="36">
        <v>1975</v>
      </c>
      <c r="E13" s="36">
        <v>1912.3333333333333</v>
      </c>
      <c r="F13" s="36">
        <v>1905</v>
      </c>
      <c r="G13" s="36">
        <v>1802.3333333333333</v>
      </c>
      <c r="H13" s="36">
        <v>1803.3333333333333</v>
      </c>
      <c r="I13" s="33">
        <v>5.5483632328456878E-2</v>
      </c>
      <c r="J13" s="33"/>
      <c r="K13" s="36">
        <v>1386.3333333333333</v>
      </c>
      <c r="L13" s="36">
        <v>1336</v>
      </c>
      <c r="M13" s="36">
        <v>1080.6666666666667</v>
      </c>
      <c r="N13" s="36">
        <v>997</v>
      </c>
      <c r="O13" s="36">
        <v>979.33333333333337</v>
      </c>
      <c r="P13" s="36">
        <v>1074.6666666666667</v>
      </c>
      <c r="Q13" s="36">
        <v>1123.6666666666667</v>
      </c>
      <c r="R13" s="33">
        <v>4.5595533498759222</v>
      </c>
      <c r="S13" s="33"/>
      <c r="T13" s="36">
        <v>46811.896000000001</v>
      </c>
      <c r="U13" s="36">
        <v>38010.042000000001</v>
      </c>
      <c r="V13" s="36">
        <v>22112.030999999999</v>
      </c>
      <c r="W13" s="36">
        <v>23256.021000000001</v>
      </c>
      <c r="X13" s="36">
        <v>26283.225999999999</v>
      </c>
      <c r="Y13" s="36">
        <v>27300.975999999999</v>
      </c>
      <c r="Z13" s="36">
        <v>28267.743999999999</v>
      </c>
      <c r="AA13" s="33">
        <v>3.5411481259864042</v>
      </c>
      <c r="AB13" s="25"/>
      <c r="AC13" s="25"/>
    </row>
    <row r="14" spans="1:29" s="14" customFormat="1" x14ac:dyDescent="0.2">
      <c r="A14" s="30" t="s">
        <v>11</v>
      </c>
      <c r="B14" s="31">
        <v>1763.3333333333333</v>
      </c>
      <c r="C14" s="31">
        <v>1761.6666666666667</v>
      </c>
      <c r="D14" s="31">
        <v>1684.3333333333333</v>
      </c>
      <c r="E14" s="31">
        <v>1654.6666666666667</v>
      </c>
      <c r="F14" s="31">
        <v>1671.6666666666667</v>
      </c>
      <c r="G14" s="31">
        <v>1650.6666666666667</v>
      </c>
      <c r="H14" s="31">
        <v>1634.6666666666667</v>
      </c>
      <c r="I14" s="32">
        <v>-0.96930533117932649</v>
      </c>
      <c r="J14" s="33"/>
      <c r="K14" s="31">
        <v>1429.3333333333333</v>
      </c>
      <c r="L14" s="31">
        <v>1309</v>
      </c>
      <c r="M14" s="31">
        <v>970.33333333333337</v>
      </c>
      <c r="N14" s="31">
        <v>1075</v>
      </c>
      <c r="O14" s="31">
        <v>1099.3333333333333</v>
      </c>
      <c r="P14" s="31">
        <v>1095.3333333333333</v>
      </c>
      <c r="Q14" s="31">
        <v>1095.3333333333333</v>
      </c>
      <c r="R14" s="32">
        <v>0</v>
      </c>
      <c r="S14" s="33"/>
      <c r="T14" s="31">
        <v>18985.187999999998</v>
      </c>
      <c r="U14" s="31">
        <v>17262.999</v>
      </c>
      <c r="V14" s="31">
        <v>11588.072</v>
      </c>
      <c r="W14" s="31">
        <v>14877.433999999999</v>
      </c>
      <c r="X14" s="31">
        <v>16716.12</v>
      </c>
      <c r="Y14" s="31">
        <v>16155.356</v>
      </c>
      <c r="Z14" s="31">
        <v>15842.83</v>
      </c>
      <c r="AA14" s="32">
        <v>-1.9345039502688732</v>
      </c>
      <c r="AB14" s="25"/>
      <c r="AC14" s="25"/>
    </row>
    <row r="15" spans="1:29" s="14" customFormat="1" x14ac:dyDescent="0.2">
      <c r="A15" s="115" t="s">
        <v>12</v>
      </c>
      <c r="B15" s="36">
        <v>1027.3333333333333</v>
      </c>
      <c r="C15" s="36">
        <v>1034</v>
      </c>
      <c r="D15" s="36">
        <v>993.33333333333337</v>
      </c>
      <c r="E15" s="36">
        <v>985</v>
      </c>
      <c r="F15" s="36">
        <v>1014.6666666666666</v>
      </c>
      <c r="G15" s="36">
        <v>1017</v>
      </c>
      <c r="H15" s="36">
        <v>1016</v>
      </c>
      <c r="I15" s="33">
        <v>-9.8328416912485395E-2</v>
      </c>
      <c r="J15" s="33"/>
      <c r="K15" s="36">
        <v>899.33333333333337</v>
      </c>
      <c r="L15" s="36">
        <v>856.33333333333337</v>
      </c>
      <c r="M15" s="36">
        <v>846</v>
      </c>
      <c r="N15" s="36">
        <v>802.33333333333337</v>
      </c>
      <c r="O15" s="36">
        <v>848.66666666666663</v>
      </c>
      <c r="P15" s="36">
        <v>846.66666666666663</v>
      </c>
      <c r="Q15" s="36">
        <v>871.66666666666663</v>
      </c>
      <c r="R15" s="33">
        <v>2.9527559055118058</v>
      </c>
      <c r="S15" s="33"/>
      <c r="T15" s="36">
        <v>15855.326999999999</v>
      </c>
      <c r="U15" s="36">
        <v>13778.531999999999</v>
      </c>
      <c r="V15" s="36">
        <v>8169.6610000000001</v>
      </c>
      <c r="W15" s="36">
        <v>11439.718999999999</v>
      </c>
      <c r="X15" s="36">
        <v>12216.904</v>
      </c>
      <c r="Y15" s="36">
        <v>12599.646000000001</v>
      </c>
      <c r="Z15" s="36">
        <v>12837.076999999999</v>
      </c>
      <c r="AA15" s="33">
        <v>1.8844259592690094</v>
      </c>
      <c r="AB15" s="25"/>
      <c r="AC15" s="25"/>
    </row>
    <row r="16" spans="1:29" s="14" customFormat="1" x14ac:dyDescent="0.2">
      <c r="A16" s="30" t="s">
        <v>78</v>
      </c>
      <c r="B16" s="31">
        <v>5766.333333333333</v>
      </c>
      <c r="C16" s="31">
        <v>5924.666666666667</v>
      </c>
      <c r="D16" s="31">
        <v>5881.666666666667</v>
      </c>
      <c r="E16" s="31">
        <v>5945.333333333333</v>
      </c>
      <c r="F16" s="31">
        <v>5916.666666666667</v>
      </c>
      <c r="G16" s="31">
        <v>5915.333333333333</v>
      </c>
      <c r="H16" s="31">
        <v>5909</v>
      </c>
      <c r="I16" s="32">
        <v>-0.10706638115630662</v>
      </c>
      <c r="J16" s="33"/>
      <c r="K16" s="31">
        <v>5205</v>
      </c>
      <c r="L16" s="31">
        <v>5163.666666666667</v>
      </c>
      <c r="M16" s="31">
        <v>4892.666666666667</v>
      </c>
      <c r="N16" s="31">
        <v>5080</v>
      </c>
      <c r="O16" s="31">
        <v>5100.666666666667</v>
      </c>
      <c r="P16" s="31">
        <v>5171.333333333333</v>
      </c>
      <c r="Q16" s="31">
        <v>5088.666666666667</v>
      </c>
      <c r="R16" s="32">
        <v>-1.5985561428387141</v>
      </c>
      <c r="S16" s="33"/>
      <c r="T16" s="31">
        <v>172870.96</v>
      </c>
      <c r="U16" s="31">
        <v>157643.196</v>
      </c>
      <c r="V16" s="31">
        <v>112841.177</v>
      </c>
      <c r="W16" s="31">
        <v>152761.856</v>
      </c>
      <c r="X16" s="31">
        <v>162986.12100000001</v>
      </c>
      <c r="Y16" s="31">
        <v>156546.91800000001</v>
      </c>
      <c r="Z16" s="31">
        <v>155128.005</v>
      </c>
      <c r="AA16" s="32">
        <v>-0.90638194486843959</v>
      </c>
      <c r="AB16" s="25"/>
      <c r="AC16" s="25"/>
    </row>
    <row r="17" spans="1:29" s="14" customFormat="1" x14ac:dyDescent="0.2">
      <c r="A17" s="35" t="s">
        <v>79</v>
      </c>
      <c r="B17" s="36">
        <v>836</v>
      </c>
      <c r="C17" s="36">
        <v>846</v>
      </c>
      <c r="D17" s="36">
        <v>824.33333333333337</v>
      </c>
      <c r="E17" s="36">
        <v>909</v>
      </c>
      <c r="F17" s="36">
        <v>904.66666666666663</v>
      </c>
      <c r="G17" s="36">
        <v>905.66666666666663</v>
      </c>
      <c r="H17" s="36">
        <v>926</v>
      </c>
      <c r="I17" s="33">
        <v>2.2451232977548807</v>
      </c>
      <c r="J17" s="33"/>
      <c r="K17" s="36">
        <v>681</v>
      </c>
      <c r="L17" s="36">
        <v>625.33333333333337</v>
      </c>
      <c r="M17" s="36">
        <v>573.33333333333337</v>
      </c>
      <c r="N17" s="36">
        <v>626.66666666666663</v>
      </c>
      <c r="O17" s="36">
        <v>606.66666666666663</v>
      </c>
      <c r="P17" s="36">
        <v>642.66666666666663</v>
      </c>
      <c r="Q17" s="36">
        <v>664.33333333333337</v>
      </c>
      <c r="R17" s="33">
        <v>3.3713692946058194</v>
      </c>
      <c r="S17" s="33"/>
      <c r="T17" s="36">
        <v>17966.137999999999</v>
      </c>
      <c r="U17" s="36">
        <v>15955.31</v>
      </c>
      <c r="V17" s="36">
        <v>11691.130999999999</v>
      </c>
      <c r="W17" s="36">
        <v>14881.281000000001</v>
      </c>
      <c r="X17" s="36">
        <v>15175.243</v>
      </c>
      <c r="Y17" s="36">
        <v>15248.031000000001</v>
      </c>
      <c r="Z17" s="36">
        <v>15273.844999999999</v>
      </c>
      <c r="AA17" s="33">
        <v>0.16929398949936392</v>
      </c>
      <c r="AB17" s="25"/>
      <c r="AC17" s="25"/>
    </row>
    <row r="18" spans="1:29" s="14" customFormat="1" ht="12" x14ac:dyDescent="0.2">
      <c r="A18" s="30" t="s">
        <v>13</v>
      </c>
      <c r="B18" s="31">
        <v>346</v>
      </c>
      <c r="C18" s="31">
        <v>345</v>
      </c>
      <c r="D18" s="31">
        <v>343</v>
      </c>
      <c r="E18" s="31">
        <v>344</v>
      </c>
      <c r="F18" s="31">
        <v>346</v>
      </c>
      <c r="G18" s="31">
        <v>345</v>
      </c>
      <c r="H18" s="31">
        <v>345.33333333333331</v>
      </c>
      <c r="I18" s="32">
        <v>9.6618357487909812E-2</v>
      </c>
      <c r="J18" s="33"/>
      <c r="K18" s="31">
        <v>283</v>
      </c>
      <c r="L18" s="31">
        <v>251</v>
      </c>
      <c r="M18" s="31">
        <v>251.66666666666666</v>
      </c>
      <c r="N18" s="31">
        <v>249</v>
      </c>
      <c r="O18" s="31">
        <v>242.66666666666666</v>
      </c>
      <c r="P18" s="31">
        <v>239.66666666666666</v>
      </c>
      <c r="Q18" s="31">
        <v>239.66666666666666</v>
      </c>
      <c r="R18" s="32">
        <v>0</v>
      </c>
      <c r="S18" s="33"/>
      <c r="T18" s="31">
        <v>5238.2950000000001</v>
      </c>
      <c r="U18" s="31">
        <v>4213.7020000000002</v>
      </c>
      <c r="V18" s="31">
        <v>3228.241</v>
      </c>
      <c r="W18" s="31">
        <v>3955.0070000000001</v>
      </c>
      <c r="X18" s="31">
        <v>3826.2280000000001</v>
      </c>
      <c r="Y18" s="31">
        <v>3882.1529999999998</v>
      </c>
      <c r="Z18" s="31">
        <v>4041.5929999999998</v>
      </c>
      <c r="AA18" s="32">
        <v>4.1069993892564272</v>
      </c>
      <c r="AB18" s="25"/>
      <c r="AC18" s="25"/>
    </row>
    <row r="19" spans="1:29" s="14" customFormat="1" ht="12" x14ac:dyDescent="0.2">
      <c r="A19" s="35" t="s">
        <v>14</v>
      </c>
      <c r="B19" s="36">
        <v>1152</v>
      </c>
      <c r="C19" s="36">
        <v>1035.3333333333333</v>
      </c>
      <c r="D19" s="36">
        <v>1007.6666666666666</v>
      </c>
      <c r="E19" s="36">
        <v>895</v>
      </c>
      <c r="F19" s="36">
        <v>857</v>
      </c>
      <c r="G19" s="36">
        <v>841.66666666666663</v>
      </c>
      <c r="H19" s="36">
        <v>859.33333333333337</v>
      </c>
      <c r="I19" s="33">
        <v>2.0990099009901009</v>
      </c>
      <c r="J19" s="33"/>
      <c r="K19" s="36">
        <v>985.66666666666663</v>
      </c>
      <c r="L19" s="36">
        <v>801.33333333333337</v>
      </c>
      <c r="M19" s="36">
        <v>656</v>
      </c>
      <c r="N19" s="36">
        <v>580</v>
      </c>
      <c r="O19" s="36">
        <v>556.66666666666663</v>
      </c>
      <c r="P19" s="36">
        <v>523.33333333333337</v>
      </c>
      <c r="Q19" s="36">
        <v>579.33333333333337</v>
      </c>
      <c r="R19" s="33">
        <v>10.700636942675157</v>
      </c>
      <c r="S19" s="33"/>
      <c r="T19" s="36">
        <v>25250.7</v>
      </c>
      <c r="U19" s="36">
        <v>20083.364000000001</v>
      </c>
      <c r="V19" s="36">
        <v>9900.2630000000008</v>
      </c>
      <c r="W19" s="36">
        <v>13492.526</v>
      </c>
      <c r="X19" s="36">
        <v>14707.27</v>
      </c>
      <c r="Y19" s="36">
        <v>14867.457</v>
      </c>
      <c r="Z19" s="36">
        <v>15256.8</v>
      </c>
      <c r="AA19" s="33">
        <v>2.6187598861056038</v>
      </c>
      <c r="AB19" s="25"/>
      <c r="AC19" s="25"/>
    </row>
    <row r="20" spans="1:29" s="14" customFormat="1" ht="12" x14ac:dyDescent="0.2">
      <c r="A20" s="30" t="s">
        <v>15</v>
      </c>
      <c r="B20" s="31">
        <v>77</v>
      </c>
      <c r="C20" s="31">
        <v>77.333333333333329</v>
      </c>
      <c r="D20" s="31">
        <v>75</v>
      </c>
      <c r="E20" s="31">
        <v>72</v>
      </c>
      <c r="F20" s="31">
        <v>84</v>
      </c>
      <c r="G20" s="31">
        <v>84</v>
      </c>
      <c r="H20" s="31">
        <v>75.666666666666671</v>
      </c>
      <c r="I20" s="32">
        <v>-9.9206349206349191</v>
      </c>
      <c r="J20" s="33"/>
      <c r="K20" s="31">
        <v>62</v>
      </c>
      <c r="L20" s="31">
        <v>62</v>
      </c>
      <c r="M20" s="31">
        <v>46.666666666666664</v>
      </c>
      <c r="N20" s="31">
        <v>37</v>
      </c>
      <c r="O20" s="31">
        <v>34</v>
      </c>
      <c r="P20" s="31">
        <v>36.666666666666664</v>
      </c>
      <c r="Q20" s="31">
        <v>44</v>
      </c>
      <c r="R20" s="32">
        <v>20.000000000000018</v>
      </c>
      <c r="S20" s="33"/>
      <c r="T20" s="31">
        <v>907.14400000000001</v>
      </c>
      <c r="U20" s="31">
        <v>752.10500000000002</v>
      </c>
      <c r="V20" s="31">
        <v>463.786</v>
      </c>
      <c r="W20" s="31">
        <v>444.34100000000001</v>
      </c>
      <c r="X20" s="31">
        <v>484.36</v>
      </c>
      <c r="Y20" s="31">
        <v>490.57400000000001</v>
      </c>
      <c r="Z20" s="31">
        <v>521.60299999999995</v>
      </c>
      <c r="AA20" s="32">
        <v>6.3250396474334059</v>
      </c>
      <c r="AB20" s="25"/>
      <c r="AC20" s="25"/>
    </row>
    <row r="21" spans="1:29" s="14" customFormat="1" ht="12" x14ac:dyDescent="0.2">
      <c r="A21" s="35" t="s">
        <v>16</v>
      </c>
      <c r="B21" s="36">
        <v>1010</v>
      </c>
      <c r="C21" s="36">
        <v>975.66666666666663</v>
      </c>
      <c r="D21" s="36">
        <v>973</v>
      </c>
      <c r="E21" s="36">
        <v>943</v>
      </c>
      <c r="F21" s="36">
        <v>905.66666666666663</v>
      </c>
      <c r="G21" s="36">
        <v>906</v>
      </c>
      <c r="H21" s="36">
        <v>902</v>
      </c>
      <c r="I21" s="33">
        <v>-0.44150110375276164</v>
      </c>
      <c r="J21" s="33"/>
      <c r="K21" s="36">
        <v>840</v>
      </c>
      <c r="L21" s="36">
        <v>806.66666666666663</v>
      </c>
      <c r="M21" s="36">
        <v>601</v>
      </c>
      <c r="N21" s="36">
        <v>621</v>
      </c>
      <c r="O21" s="36">
        <v>616.66666666666663</v>
      </c>
      <c r="P21" s="36">
        <v>610.33333333333337</v>
      </c>
      <c r="Q21" s="36">
        <v>638</v>
      </c>
      <c r="R21" s="33">
        <v>4.5330420535226512</v>
      </c>
      <c r="S21" s="33"/>
      <c r="T21" s="36">
        <v>18212.096000000001</v>
      </c>
      <c r="U21" s="36">
        <v>15176.166999999999</v>
      </c>
      <c r="V21" s="36">
        <v>8379.143</v>
      </c>
      <c r="W21" s="36">
        <v>11110.903</v>
      </c>
      <c r="X21" s="36">
        <v>11627.501</v>
      </c>
      <c r="Y21" s="36">
        <v>11382.422</v>
      </c>
      <c r="Z21" s="36">
        <v>10873.558999999999</v>
      </c>
      <c r="AA21" s="33">
        <v>-4.4706038837780016</v>
      </c>
      <c r="AB21" s="25"/>
      <c r="AC21" s="25"/>
    </row>
    <row r="22" spans="1:29" s="14" customFormat="1" ht="12" x14ac:dyDescent="0.2">
      <c r="A22" s="30" t="s">
        <v>17</v>
      </c>
      <c r="B22" s="31">
        <v>259</v>
      </c>
      <c r="C22" s="31">
        <v>259</v>
      </c>
      <c r="D22" s="31">
        <v>259</v>
      </c>
      <c r="E22" s="31">
        <v>259</v>
      </c>
      <c r="F22" s="31">
        <v>239</v>
      </c>
      <c r="G22" s="31">
        <v>241</v>
      </c>
      <c r="H22" s="31">
        <v>241</v>
      </c>
      <c r="I22" s="32">
        <v>0</v>
      </c>
      <c r="J22" s="33"/>
      <c r="K22" s="31">
        <v>198.33333333333334</v>
      </c>
      <c r="L22" s="31">
        <v>193</v>
      </c>
      <c r="M22" s="31">
        <v>100</v>
      </c>
      <c r="N22" s="31">
        <v>166.33333333333334</v>
      </c>
      <c r="O22" s="31">
        <v>133</v>
      </c>
      <c r="P22" s="31">
        <v>123</v>
      </c>
      <c r="Q22" s="31">
        <v>108</v>
      </c>
      <c r="R22" s="32">
        <v>-12.195121951219512</v>
      </c>
      <c r="S22" s="33"/>
      <c r="T22" s="31">
        <v>3572.93</v>
      </c>
      <c r="U22" s="31">
        <v>2692.4690000000001</v>
      </c>
      <c r="V22" s="31">
        <v>1016.625</v>
      </c>
      <c r="W22" s="31">
        <v>1285.731</v>
      </c>
      <c r="X22" s="31">
        <v>954.50300000000004</v>
      </c>
      <c r="Y22" s="31">
        <v>1079.03</v>
      </c>
      <c r="Z22" s="31">
        <v>1207.7819999999999</v>
      </c>
      <c r="AA22" s="32">
        <v>11.932198363344849</v>
      </c>
      <c r="AB22" s="25"/>
      <c r="AC22" s="25"/>
    </row>
    <row r="23" spans="1:29" s="14" customFormat="1" ht="12" x14ac:dyDescent="0.2">
      <c r="A23" s="35" t="s">
        <v>18</v>
      </c>
      <c r="B23" s="36">
        <v>661.33333333333337</v>
      </c>
      <c r="C23" s="36">
        <v>656.33333333333337</v>
      </c>
      <c r="D23" s="36">
        <v>648.66666666666663</v>
      </c>
      <c r="E23" s="36">
        <v>645</v>
      </c>
      <c r="F23" s="36">
        <v>641</v>
      </c>
      <c r="G23" s="36">
        <v>632</v>
      </c>
      <c r="H23" s="36">
        <v>475</v>
      </c>
      <c r="I23" s="33">
        <v>-24.841772151898734</v>
      </c>
      <c r="J23" s="33"/>
      <c r="K23" s="36">
        <v>423.66666666666669</v>
      </c>
      <c r="L23" s="36">
        <v>383.33333333333331</v>
      </c>
      <c r="M23" s="36">
        <v>246.33333333333334</v>
      </c>
      <c r="N23" s="36">
        <v>257</v>
      </c>
      <c r="O23" s="36">
        <v>262.66666666666669</v>
      </c>
      <c r="P23" s="36">
        <v>269.33333333333331</v>
      </c>
      <c r="Q23" s="36">
        <v>261</v>
      </c>
      <c r="R23" s="33">
        <v>-3.0940594059405857</v>
      </c>
      <c r="S23" s="33"/>
      <c r="T23" s="36">
        <v>5754.77</v>
      </c>
      <c r="U23" s="36">
        <v>4742.2629999999999</v>
      </c>
      <c r="V23" s="36">
        <v>2351.9119999999998</v>
      </c>
      <c r="W23" s="36">
        <v>3264.355</v>
      </c>
      <c r="X23" s="36">
        <v>3315.674</v>
      </c>
      <c r="Y23" s="36">
        <v>3154.616</v>
      </c>
      <c r="Z23" s="36">
        <v>3117.069</v>
      </c>
      <c r="AA23" s="33">
        <v>-1.1902241033457051</v>
      </c>
      <c r="AB23" s="25"/>
      <c r="AC23" s="25"/>
    </row>
    <row r="24" spans="1:29" s="14" customFormat="1" ht="12" x14ac:dyDescent="0.2">
      <c r="A24" s="30" t="s">
        <v>19</v>
      </c>
      <c r="B24" s="31">
        <v>502</v>
      </c>
      <c r="C24" s="31">
        <v>502</v>
      </c>
      <c r="D24" s="31">
        <v>502</v>
      </c>
      <c r="E24" s="31">
        <v>502</v>
      </c>
      <c r="F24" s="31">
        <v>485</v>
      </c>
      <c r="G24" s="31">
        <v>487.66666666666669</v>
      </c>
      <c r="H24" s="31">
        <v>489.33333333333331</v>
      </c>
      <c r="I24" s="32">
        <v>0.34176349965822084</v>
      </c>
      <c r="J24" s="33"/>
      <c r="K24" s="31">
        <v>473.33333333333331</v>
      </c>
      <c r="L24" s="31">
        <v>472.33333333333331</v>
      </c>
      <c r="M24" s="31">
        <v>368</v>
      </c>
      <c r="N24" s="31">
        <v>341</v>
      </c>
      <c r="O24" s="31">
        <v>392</v>
      </c>
      <c r="P24" s="31">
        <v>384</v>
      </c>
      <c r="Q24" s="31">
        <v>383</v>
      </c>
      <c r="R24" s="32">
        <v>-0.26041666666666297</v>
      </c>
      <c r="S24" s="33"/>
      <c r="T24" s="31">
        <v>7678.634</v>
      </c>
      <c r="U24" s="31">
        <v>6275.2920000000004</v>
      </c>
      <c r="V24" s="31">
        <v>4202.7740000000003</v>
      </c>
      <c r="W24" s="31">
        <v>4774.9979999999996</v>
      </c>
      <c r="X24" s="31">
        <v>5664.7889999999998</v>
      </c>
      <c r="Y24" s="31">
        <v>5279.2520000000004</v>
      </c>
      <c r="Z24" s="31">
        <v>5565.8530000000001</v>
      </c>
      <c r="AA24" s="32">
        <v>5.4288183250202904</v>
      </c>
      <c r="AB24" s="25"/>
      <c r="AC24" s="25"/>
    </row>
    <row r="25" spans="1:29" s="14" customFormat="1" ht="12" x14ac:dyDescent="0.2">
      <c r="A25" s="35" t="s">
        <v>20</v>
      </c>
      <c r="B25" s="36">
        <v>632</v>
      </c>
      <c r="C25" s="36">
        <v>628.66666666666663</v>
      </c>
      <c r="D25" s="36">
        <v>619</v>
      </c>
      <c r="E25" s="36">
        <v>492.66666666666669</v>
      </c>
      <c r="F25" s="36">
        <v>477.66666666666669</v>
      </c>
      <c r="G25" s="36">
        <v>466</v>
      </c>
      <c r="H25" s="36">
        <v>457</v>
      </c>
      <c r="I25" s="33">
        <v>-1.9313304721029989</v>
      </c>
      <c r="J25" s="33"/>
      <c r="K25" s="36">
        <v>471</v>
      </c>
      <c r="L25" s="36">
        <v>415.33333333333331</v>
      </c>
      <c r="M25" s="36">
        <v>259.33333333333331</v>
      </c>
      <c r="N25" s="36">
        <v>276.33333333333331</v>
      </c>
      <c r="O25" s="36">
        <v>298.66666666666669</v>
      </c>
      <c r="P25" s="36">
        <v>297</v>
      </c>
      <c r="Q25" s="36">
        <v>305</v>
      </c>
      <c r="R25" s="33">
        <v>2.6936026936027035</v>
      </c>
      <c r="S25" s="33"/>
      <c r="T25" s="36">
        <v>7026.3789999999999</v>
      </c>
      <c r="U25" s="36">
        <v>5861.4870000000001</v>
      </c>
      <c r="V25" s="36">
        <v>2994.0770000000002</v>
      </c>
      <c r="W25" s="36">
        <v>3623.5709999999999</v>
      </c>
      <c r="X25" s="36">
        <v>4290.9160000000002</v>
      </c>
      <c r="Y25" s="36">
        <v>4446.4740000000002</v>
      </c>
      <c r="Z25" s="36">
        <v>4750.8019999999997</v>
      </c>
      <c r="AA25" s="33">
        <v>6.8442545711500768</v>
      </c>
      <c r="AB25" s="25"/>
      <c r="AC25" s="25"/>
    </row>
    <row r="26" spans="1:29" s="14" customFormat="1" ht="12" x14ac:dyDescent="0.2">
      <c r="A26" s="30" t="s">
        <v>21</v>
      </c>
      <c r="B26" s="31">
        <v>216</v>
      </c>
      <c r="C26" s="31">
        <v>194</v>
      </c>
      <c r="D26" s="31">
        <v>182</v>
      </c>
      <c r="E26" s="31">
        <v>160.66666666666666</v>
      </c>
      <c r="F26" s="31">
        <v>161</v>
      </c>
      <c r="G26" s="31">
        <v>165</v>
      </c>
      <c r="H26" s="31">
        <v>165.33333333333334</v>
      </c>
      <c r="I26" s="32">
        <v>0.20202020202020332</v>
      </c>
      <c r="J26" s="33"/>
      <c r="K26" s="31">
        <v>119.66666666666667</v>
      </c>
      <c r="L26" s="31">
        <v>118</v>
      </c>
      <c r="M26" s="31">
        <v>105</v>
      </c>
      <c r="N26" s="31">
        <v>86.333333333333329</v>
      </c>
      <c r="O26" s="31">
        <v>85</v>
      </c>
      <c r="P26" s="31">
        <v>87.666666666666671</v>
      </c>
      <c r="Q26" s="31">
        <v>88.666666666666671</v>
      </c>
      <c r="R26" s="32">
        <v>1.1406844106463865</v>
      </c>
      <c r="S26" s="33"/>
      <c r="T26" s="31">
        <v>2699.306</v>
      </c>
      <c r="U26" s="31">
        <v>2397.7939999999999</v>
      </c>
      <c r="V26" s="31">
        <v>2237.134</v>
      </c>
      <c r="W26" s="31">
        <v>1466.748</v>
      </c>
      <c r="X26" s="31">
        <v>1432.5150000000001</v>
      </c>
      <c r="Y26" s="31">
        <v>1420.5039999999999</v>
      </c>
      <c r="Z26" s="31">
        <v>1428.5640000000001</v>
      </c>
      <c r="AA26" s="32">
        <v>0.56740424525381083</v>
      </c>
      <c r="AB26" s="25"/>
      <c r="AC26" s="25"/>
    </row>
    <row r="27" spans="1:29" s="14" customFormat="1" ht="12" x14ac:dyDescent="0.2">
      <c r="A27" s="35" t="s">
        <v>22</v>
      </c>
      <c r="B27" s="36">
        <v>678.33333333333337</v>
      </c>
      <c r="C27" s="36">
        <v>674.33333333333337</v>
      </c>
      <c r="D27" s="36">
        <v>669</v>
      </c>
      <c r="E27" s="36">
        <v>658.33333333333337</v>
      </c>
      <c r="F27" s="36">
        <v>634</v>
      </c>
      <c r="G27" s="36">
        <v>614.66666666666663</v>
      </c>
      <c r="H27" s="36">
        <v>598</v>
      </c>
      <c r="I27" s="33">
        <v>-2.7114967462039008</v>
      </c>
      <c r="J27" s="33"/>
      <c r="K27" s="36">
        <v>652.33333333333337</v>
      </c>
      <c r="L27" s="36">
        <v>584.33333333333337</v>
      </c>
      <c r="M27" s="36">
        <v>466.66666666666669</v>
      </c>
      <c r="N27" s="36">
        <v>578.66666666666663</v>
      </c>
      <c r="O27" s="36">
        <v>578.66666666666663</v>
      </c>
      <c r="P27" s="36">
        <v>577</v>
      </c>
      <c r="Q27" s="36">
        <v>502.33333333333331</v>
      </c>
      <c r="R27" s="33">
        <v>-12.940496822645875</v>
      </c>
      <c r="S27" s="33"/>
      <c r="T27" s="36">
        <v>25908.134999999998</v>
      </c>
      <c r="U27" s="36">
        <v>21609.901000000002</v>
      </c>
      <c r="V27" s="36">
        <v>16559.602999999999</v>
      </c>
      <c r="W27" s="36">
        <v>21708.762999999999</v>
      </c>
      <c r="X27" s="36">
        <v>20085.136999999999</v>
      </c>
      <c r="Y27" s="36">
        <v>20252.592000000001</v>
      </c>
      <c r="Z27" s="36">
        <v>19926.614000000001</v>
      </c>
      <c r="AA27" s="33">
        <v>-1.6095618773142695</v>
      </c>
      <c r="AB27" s="25"/>
      <c r="AC27" s="25"/>
    </row>
    <row r="28" spans="1:29" s="14" customFormat="1" ht="12" x14ac:dyDescent="0.2">
      <c r="A28" s="30" t="s">
        <v>23</v>
      </c>
      <c r="B28" s="31">
        <v>85</v>
      </c>
      <c r="C28" s="31">
        <v>85</v>
      </c>
      <c r="D28" s="31" t="s">
        <v>159</v>
      </c>
      <c r="E28" s="31" t="s">
        <v>159</v>
      </c>
      <c r="F28" s="31" t="s">
        <v>159</v>
      </c>
      <c r="G28" s="31" t="s">
        <v>159</v>
      </c>
      <c r="H28" s="31" t="s">
        <v>159</v>
      </c>
      <c r="I28" s="32" t="s">
        <v>160</v>
      </c>
      <c r="J28" s="33"/>
      <c r="K28" s="31">
        <v>76.333333333333329</v>
      </c>
      <c r="L28" s="31">
        <v>75</v>
      </c>
      <c r="M28" s="31" t="s">
        <v>159</v>
      </c>
      <c r="N28" s="31" t="s">
        <v>159</v>
      </c>
      <c r="O28" s="31" t="s">
        <v>159</v>
      </c>
      <c r="P28" s="31" t="s">
        <v>159</v>
      </c>
      <c r="Q28" s="31" t="s">
        <v>159</v>
      </c>
      <c r="R28" s="32" t="s">
        <v>160</v>
      </c>
      <c r="S28" s="33"/>
      <c r="T28" s="31">
        <v>823.11599999999999</v>
      </c>
      <c r="U28" s="31">
        <v>800.37400000000002</v>
      </c>
      <c r="V28" s="31" t="s">
        <v>159</v>
      </c>
      <c r="W28" s="31" t="s">
        <v>159</v>
      </c>
      <c r="X28" s="31" t="s">
        <v>159</v>
      </c>
      <c r="Y28" s="31" t="s">
        <v>159</v>
      </c>
      <c r="Z28" s="31" t="s">
        <v>159</v>
      </c>
      <c r="AA28" s="32" t="s">
        <v>160</v>
      </c>
      <c r="AB28" s="25"/>
      <c r="AC28" s="25"/>
    </row>
    <row r="29" spans="1:29" s="14" customFormat="1" ht="12" x14ac:dyDescent="0.2">
      <c r="A29" s="35" t="s">
        <v>25</v>
      </c>
      <c r="B29" s="36">
        <v>532</v>
      </c>
      <c r="C29" s="36">
        <v>532</v>
      </c>
      <c r="D29" s="36">
        <v>532</v>
      </c>
      <c r="E29" s="36">
        <v>532</v>
      </c>
      <c r="F29" s="36">
        <v>532</v>
      </c>
      <c r="G29" s="36">
        <v>532</v>
      </c>
      <c r="H29" s="36">
        <v>531</v>
      </c>
      <c r="I29" s="33">
        <v>-0.1879699248120259</v>
      </c>
      <c r="J29" s="33"/>
      <c r="K29" s="36">
        <v>401.33333333333331</v>
      </c>
      <c r="L29" s="36">
        <v>406.33333333333331</v>
      </c>
      <c r="M29" s="36">
        <v>260</v>
      </c>
      <c r="N29" s="36">
        <v>328.66666666666669</v>
      </c>
      <c r="O29" s="36">
        <v>334.33333333333331</v>
      </c>
      <c r="P29" s="36">
        <v>320</v>
      </c>
      <c r="Q29" s="36">
        <v>352.66666666666669</v>
      </c>
      <c r="R29" s="33">
        <v>10.20833333333333</v>
      </c>
      <c r="S29" s="33"/>
      <c r="T29" s="36">
        <v>4163.7129999999997</v>
      </c>
      <c r="U29" s="36">
        <v>3592.692</v>
      </c>
      <c r="V29" s="36">
        <v>1520.8119999999999</v>
      </c>
      <c r="W29" s="36">
        <v>2210.6419999999998</v>
      </c>
      <c r="X29" s="36">
        <v>2950.2510000000002</v>
      </c>
      <c r="Y29" s="36">
        <v>2857.3910000000001</v>
      </c>
      <c r="Z29" s="36">
        <v>3340.2159999999999</v>
      </c>
      <c r="AA29" s="33">
        <v>16.897407460162086</v>
      </c>
      <c r="AB29" s="25"/>
      <c r="AC29" s="25"/>
    </row>
    <row r="30" spans="1:29" s="14" customFormat="1" ht="12" x14ac:dyDescent="0.2">
      <c r="A30" s="30" t="s">
        <v>26</v>
      </c>
      <c r="B30" s="31">
        <v>483.66666666666669</v>
      </c>
      <c r="C30" s="31">
        <v>482</v>
      </c>
      <c r="D30" s="31">
        <v>482</v>
      </c>
      <c r="E30" s="31">
        <v>482</v>
      </c>
      <c r="F30" s="31">
        <v>284</v>
      </c>
      <c r="G30" s="31">
        <v>284</v>
      </c>
      <c r="H30" s="31">
        <v>171</v>
      </c>
      <c r="I30" s="32">
        <v>-39.7887323943662</v>
      </c>
      <c r="J30" s="33"/>
      <c r="K30" s="31">
        <v>139</v>
      </c>
      <c r="L30" s="31">
        <v>127.66666666666667</v>
      </c>
      <c r="M30" s="31">
        <v>59.666666666666664</v>
      </c>
      <c r="N30" s="31">
        <v>53.666666666666664</v>
      </c>
      <c r="O30" s="31">
        <v>81.333333333333329</v>
      </c>
      <c r="P30" s="31">
        <v>90.666666666666671</v>
      </c>
      <c r="Q30" s="31">
        <v>67</v>
      </c>
      <c r="R30" s="32">
        <v>-26.102941176470594</v>
      </c>
      <c r="S30" s="33"/>
      <c r="T30" s="31">
        <v>1621.616</v>
      </c>
      <c r="U30" s="31">
        <v>1149.048</v>
      </c>
      <c r="V30" s="31">
        <v>217.69499999999999</v>
      </c>
      <c r="W30" s="31">
        <v>292.62099999999998</v>
      </c>
      <c r="X30" s="31">
        <v>712.27700000000004</v>
      </c>
      <c r="Y30" s="31">
        <v>894.35900000000004</v>
      </c>
      <c r="Z30" s="31">
        <v>466.18299999999999</v>
      </c>
      <c r="AA30" s="32">
        <v>-47.875182113670242</v>
      </c>
      <c r="AB30" s="25"/>
      <c r="AC30" s="25"/>
    </row>
    <row r="31" spans="1:29" s="14" customFormat="1" ht="12" x14ac:dyDescent="0.2">
      <c r="A31" s="15" t="s">
        <v>27</v>
      </c>
      <c r="B31" s="116">
        <v>1002</v>
      </c>
      <c r="C31" s="116">
        <v>1002</v>
      </c>
      <c r="D31" s="116">
        <v>1002</v>
      </c>
      <c r="E31" s="116">
        <v>1002</v>
      </c>
      <c r="F31" s="116">
        <v>1000.6666666666666</v>
      </c>
      <c r="G31" s="116">
        <v>992</v>
      </c>
      <c r="H31" s="116">
        <v>986.33333333333337</v>
      </c>
      <c r="I31" s="117">
        <v>-0.57123655913977611</v>
      </c>
      <c r="J31" s="33"/>
      <c r="K31" s="116">
        <v>914</v>
      </c>
      <c r="L31" s="116">
        <v>891</v>
      </c>
      <c r="M31" s="116">
        <v>721</v>
      </c>
      <c r="N31" s="116">
        <v>762</v>
      </c>
      <c r="O31" s="116">
        <v>795.33333333333337</v>
      </c>
      <c r="P31" s="116">
        <v>735.33333333333337</v>
      </c>
      <c r="Q31" s="116">
        <v>718</v>
      </c>
      <c r="R31" s="117">
        <v>-2.3572076155938371</v>
      </c>
      <c r="S31" s="33"/>
      <c r="T31" s="116">
        <v>13079.009</v>
      </c>
      <c r="U31" s="116">
        <v>11873.054</v>
      </c>
      <c r="V31" s="116">
        <v>7924.5150000000003</v>
      </c>
      <c r="W31" s="116">
        <v>8107.0280000000002</v>
      </c>
      <c r="X31" s="116">
        <v>8279.7369999999992</v>
      </c>
      <c r="Y31" s="116">
        <v>7590.3509999999997</v>
      </c>
      <c r="Z31" s="116">
        <v>7417.1840000000002</v>
      </c>
      <c r="AA31" s="117">
        <v>-2.2814096475907264</v>
      </c>
      <c r="AB31" s="25"/>
      <c r="AC31" s="25"/>
    </row>
    <row r="32" spans="1:29" s="14" customFormat="1" ht="12" x14ac:dyDescent="0.2">
      <c r="A32" s="37"/>
      <c r="B32" s="38"/>
      <c r="C32" s="38"/>
      <c r="D32" s="38"/>
      <c r="G32" s="39"/>
      <c r="H32" s="39"/>
      <c r="I32" s="39"/>
      <c r="J32" s="39"/>
      <c r="K32" s="38"/>
      <c r="L32" s="38"/>
      <c r="M32" s="38"/>
      <c r="N32" s="39"/>
      <c r="O32" s="39"/>
      <c r="P32" s="39"/>
      <c r="Q32" s="39"/>
      <c r="R32" s="39"/>
      <c r="S32" s="39"/>
      <c r="T32" s="38"/>
      <c r="U32" s="38"/>
      <c r="V32" s="38"/>
      <c r="W32" s="39"/>
      <c r="X32" s="39"/>
      <c r="Y32" s="39"/>
      <c r="Z32" s="39"/>
      <c r="AA32" s="39"/>
      <c r="AB32" s="25"/>
    </row>
    <row r="33" spans="1:28" s="161" customFormat="1" ht="10.5" x14ac:dyDescent="0.15">
      <c r="A33" s="51" t="s">
        <v>30</v>
      </c>
      <c r="B33" s="52"/>
      <c r="C33" s="52"/>
      <c r="D33" s="52"/>
      <c r="E33" s="52"/>
      <c r="F33" s="52"/>
      <c r="G33" s="52"/>
      <c r="H33" s="52"/>
      <c r="I33" s="53"/>
      <c r="J33" s="55"/>
      <c r="K33" s="55"/>
      <c r="L33" s="55"/>
      <c r="M33" s="55"/>
      <c r="N33" s="184"/>
      <c r="O33" s="184"/>
      <c r="P33" s="55"/>
      <c r="Q33" s="55"/>
      <c r="R33" s="55"/>
      <c r="S33" s="55"/>
      <c r="T33" s="55"/>
      <c r="U33" s="55"/>
      <c r="V33" s="55"/>
      <c r="W33" s="55"/>
      <c r="X33" s="55"/>
      <c r="Y33" s="55"/>
      <c r="Z33" s="55"/>
      <c r="AA33" s="55"/>
      <c r="AB33" s="183"/>
    </row>
    <row r="34" spans="1:28" s="161" customFormat="1" ht="10.5" x14ac:dyDescent="0.15">
      <c r="A34" s="157" t="s">
        <v>120</v>
      </c>
      <c r="B34" s="55"/>
      <c r="C34" s="55"/>
      <c r="D34" s="55"/>
      <c r="E34" s="55"/>
      <c r="F34" s="55"/>
      <c r="G34" s="55"/>
      <c r="H34" s="55"/>
      <c r="I34" s="56"/>
      <c r="J34" s="55"/>
      <c r="K34" s="55"/>
      <c r="L34" s="55"/>
      <c r="M34" s="55"/>
      <c r="N34" s="55"/>
      <c r="O34" s="55"/>
      <c r="P34" s="55"/>
      <c r="Q34" s="55"/>
      <c r="R34" s="55"/>
      <c r="S34" s="55"/>
      <c r="T34" s="55"/>
      <c r="U34" s="55"/>
      <c r="V34" s="55"/>
      <c r="W34" s="55"/>
      <c r="X34" s="55"/>
      <c r="Y34" s="55"/>
      <c r="Z34" s="55"/>
      <c r="AA34" s="55"/>
      <c r="AB34" s="183"/>
    </row>
    <row r="35" spans="1:28" s="161" customFormat="1" ht="10.5" x14ac:dyDescent="0.15">
      <c r="A35" s="54" t="s">
        <v>101</v>
      </c>
      <c r="B35" s="55"/>
      <c r="C35" s="55"/>
      <c r="D35" s="55"/>
      <c r="E35" s="55"/>
      <c r="F35" s="55"/>
      <c r="G35" s="55"/>
      <c r="H35" s="55"/>
      <c r="I35" s="56"/>
      <c r="J35" s="55"/>
      <c r="K35" s="55"/>
      <c r="L35" s="55"/>
      <c r="M35" s="55"/>
      <c r="N35" s="55"/>
      <c r="O35" s="55"/>
      <c r="P35" s="55"/>
      <c r="Q35" s="55"/>
      <c r="R35" s="55"/>
      <c r="S35" s="55"/>
      <c r="T35" s="55"/>
      <c r="U35" s="55"/>
      <c r="V35" s="55"/>
      <c r="W35" s="55"/>
      <c r="X35" s="55"/>
      <c r="Y35" s="55"/>
      <c r="Z35" s="55"/>
      <c r="AA35" s="55"/>
      <c r="AB35" s="183"/>
    </row>
    <row r="36" spans="1:28" s="161" customFormat="1" ht="12" x14ac:dyDescent="0.15">
      <c r="A36" s="54" t="s">
        <v>31</v>
      </c>
      <c r="B36" s="55"/>
      <c r="C36" s="55"/>
      <c r="D36" s="55"/>
      <c r="E36" s="55"/>
      <c r="F36" s="55"/>
      <c r="G36" s="55"/>
      <c r="H36" s="55"/>
      <c r="I36" s="56"/>
      <c r="J36" s="55"/>
      <c r="K36" s="55"/>
      <c r="L36" s="55"/>
      <c r="M36" s="55"/>
      <c r="N36" s="55"/>
      <c r="O36" s="55"/>
      <c r="P36" s="55"/>
      <c r="Q36" s="55"/>
      <c r="R36" s="55"/>
      <c r="S36" s="55"/>
      <c r="T36" s="55"/>
      <c r="U36" s="55"/>
      <c r="V36" s="55"/>
      <c r="W36" s="55"/>
      <c r="X36" s="55"/>
      <c r="Y36" s="55"/>
      <c r="Z36" s="55"/>
      <c r="AA36" s="55"/>
      <c r="AB36" s="183"/>
    </row>
    <row r="37" spans="1:28" s="161" customFormat="1" ht="12" customHeight="1" x14ac:dyDescent="0.15">
      <c r="A37" s="246" t="s">
        <v>32</v>
      </c>
      <c r="B37" s="247"/>
      <c r="C37" s="247"/>
      <c r="D37" s="247"/>
      <c r="E37" s="247"/>
      <c r="F37" s="247"/>
      <c r="G37" s="247"/>
      <c r="H37" s="247"/>
      <c r="I37" s="248"/>
      <c r="J37" s="55"/>
      <c r="K37" s="55"/>
      <c r="L37" s="55"/>
      <c r="M37" s="55"/>
      <c r="N37" s="55"/>
      <c r="O37" s="55"/>
      <c r="P37" s="55"/>
      <c r="Q37" s="55"/>
      <c r="R37" s="55"/>
      <c r="S37" s="55"/>
      <c r="T37" s="55"/>
      <c r="U37" s="55"/>
      <c r="V37" s="55"/>
      <c r="W37" s="55"/>
      <c r="X37" s="55"/>
      <c r="Y37" s="55"/>
      <c r="Z37" s="55"/>
      <c r="AA37" s="55"/>
      <c r="AB37" s="183"/>
    </row>
    <row r="38" spans="1:28" s="161" customFormat="1" ht="12" x14ac:dyDescent="0.15">
      <c r="A38" s="54" t="s">
        <v>102</v>
      </c>
      <c r="B38" s="55"/>
      <c r="C38" s="55"/>
      <c r="D38" s="55"/>
      <c r="E38" s="55"/>
      <c r="F38" s="55"/>
      <c r="G38" s="55"/>
      <c r="H38" s="55"/>
      <c r="I38" s="56"/>
      <c r="J38" s="55"/>
      <c r="K38" s="55"/>
      <c r="L38" s="55"/>
      <c r="M38" s="55"/>
      <c r="N38" s="55"/>
      <c r="O38" s="55"/>
      <c r="P38" s="55"/>
      <c r="Q38" s="55"/>
      <c r="R38" s="55"/>
      <c r="S38" s="55"/>
      <c r="T38" s="55"/>
      <c r="U38" s="55"/>
      <c r="V38" s="55"/>
      <c r="W38" s="55"/>
      <c r="X38" s="55"/>
      <c r="Y38" s="55"/>
      <c r="Z38" s="55"/>
      <c r="AA38" s="55"/>
      <c r="AB38" s="183"/>
    </row>
    <row r="39" spans="1:28" s="161" customFormat="1" ht="12" x14ac:dyDescent="0.15">
      <c r="A39" s="54" t="s">
        <v>34</v>
      </c>
      <c r="B39" s="55"/>
      <c r="C39" s="55"/>
      <c r="D39" s="55"/>
      <c r="E39" s="55"/>
      <c r="F39" s="55"/>
      <c r="G39" s="55"/>
      <c r="H39" s="55"/>
      <c r="I39" s="56"/>
      <c r="J39" s="58"/>
      <c r="K39" s="58"/>
      <c r="L39" s="55"/>
      <c r="M39" s="55"/>
      <c r="N39" s="55"/>
      <c r="O39" s="55"/>
      <c r="P39" s="55"/>
      <c r="Q39" s="55"/>
      <c r="R39" s="55"/>
      <c r="S39" s="55"/>
      <c r="T39" s="55"/>
      <c r="U39" s="55"/>
      <c r="V39" s="55"/>
      <c r="W39" s="55"/>
      <c r="X39" s="55"/>
      <c r="Y39" s="55"/>
      <c r="Z39" s="55"/>
      <c r="AA39" s="55"/>
      <c r="AB39" s="183"/>
    </row>
    <row r="40" spans="1:28" s="161" customFormat="1" ht="12" x14ac:dyDescent="0.15">
      <c r="A40" s="57" t="s">
        <v>35</v>
      </c>
      <c r="B40" s="58"/>
      <c r="C40" s="58"/>
      <c r="D40" s="58"/>
      <c r="E40" s="58"/>
      <c r="F40" s="58"/>
      <c r="G40" s="58"/>
      <c r="H40" s="58"/>
      <c r="I40" s="59"/>
      <c r="J40" s="55"/>
      <c r="K40" s="55"/>
      <c r="L40" s="55"/>
      <c r="M40" s="55"/>
      <c r="N40" s="55"/>
      <c r="O40" s="55"/>
      <c r="P40" s="55"/>
      <c r="Q40" s="55"/>
      <c r="R40" s="55"/>
      <c r="S40" s="55"/>
      <c r="T40" s="55"/>
      <c r="U40" s="55"/>
      <c r="V40" s="55"/>
      <c r="W40" s="55"/>
      <c r="X40" s="55"/>
      <c r="Y40" s="55"/>
      <c r="Z40" s="55"/>
      <c r="AA40" s="55"/>
      <c r="AB40" s="183"/>
    </row>
    <row r="41" spans="1:28" s="161" customFormat="1" ht="12" x14ac:dyDescent="0.15">
      <c r="A41" s="57" t="s">
        <v>103</v>
      </c>
      <c r="B41" s="55"/>
      <c r="C41" s="55"/>
      <c r="D41" s="55"/>
      <c r="E41" s="55"/>
      <c r="F41" s="55"/>
      <c r="G41" s="55"/>
      <c r="H41" s="55"/>
      <c r="I41" s="56"/>
      <c r="J41" s="55"/>
      <c r="K41" s="55"/>
      <c r="L41" s="55"/>
      <c r="M41" s="55"/>
      <c r="N41" s="55"/>
      <c r="O41" s="55"/>
      <c r="P41" s="55"/>
      <c r="Q41" s="55"/>
      <c r="R41" s="55"/>
      <c r="S41" s="55"/>
      <c r="T41" s="55"/>
      <c r="U41" s="55"/>
      <c r="V41" s="55"/>
      <c r="W41" s="55"/>
      <c r="X41" s="55"/>
      <c r="Y41" s="55"/>
      <c r="Z41" s="55"/>
      <c r="AA41" s="55"/>
      <c r="AB41" s="183"/>
    </row>
    <row r="42" spans="1:28" s="161" customFormat="1" ht="45" customHeight="1" x14ac:dyDescent="0.15">
      <c r="A42" s="249" t="s">
        <v>104</v>
      </c>
      <c r="B42" s="250"/>
      <c r="C42" s="250"/>
      <c r="D42" s="250"/>
      <c r="E42" s="250"/>
      <c r="F42" s="250"/>
      <c r="G42" s="250"/>
      <c r="H42" s="250"/>
      <c r="I42" s="251"/>
      <c r="J42" s="58"/>
      <c r="K42" s="58"/>
      <c r="L42" s="55"/>
      <c r="M42" s="55"/>
      <c r="N42" s="55"/>
      <c r="O42" s="55"/>
      <c r="P42" s="55"/>
      <c r="Q42" s="55"/>
      <c r="R42" s="55"/>
      <c r="S42" s="55"/>
      <c r="T42" s="55"/>
      <c r="U42" s="55"/>
      <c r="V42" s="55"/>
      <c r="W42" s="55"/>
      <c r="X42" s="55"/>
      <c r="Y42" s="55"/>
      <c r="Z42" s="55"/>
      <c r="AA42" s="55"/>
      <c r="AB42" s="183"/>
    </row>
    <row r="43" spans="1:28" s="161" customFormat="1" ht="31.5" customHeight="1" x14ac:dyDescent="0.15">
      <c r="A43" s="249" t="s">
        <v>105</v>
      </c>
      <c r="B43" s="250"/>
      <c r="C43" s="250"/>
      <c r="D43" s="250"/>
      <c r="E43" s="250"/>
      <c r="F43" s="250"/>
      <c r="G43" s="250"/>
      <c r="H43" s="250"/>
      <c r="I43" s="251"/>
      <c r="J43" s="55"/>
      <c r="K43" s="55"/>
      <c r="L43" s="55"/>
      <c r="M43" s="55"/>
      <c r="N43" s="55"/>
      <c r="O43" s="55"/>
      <c r="P43" s="55"/>
      <c r="Q43" s="55"/>
      <c r="R43" s="55"/>
      <c r="S43" s="55"/>
      <c r="T43" s="55"/>
      <c r="U43" s="55"/>
      <c r="V43" s="55"/>
      <c r="W43" s="55"/>
      <c r="X43" s="55"/>
      <c r="Y43" s="55"/>
      <c r="Z43" s="55"/>
      <c r="AA43" s="55"/>
      <c r="AB43" s="183"/>
    </row>
    <row r="44" spans="1:28" s="161" customFormat="1" ht="10.5" x14ac:dyDescent="0.15">
      <c r="A44" s="54" t="s">
        <v>28</v>
      </c>
      <c r="B44" s="55"/>
      <c r="C44" s="55"/>
      <c r="D44" s="55"/>
      <c r="E44" s="55"/>
      <c r="F44" s="55"/>
      <c r="G44" s="55"/>
      <c r="H44" s="55"/>
      <c r="I44" s="56"/>
      <c r="J44" s="55"/>
      <c r="K44" s="55"/>
      <c r="L44" s="55"/>
      <c r="M44" s="55"/>
      <c r="N44" s="55"/>
      <c r="O44" s="55"/>
      <c r="P44" s="55"/>
      <c r="Q44" s="55"/>
      <c r="R44" s="55"/>
      <c r="S44" s="55"/>
      <c r="T44" s="55"/>
      <c r="U44" s="55"/>
      <c r="V44" s="55"/>
      <c r="W44" s="55"/>
      <c r="X44" s="55"/>
      <c r="Y44" s="55"/>
      <c r="Z44" s="55"/>
      <c r="AA44" s="55"/>
      <c r="AB44" s="183"/>
    </row>
    <row r="45" spans="1:28" s="161" customFormat="1" ht="10.5" x14ac:dyDescent="0.15">
      <c r="A45" s="54" t="s">
        <v>29</v>
      </c>
      <c r="B45" s="55"/>
      <c r="C45" s="55"/>
      <c r="D45" s="55"/>
      <c r="E45" s="55"/>
      <c r="F45" s="55"/>
      <c r="G45" s="55"/>
      <c r="H45" s="55"/>
      <c r="I45" s="56"/>
      <c r="J45" s="55"/>
      <c r="K45" s="55"/>
      <c r="L45" s="183"/>
      <c r="M45" s="183"/>
      <c r="N45" s="183"/>
      <c r="O45" s="183"/>
      <c r="P45" s="183"/>
      <c r="Q45" s="183"/>
      <c r="R45" s="183"/>
      <c r="S45" s="183"/>
      <c r="T45" s="183"/>
      <c r="U45" s="183"/>
      <c r="V45" s="183"/>
      <c r="W45" s="183"/>
      <c r="X45" s="183"/>
      <c r="Y45" s="183"/>
      <c r="Z45" s="183"/>
      <c r="AA45" s="183"/>
    </row>
    <row r="46" spans="1:28" s="161" customFormat="1" ht="12" x14ac:dyDescent="0.15">
      <c r="A46" s="54" t="s">
        <v>37</v>
      </c>
      <c r="B46" s="55"/>
      <c r="C46" s="55"/>
      <c r="D46" s="55"/>
      <c r="E46" s="55"/>
      <c r="F46" s="55"/>
      <c r="G46" s="55"/>
      <c r="H46" s="55"/>
      <c r="I46" s="56"/>
      <c r="J46" s="55"/>
      <c r="K46" s="55"/>
      <c r="L46" s="183"/>
      <c r="M46" s="183"/>
      <c r="N46" s="183"/>
      <c r="O46" s="183"/>
      <c r="P46" s="183"/>
      <c r="Q46" s="183"/>
      <c r="R46" s="183"/>
      <c r="S46" s="183"/>
      <c r="T46" s="183"/>
      <c r="U46" s="183"/>
      <c r="V46" s="183"/>
      <c r="W46" s="183"/>
      <c r="X46" s="183"/>
      <c r="Y46" s="183"/>
      <c r="Z46" s="183"/>
      <c r="AA46" s="183"/>
    </row>
    <row r="47" spans="1:28" s="161" customFormat="1" ht="10.5" x14ac:dyDescent="0.15">
      <c r="A47" s="54" t="s">
        <v>74</v>
      </c>
      <c r="B47" s="55"/>
      <c r="C47" s="55"/>
      <c r="D47" s="55"/>
      <c r="E47" s="55"/>
      <c r="F47" s="55"/>
      <c r="G47" s="55"/>
      <c r="H47" s="55"/>
      <c r="I47" s="56"/>
      <c r="J47" s="55"/>
      <c r="K47" s="55"/>
      <c r="L47" s="183"/>
      <c r="M47" s="183"/>
      <c r="N47" s="183"/>
      <c r="O47" s="183"/>
      <c r="P47" s="183"/>
      <c r="Q47" s="183"/>
      <c r="R47" s="183"/>
      <c r="S47" s="183"/>
      <c r="T47" s="183"/>
      <c r="U47" s="183"/>
      <c r="V47" s="183"/>
      <c r="W47" s="183"/>
      <c r="X47" s="183"/>
      <c r="Y47" s="183"/>
      <c r="Z47" s="183"/>
      <c r="AA47" s="183"/>
    </row>
    <row r="48" spans="1:28" s="161" customFormat="1" ht="10.5" x14ac:dyDescent="0.15">
      <c r="A48" s="54"/>
      <c r="B48" s="55"/>
      <c r="C48" s="55"/>
      <c r="D48" s="55"/>
      <c r="E48" s="55"/>
      <c r="F48" s="55"/>
      <c r="G48" s="55"/>
      <c r="H48" s="55"/>
      <c r="I48" s="56"/>
      <c r="J48" s="55"/>
      <c r="K48" s="55"/>
      <c r="L48" s="183"/>
      <c r="M48" s="183"/>
      <c r="N48" s="183"/>
      <c r="O48" s="183"/>
      <c r="P48" s="183"/>
      <c r="Q48" s="183"/>
      <c r="R48" s="183"/>
      <c r="S48" s="183"/>
      <c r="T48" s="183"/>
      <c r="U48" s="183"/>
      <c r="V48" s="183"/>
      <c r="W48" s="183"/>
      <c r="X48" s="183"/>
      <c r="Y48" s="183"/>
      <c r="Z48" s="183"/>
      <c r="AA48" s="183"/>
    </row>
    <row r="49" spans="1:28" s="161" customFormat="1" ht="12.75" x14ac:dyDescent="0.2">
      <c r="A49" s="60" t="s">
        <v>162</v>
      </c>
      <c r="B49" s="61"/>
      <c r="C49" s="61"/>
      <c r="D49" s="61"/>
      <c r="E49" s="61"/>
      <c r="F49" s="61"/>
      <c r="G49" s="61"/>
      <c r="H49" s="61"/>
      <c r="I49" s="226" t="s">
        <v>73</v>
      </c>
      <c r="J49" s="85"/>
      <c r="K49" s="85"/>
      <c r="L49" s="189"/>
      <c r="M49" s="189"/>
      <c r="N49" s="189"/>
      <c r="O49" s="189"/>
      <c r="P49" s="160"/>
      <c r="Q49" s="160"/>
      <c r="R49" s="160"/>
      <c r="S49" s="160"/>
      <c r="T49" s="189"/>
      <c r="U49" s="189"/>
      <c r="V49" s="189"/>
      <c r="W49" s="189"/>
      <c r="X49" s="189"/>
      <c r="Y49" s="168"/>
      <c r="Z49" s="168"/>
      <c r="AA49" s="168"/>
      <c r="AB49" s="168"/>
    </row>
    <row r="50" spans="1:28" s="14" customFormat="1" ht="12" x14ac:dyDescent="0.2">
      <c r="A50" s="47"/>
      <c r="B50" s="47"/>
      <c r="C50" s="40"/>
      <c r="D50" s="40"/>
      <c r="E50" s="40"/>
      <c r="F50" s="40"/>
      <c r="G50" s="40"/>
      <c r="H50" s="40"/>
      <c r="I50" s="40"/>
      <c r="J50" s="40"/>
      <c r="K50" s="40"/>
      <c r="L50" s="40"/>
      <c r="M50" s="40"/>
      <c r="N50" s="40"/>
      <c r="O50" s="40"/>
      <c r="P50" s="40"/>
      <c r="Q50" s="40"/>
      <c r="R50" s="40"/>
      <c r="S50" s="40"/>
      <c r="T50" s="40"/>
      <c r="U50" s="40"/>
      <c r="V50" s="48"/>
      <c r="W50" s="48"/>
      <c r="X50" s="48"/>
      <c r="Y50" s="48"/>
      <c r="Z50" s="48"/>
      <c r="AA50" s="49"/>
      <c r="AB50" s="41"/>
    </row>
  </sheetData>
  <mergeCells count="10">
    <mergeCell ref="A37:I37"/>
    <mergeCell ref="A42:I42"/>
    <mergeCell ref="A43:I43"/>
    <mergeCell ref="A1:AA2"/>
    <mergeCell ref="K7:R7"/>
    <mergeCell ref="T7:AA7"/>
    <mergeCell ref="B7:I7"/>
    <mergeCell ref="A3:AA4"/>
    <mergeCell ref="A5:AA5"/>
    <mergeCell ref="A7:A8"/>
  </mergeCells>
  <hyperlinks>
    <hyperlink ref="I49" location="Índice!A1" display="inicio" xr:uid="{592076CD-7EE9-41B9-BF01-76EE1F09CF7F}"/>
  </hyperlinks>
  <printOptions horizontalCentered="1" verticalCentered="1"/>
  <pageMargins left="0.75000000000000011" right="0.75000000000000011" top="1" bottom="1" header="0.5" footer="0.5"/>
  <pageSetup scale="25"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64410-1653-4FEF-B6BF-7B7E1AB59425}">
  <sheetPr>
    <pageSetUpPr fitToPage="1"/>
  </sheetPr>
  <dimension ref="A1:N49"/>
  <sheetViews>
    <sheetView showGridLines="0" zoomScale="80" zoomScaleNormal="80" workbookViewId="0">
      <selection activeCell="A3" sqref="A3:M4"/>
    </sheetView>
  </sheetViews>
  <sheetFormatPr baseColWidth="10" defaultColWidth="11.42578125" defaultRowHeight="14.25" x14ac:dyDescent="0.25"/>
  <cols>
    <col min="1" max="1" width="39.42578125" style="17" customWidth="1"/>
    <col min="2" max="2" width="0.85546875" style="17" customWidth="1"/>
    <col min="3" max="5" width="13.85546875" style="17" customWidth="1"/>
    <col min="6" max="6" width="0.85546875" style="17" customWidth="1"/>
    <col min="7" max="7" width="15.85546875" style="17" customWidth="1"/>
    <col min="8" max="8" width="13.7109375" style="17" customWidth="1"/>
    <col min="9" max="9" width="13.85546875" style="17" customWidth="1"/>
    <col min="10" max="10" width="0.85546875" style="17" customWidth="1"/>
    <col min="11" max="13" width="13.7109375" style="17" customWidth="1"/>
    <col min="14" max="16384" width="11.42578125" style="17"/>
  </cols>
  <sheetData>
    <row r="1" spans="1:14" s="14" customFormat="1" ht="60" customHeight="1" x14ac:dyDescent="0.2"/>
    <row r="2" spans="1:14" s="14" customFormat="1" ht="30.75" customHeight="1" x14ac:dyDescent="0.2"/>
    <row r="3" spans="1:14" s="13" customFormat="1" ht="11.1" customHeight="1" x14ac:dyDescent="0.2">
      <c r="A3" s="255" t="s">
        <v>0</v>
      </c>
      <c r="B3" s="255"/>
      <c r="C3" s="255"/>
      <c r="D3" s="255"/>
      <c r="E3" s="255"/>
      <c r="F3" s="255"/>
      <c r="G3" s="255"/>
      <c r="H3" s="255"/>
      <c r="I3" s="255"/>
      <c r="J3" s="255"/>
      <c r="K3" s="255"/>
      <c r="L3" s="255"/>
      <c r="M3" s="255"/>
    </row>
    <row r="4" spans="1:14" s="13" customFormat="1" ht="15.75" customHeight="1" x14ac:dyDescent="0.2">
      <c r="A4" s="255"/>
      <c r="B4" s="255"/>
      <c r="C4" s="255"/>
      <c r="D4" s="255"/>
      <c r="E4" s="255"/>
      <c r="F4" s="255"/>
      <c r="G4" s="255"/>
      <c r="H4" s="255"/>
      <c r="I4" s="255"/>
      <c r="J4" s="255"/>
      <c r="K4" s="255"/>
      <c r="L4" s="255"/>
      <c r="M4" s="255"/>
    </row>
    <row r="5" spans="1:14" s="13" customFormat="1" ht="40.5" customHeight="1" x14ac:dyDescent="0.2">
      <c r="A5" s="256" t="s">
        <v>152</v>
      </c>
      <c r="B5" s="257"/>
      <c r="C5" s="257"/>
      <c r="D5" s="257"/>
      <c r="E5" s="257"/>
      <c r="F5" s="257"/>
      <c r="G5" s="257"/>
      <c r="H5" s="257"/>
      <c r="I5" s="257"/>
      <c r="J5" s="257"/>
      <c r="K5" s="257"/>
      <c r="L5" s="257"/>
      <c r="M5" s="257"/>
    </row>
    <row r="6" spans="1:14" s="13" customFormat="1" ht="11.1" customHeight="1" x14ac:dyDescent="0.2"/>
    <row r="7" spans="1:14" s="14" customFormat="1" ht="12" x14ac:dyDescent="0.2">
      <c r="A7" s="260" t="s">
        <v>1</v>
      </c>
      <c r="B7" s="106"/>
      <c r="C7" s="253" t="s">
        <v>2</v>
      </c>
      <c r="D7" s="253"/>
      <c r="E7" s="253"/>
      <c r="F7" s="19"/>
      <c r="G7" s="253" t="s">
        <v>3</v>
      </c>
      <c r="H7" s="253"/>
      <c r="I7" s="253"/>
      <c r="J7" s="108"/>
      <c r="K7" s="253" t="s">
        <v>4</v>
      </c>
      <c r="L7" s="253"/>
      <c r="M7" s="253"/>
    </row>
    <row r="8" spans="1:14" s="14" customFormat="1" ht="24" x14ac:dyDescent="0.2">
      <c r="A8" s="261"/>
      <c r="B8" s="106"/>
      <c r="C8" s="20" t="s">
        <v>153</v>
      </c>
      <c r="D8" s="20" t="s">
        <v>154</v>
      </c>
      <c r="E8" s="23" t="s">
        <v>70</v>
      </c>
      <c r="F8" s="107"/>
      <c r="G8" s="20" t="s">
        <v>153</v>
      </c>
      <c r="H8" s="20" t="s">
        <v>154</v>
      </c>
      <c r="I8" s="23" t="s">
        <v>70</v>
      </c>
      <c r="J8" s="107"/>
      <c r="K8" s="20" t="s">
        <v>153</v>
      </c>
      <c r="L8" s="20" t="s">
        <v>154</v>
      </c>
      <c r="M8" s="23" t="s">
        <v>70</v>
      </c>
    </row>
    <row r="9" spans="1:14" s="14" customFormat="1" ht="12" x14ac:dyDescent="0.2">
      <c r="A9" s="89" t="s">
        <v>6</v>
      </c>
      <c r="B9" s="89"/>
      <c r="C9" s="27">
        <v>35047</v>
      </c>
      <c r="D9" s="27">
        <v>34799.666666666664</v>
      </c>
      <c r="E9" s="28">
        <v>-0.70571898688428503</v>
      </c>
      <c r="F9" s="28"/>
      <c r="G9" s="27">
        <v>28507.333333333332</v>
      </c>
      <c r="H9" s="27">
        <v>28202.666666666668</v>
      </c>
      <c r="I9" s="28">
        <v>-1.0687308528799511</v>
      </c>
      <c r="J9" s="28"/>
      <c r="K9" s="87">
        <v>788967.95</v>
      </c>
      <c r="L9" s="87">
        <v>743285.03799999994</v>
      </c>
      <c r="M9" s="28">
        <v>-5.7902113767739234</v>
      </c>
      <c r="N9" s="25"/>
    </row>
    <row r="10" spans="1:14" s="14" customFormat="1" x14ac:dyDescent="0.2">
      <c r="A10" s="34" t="s">
        <v>7</v>
      </c>
      <c r="C10" s="31">
        <v>3288</v>
      </c>
      <c r="D10" s="31">
        <v>3283</v>
      </c>
      <c r="E10" s="32">
        <v>-0.15206812652067692</v>
      </c>
      <c r="F10" s="33"/>
      <c r="G10" s="31">
        <v>2574.3333333333335</v>
      </c>
      <c r="H10" s="31">
        <v>2516</v>
      </c>
      <c r="I10" s="32">
        <v>-2.2659588242910811</v>
      </c>
      <c r="J10" s="33"/>
      <c r="K10" s="31">
        <v>47198.972999999998</v>
      </c>
      <c r="L10" s="31">
        <v>43293.66</v>
      </c>
      <c r="M10" s="32">
        <v>-8.2741482531833768</v>
      </c>
      <c r="N10" s="25"/>
    </row>
    <row r="11" spans="1:14" s="14" customFormat="1" x14ac:dyDescent="0.2">
      <c r="A11" s="14" t="s">
        <v>8</v>
      </c>
      <c r="C11" s="36">
        <v>12794</v>
      </c>
      <c r="D11" s="36">
        <v>12794.333333333334</v>
      </c>
      <c r="E11" s="33">
        <v>2.60538794227827E-3</v>
      </c>
      <c r="F11" s="33"/>
      <c r="G11" s="36">
        <v>11667</v>
      </c>
      <c r="H11" s="36">
        <v>11625.666666666666</v>
      </c>
      <c r="I11" s="33">
        <v>-0.35427559212594106</v>
      </c>
      <c r="J11" s="33"/>
      <c r="K11" s="36">
        <v>401748.538</v>
      </c>
      <c r="L11" s="36">
        <v>381136.62800000003</v>
      </c>
      <c r="M11" s="33">
        <v>-5.130550095492814</v>
      </c>
      <c r="N11" s="25"/>
    </row>
    <row r="12" spans="1:14" s="14" customFormat="1" x14ac:dyDescent="0.2">
      <c r="A12" s="34" t="s">
        <v>9</v>
      </c>
      <c r="C12" s="31">
        <v>1134</v>
      </c>
      <c r="D12" s="31">
        <v>1137</v>
      </c>
      <c r="E12" s="32">
        <v>0.26455026455025621</v>
      </c>
      <c r="F12" s="33"/>
      <c r="G12" s="31">
        <v>935.66666666666663</v>
      </c>
      <c r="H12" s="31">
        <v>930.66666666666663</v>
      </c>
      <c r="I12" s="32">
        <v>-0.53437833986462735</v>
      </c>
      <c r="J12" s="33"/>
      <c r="K12" s="31">
        <v>15063.942999999999</v>
      </c>
      <c r="L12" s="31">
        <v>13591.427</v>
      </c>
      <c r="M12" s="32">
        <v>-9.7751033710098305</v>
      </c>
      <c r="N12" s="25"/>
    </row>
    <row r="13" spans="1:14" s="14" customFormat="1" x14ac:dyDescent="0.2">
      <c r="A13" s="14" t="s">
        <v>10</v>
      </c>
      <c r="C13" s="36">
        <v>1814.6666666666667</v>
      </c>
      <c r="D13" s="36">
        <v>1803.3333333333333</v>
      </c>
      <c r="E13" s="33">
        <v>-0.62454077883909997</v>
      </c>
      <c r="F13" s="33"/>
      <c r="G13" s="36">
        <v>1164.3333333333333</v>
      </c>
      <c r="H13" s="36">
        <v>1123.6666666666667</v>
      </c>
      <c r="I13" s="33">
        <v>-3.4926996850844438</v>
      </c>
      <c r="J13" s="33"/>
      <c r="K13" s="36">
        <v>31115.892</v>
      </c>
      <c r="L13" s="36">
        <v>28267.743999999999</v>
      </c>
      <c r="M13" s="33">
        <v>-9.1533548194601018</v>
      </c>
      <c r="N13" s="25"/>
    </row>
    <row r="14" spans="1:14" s="14" customFormat="1" x14ac:dyDescent="0.2">
      <c r="A14" s="34" t="s">
        <v>11</v>
      </c>
      <c r="C14" s="31">
        <v>1645</v>
      </c>
      <c r="D14" s="31">
        <v>1634.6666666666667</v>
      </c>
      <c r="E14" s="32">
        <v>-0.62816616008104509</v>
      </c>
      <c r="F14" s="33"/>
      <c r="G14" s="31">
        <v>1102.6666666666667</v>
      </c>
      <c r="H14" s="31">
        <v>1095.3333333333333</v>
      </c>
      <c r="I14" s="32">
        <v>-0.66505441354294259</v>
      </c>
      <c r="J14" s="33"/>
      <c r="K14" s="31">
        <v>16337.127</v>
      </c>
      <c r="L14" s="31">
        <v>15842.83</v>
      </c>
      <c r="M14" s="32">
        <v>-3.0256054200962001</v>
      </c>
      <c r="N14" s="25"/>
    </row>
    <row r="15" spans="1:14" s="14" customFormat="1" x14ac:dyDescent="0.2">
      <c r="A15" s="14" t="s">
        <v>12</v>
      </c>
      <c r="C15" s="36">
        <v>1017.6666666666666</v>
      </c>
      <c r="D15" s="36">
        <v>1016</v>
      </c>
      <c r="E15" s="33">
        <v>-0.16377333770062341</v>
      </c>
      <c r="F15" s="33"/>
      <c r="G15" s="36">
        <v>867.66666666666663</v>
      </c>
      <c r="H15" s="36">
        <v>871.66666666666663</v>
      </c>
      <c r="I15" s="33">
        <v>0.46100653092584487</v>
      </c>
      <c r="J15" s="33"/>
      <c r="K15" s="36">
        <v>13290.74</v>
      </c>
      <c r="L15" s="36">
        <v>12837.076999999999</v>
      </c>
      <c r="M15" s="33">
        <v>-3.4133765313293374</v>
      </c>
      <c r="N15" s="25"/>
    </row>
    <row r="16" spans="1:14" s="14" customFormat="1" x14ac:dyDescent="0.2">
      <c r="A16" s="34" t="s">
        <v>78</v>
      </c>
      <c r="C16" s="31">
        <v>5893.666666666667</v>
      </c>
      <c r="D16" s="31">
        <v>5909</v>
      </c>
      <c r="E16" s="32">
        <v>0.260166280187768</v>
      </c>
      <c r="F16" s="33"/>
      <c r="G16" s="31">
        <v>5171.333333333333</v>
      </c>
      <c r="H16" s="31">
        <v>5088.666666666667</v>
      </c>
      <c r="I16" s="32">
        <v>-1.5985561428387141</v>
      </c>
      <c r="J16" s="33"/>
      <c r="K16" s="31">
        <v>166220.465</v>
      </c>
      <c r="L16" s="31">
        <v>155128.005</v>
      </c>
      <c r="M16" s="32">
        <v>-6.673341937769206</v>
      </c>
      <c r="N16" s="25"/>
    </row>
    <row r="17" spans="1:14" s="14" customFormat="1" x14ac:dyDescent="0.2">
      <c r="A17" s="14" t="s">
        <v>79</v>
      </c>
      <c r="C17" s="36">
        <v>904</v>
      </c>
      <c r="D17" s="36">
        <v>926</v>
      </c>
      <c r="E17" s="33">
        <v>2.433628318584069</v>
      </c>
      <c r="F17" s="33"/>
      <c r="G17" s="36">
        <v>641</v>
      </c>
      <c r="H17" s="36">
        <v>664.33333333333337</v>
      </c>
      <c r="I17" s="33">
        <v>3.640145605824241</v>
      </c>
      <c r="J17" s="33"/>
      <c r="K17" s="36">
        <v>16575.021000000001</v>
      </c>
      <c r="L17" s="36">
        <v>15273.844999999999</v>
      </c>
      <c r="M17" s="33">
        <v>-7.850222331543355</v>
      </c>
      <c r="N17" s="25"/>
    </row>
    <row r="18" spans="1:14" s="14" customFormat="1" ht="12" x14ac:dyDescent="0.2">
      <c r="A18" s="34" t="s">
        <v>13</v>
      </c>
      <c r="C18" s="31">
        <v>344</v>
      </c>
      <c r="D18" s="31">
        <v>345.33333333333331</v>
      </c>
      <c r="E18" s="32">
        <v>0.38759689922480689</v>
      </c>
      <c r="F18" s="33"/>
      <c r="G18" s="31">
        <v>249.66666666666666</v>
      </c>
      <c r="H18" s="31">
        <v>239.66666666666666</v>
      </c>
      <c r="I18" s="32">
        <v>-4.0053404539385884</v>
      </c>
      <c r="J18" s="33"/>
      <c r="K18" s="31">
        <v>4493.55</v>
      </c>
      <c r="L18" s="31">
        <v>4041.5929999999998</v>
      </c>
      <c r="M18" s="32">
        <v>-10.0579052197038</v>
      </c>
      <c r="N18" s="25"/>
    </row>
    <row r="19" spans="1:14" s="14" customFormat="1" ht="12" x14ac:dyDescent="0.2">
      <c r="A19" s="14" t="s">
        <v>14</v>
      </c>
      <c r="C19" s="36">
        <v>859.66666666666663</v>
      </c>
      <c r="D19" s="36">
        <v>859.33333333333337</v>
      </c>
      <c r="E19" s="33">
        <v>-3.877471888328321E-2</v>
      </c>
      <c r="F19" s="33"/>
      <c r="G19" s="36">
        <v>583.33333333333337</v>
      </c>
      <c r="H19" s="36">
        <v>579.33333333333337</v>
      </c>
      <c r="I19" s="33">
        <v>-0.6857142857142895</v>
      </c>
      <c r="J19" s="33"/>
      <c r="K19" s="36">
        <v>15582.376</v>
      </c>
      <c r="L19" s="36">
        <v>15256.8</v>
      </c>
      <c r="M19" s="33">
        <v>-2.0893861115917178</v>
      </c>
      <c r="N19" s="25"/>
    </row>
    <row r="20" spans="1:14" s="14" customFormat="1" ht="12" x14ac:dyDescent="0.2">
      <c r="A20" s="34" t="s">
        <v>15</v>
      </c>
      <c r="C20" s="31">
        <v>75</v>
      </c>
      <c r="D20" s="31">
        <v>75.666666666666671</v>
      </c>
      <c r="E20" s="32">
        <v>0.88888888888889461</v>
      </c>
      <c r="F20" s="33"/>
      <c r="G20" s="31">
        <v>39.666666666666664</v>
      </c>
      <c r="H20" s="31">
        <v>44</v>
      </c>
      <c r="I20" s="32">
        <v>10.924369747899165</v>
      </c>
      <c r="J20" s="33"/>
      <c r="K20" s="31">
        <v>447.79500000000002</v>
      </c>
      <c r="L20" s="31">
        <v>521.60299999999995</v>
      </c>
      <c r="M20" s="32">
        <v>16.482542234727937</v>
      </c>
      <c r="N20" s="25"/>
    </row>
    <row r="21" spans="1:14" s="14" customFormat="1" ht="12" x14ac:dyDescent="0.2">
      <c r="A21" s="14" t="s">
        <v>16</v>
      </c>
      <c r="C21" s="36">
        <v>901.33333333333337</v>
      </c>
      <c r="D21" s="36">
        <v>902</v>
      </c>
      <c r="E21" s="33">
        <v>7.3964497041423272E-2</v>
      </c>
      <c r="F21" s="33"/>
      <c r="G21" s="36">
        <v>622</v>
      </c>
      <c r="H21" s="36">
        <v>638</v>
      </c>
      <c r="I21" s="33">
        <v>2.5723472668810254</v>
      </c>
      <c r="J21" s="33"/>
      <c r="K21" s="36">
        <v>11947.462</v>
      </c>
      <c r="L21" s="36">
        <v>10873.558999999999</v>
      </c>
      <c r="M21" s="33">
        <v>-8.9885450148324395</v>
      </c>
      <c r="N21" s="25"/>
    </row>
    <row r="22" spans="1:14" s="14" customFormat="1" ht="12" x14ac:dyDescent="0.2">
      <c r="A22" s="34" t="s">
        <v>17</v>
      </c>
      <c r="C22" s="31">
        <v>222.66666666666666</v>
      </c>
      <c r="D22" s="31">
        <v>241</v>
      </c>
      <c r="E22" s="32">
        <v>8.2335329341317376</v>
      </c>
      <c r="F22" s="33"/>
      <c r="G22" s="31">
        <v>105.66666666666667</v>
      </c>
      <c r="H22" s="31">
        <v>108</v>
      </c>
      <c r="I22" s="32">
        <v>2.2082018927444658</v>
      </c>
      <c r="J22" s="33"/>
      <c r="K22" s="31">
        <v>1402.2940000000001</v>
      </c>
      <c r="L22" s="31">
        <v>1207.7819999999999</v>
      </c>
      <c r="M22" s="32">
        <v>-13.870985684884918</v>
      </c>
      <c r="N22" s="25"/>
    </row>
    <row r="23" spans="1:14" s="14" customFormat="1" ht="12" x14ac:dyDescent="0.2">
      <c r="A23" s="14" t="s">
        <v>18</v>
      </c>
      <c r="C23" s="36">
        <v>627</v>
      </c>
      <c r="D23" s="36">
        <v>475</v>
      </c>
      <c r="E23" s="33">
        <v>-24.242424242424242</v>
      </c>
      <c r="F23" s="33"/>
      <c r="G23" s="36">
        <v>265.33333333333331</v>
      </c>
      <c r="H23" s="36">
        <v>261</v>
      </c>
      <c r="I23" s="33">
        <v>-1.6331658291457218</v>
      </c>
      <c r="J23" s="33"/>
      <c r="K23" s="36">
        <v>3291.1559999999999</v>
      </c>
      <c r="L23" s="36">
        <v>3117.069</v>
      </c>
      <c r="M23" s="33">
        <v>-5.2895396024983281</v>
      </c>
      <c r="N23" s="25"/>
    </row>
    <row r="24" spans="1:14" s="14" customFormat="1" ht="12" x14ac:dyDescent="0.2">
      <c r="A24" s="34" t="s">
        <v>19</v>
      </c>
      <c r="C24" s="31">
        <v>489</v>
      </c>
      <c r="D24" s="31">
        <v>489.33333333333331</v>
      </c>
      <c r="E24" s="32">
        <v>6.8166325835039565E-2</v>
      </c>
      <c r="F24" s="33"/>
      <c r="G24" s="31">
        <v>389.66666666666669</v>
      </c>
      <c r="H24" s="31">
        <v>383</v>
      </c>
      <c r="I24" s="32">
        <v>-1.7108639863130937</v>
      </c>
      <c r="J24" s="33"/>
      <c r="K24" s="31">
        <v>5819.7820000000002</v>
      </c>
      <c r="L24" s="31">
        <v>5565.8530000000001</v>
      </c>
      <c r="M24" s="32">
        <v>-4.363204669865639</v>
      </c>
      <c r="N24" s="25"/>
    </row>
    <row r="25" spans="1:14" s="14" customFormat="1" ht="12" x14ac:dyDescent="0.2">
      <c r="A25" s="14" t="s">
        <v>20</v>
      </c>
      <c r="C25" s="36">
        <v>466</v>
      </c>
      <c r="D25" s="36">
        <v>457</v>
      </c>
      <c r="E25" s="33">
        <v>-1.9313304721029989</v>
      </c>
      <c r="F25" s="33"/>
      <c r="G25" s="36">
        <v>317.33333333333331</v>
      </c>
      <c r="H25" s="36">
        <v>305</v>
      </c>
      <c r="I25" s="33">
        <v>-3.8865546218487368</v>
      </c>
      <c r="J25" s="33"/>
      <c r="K25" s="36">
        <v>4963.6440000000002</v>
      </c>
      <c r="L25" s="36">
        <v>4750.8019999999997</v>
      </c>
      <c r="M25" s="33">
        <v>-4.2880190440732768</v>
      </c>
      <c r="N25" s="25"/>
    </row>
    <row r="26" spans="1:14" s="14" customFormat="1" ht="12" x14ac:dyDescent="0.2">
      <c r="A26" s="34" t="s">
        <v>21</v>
      </c>
      <c r="C26" s="31">
        <v>166</v>
      </c>
      <c r="D26" s="31">
        <v>165.33333333333334</v>
      </c>
      <c r="E26" s="32">
        <v>-0.40160642570280514</v>
      </c>
      <c r="F26" s="33"/>
      <c r="G26" s="31">
        <v>89.333333333333329</v>
      </c>
      <c r="H26" s="31">
        <v>88.666666666666671</v>
      </c>
      <c r="I26" s="32">
        <v>-0.74626865671640896</v>
      </c>
      <c r="J26" s="33"/>
      <c r="K26" s="31">
        <v>1437.817</v>
      </c>
      <c r="L26" s="31">
        <v>1428.5640000000001</v>
      </c>
      <c r="M26" s="32">
        <v>-0.6435450408501131</v>
      </c>
      <c r="N26" s="25"/>
    </row>
    <row r="27" spans="1:14" s="14" customFormat="1" ht="12" x14ac:dyDescent="0.2">
      <c r="A27" s="14" t="s">
        <v>22</v>
      </c>
      <c r="C27" s="36">
        <v>601</v>
      </c>
      <c r="D27" s="36">
        <v>598</v>
      </c>
      <c r="E27" s="33">
        <v>-0.4991680532445919</v>
      </c>
      <c r="F27" s="33"/>
      <c r="G27" s="36">
        <v>570.33333333333337</v>
      </c>
      <c r="H27" s="36">
        <v>502.33333333333331</v>
      </c>
      <c r="I27" s="33">
        <v>-11.922852133255413</v>
      </c>
      <c r="J27" s="33"/>
      <c r="K27" s="36">
        <v>20410.005000000001</v>
      </c>
      <c r="L27" s="36">
        <v>19926.614000000001</v>
      </c>
      <c r="M27" s="33">
        <v>-2.3684021635467456</v>
      </c>
      <c r="N27" s="25"/>
    </row>
    <row r="28" spans="1:14" s="14" customFormat="1" ht="12" x14ac:dyDescent="0.2">
      <c r="A28" s="34" t="s">
        <v>24</v>
      </c>
      <c r="C28" s="31" t="s">
        <v>159</v>
      </c>
      <c r="D28" s="31" t="s">
        <v>159</v>
      </c>
      <c r="E28" s="32" t="s">
        <v>160</v>
      </c>
      <c r="F28" s="33"/>
      <c r="G28" s="31" t="s">
        <v>159</v>
      </c>
      <c r="H28" s="31" t="s">
        <v>159</v>
      </c>
      <c r="I28" s="32" t="s">
        <v>160</v>
      </c>
      <c r="J28" s="33"/>
      <c r="K28" s="31" t="s">
        <v>159</v>
      </c>
      <c r="L28" s="31" t="s">
        <v>159</v>
      </c>
      <c r="M28" s="32" t="s">
        <v>160</v>
      </c>
      <c r="N28" s="25"/>
    </row>
    <row r="29" spans="1:14" s="14" customFormat="1" ht="12" x14ac:dyDescent="0.2">
      <c r="A29" s="14" t="s">
        <v>25</v>
      </c>
      <c r="C29" s="36">
        <v>531.33333333333337</v>
      </c>
      <c r="D29" s="36">
        <v>531</v>
      </c>
      <c r="E29" s="33">
        <v>-6.2735257214563411E-2</v>
      </c>
      <c r="F29" s="33"/>
      <c r="G29" s="36">
        <v>348.66666666666669</v>
      </c>
      <c r="H29" s="36">
        <v>352.66666666666669</v>
      </c>
      <c r="I29" s="33">
        <v>1.1472275334607929</v>
      </c>
      <c r="J29" s="33"/>
      <c r="K29" s="36">
        <v>3374.9050000000002</v>
      </c>
      <c r="L29" s="36">
        <v>3340.2159999999999</v>
      </c>
      <c r="M29" s="33">
        <v>-1.027851154328796</v>
      </c>
      <c r="N29" s="25"/>
    </row>
    <row r="30" spans="1:14" s="14" customFormat="1" ht="12" x14ac:dyDescent="0.2">
      <c r="A30" s="34" t="s">
        <v>26</v>
      </c>
      <c r="C30" s="31">
        <v>284</v>
      </c>
      <c r="D30" s="31">
        <v>171</v>
      </c>
      <c r="E30" s="32">
        <v>-39.7887323943662</v>
      </c>
      <c r="F30" s="33"/>
      <c r="G30" s="31">
        <v>74.333333333333329</v>
      </c>
      <c r="H30" s="31">
        <v>67</v>
      </c>
      <c r="I30" s="32">
        <v>-9.8654708520179319</v>
      </c>
      <c r="J30" s="33"/>
      <c r="K30" s="31">
        <v>681.90099999999995</v>
      </c>
      <c r="L30" s="31">
        <v>466.18299999999999</v>
      </c>
      <c r="M30" s="32">
        <v>-31.63479742660591</v>
      </c>
      <c r="N30" s="25"/>
    </row>
    <row r="31" spans="1:14" s="14" customFormat="1" ht="12" x14ac:dyDescent="0.2">
      <c r="A31" s="16" t="s">
        <v>27</v>
      </c>
      <c r="C31" s="116">
        <v>989</v>
      </c>
      <c r="D31" s="116">
        <v>986.33333333333337</v>
      </c>
      <c r="E31" s="117">
        <v>-0.26963262554768885</v>
      </c>
      <c r="F31" s="33"/>
      <c r="G31" s="116">
        <v>728</v>
      </c>
      <c r="H31" s="116">
        <v>718</v>
      </c>
      <c r="I31" s="117">
        <v>-1.3736263736263687</v>
      </c>
      <c r="J31" s="33"/>
      <c r="K31" s="116">
        <v>7564.5640000000003</v>
      </c>
      <c r="L31" s="116">
        <v>7417.1840000000002</v>
      </c>
      <c r="M31" s="117">
        <v>-1.9482947067405387</v>
      </c>
      <c r="N31" s="25"/>
    </row>
    <row r="32" spans="1:14" s="14" customFormat="1" ht="12" x14ac:dyDescent="0.2">
      <c r="C32" s="114"/>
      <c r="D32" s="40"/>
      <c r="E32" s="41"/>
      <c r="F32" s="41"/>
      <c r="G32" s="41"/>
      <c r="H32" s="113"/>
      <c r="I32" s="42"/>
      <c r="J32" s="42"/>
      <c r="K32" s="41"/>
      <c r="L32" s="41"/>
      <c r="M32" s="42"/>
    </row>
    <row r="33" spans="1:13" s="161" customFormat="1" ht="11.25" x14ac:dyDescent="0.2">
      <c r="A33" s="62" t="s">
        <v>38</v>
      </c>
      <c r="B33" s="104"/>
      <c r="C33" s="63"/>
      <c r="D33" s="63"/>
      <c r="E33" s="185"/>
      <c r="F33" s="185"/>
      <c r="G33" s="185"/>
      <c r="H33" s="186"/>
      <c r="I33" s="186"/>
      <c r="J33" s="186"/>
      <c r="K33" s="185"/>
      <c r="L33" s="185"/>
      <c r="M33" s="187"/>
    </row>
    <row r="34" spans="1:13" s="161" customFormat="1" ht="11.25" x14ac:dyDescent="0.2">
      <c r="A34" s="157" t="s">
        <v>120</v>
      </c>
      <c r="B34" s="159"/>
      <c r="C34" s="160"/>
      <c r="D34" s="160"/>
      <c r="E34" s="189"/>
      <c r="F34" s="189"/>
      <c r="G34" s="189"/>
      <c r="H34" s="188"/>
      <c r="I34" s="188"/>
      <c r="J34" s="188"/>
      <c r="K34" s="189"/>
      <c r="L34" s="189"/>
      <c r="M34" s="190"/>
    </row>
    <row r="35" spans="1:13" s="161" customFormat="1" ht="11.25" x14ac:dyDescent="0.15">
      <c r="A35" s="54" t="s">
        <v>77</v>
      </c>
      <c r="C35" s="162"/>
      <c r="D35" s="162"/>
      <c r="E35" s="192"/>
      <c r="F35" s="191"/>
      <c r="G35" s="162"/>
      <c r="H35" s="162"/>
      <c r="I35" s="192"/>
      <c r="J35" s="191"/>
      <c r="K35" s="162"/>
      <c r="L35" s="162"/>
      <c r="M35" s="193"/>
    </row>
    <row r="36" spans="1:13" s="161" customFormat="1" ht="12" x14ac:dyDescent="0.15">
      <c r="A36" s="54" t="s">
        <v>31</v>
      </c>
      <c r="B36" s="55"/>
      <c r="C36" s="163"/>
      <c r="D36" s="163"/>
      <c r="E36" s="165"/>
      <c r="F36" s="165"/>
      <c r="G36" s="163"/>
      <c r="H36" s="163"/>
      <c r="I36" s="165"/>
      <c r="J36" s="165"/>
      <c r="K36" s="163"/>
      <c r="L36" s="163"/>
      <c r="M36" s="71"/>
    </row>
    <row r="37" spans="1:13" s="161" customFormat="1" ht="12" customHeight="1" x14ac:dyDescent="0.15">
      <c r="A37" s="54" t="s">
        <v>32</v>
      </c>
      <c r="B37" s="55"/>
      <c r="C37" s="163"/>
      <c r="D37" s="163"/>
      <c r="E37" s="165"/>
      <c r="F37" s="165"/>
      <c r="G37" s="163"/>
      <c r="H37" s="163"/>
      <c r="I37" s="165"/>
      <c r="J37" s="165"/>
      <c r="K37" s="163"/>
      <c r="L37" s="163"/>
      <c r="M37" s="71"/>
    </row>
    <row r="38" spans="1:13" s="161" customFormat="1" ht="12" x14ac:dyDescent="0.15">
      <c r="A38" s="54" t="s">
        <v>33</v>
      </c>
      <c r="B38" s="55"/>
      <c r="C38" s="163"/>
      <c r="D38" s="163"/>
      <c r="E38" s="165"/>
      <c r="F38" s="165"/>
      <c r="G38" s="163"/>
      <c r="H38" s="163"/>
      <c r="I38" s="165"/>
      <c r="J38" s="165"/>
      <c r="K38" s="163"/>
      <c r="L38" s="163"/>
      <c r="M38" s="71"/>
    </row>
    <row r="39" spans="1:13" s="161" customFormat="1" ht="12" x14ac:dyDescent="0.15">
      <c r="A39" s="54" t="s">
        <v>34</v>
      </c>
      <c r="B39" s="55"/>
      <c r="C39" s="163"/>
      <c r="D39" s="163"/>
      <c r="E39" s="165"/>
      <c r="F39" s="165"/>
      <c r="G39" s="163"/>
      <c r="H39" s="163"/>
      <c r="I39" s="165"/>
      <c r="J39" s="165"/>
      <c r="K39" s="163"/>
      <c r="L39" s="163"/>
      <c r="M39" s="71"/>
    </row>
    <row r="40" spans="1:13" s="161" customFormat="1" ht="12" x14ac:dyDescent="0.15">
      <c r="A40" s="57" t="s">
        <v>39</v>
      </c>
      <c r="B40" s="58"/>
      <c r="C40" s="163"/>
      <c r="D40" s="163"/>
      <c r="E40" s="165"/>
      <c r="F40" s="165"/>
      <c r="G40" s="163"/>
      <c r="H40" s="163"/>
      <c r="I40" s="165"/>
      <c r="J40" s="165"/>
      <c r="K40" s="163"/>
      <c r="L40" s="163"/>
      <c r="M40" s="71"/>
    </row>
    <row r="41" spans="1:13" s="161" customFormat="1" ht="12" x14ac:dyDescent="0.15">
      <c r="A41" s="54" t="s">
        <v>36</v>
      </c>
      <c r="B41" s="55"/>
      <c r="C41" s="163"/>
      <c r="D41" s="163"/>
      <c r="E41" s="165"/>
      <c r="F41" s="165"/>
      <c r="G41" s="163"/>
      <c r="H41" s="163"/>
      <c r="I41" s="165"/>
      <c r="J41" s="165"/>
      <c r="K41" s="163"/>
      <c r="L41" s="163"/>
      <c r="M41" s="71"/>
    </row>
    <row r="42" spans="1:13" s="161" customFormat="1" ht="45" customHeight="1" x14ac:dyDescent="0.15">
      <c r="A42" s="249" t="s">
        <v>87</v>
      </c>
      <c r="B42" s="250"/>
      <c r="C42" s="250"/>
      <c r="D42" s="250"/>
      <c r="E42" s="250"/>
      <c r="F42" s="250"/>
      <c r="G42" s="250"/>
      <c r="H42" s="250"/>
      <c r="I42" s="165"/>
      <c r="J42" s="165"/>
      <c r="K42" s="163"/>
      <c r="L42" s="163"/>
      <c r="M42" s="71"/>
    </row>
    <row r="43" spans="1:13" s="161" customFormat="1" ht="31.5" customHeight="1" x14ac:dyDescent="0.15">
      <c r="A43" s="249" t="s">
        <v>86</v>
      </c>
      <c r="B43" s="250"/>
      <c r="C43" s="250"/>
      <c r="D43" s="250"/>
      <c r="E43" s="250"/>
      <c r="F43" s="250"/>
      <c r="G43" s="250"/>
      <c r="H43" s="250"/>
      <c r="I43" s="165"/>
      <c r="J43" s="165"/>
      <c r="K43" s="163"/>
      <c r="L43" s="163"/>
      <c r="M43" s="71"/>
    </row>
    <row r="44" spans="1:13" s="161" customFormat="1" ht="10.5" x14ac:dyDescent="0.15">
      <c r="A44" s="54" t="s">
        <v>28</v>
      </c>
      <c r="B44" s="55"/>
      <c r="C44" s="163"/>
      <c r="D44" s="163"/>
      <c r="E44" s="165"/>
      <c r="F44" s="165"/>
      <c r="G44" s="163"/>
      <c r="H44" s="163"/>
      <c r="I44" s="165"/>
      <c r="J44" s="165"/>
      <c r="K44" s="163"/>
      <c r="L44" s="163"/>
      <c r="M44" s="71"/>
    </row>
    <row r="45" spans="1:13" s="161" customFormat="1" ht="10.5" x14ac:dyDescent="0.15">
      <c r="A45" s="54" t="s">
        <v>29</v>
      </c>
      <c r="B45" s="55"/>
      <c r="C45" s="158"/>
      <c r="D45" s="158"/>
      <c r="E45" s="166"/>
      <c r="F45" s="165"/>
      <c r="G45" s="158"/>
      <c r="H45" s="163"/>
      <c r="I45" s="165"/>
      <c r="J45" s="165"/>
      <c r="K45" s="163"/>
      <c r="L45" s="163"/>
      <c r="M45" s="71"/>
    </row>
    <row r="46" spans="1:13" s="161" customFormat="1" ht="12" x14ac:dyDescent="0.15">
      <c r="A46" s="54" t="s">
        <v>37</v>
      </c>
      <c r="B46" s="55"/>
      <c r="C46" s="158"/>
      <c r="D46" s="158"/>
      <c r="E46" s="166"/>
      <c r="F46" s="165"/>
      <c r="G46" s="158"/>
      <c r="H46" s="163"/>
      <c r="I46" s="165"/>
      <c r="J46" s="165"/>
      <c r="K46" s="163"/>
      <c r="L46" s="163"/>
      <c r="M46" s="71"/>
    </row>
    <row r="47" spans="1:13" s="161" customFormat="1" ht="10.5" x14ac:dyDescent="0.15">
      <c r="A47" s="54" t="s">
        <v>75</v>
      </c>
      <c r="B47" s="55"/>
      <c r="C47" s="158"/>
      <c r="D47" s="158"/>
      <c r="E47" s="166"/>
      <c r="F47" s="165"/>
      <c r="G47" s="158"/>
      <c r="H47" s="163"/>
      <c r="I47" s="165"/>
      <c r="J47" s="165"/>
      <c r="K47" s="163"/>
      <c r="L47" s="163"/>
      <c r="M47" s="71"/>
    </row>
    <row r="48" spans="1:13" s="161" customFormat="1" ht="11.25" x14ac:dyDescent="0.15">
      <c r="A48" s="65" t="str">
        <f>'1.1 V.A Mov.parque.auto'!A49</f>
        <v>Actualizado el 14 de mayo de 2025.</v>
      </c>
      <c r="B48" s="105"/>
      <c r="C48" s="66"/>
      <c r="D48" s="66"/>
      <c r="E48" s="194"/>
      <c r="F48" s="195"/>
      <c r="G48" s="66"/>
      <c r="H48" s="196"/>
      <c r="I48" s="195"/>
      <c r="J48" s="195"/>
      <c r="K48" s="196"/>
      <c r="L48" s="196"/>
      <c r="M48" s="173" t="s">
        <v>73</v>
      </c>
    </row>
    <row r="49" spans="1:13" s="161" customFormat="1" ht="10.5" x14ac:dyDescent="0.15">
      <c r="A49" s="84"/>
      <c r="B49" s="84"/>
      <c r="C49" s="158"/>
      <c r="D49" s="158"/>
      <c r="E49" s="166"/>
      <c r="F49" s="165"/>
      <c r="G49" s="158"/>
      <c r="H49" s="163"/>
      <c r="I49" s="165"/>
      <c r="J49" s="165"/>
      <c r="K49" s="163"/>
      <c r="L49" s="163"/>
      <c r="M49" s="165"/>
    </row>
  </sheetData>
  <mergeCells count="8">
    <mergeCell ref="A3:M4"/>
    <mergeCell ref="A43:H43"/>
    <mergeCell ref="A5:M5"/>
    <mergeCell ref="A42:H42"/>
    <mergeCell ref="G7:I7"/>
    <mergeCell ref="K7:M7"/>
    <mergeCell ref="A7:A8"/>
    <mergeCell ref="C7:E7"/>
  </mergeCells>
  <hyperlinks>
    <hyperlink ref="M48" location="Índice!A1" display="inicio" xr:uid="{BB46CD0F-6BFC-40D3-910B-6BD62378AA8E}"/>
  </hyperlinks>
  <printOptions horizontalCentered="1" verticalCentered="1"/>
  <pageMargins left="0.75000000000000011" right="0.75000000000000011" top="1" bottom="1" header="0.5" footer="0.5"/>
  <pageSetup scale="50"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98E8C-F0B2-4AE4-9895-B25F6E0B0153}">
  <sheetPr>
    <pageSetUpPr fitToPage="1"/>
  </sheetPr>
  <dimension ref="A1:M50"/>
  <sheetViews>
    <sheetView showGridLines="0" zoomScale="80" zoomScaleNormal="80" workbookViewId="0">
      <selection activeCell="A3" sqref="A3:M4"/>
    </sheetView>
  </sheetViews>
  <sheetFormatPr baseColWidth="10" defaultColWidth="11.42578125" defaultRowHeight="14.25" x14ac:dyDescent="0.25"/>
  <cols>
    <col min="1" max="1" width="38.85546875" style="17" customWidth="1"/>
    <col min="2" max="2" width="0.85546875" style="17" customWidth="1"/>
    <col min="3" max="3" width="13.5703125" style="17" customWidth="1"/>
    <col min="4" max="4" width="12.85546875" style="17" customWidth="1"/>
    <col min="5" max="5" width="14.28515625" style="17" customWidth="1"/>
    <col min="6" max="6" width="0.85546875" style="17" customWidth="1"/>
    <col min="7" max="7" width="13.85546875" style="17" customWidth="1"/>
    <col min="8" max="8" width="16.42578125" style="17" customWidth="1"/>
    <col min="9" max="9" width="13.28515625" style="17" customWidth="1"/>
    <col min="10" max="10" width="0.85546875" style="17" customWidth="1"/>
    <col min="11" max="11" width="14.28515625" style="17" customWidth="1"/>
    <col min="12" max="12" width="11.7109375" style="17" customWidth="1"/>
    <col min="13" max="13" width="13.42578125" style="17" bestFit="1" customWidth="1"/>
    <col min="14" max="16384" width="11.42578125" style="17"/>
  </cols>
  <sheetData>
    <row r="1" spans="1:13" s="14" customFormat="1" ht="60" customHeight="1" x14ac:dyDescent="0.2"/>
    <row r="2" spans="1:13" s="14" customFormat="1" ht="30.75" customHeight="1" x14ac:dyDescent="0.2"/>
    <row r="3" spans="1:13" s="13" customFormat="1" ht="11.1" customHeight="1" x14ac:dyDescent="0.2">
      <c r="A3" s="255" t="s">
        <v>0</v>
      </c>
      <c r="B3" s="255"/>
      <c r="C3" s="255"/>
      <c r="D3" s="255"/>
      <c r="E3" s="255"/>
      <c r="F3" s="255"/>
      <c r="G3" s="255"/>
      <c r="H3" s="255"/>
      <c r="I3" s="255"/>
      <c r="J3" s="255"/>
      <c r="K3" s="255"/>
      <c r="L3" s="255"/>
      <c r="M3" s="255"/>
    </row>
    <row r="4" spans="1:13" s="13" customFormat="1" ht="15.95" customHeight="1" x14ac:dyDescent="0.2">
      <c r="A4" s="255"/>
      <c r="B4" s="255"/>
      <c r="C4" s="255"/>
      <c r="D4" s="255"/>
      <c r="E4" s="255"/>
      <c r="F4" s="255"/>
      <c r="G4" s="255"/>
      <c r="H4" s="255"/>
      <c r="I4" s="255"/>
      <c r="J4" s="255"/>
      <c r="K4" s="255"/>
      <c r="L4" s="255"/>
      <c r="M4" s="255"/>
    </row>
    <row r="5" spans="1:13" s="14" customFormat="1" ht="40.9" customHeight="1" x14ac:dyDescent="0.2">
      <c r="A5" s="262" t="s">
        <v>164</v>
      </c>
      <c r="B5" s="263"/>
      <c r="C5" s="263"/>
      <c r="D5" s="263"/>
      <c r="E5" s="263"/>
      <c r="F5" s="263"/>
      <c r="G5" s="263"/>
      <c r="H5" s="263"/>
      <c r="I5" s="263"/>
      <c r="J5" s="263"/>
      <c r="K5" s="263"/>
      <c r="L5" s="263"/>
      <c r="M5" s="263"/>
    </row>
    <row r="6" spans="1:13" s="14" customFormat="1" ht="12" x14ac:dyDescent="0.2"/>
    <row r="7" spans="1:13" s="14" customFormat="1" ht="12" x14ac:dyDescent="0.2">
      <c r="A7" s="260" t="s">
        <v>1</v>
      </c>
      <c r="B7" s="106"/>
      <c r="C7" s="253" t="s">
        <v>2</v>
      </c>
      <c r="D7" s="253"/>
      <c r="E7" s="253"/>
      <c r="F7" s="19"/>
      <c r="G7" s="253" t="s">
        <v>3</v>
      </c>
      <c r="H7" s="253"/>
      <c r="I7" s="253"/>
      <c r="J7" s="19"/>
      <c r="K7" s="253" t="s">
        <v>4</v>
      </c>
      <c r="L7" s="253"/>
      <c r="M7" s="253"/>
    </row>
    <row r="8" spans="1:13" s="14" customFormat="1" ht="24" x14ac:dyDescent="0.2">
      <c r="A8" s="261"/>
      <c r="B8" s="106"/>
      <c r="C8" s="20">
        <v>2024</v>
      </c>
      <c r="D8" s="22" t="s">
        <v>151</v>
      </c>
      <c r="E8" s="23" t="s">
        <v>68</v>
      </c>
      <c r="F8" s="24"/>
      <c r="G8" s="20">
        <v>2024</v>
      </c>
      <c r="H8" s="22" t="s">
        <v>151</v>
      </c>
      <c r="I8" s="23" t="s">
        <v>68</v>
      </c>
      <c r="J8" s="24"/>
      <c r="K8" s="20">
        <v>2024</v>
      </c>
      <c r="L8" s="22" t="s">
        <v>151</v>
      </c>
      <c r="M8" s="23" t="s">
        <v>68</v>
      </c>
    </row>
    <row r="9" spans="1:13" s="14" customFormat="1" ht="12" x14ac:dyDescent="0.2">
      <c r="A9" s="29" t="s">
        <v>6</v>
      </c>
      <c r="B9" s="89"/>
      <c r="C9" s="27">
        <v>35645.75</v>
      </c>
      <c r="D9" s="27">
        <v>35032.75</v>
      </c>
      <c r="E9" s="28">
        <v>-1.7197001045005322</v>
      </c>
      <c r="F9" s="28"/>
      <c r="G9" s="27">
        <v>28519.666666666668</v>
      </c>
      <c r="H9" s="27">
        <v>28442.083333333332</v>
      </c>
      <c r="I9" s="28">
        <v>-0.27203450250704586</v>
      </c>
      <c r="J9" s="28"/>
      <c r="K9" s="27">
        <v>3045872.2620000001</v>
      </c>
      <c r="L9" s="27">
        <v>3085314.878</v>
      </c>
      <c r="M9" s="28">
        <v>1.2949530580150137</v>
      </c>
    </row>
    <row r="10" spans="1:13" s="14" customFormat="1" x14ac:dyDescent="0.2">
      <c r="A10" s="34" t="s">
        <v>7</v>
      </c>
      <c r="C10" s="31">
        <v>3331.25</v>
      </c>
      <c r="D10" s="31">
        <v>3284.25</v>
      </c>
      <c r="E10" s="32">
        <v>-1.4108818011257074</v>
      </c>
      <c r="F10" s="33"/>
      <c r="G10" s="31">
        <v>2630.0833333333335</v>
      </c>
      <c r="H10" s="31">
        <v>2549.4166666666665</v>
      </c>
      <c r="I10" s="32">
        <v>-3.0670764551186669</v>
      </c>
      <c r="J10" s="33"/>
      <c r="K10" s="31">
        <v>190839.446</v>
      </c>
      <c r="L10" s="31">
        <v>181394.22200000001</v>
      </c>
      <c r="M10" s="32">
        <v>-4.9493038247448995</v>
      </c>
    </row>
    <row r="11" spans="1:13" s="14" customFormat="1" x14ac:dyDescent="0.2">
      <c r="A11" s="14" t="s">
        <v>8</v>
      </c>
      <c r="C11" s="36">
        <v>13192.416666666666</v>
      </c>
      <c r="D11" s="36">
        <v>12819.25</v>
      </c>
      <c r="E11" s="33">
        <v>-2.8286452444270305</v>
      </c>
      <c r="F11" s="33"/>
      <c r="G11" s="36">
        <v>11772.333333333334</v>
      </c>
      <c r="H11" s="36">
        <v>11685</v>
      </c>
      <c r="I11" s="33">
        <v>-0.74185236571623348</v>
      </c>
      <c r="J11" s="33"/>
      <c r="K11" s="36">
        <v>1530172.848</v>
      </c>
      <c r="L11" s="36">
        <v>1577423.676</v>
      </c>
      <c r="M11" s="33">
        <v>3.0879405592485032</v>
      </c>
    </row>
    <row r="12" spans="1:13" s="14" customFormat="1" x14ac:dyDescent="0.2">
      <c r="A12" s="34" t="s">
        <v>9</v>
      </c>
      <c r="C12" s="31">
        <v>1210.0833333333333</v>
      </c>
      <c r="D12" s="31">
        <v>1146.25</v>
      </c>
      <c r="E12" s="32">
        <v>-5.2751187934715222</v>
      </c>
      <c r="F12" s="33"/>
      <c r="G12" s="31">
        <v>919.08333333333337</v>
      </c>
      <c r="H12" s="31">
        <v>932.25</v>
      </c>
      <c r="I12" s="32">
        <v>1.4325868165744771</v>
      </c>
      <c r="J12" s="33"/>
      <c r="K12" s="31">
        <v>55768.974000000002</v>
      </c>
      <c r="L12" s="31">
        <v>59169.826999999997</v>
      </c>
      <c r="M12" s="32">
        <v>6.0981093179157231</v>
      </c>
    </row>
    <row r="13" spans="1:13" s="14" customFormat="1" x14ac:dyDescent="0.2">
      <c r="A13" s="14" t="s">
        <v>10</v>
      </c>
      <c r="C13" s="36">
        <v>1798.9166666666667</v>
      </c>
      <c r="D13" s="36">
        <v>1807.0833333333333</v>
      </c>
      <c r="E13" s="33">
        <v>0.45397693056004051</v>
      </c>
      <c r="F13" s="33"/>
      <c r="G13" s="36">
        <v>1045.9166666666667</v>
      </c>
      <c r="H13" s="36">
        <v>1148.8333333333333</v>
      </c>
      <c r="I13" s="33">
        <v>9.8398533981356007</v>
      </c>
      <c r="J13" s="33"/>
      <c r="K13" s="36">
        <v>107985.716</v>
      </c>
      <c r="L13" s="36">
        <v>117797.989</v>
      </c>
      <c r="M13" s="33">
        <v>9.0866397552061393</v>
      </c>
    </row>
    <row r="14" spans="1:13" s="14" customFormat="1" x14ac:dyDescent="0.2">
      <c r="A14" s="34" t="s">
        <v>11</v>
      </c>
      <c r="C14" s="31">
        <v>1666.4166666666667</v>
      </c>
      <c r="D14" s="31">
        <v>1643.4166666666667</v>
      </c>
      <c r="E14" s="32">
        <v>-1.3802070310546588</v>
      </c>
      <c r="F14" s="33"/>
      <c r="G14" s="31">
        <v>1092.1666666666667</v>
      </c>
      <c r="H14" s="31">
        <v>1100.6666666666667</v>
      </c>
      <c r="I14" s="32">
        <v>0.77826949488783992</v>
      </c>
      <c r="J14" s="33"/>
      <c r="K14" s="31">
        <v>66986.842000000004</v>
      </c>
      <c r="L14" s="31">
        <v>64935.99</v>
      </c>
      <c r="M14" s="32">
        <v>-3.0615743909826465</v>
      </c>
    </row>
    <row r="15" spans="1:13" s="14" customFormat="1" x14ac:dyDescent="0.2">
      <c r="A15" s="14" t="s">
        <v>12</v>
      </c>
      <c r="C15" s="36">
        <v>1016.6666666666666</v>
      </c>
      <c r="D15" s="36">
        <v>1016.5833333333334</v>
      </c>
      <c r="E15" s="33">
        <v>-8.196721311470867E-3</v>
      </c>
      <c r="F15" s="33"/>
      <c r="G15" s="36">
        <v>847.41666666666663</v>
      </c>
      <c r="H15" s="36">
        <v>863.91666666666663</v>
      </c>
      <c r="I15" s="33">
        <v>1.9470941095486305</v>
      </c>
      <c r="J15" s="33"/>
      <c r="K15" s="36">
        <v>50693.557000000001</v>
      </c>
      <c r="L15" s="36">
        <v>51733.773999999998</v>
      </c>
      <c r="M15" s="33">
        <v>2.0519708254048918</v>
      </c>
    </row>
    <row r="16" spans="1:13" s="14" customFormat="1" x14ac:dyDescent="0.2">
      <c r="A16" s="34" t="s">
        <v>78</v>
      </c>
      <c r="C16" s="31">
        <v>5923.75</v>
      </c>
      <c r="D16" s="31">
        <v>5899.166666666667</v>
      </c>
      <c r="E16" s="32">
        <v>-0.41499613139198699</v>
      </c>
      <c r="F16" s="33"/>
      <c r="G16" s="31">
        <v>5184.416666666667</v>
      </c>
      <c r="H16" s="31">
        <v>5145.5</v>
      </c>
      <c r="I16" s="32">
        <v>-0.75064697089033405</v>
      </c>
      <c r="J16" s="33"/>
      <c r="K16" s="31">
        <v>664263.81799999997</v>
      </c>
      <c r="L16" s="31">
        <v>648266.88300000003</v>
      </c>
      <c r="M16" s="32">
        <v>-2.4082201328027075</v>
      </c>
    </row>
    <row r="17" spans="1:13" s="14" customFormat="1" x14ac:dyDescent="0.2">
      <c r="A17" s="14" t="s">
        <v>79</v>
      </c>
      <c r="C17" s="36">
        <v>904.5</v>
      </c>
      <c r="D17" s="36">
        <v>910.75</v>
      </c>
      <c r="E17" s="33">
        <v>0.69098949695964862</v>
      </c>
      <c r="F17" s="33"/>
      <c r="G17" s="36">
        <v>635.5</v>
      </c>
      <c r="H17" s="36">
        <v>648.91666666666663</v>
      </c>
      <c r="I17" s="33">
        <v>2.1111985313401416</v>
      </c>
      <c r="J17" s="33"/>
      <c r="K17" s="36">
        <v>63861.822999999997</v>
      </c>
      <c r="L17" s="36">
        <v>64463.5</v>
      </c>
      <c r="M17" s="33">
        <v>0.94215443865421911</v>
      </c>
    </row>
    <row r="18" spans="1:13" s="14" customFormat="1" ht="12" x14ac:dyDescent="0.2">
      <c r="A18" s="34" t="s">
        <v>13</v>
      </c>
      <c r="C18" s="31">
        <v>345.66666666666669</v>
      </c>
      <c r="D18" s="31">
        <v>344.33333333333331</v>
      </c>
      <c r="E18" s="32">
        <v>-0.38572806171650598</v>
      </c>
      <c r="F18" s="33"/>
      <c r="G18" s="31">
        <v>247</v>
      </c>
      <c r="H18" s="31">
        <v>248.58333333333334</v>
      </c>
      <c r="I18" s="32">
        <v>0.64102564102563875</v>
      </c>
      <c r="J18" s="33"/>
      <c r="K18" s="31">
        <v>15909.063</v>
      </c>
      <c r="L18" s="31">
        <v>17138.061000000002</v>
      </c>
      <c r="M18" s="32">
        <v>7.7251438378237669</v>
      </c>
    </row>
    <row r="19" spans="1:13" s="14" customFormat="1" ht="12" x14ac:dyDescent="0.2">
      <c r="A19" s="14" t="s">
        <v>14</v>
      </c>
      <c r="C19" s="36">
        <v>845.5</v>
      </c>
      <c r="D19" s="36">
        <v>858.16666666666663</v>
      </c>
      <c r="E19" s="33">
        <v>1.4981273408239737</v>
      </c>
      <c r="F19" s="33"/>
      <c r="G19" s="36">
        <v>541.58333333333337</v>
      </c>
      <c r="H19" s="36">
        <v>571.33333333333337</v>
      </c>
      <c r="I19" s="33">
        <v>5.4931527927373436</v>
      </c>
      <c r="J19" s="33"/>
      <c r="K19" s="36">
        <v>60862.821000000004</v>
      </c>
      <c r="L19" s="36">
        <v>60873.481</v>
      </c>
      <c r="M19" s="33">
        <v>1.7514797744899724E-2</v>
      </c>
    </row>
    <row r="20" spans="1:13" s="14" customFormat="1" ht="12" x14ac:dyDescent="0.2">
      <c r="A20" s="34" t="s">
        <v>15</v>
      </c>
      <c r="C20" s="31">
        <v>84</v>
      </c>
      <c r="D20" s="31">
        <v>75.166666666666671</v>
      </c>
      <c r="E20" s="32">
        <v>-10.515873015873012</v>
      </c>
      <c r="F20" s="33"/>
      <c r="G20" s="31">
        <v>36.416666666666664</v>
      </c>
      <c r="H20" s="31">
        <v>39.75</v>
      </c>
      <c r="I20" s="32">
        <v>9.1533180778032186</v>
      </c>
      <c r="J20" s="33"/>
      <c r="K20" s="31">
        <v>1961.106</v>
      </c>
      <c r="L20" s="31">
        <v>1915.998</v>
      </c>
      <c r="M20" s="32">
        <v>-2.3001306405671107</v>
      </c>
    </row>
    <row r="21" spans="1:13" s="14" customFormat="1" ht="12" x14ac:dyDescent="0.2">
      <c r="A21" s="14" t="s">
        <v>16</v>
      </c>
      <c r="C21" s="36">
        <v>906</v>
      </c>
      <c r="D21" s="36">
        <v>903</v>
      </c>
      <c r="E21" s="33">
        <v>-0.33112582781457123</v>
      </c>
      <c r="F21" s="33"/>
      <c r="G21" s="36">
        <v>598</v>
      </c>
      <c r="H21" s="36">
        <v>627.33333333333337</v>
      </c>
      <c r="I21" s="33">
        <v>4.905239687848395</v>
      </c>
      <c r="J21" s="33"/>
      <c r="K21" s="36">
        <v>44407.813999999998</v>
      </c>
      <c r="L21" s="36">
        <v>46239.383000000002</v>
      </c>
      <c r="M21" s="33">
        <v>4.1244295429628819</v>
      </c>
    </row>
    <row r="22" spans="1:13" s="14" customFormat="1" ht="12" x14ac:dyDescent="0.2">
      <c r="A22" s="34" t="s">
        <v>17</v>
      </c>
      <c r="C22" s="31">
        <v>239.5</v>
      </c>
      <c r="D22" s="31">
        <v>236.41666666666666</v>
      </c>
      <c r="E22" s="32">
        <v>-1.2874043145441938</v>
      </c>
      <c r="F22" s="33"/>
      <c r="G22" s="31">
        <v>129.25</v>
      </c>
      <c r="H22" s="31">
        <v>110.16666666666667</v>
      </c>
      <c r="I22" s="32">
        <v>-14.764667956157318</v>
      </c>
      <c r="J22" s="33"/>
      <c r="K22" s="31">
        <v>4395.5339999999997</v>
      </c>
      <c r="L22" s="31">
        <v>5119.4570000000003</v>
      </c>
      <c r="M22" s="32">
        <v>16.469512009234855</v>
      </c>
    </row>
    <row r="23" spans="1:13" s="14" customFormat="1" ht="12" x14ac:dyDescent="0.2">
      <c r="A23" s="14" t="s">
        <v>18</v>
      </c>
      <c r="C23" s="36">
        <v>632.75</v>
      </c>
      <c r="D23" s="36">
        <v>591.25</v>
      </c>
      <c r="E23" s="33">
        <v>-6.558672461477677</v>
      </c>
      <c r="F23" s="33"/>
      <c r="G23" s="36">
        <v>270.33333333333331</v>
      </c>
      <c r="H23" s="36">
        <v>265</v>
      </c>
      <c r="I23" s="33">
        <v>-1.9728729963008562</v>
      </c>
      <c r="J23" s="33"/>
      <c r="K23" s="36">
        <v>13245.317999999999</v>
      </c>
      <c r="L23" s="36">
        <v>13205.308000000001</v>
      </c>
      <c r="M23" s="33">
        <v>-0.30206900279781124</v>
      </c>
    </row>
    <row r="24" spans="1:13" s="14" customFormat="1" ht="12" x14ac:dyDescent="0.2">
      <c r="A24" s="34" t="s">
        <v>19</v>
      </c>
      <c r="C24" s="31">
        <v>486.41666666666669</v>
      </c>
      <c r="D24" s="31">
        <v>488.83333333333331</v>
      </c>
      <c r="E24" s="32">
        <v>0.49683056364571154</v>
      </c>
      <c r="F24" s="33"/>
      <c r="G24" s="31">
        <v>395.75</v>
      </c>
      <c r="H24" s="31">
        <v>389.33333333333331</v>
      </c>
      <c r="I24" s="32">
        <v>-1.6213939776795194</v>
      </c>
      <c r="J24" s="33"/>
      <c r="K24" s="31">
        <v>22302.056</v>
      </c>
      <c r="L24" s="31">
        <v>22955.966</v>
      </c>
      <c r="M24" s="32">
        <v>2.9320615103827219</v>
      </c>
    </row>
    <row r="25" spans="1:13" s="14" customFormat="1" ht="12" x14ac:dyDescent="0.2">
      <c r="A25" s="14" t="s">
        <v>20</v>
      </c>
      <c r="C25" s="36">
        <v>466</v>
      </c>
      <c r="D25" s="36">
        <v>463.75</v>
      </c>
      <c r="E25" s="33">
        <v>-0.4828326180257525</v>
      </c>
      <c r="F25" s="33"/>
      <c r="G25" s="36">
        <v>313.66666666666669</v>
      </c>
      <c r="H25" s="36">
        <v>312.5</v>
      </c>
      <c r="I25" s="33">
        <v>-0.37194473963868546</v>
      </c>
      <c r="J25" s="33"/>
      <c r="K25" s="36">
        <v>18723.988000000001</v>
      </c>
      <c r="L25" s="36">
        <v>18966.853999999999</v>
      </c>
      <c r="M25" s="33">
        <v>1.2970847877065372</v>
      </c>
    </row>
    <row r="26" spans="1:13" s="14" customFormat="1" ht="12" x14ac:dyDescent="0.2">
      <c r="A26" s="34" t="s">
        <v>21</v>
      </c>
      <c r="C26" s="31">
        <v>164.58333333333334</v>
      </c>
      <c r="D26" s="31">
        <v>165.91666666666666</v>
      </c>
      <c r="E26" s="32">
        <v>0.81012658227845868</v>
      </c>
      <c r="F26" s="33"/>
      <c r="G26" s="31">
        <v>87.833333333333329</v>
      </c>
      <c r="H26" s="31">
        <v>89</v>
      </c>
      <c r="I26" s="32">
        <v>1.3282732447817969</v>
      </c>
      <c r="J26" s="33"/>
      <c r="K26" s="31">
        <v>5774.2070000000003</v>
      </c>
      <c r="L26" s="31">
        <v>5732.0559999999996</v>
      </c>
      <c r="M26" s="32">
        <v>-0.72998768488903298</v>
      </c>
    </row>
    <row r="27" spans="1:13" s="14" customFormat="1" ht="12" x14ac:dyDescent="0.2">
      <c r="A27" s="14" t="s">
        <v>22</v>
      </c>
      <c r="C27" s="36">
        <v>622.08333333333337</v>
      </c>
      <c r="D27" s="36">
        <v>602.58333333333337</v>
      </c>
      <c r="E27" s="33">
        <v>-3.134628265237771</v>
      </c>
      <c r="F27" s="33"/>
      <c r="G27" s="36">
        <v>575.08333333333337</v>
      </c>
      <c r="H27" s="36">
        <v>552.41666666666663</v>
      </c>
      <c r="I27" s="33">
        <v>-3.9414577597449818</v>
      </c>
      <c r="J27" s="33"/>
      <c r="K27" s="36">
        <v>80637.561000000002</v>
      </c>
      <c r="L27" s="36">
        <v>81587.320999999996</v>
      </c>
      <c r="M27" s="33">
        <v>1.1778134013750607</v>
      </c>
    </row>
    <row r="28" spans="1:13" s="14" customFormat="1" ht="12" x14ac:dyDescent="0.2">
      <c r="A28" s="34" t="s">
        <v>24</v>
      </c>
      <c r="C28" s="31" t="s">
        <v>159</v>
      </c>
      <c r="D28" s="31" t="s">
        <v>159</v>
      </c>
      <c r="E28" s="31" t="s">
        <v>160</v>
      </c>
      <c r="F28" s="33"/>
      <c r="G28" s="31" t="s">
        <v>159</v>
      </c>
      <c r="H28" s="31" t="s">
        <v>159</v>
      </c>
      <c r="I28" s="31" t="s">
        <v>160</v>
      </c>
      <c r="J28" s="33"/>
      <c r="K28" s="31" t="s">
        <v>159</v>
      </c>
      <c r="L28" s="31" t="s">
        <v>159</v>
      </c>
      <c r="M28" s="31" t="s">
        <v>160</v>
      </c>
    </row>
    <row r="29" spans="1:13" s="14" customFormat="1" ht="12" x14ac:dyDescent="0.2">
      <c r="A29" s="14" t="s">
        <v>25</v>
      </c>
      <c r="C29" s="36">
        <v>532</v>
      </c>
      <c r="D29" s="36">
        <v>531.58333333333337</v>
      </c>
      <c r="E29" s="33">
        <v>-7.8320802005005241E-2</v>
      </c>
      <c r="F29" s="33"/>
      <c r="G29" s="36">
        <v>332.08333333333331</v>
      </c>
      <c r="H29" s="36">
        <v>347.83333333333331</v>
      </c>
      <c r="I29" s="33">
        <v>4.7427854454203278</v>
      </c>
      <c r="J29" s="33"/>
      <c r="K29" s="36">
        <v>11049.425999999999</v>
      </c>
      <c r="L29" s="36">
        <v>13134.779</v>
      </c>
      <c r="M29" s="33">
        <v>18.872953219470425</v>
      </c>
    </row>
    <row r="30" spans="1:13" s="14" customFormat="1" ht="12" x14ac:dyDescent="0.2">
      <c r="A30" s="34" t="s">
        <v>26</v>
      </c>
      <c r="C30" s="31">
        <v>284</v>
      </c>
      <c r="D30" s="31">
        <v>255.75</v>
      </c>
      <c r="E30" s="32">
        <v>-9.9471830985915499</v>
      </c>
      <c r="F30" s="33"/>
      <c r="G30" s="31">
        <v>103.83333333333333</v>
      </c>
      <c r="H30" s="31">
        <v>80.583333333333329</v>
      </c>
      <c r="I30" s="32">
        <v>-22.3916532905297</v>
      </c>
      <c r="J30" s="33"/>
      <c r="K30" s="31">
        <v>4501.7299999999996</v>
      </c>
      <c r="L30" s="31">
        <v>2828.1390000000001</v>
      </c>
      <c r="M30" s="32">
        <v>-37.176618766563067</v>
      </c>
    </row>
    <row r="31" spans="1:13" s="14" customFormat="1" ht="12" x14ac:dyDescent="0.2">
      <c r="A31" s="16" t="s">
        <v>27</v>
      </c>
      <c r="C31" s="116">
        <v>993.25</v>
      </c>
      <c r="D31" s="116">
        <v>989.25</v>
      </c>
      <c r="E31" s="117">
        <v>-0.4027183488547692</v>
      </c>
      <c r="F31" s="33"/>
      <c r="G31" s="116">
        <v>761.91666666666663</v>
      </c>
      <c r="H31" s="116">
        <v>733.75</v>
      </c>
      <c r="I31" s="117">
        <v>-3.6968172372306651</v>
      </c>
      <c r="J31" s="33"/>
      <c r="K31" s="116">
        <v>31528.614000000001</v>
      </c>
      <c r="L31" s="116">
        <v>30432.214</v>
      </c>
      <c r="M31" s="117">
        <v>-3.4774760476309008</v>
      </c>
    </row>
    <row r="32" spans="1:13" s="14" customFormat="1" ht="12" x14ac:dyDescent="0.2">
      <c r="C32" s="44"/>
      <c r="D32" s="44"/>
      <c r="E32" s="45"/>
      <c r="F32" s="45"/>
      <c r="G32" s="44"/>
      <c r="H32" s="44"/>
      <c r="I32" s="45"/>
      <c r="J32" s="45"/>
      <c r="K32" s="44"/>
      <c r="L32" s="44"/>
      <c r="M32" s="45"/>
    </row>
    <row r="33" spans="1:13" s="161" customFormat="1" ht="10.5" x14ac:dyDescent="0.15">
      <c r="A33" s="67" t="s">
        <v>38</v>
      </c>
      <c r="B33" s="93"/>
      <c r="C33" s="68"/>
      <c r="D33" s="68"/>
      <c r="E33" s="69"/>
      <c r="F33" s="69"/>
      <c r="G33" s="68"/>
      <c r="H33" s="68"/>
      <c r="I33" s="69"/>
      <c r="J33" s="69"/>
      <c r="K33" s="68"/>
      <c r="L33" s="68"/>
      <c r="M33" s="70"/>
    </row>
    <row r="34" spans="1:13" s="161" customFormat="1" ht="10.5" x14ac:dyDescent="0.15">
      <c r="A34" s="164" t="s">
        <v>120</v>
      </c>
      <c r="C34" s="163"/>
      <c r="D34" s="163"/>
      <c r="E34" s="165"/>
      <c r="F34" s="165"/>
      <c r="G34" s="163"/>
      <c r="H34" s="163"/>
      <c r="I34" s="165"/>
      <c r="J34" s="165"/>
      <c r="K34" s="163"/>
      <c r="L34" s="163"/>
      <c r="M34" s="71"/>
    </row>
    <row r="35" spans="1:13" s="161" customFormat="1" ht="10.5" x14ac:dyDescent="0.15">
      <c r="A35" s="54" t="s">
        <v>77</v>
      </c>
      <c r="C35" s="163"/>
      <c r="D35" s="163"/>
      <c r="E35" s="165"/>
      <c r="F35" s="165"/>
      <c r="G35" s="163"/>
      <c r="H35" s="163"/>
      <c r="I35" s="165"/>
      <c r="J35" s="165"/>
      <c r="K35" s="163"/>
      <c r="L35" s="163"/>
      <c r="M35" s="71"/>
    </row>
    <row r="36" spans="1:13" s="161" customFormat="1" ht="12" x14ac:dyDescent="0.15">
      <c r="A36" s="54" t="s">
        <v>31</v>
      </c>
      <c r="B36" s="55"/>
      <c r="C36" s="163"/>
      <c r="D36" s="163"/>
      <c r="E36" s="165"/>
      <c r="F36" s="165"/>
      <c r="G36" s="163"/>
      <c r="H36" s="163"/>
      <c r="I36" s="165"/>
      <c r="J36" s="165"/>
      <c r="K36" s="163"/>
      <c r="L36" s="163"/>
      <c r="M36" s="71"/>
    </row>
    <row r="37" spans="1:13" s="161" customFormat="1" ht="12" customHeight="1" x14ac:dyDescent="0.15">
      <c r="A37" s="54" t="s">
        <v>32</v>
      </c>
      <c r="B37" s="55"/>
      <c r="C37" s="163"/>
      <c r="D37" s="163"/>
      <c r="E37" s="165"/>
      <c r="F37" s="165"/>
      <c r="G37" s="163"/>
      <c r="H37" s="163"/>
      <c r="I37" s="165"/>
      <c r="J37" s="165"/>
      <c r="K37" s="163"/>
      <c r="L37" s="163"/>
      <c r="M37" s="71"/>
    </row>
    <row r="38" spans="1:13" s="161" customFormat="1" ht="12" x14ac:dyDescent="0.15">
      <c r="A38" s="54" t="s">
        <v>33</v>
      </c>
      <c r="B38" s="55"/>
      <c r="C38" s="163"/>
      <c r="D38" s="163"/>
      <c r="E38" s="165"/>
      <c r="F38" s="165"/>
      <c r="G38" s="163"/>
      <c r="H38" s="163"/>
      <c r="I38" s="165"/>
      <c r="J38" s="165"/>
      <c r="K38" s="163"/>
      <c r="L38" s="163"/>
      <c r="M38" s="71"/>
    </row>
    <row r="39" spans="1:13" s="161" customFormat="1" ht="12" x14ac:dyDescent="0.15">
      <c r="A39" s="54" t="s">
        <v>34</v>
      </c>
      <c r="B39" s="55"/>
      <c r="C39" s="163"/>
      <c r="D39" s="163"/>
      <c r="E39" s="165"/>
      <c r="F39" s="165"/>
      <c r="G39" s="163"/>
      <c r="H39" s="163"/>
      <c r="I39" s="165"/>
      <c r="J39" s="165"/>
      <c r="K39" s="163"/>
      <c r="L39" s="163"/>
      <c r="M39" s="71"/>
    </row>
    <row r="40" spans="1:13" s="161" customFormat="1" ht="12" x14ac:dyDescent="0.15">
      <c r="A40" s="57" t="s">
        <v>39</v>
      </c>
      <c r="B40" s="58"/>
      <c r="C40" s="163"/>
      <c r="D40" s="163"/>
      <c r="E40" s="165"/>
      <c r="F40" s="165"/>
      <c r="G40" s="163"/>
      <c r="H40" s="163"/>
      <c r="I40" s="165"/>
      <c r="J40" s="165"/>
      <c r="K40" s="163"/>
      <c r="L40" s="163"/>
      <c r="M40" s="71"/>
    </row>
    <row r="41" spans="1:13" s="161" customFormat="1" ht="12" x14ac:dyDescent="0.15">
      <c r="A41" s="54" t="s">
        <v>36</v>
      </c>
      <c r="B41" s="55"/>
      <c r="C41" s="163"/>
      <c r="D41" s="163"/>
      <c r="E41" s="165"/>
      <c r="F41" s="165"/>
      <c r="G41" s="163"/>
      <c r="H41" s="163"/>
      <c r="I41" s="165"/>
      <c r="J41" s="165"/>
      <c r="K41" s="163"/>
      <c r="L41" s="163"/>
      <c r="M41" s="71"/>
    </row>
    <row r="42" spans="1:13" s="161" customFormat="1" ht="45" customHeight="1" x14ac:dyDescent="0.15">
      <c r="A42" s="249" t="s">
        <v>87</v>
      </c>
      <c r="B42" s="250"/>
      <c r="C42" s="250"/>
      <c r="D42" s="250"/>
      <c r="E42" s="250"/>
      <c r="F42" s="250"/>
      <c r="G42" s="250"/>
      <c r="H42" s="250"/>
      <c r="I42" s="165"/>
      <c r="J42" s="165"/>
      <c r="K42" s="163"/>
      <c r="L42" s="163"/>
      <c r="M42" s="71"/>
    </row>
    <row r="43" spans="1:13" s="161" customFormat="1" ht="31.5" customHeight="1" x14ac:dyDescent="0.15">
      <c r="A43" s="249" t="s">
        <v>86</v>
      </c>
      <c r="B43" s="250"/>
      <c r="C43" s="250"/>
      <c r="D43" s="250"/>
      <c r="E43" s="250"/>
      <c r="F43" s="250"/>
      <c r="G43" s="250"/>
      <c r="H43" s="250"/>
      <c r="I43" s="165"/>
      <c r="J43" s="165"/>
      <c r="K43" s="163"/>
      <c r="L43" s="163"/>
      <c r="M43" s="71"/>
    </row>
    <row r="44" spans="1:13" s="161" customFormat="1" ht="10.5" x14ac:dyDescent="0.15">
      <c r="A44" s="54" t="s">
        <v>28</v>
      </c>
      <c r="B44" s="55"/>
      <c r="C44" s="158"/>
      <c r="D44" s="158"/>
      <c r="E44" s="166"/>
      <c r="F44" s="165"/>
      <c r="G44" s="158"/>
      <c r="H44" s="163"/>
      <c r="I44" s="165"/>
      <c r="J44" s="165"/>
      <c r="K44" s="163"/>
      <c r="L44" s="163"/>
      <c r="M44" s="71"/>
    </row>
    <row r="45" spans="1:13" s="161" customFormat="1" ht="10.5" x14ac:dyDescent="0.15">
      <c r="A45" s="54" t="s">
        <v>29</v>
      </c>
      <c r="B45" s="55"/>
      <c r="C45" s="163"/>
      <c r="D45" s="163"/>
      <c r="E45" s="165"/>
      <c r="F45" s="165"/>
      <c r="G45" s="163"/>
      <c r="H45" s="165"/>
      <c r="I45" s="165"/>
      <c r="J45" s="165"/>
      <c r="K45" s="163"/>
      <c r="L45" s="163"/>
      <c r="M45" s="71"/>
    </row>
    <row r="46" spans="1:13" s="161" customFormat="1" ht="12" x14ac:dyDescent="0.15">
      <c r="A46" s="54" t="s">
        <v>37</v>
      </c>
      <c r="B46" s="55"/>
      <c r="C46" s="163"/>
      <c r="D46" s="163"/>
      <c r="E46" s="165"/>
      <c r="F46" s="165"/>
      <c r="G46" s="163"/>
      <c r="H46" s="163"/>
      <c r="I46" s="167"/>
      <c r="J46" s="167"/>
      <c r="K46" s="163"/>
      <c r="L46" s="163"/>
      <c r="M46" s="71"/>
    </row>
    <row r="47" spans="1:13" s="161" customFormat="1" ht="10.5" x14ac:dyDescent="0.15">
      <c r="A47" s="54" t="s">
        <v>76</v>
      </c>
      <c r="B47" s="55"/>
      <c r="C47" s="163"/>
      <c r="D47" s="163"/>
      <c r="E47" s="165"/>
      <c r="F47" s="165"/>
      <c r="G47" s="163"/>
      <c r="H47" s="163"/>
      <c r="I47" s="167"/>
      <c r="J47" s="167"/>
      <c r="K47" s="163"/>
      <c r="L47" s="163"/>
      <c r="M47" s="71"/>
    </row>
    <row r="48" spans="1:13" s="161" customFormat="1" ht="11.25" x14ac:dyDescent="0.2">
      <c r="A48" s="65" t="str">
        <f>'1.1 V.A Mov.parque.auto'!A49</f>
        <v>Actualizado el 14 de mayo de 2025.</v>
      </c>
      <c r="B48" s="105"/>
      <c r="C48" s="72"/>
      <c r="D48" s="72"/>
      <c r="E48" s="72"/>
      <c r="F48" s="72"/>
      <c r="G48" s="72"/>
      <c r="H48" s="72"/>
      <c r="I48" s="72"/>
      <c r="J48" s="72"/>
      <c r="K48" s="72"/>
      <c r="L48" s="72"/>
      <c r="M48" s="173" t="s">
        <v>73</v>
      </c>
    </row>
    <row r="49" spans="1:13" s="161" customFormat="1" ht="11.25" x14ac:dyDescent="0.2">
      <c r="A49" s="84"/>
      <c r="B49" s="84"/>
      <c r="C49" s="168"/>
      <c r="D49" s="168"/>
      <c r="E49" s="168"/>
      <c r="F49" s="168"/>
      <c r="G49" s="168"/>
      <c r="H49" s="168"/>
      <c r="I49" s="168"/>
      <c r="J49" s="168"/>
      <c r="K49" s="168"/>
      <c r="L49" s="168"/>
      <c r="M49" s="168"/>
    </row>
    <row r="50" spans="1:13" s="14" customFormat="1" ht="12" x14ac:dyDescent="0.2">
      <c r="A50" s="47"/>
      <c r="B50" s="47"/>
      <c r="C50" s="47"/>
      <c r="D50" s="47"/>
      <c r="E50" s="47"/>
      <c r="F50" s="47"/>
      <c r="G50" s="47"/>
      <c r="H50" s="47"/>
      <c r="I50" s="47"/>
      <c r="J50" s="47"/>
      <c r="K50" s="47"/>
      <c r="L50" s="47"/>
      <c r="M50" s="47"/>
    </row>
  </sheetData>
  <mergeCells count="8">
    <mergeCell ref="A43:H43"/>
    <mergeCell ref="A5:M5"/>
    <mergeCell ref="A3:M4"/>
    <mergeCell ref="A7:A8"/>
    <mergeCell ref="C7:E7"/>
    <mergeCell ref="G7:I7"/>
    <mergeCell ref="K7:M7"/>
    <mergeCell ref="A42:H42"/>
  </mergeCells>
  <hyperlinks>
    <hyperlink ref="M48" location="Índice!A1" display="inicio" xr:uid="{7E2DB4F0-445C-4445-81AE-BF13BDBDBE04}"/>
  </hyperlinks>
  <printOptions horizontalCentered="1" verticalCentered="1"/>
  <pageMargins left="0.75000000000000011" right="0.75000000000000011" top="1" bottom="1" header="0.5" footer="0.5"/>
  <pageSetup scale="51"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C7F98-96CC-4B35-BE20-602123E7D39E}">
  <sheetPr>
    <pageSetUpPr fitToPage="1"/>
  </sheetPr>
  <dimension ref="A1:AA98"/>
  <sheetViews>
    <sheetView showGridLines="0" zoomScale="80" zoomScaleNormal="80" workbookViewId="0">
      <selection activeCell="A3" sqref="A3:AA4"/>
    </sheetView>
  </sheetViews>
  <sheetFormatPr baseColWidth="10" defaultColWidth="11.42578125" defaultRowHeight="14.25" x14ac:dyDescent="0.25"/>
  <cols>
    <col min="1" max="1" width="50.5703125" style="17" customWidth="1"/>
    <col min="2" max="2" width="13.5703125" style="17" customWidth="1"/>
    <col min="3" max="5" width="13.5703125" style="17" bestFit="1" customWidth="1"/>
    <col min="6" max="6" width="13.5703125" style="17" customWidth="1"/>
    <col min="7" max="8" width="13.140625" style="17" customWidth="1"/>
    <col min="9" max="9" width="11.28515625" style="17" customWidth="1"/>
    <col min="10" max="10" width="1.7109375" style="17" customWidth="1"/>
    <col min="11" max="11" width="14.7109375" style="17" customWidth="1"/>
    <col min="12" max="18" width="11.42578125" style="17"/>
    <col min="19" max="19" width="1.7109375" style="17" customWidth="1"/>
    <col min="20" max="20" width="18.85546875" style="17" bestFit="1" customWidth="1"/>
    <col min="21" max="21" width="15.42578125" style="17" bestFit="1" customWidth="1"/>
    <col min="22" max="22" width="15.28515625" style="17" bestFit="1" customWidth="1"/>
    <col min="23" max="24" width="15.42578125" style="17" bestFit="1" customWidth="1"/>
    <col min="25" max="25" width="13.5703125" style="17" bestFit="1" customWidth="1"/>
    <col min="26" max="26" width="13.5703125" style="17" customWidth="1"/>
    <col min="27" max="27" width="14" style="17" bestFit="1" customWidth="1"/>
    <col min="28" max="16384" width="11.42578125" style="17"/>
  </cols>
  <sheetData>
    <row r="1" spans="1:27" s="14" customFormat="1" ht="60" customHeight="1" x14ac:dyDescent="0.2">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row>
    <row r="2" spans="1:27" s="14" customFormat="1" ht="30.75" customHeight="1" x14ac:dyDescent="0.2">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row>
    <row r="3" spans="1:27" s="111" customFormat="1" ht="11.1" customHeight="1" x14ac:dyDescent="0.2">
      <c r="A3" s="254" t="s">
        <v>0</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row>
    <row r="4" spans="1:27" s="111" customFormat="1" ht="15.95" customHeight="1" x14ac:dyDescent="0.2">
      <c r="A4" s="254"/>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row>
    <row r="5" spans="1:27" s="14" customFormat="1" ht="36" customHeight="1" x14ac:dyDescent="0.2">
      <c r="A5" s="256" t="s">
        <v>166</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row>
    <row r="6" spans="1:27" s="14" customFormat="1" ht="12" x14ac:dyDescent="0.2">
      <c r="B6" s="44"/>
      <c r="K6" s="44"/>
      <c r="N6" s="229"/>
      <c r="O6" s="228"/>
      <c r="P6" s="45"/>
      <c r="Q6" s="45"/>
      <c r="R6" s="45"/>
    </row>
    <row r="7" spans="1:27" s="14" customFormat="1" ht="12" x14ac:dyDescent="0.2">
      <c r="A7" s="258" t="s">
        <v>1</v>
      </c>
      <c r="B7" s="253" t="s">
        <v>2</v>
      </c>
      <c r="C7" s="253"/>
      <c r="D7" s="253"/>
      <c r="E7" s="253"/>
      <c r="F7" s="253"/>
      <c r="G7" s="253"/>
      <c r="H7" s="253"/>
      <c r="I7" s="253"/>
      <c r="J7" s="19"/>
      <c r="K7" s="253" t="s">
        <v>3</v>
      </c>
      <c r="L7" s="253"/>
      <c r="M7" s="253"/>
      <c r="N7" s="253"/>
      <c r="O7" s="253"/>
      <c r="P7" s="253"/>
      <c r="Q7" s="253"/>
      <c r="R7" s="253"/>
      <c r="S7" s="19"/>
      <c r="T7" s="253" t="s">
        <v>4</v>
      </c>
      <c r="U7" s="253"/>
      <c r="V7" s="253"/>
      <c r="W7" s="253"/>
      <c r="X7" s="253"/>
      <c r="Y7" s="253"/>
      <c r="Z7" s="253"/>
      <c r="AA7" s="253"/>
    </row>
    <row r="8" spans="1:27" s="14" customFormat="1" ht="24" x14ac:dyDescent="0.2">
      <c r="A8" s="259"/>
      <c r="B8" s="20">
        <v>2019</v>
      </c>
      <c r="C8" s="20">
        <v>2020</v>
      </c>
      <c r="D8" s="20">
        <v>2021</v>
      </c>
      <c r="E8" s="20">
        <v>2022</v>
      </c>
      <c r="F8" s="20">
        <v>2023</v>
      </c>
      <c r="G8" s="20">
        <v>2024</v>
      </c>
      <c r="H8" s="22" t="s">
        <v>151</v>
      </c>
      <c r="I8" s="23" t="s">
        <v>5</v>
      </c>
      <c r="J8" s="24"/>
      <c r="K8" s="20">
        <v>2019</v>
      </c>
      <c r="L8" s="20">
        <v>2020</v>
      </c>
      <c r="M8" s="20">
        <v>2021</v>
      </c>
      <c r="N8" s="20">
        <v>2022</v>
      </c>
      <c r="O8" s="20">
        <v>2023</v>
      </c>
      <c r="P8" s="22">
        <v>2024</v>
      </c>
      <c r="Q8" s="22" t="s">
        <v>151</v>
      </c>
      <c r="R8" s="23" t="s">
        <v>5</v>
      </c>
      <c r="S8" s="24"/>
      <c r="T8" s="20">
        <v>2019</v>
      </c>
      <c r="U8" s="20">
        <v>2020</v>
      </c>
      <c r="V8" s="20">
        <v>2021</v>
      </c>
      <c r="W8" s="20">
        <v>2022</v>
      </c>
      <c r="X8" s="20">
        <v>2023</v>
      </c>
      <c r="Y8" s="22">
        <v>2024</v>
      </c>
      <c r="Z8" s="22" t="s">
        <v>151</v>
      </c>
      <c r="AA8" s="23" t="s">
        <v>5</v>
      </c>
    </row>
    <row r="9" spans="1:27" x14ac:dyDescent="0.25">
      <c r="A9" s="26" t="s">
        <v>40</v>
      </c>
      <c r="B9" s="133">
        <v>26099</v>
      </c>
      <c r="C9" s="133">
        <v>25631.333333333332</v>
      </c>
      <c r="D9" s="27">
        <v>24356</v>
      </c>
      <c r="E9" s="27">
        <v>20322</v>
      </c>
      <c r="F9" s="27">
        <v>20044</v>
      </c>
      <c r="G9" s="27">
        <v>19873.666666666668</v>
      </c>
      <c r="H9" s="27">
        <v>19585.666666666668</v>
      </c>
      <c r="I9" s="24">
        <v>-1.4491538216400257</v>
      </c>
      <c r="J9" s="28"/>
      <c r="K9" s="27">
        <v>21726</v>
      </c>
      <c r="L9" s="27">
        <v>20256</v>
      </c>
      <c r="M9" s="27">
        <v>17068</v>
      </c>
      <c r="N9" s="27">
        <v>14467.666666666666</v>
      </c>
      <c r="O9" s="27">
        <v>14741.666666666666</v>
      </c>
      <c r="P9" s="27">
        <v>14644</v>
      </c>
      <c r="Q9" s="27">
        <v>14610.666666666666</v>
      </c>
      <c r="R9" s="24">
        <v>-0.22762451060730493</v>
      </c>
      <c r="S9" s="28"/>
      <c r="T9" s="27">
        <v>397135.43099999998</v>
      </c>
      <c r="U9" s="27">
        <v>335116.33</v>
      </c>
      <c r="V9" s="27">
        <v>226272.46799999999</v>
      </c>
      <c r="W9" s="27">
        <v>234729.364</v>
      </c>
      <c r="X9" s="27">
        <v>241461.40900000001</v>
      </c>
      <c r="Y9" s="27">
        <v>235494.88399999999</v>
      </c>
      <c r="Z9" s="27">
        <v>234508.78200000001</v>
      </c>
      <c r="AA9" s="28">
        <v>-0.4187360605251933</v>
      </c>
    </row>
    <row r="10" spans="1:27" x14ac:dyDescent="0.25">
      <c r="A10" s="73" t="s">
        <v>67</v>
      </c>
      <c r="B10" s="134">
        <v>6175.0000000000009</v>
      </c>
      <c r="C10" s="134">
        <v>6279.3333333333339</v>
      </c>
      <c r="D10" s="74">
        <v>5939.3333333333339</v>
      </c>
      <c r="E10" s="74">
        <v>4508</v>
      </c>
      <c r="F10" s="74">
        <v>4490.666666666667</v>
      </c>
      <c r="G10" s="74">
        <v>4423.333333333333</v>
      </c>
      <c r="H10" s="74">
        <v>4475.333333333333</v>
      </c>
      <c r="I10" s="126">
        <v>1.175584024114551</v>
      </c>
      <c r="J10" s="28"/>
      <c r="K10" s="74">
        <v>5458</v>
      </c>
      <c r="L10" s="74">
        <v>5285.333333333333</v>
      </c>
      <c r="M10" s="74">
        <v>4718.333333333333</v>
      </c>
      <c r="N10" s="74">
        <v>3619.6666666666665</v>
      </c>
      <c r="O10" s="74">
        <v>3701.333333333333</v>
      </c>
      <c r="P10" s="74">
        <v>3675.0000000000005</v>
      </c>
      <c r="Q10" s="74">
        <v>3663.9999999999995</v>
      </c>
      <c r="R10" s="126">
        <v>-0.29931972789117856</v>
      </c>
      <c r="S10" s="28"/>
      <c r="T10" s="74">
        <v>116631.62800000001</v>
      </c>
      <c r="U10" s="74">
        <v>99961.823999999979</v>
      </c>
      <c r="V10" s="74">
        <v>69748.571000000011</v>
      </c>
      <c r="W10" s="74">
        <v>67234.349000000002</v>
      </c>
      <c r="X10" s="74">
        <v>69845.159</v>
      </c>
      <c r="Y10" s="74">
        <v>63146.172000000006</v>
      </c>
      <c r="Z10" s="74">
        <v>64352.743000000009</v>
      </c>
      <c r="AA10" s="75">
        <v>1.910758739262941</v>
      </c>
    </row>
    <row r="11" spans="1:27" x14ac:dyDescent="0.25">
      <c r="A11" s="76" t="s">
        <v>42</v>
      </c>
      <c r="B11" s="133">
        <v>9451.6666666666661</v>
      </c>
      <c r="C11" s="133">
        <v>9135</v>
      </c>
      <c r="D11" s="27">
        <v>8656.3333333333339</v>
      </c>
      <c r="E11" s="27">
        <v>7983</v>
      </c>
      <c r="F11" s="27">
        <v>7952</v>
      </c>
      <c r="G11" s="27">
        <v>7947.0000000000009</v>
      </c>
      <c r="H11" s="27">
        <v>7929.666666666667</v>
      </c>
      <c r="I11" s="24">
        <v>-0.21811165639026298</v>
      </c>
      <c r="J11" s="28"/>
      <c r="K11" s="27">
        <v>8166.333333333333</v>
      </c>
      <c r="L11" s="27">
        <v>7541.3333333333348</v>
      </c>
      <c r="M11" s="27">
        <v>6131.666666666667</v>
      </c>
      <c r="N11" s="27">
        <v>5818.3333333333339</v>
      </c>
      <c r="O11" s="27">
        <v>5943.9999999999991</v>
      </c>
      <c r="P11" s="27">
        <v>5937.6666666666679</v>
      </c>
      <c r="Q11" s="27">
        <v>5963.333333333333</v>
      </c>
      <c r="R11" s="24">
        <v>0.43226856789981838</v>
      </c>
      <c r="S11" s="28"/>
      <c r="T11" s="27">
        <v>155169.38000000003</v>
      </c>
      <c r="U11" s="27">
        <v>128593.314</v>
      </c>
      <c r="V11" s="27">
        <v>81193.131999999998</v>
      </c>
      <c r="W11" s="27">
        <v>96888.815000000002</v>
      </c>
      <c r="X11" s="27">
        <v>97732.409000000014</v>
      </c>
      <c r="Y11" s="27">
        <v>99247.193999999989</v>
      </c>
      <c r="Z11" s="27">
        <v>97995.434000000008</v>
      </c>
      <c r="AA11" s="28">
        <v>-1.2612548018233971</v>
      </c>
    </row>
    <row r="12" spans="1:27" x14ac:dyDescent="0.25">
      <c r="A12" s="73" t="s">
        <v>43</v>
      </c>
      <c r="B12" s="134">
        <v>10472.333333333334</v>
      </c>
      <c r="C12" s="134">
        <v>10216.999999999998</v>
      </c>
      <c r="D12" s="74">
        <v>9760.3333333333339</v>
      </c>
      <c r="E12" s="74">
        <v>7831</v>
      </c>
      <c r="F12" s="74">
        <v>7601.333333333333</v>
      </c>
      <c r="G12" s="74">
        <v>7503.3333333333339</v>
      </c>
      <c r="H12" s="74">
        <v>7180.6666666666661</v>
      </c>
      <c r="I12" s="126">
        <v>-4.3003109729009452</v>
      </c>
      <c r="J12" s="28"/>
      <c r="K12" s="74">
        <v>8101.6666666666679</v>
      </c>
      <c r="L12" s="74">
        <v>7429.333333333333</v>
      </c>
      <c r="M12" s="74">
        <v>6218</v>
      </c>
      <c r="N12" s="74">
        <v>5029.666666666667</v>
      </c>
      <c r="O12" s="74">
        <v>5096.333333333333</v>
      </c>
      <c r="P12" s="74">
        <v>5031.3333333333339</v>
      </c>
      <c r="Q12" s="74">
        <v>4983.3333333333321</v>
      </c>
      <c r="R12" s="126">
        <v>-0.95402146548301259</v>
      </c>
      <c r="S12" s="28"/>
      <c r="T12" s="74">
        <v>125334.42299999998</v>
      </c>
      <c r="U12" s="74">
        <v>106561.192</v>
      </c>
      <c r="V12" s="74">
        <v>75330.764999999985</v>
      </c>
      <c r="W12" s="74">
        <v>70606.200000000012</v>
      </c>
      <c r="X12" s="74">
        <v>73883.840999999986</v>
      </c>
      <c r="Y12" s="74">
        <v>73101.518000000011</v>
      </c>
      <c r="Z12" s="74">
        <v>72160.604999999996</v>
      </c>
      <c r="AA12" s="75">
        <v>-1.2871319580532004</v>
      </c>
    </row>
    <row r="13" spans="1:27" ht="15" x14ac:dyDescent="0.25">
      <c r="A13" s="89" t="s">
        <v>44</v>
      </c>
      <c r="B13" s="133">
        <v>3111</v>
      </c>
      <c r="C13" s="133">
        <v>3144.3333333333335</v>
      </c>
      <c r="D13" s="27">
        <v>3135.3333333333335</v>
      </c>
      <c r="E13" s="27">
        <v>3066.3333333333335</v>
      </c>
      <c r="F13" s="27">
        <v>3087.6666666666665</v>
      </c>
      <c r="G13" s="27">
        <v>3011.6666666666665</v>
      </c>
      <c r="H13" s="27">
        <v>2999</v>
      </c>
      <c r="I13" s="24">
        <v>-0.42058660763696354</v>
      </c>
      <c r="J13" s="28"/>
      <c r="K13" s="27">
        <v>2829.3333333333335</v>
      </c>
      <c r="L13" s="27">
        <v>2599.3333333333335</v>
      </c>
      <c r="M13" s="27">
        <v>2505.3333333333335</v>
      </c>
      <c r="N13" s="27">
        <v>2467</v>
      </c>
      <c r="O13" s="27">
        <v>2495.6666666666665</v>
      </c>
      <c r="P13" s="27">
        <v>2429</v>
      </c>
      <c r="Q13" s="27">
        <v>2409.6666666666665</v>
      </c>
      <c r="R13" s="24">
        <v>-0.79593797173048708</v>
      </c>
      <c r="S13" s="28"/>
      <c r="T13" s="27">
        <v>57491.879000000001</v>
      </c>
      <c r="U13" s="27">
        <v>50062.593000000001</v>
      </c>
      <c r="V13" s="27">
        <v>39825.775000000001</v>
      </c>
      <c r="W13" s="27">
        <v>44027.392999999996</v>
      </c>
      <c r="X13" s="27">
        <v>44299.088000000003</v>
      </c>
      <c r="Y13" s="27">
        <v>38614.053</v>
      </c>
      <c r="Z13" s="27">
        <v>38634.44</v>
      </c>
      <c r="AA13" s="28">
        <v>5.2796840569935277E-2</v>
      </c>
    </row>
    <row r="14" spans="1:27" x14ac:dyDescent="0.25">
      <c r="A14" s="34" t="s">
        <v>41</v>
      </c>
      <c r="B14" s="135">
        <v>1634.3333333333333</v>
      </c>
      <c r="C14" s="135">
        <v>1659.3333333333333</v>
      </c>
      <c r="D14" s="31">
        <v>1658</v>
      </c>
      <c r="E14" s="31">
        <v>1654</v>
      </c>
      <c r="F14" s="31">
        <v>1675.6666666666667</v>
      </c>
      <c r="G14" s="31">
        <v>1633.3333333333333</v>
      </c>
      <c r="H14" s="31">
        <v>1653</v>
      </c>
      <c r="I14" s="127">
        <v>1.2040816326530646</v>
      </c>
      <c r="J14" s="33"/>
      <c r="K14" s="31">
        <v>1577.3333333333333</v>
      </c>
      <c r="L14" s="31">
        <v>1477.3333333333333</v>
      </c>
      <c r="M14" s="31">
        <v>1415</v>
      </c>
      <c r="N14" s="31">
        <v>1414</v>
      </c>
      <c r="O14" s="31">
        <v>1437.3333333333333</v>
      </c>
      <c r="P14" s="31">
        <v>1404.6666666666667</v>
      </c>
      <c r="Q14" s="31">
        <v>1394.3333333333333</v>
      </c>
      <c r="R14" s="127">
        <v>-0.73564309444709153</v>
      </c>
      <c r="S14" s="33"/>
      <c r="T14" s="31">
        <v>36621.035000000003</v>
      </c>
      <c r="U14" s="31">
        <v>32608</v>
      </c>
      <c r="V14" s="31">
        <v>27678.85</v>
      </c>
      <c r="W14" s="31">
        <v>28854.157999999999</v>
      </c>
      <c r="X14" s="31">
        <v>29201.144</v>
      </c>
      <c r="Y14" s="31">
        <v>23801.758000000002</v>
      </c>
      <c r="Z14" s="31">
        <v>24174.863000000001</v>
      </c>
      <c r="AA14" s="32">
        <v>1.5675522791215757</v>
      </c>
    </row>
    <row r="15" spans="1:27" x14ac:dyDescent="0.25">
      <c r="A15" s="14" t="s">
        <v>42</v>
      </c>
      <c r="B15" s="136">
        <v>899.33333333333337</v>
      </c>
      <c r="C15" s="136">
        <v>901</v>
      </c>
      <c r="D15" s="36">
        <v>895.33333333333337</v>
      </c>
      <c r="E15" s="36">
        <v>896.33333333333337</v>
      </c>
      <c r="F15" s="36">
        <v>899.33333333333337</v>
      </c>
      <c r="G15" s="36">
        <v>892</v>
      </c>
      <c r="H15" s="36">
        <v>867</v>
      </c>
      <c r="I15" s="128">
        <v>-2.8026905829596438</v>
      </c>
      <c r="J15" s="33"/>
      <c r="K15" s="36">
        <v>849</v>
      </c>
      <c r="L15" s="36">
        <v>751.66666666666663</v>
      </c>
      <c r="M15" s="36">
        <v>783.66666666666663</v>
      </c>
      <c r="N15" s="36">
        <v>746.66666666666663</v>
      </c>
      <c r="O15" s="36">
        <v>752</v>
      </c>
      <c r="P15" s="36">
        <v>729</v>
      </c>
      <c r="Q15" s="36">
        <v>720.33333333333337</v>
      </c>
      <c r="R15" s="128">
        <v>-1.1888431641517982</v>
      </c>
      <c r="S15" s="33"/>
      <c r="T15" s="36">
        <v>15247.779</v>
      </c>
      <c r="U15" s="36">
        <v>12486.989</v>
      </c>
      <c r="V15" s="36">
        <v>9032.0509999999995</v>
      </c>
      <c r="W15" s="36">
        <v>11241.834999999999</v>
      </c>
      <c r="X15" s="36">
        <v>11182.521000000001</v>
      </c>
      <c r="Y15" s="36">
        <v>10946.808999999999</v>
      </c>
      <c r="Z15" s="36">
        <v>10718.379000000001</v>
      </c>
      <c r="AA15" s="33">
        <v>-2.0867268260549632</v>
      </c>
    </row>
    <row r="16" spans="1:27" x14ac:dyDescent="0.25">
      <c r="A16" s="34" t="s">
        <v>43</v>
      </c>
      <c r="B16" s="135">
        <v>577.33333333333337</v>
      </c>
      <c r="C16" s="135">
        <v>584</v>
      </c>
      <c r="D16" s="31">
        <v>582</v>
      </c>
      <c r="E16" s="31">
        <v>516</v>
      </c>
      <c r="F16" s="31">
        <v>512.66666666666663</v>
      </c>
      <c r="G16" s="31">
        <v>486.33333333333331</v>
      </c>
      <c r="H16" s="31">
        <v>479</v>
      </c>
      <c r="I16" s="127">
        <v>-1.5078821110349527</v>
      </c>
      <c r="J16" s="33"/>
      <c r="K16" s="31">
        <v>403</v>
      </c>
      <c r="L16" s="31">
        <v>370.33333333333331</v>
      </c>
      <c r="M16" s="31">
        <v>306.66666666666669</v>
      </c>
      <c r="N16" s="31">
        <v>306.33333333333331</v>
      </c>
      <c r="O16" s="31">
        <v>306.33333333333331</v>
      </c>
      <c r="P16" s="31">
        <v>295.33333333333331</v>
      </c>
      <c r="Q16" s="31">
        <v>295</v>
      </c>
      <c r="R16" s="127">
        <v>-0.11286681715575453</v>
      </c>
      <c r="S16" s="33"/>
      <c r="T16" s="31">
        <v>5623.0649999999996</v>
      </c>
      <c r="U16" s="31">
        <v>4967.6040000000003</v>
      </c>
      <c r="V16" s="31">
        <v>3114.8739999999998</v>
      </c>
      <c r="W16" s="31">
        <v>3931.4</v>
      </c>
      <c r="X16" s="31">
        <v>3915.4229999999998</v>
      </c>
      <c r="Y16" s="31">
        <v>3865.4859999999999</v>
      </c>
      <c r="Z16" s="31">
        <v>3741.1979999999999</v>
      </c>
      <c r="AA16" s="32">
        <v>-3.2153266109358536</v>
      </c>
    </row>
    <row r="17" spans="1:27" ht="15" x14ac:dyDescent="0.25">
      <c r="A17" s="89" t="s">
        <v>45</v>
      </c>
      <c r="B17" s="133">
        <v>6637.333333333333</v>
      </c>
      <c r="C17" s="133">
        <v>6444.666666666667</v>
      </c>
      <c r="D17" s="27">
        <v>5523</v>
      </c>
      <c r="E17" s="27">
        <v>2091.3333333333335</v>
      </c>
      <c r="F17" s="27">
        <v>2090</v>
      </c>
      <c r="G17" s="27">
        <v>2099</v>
      </c>
      <c r="H17" s="27">
        <v>2105.3333333333335</v>
      </c>
      <c r="I17" s="24">
        <v>0.30173098300778634</v>
      </c>
      <c r="J17" s="28"/>
      <c r="K17" s="27">
        <v>5441.333333333333</v>
      </c>
      <c r="L17" s="27">
        <v>5069</v>
      </c>
      <c r="M17" s="27">
        <v>4289.333333333333</v>
      </c>
      <c r="N17" s="27">
        <v>1553.6666666666667</v>
      </c>
      <c r="O17" s="27">
        <v>1567.6666666666667</v>
      </c>
      <c r="P17" s="27">
        <v>1593.3333333333333</v>
      </c>
      <c r="Q17" s="27">
        <v>1595.3333333333333</v>
      </c>
      <c r="R17" s="24">
        <v>0.1255230125523088</v>
      </c>
      <c r="S17" s="28"/>
      <c r="T17" s="27">
        <v>94698.067999999999</v>
      </c>
      <c r="U17" s="27">
        <v>78619.214000000007</v>
      </c>
      <c r="V17" s="27">
        <v>51897.580999999998</v>
      </c>
      <c r="W17" s="27">
        <v>24552.523000000001</v>
      </c>
      <c r="X17" s="27">
        <v>24708.242999999999</v>
      </c>
      <c r="Y17" s="27">
        <v>25880.723999999998</v>
      </c>
      <c r="Z17" s="27">
        <v>25021.019</v>
      </c>
      <c r="AA17" s="28">
        <v>-3.3217965617963308</v>
      </c>
    </row>
    <row r="18" spans="1:27" x14ac:dyDescent="0.25">
      <c r="A18" s="34" t="s">
        <v>41</v>
      </c>
      <c r="B18" s="135">
        <v>1955.3333333333333</v>
      </c>
      <c r="C18" s="135">
        <v>1931</v>
      </c>
      <c r="D18" s="31">
        <v>1575.6666666666667</v>
      </c>
      <c r="E18" s="31">
        <v>137</v>
      </c>
      <c r="F18" s="31">
        <v>138.66666666666666</v>
      </c>
      <c r="G18" s="31">
        <v>142</v>
      </c>
      <c r="H18" s="31">
        <v>142</v>
      </c>
      <c r="I18" s="127">
        <v>0</v>
      </c>
      <c r="J18" s="33"/>
      <c r="K18" s="31">
        <v>1626</v>
      </c>
      <c r="L18" s="31">
        <v>1552</v>
      </c>
      <c r="M18" s="31">
        <v>1221</v>
      </c>
      <c r="N18" s="31">
        <v>97.333333333333329</v>
      </c>
      <c r="O18" s="31">
        <v>94</v>
      </c>
      <c r="P18" s="31">
        <v>97</v>
      </c>
      <c r="Q18" s="31">
        <v>95.333333333333329</v>
      </c>
      <c r="R18" s="127">
        <v>-1.718213058419249</v>
      </c>
      <c r="S18" s="33"/>
      <c r="T18" s="31">
        <v>33613.029000000002</v>
      </c>
      <c r="U18" s="31">
        <v>27223.106</v>
      </c>
      <c r="V18" s="31">
        <v>15263.021000000001</v>
      </c>
      <c r="W18" s="31">
        <v>3266.0909999999999</v>
      </c>
      <c r="X18" s="31">
        <v>2983.904</v>
      </c>
      <c r="Y18" s="31">
        <v>2905.3429999999998</v>
      </c>
      <c r="Z18" s="31">
        <v>2499.9140000000002</v>
      </c>
      <c r="AA18" s="32">
        <v>-13.954600196947474</v>
      </c>
    </row>
    <row r="19" spans="1:27" x14ac:dyDescent="0.25">
      <c r="A19" s="14" t="s">
        <v>42</v>
      </c>
      <c r="B19" s="136">
        <v>1136.3333333333333</v>
      </c>
      <c r="C19" s="136">
        <v>1064</v>
      </c>
      <c r="D19" s="36">
        <v>790.66666666666663</v>
      </c>
      <c r="E19" s="36">
        <v>339</v>
      </c>
      <c r="F19" s="36">
        <v>340.66666666666669</v>
      </c>
      <c r="G19" s="36">
        <v>341</v>
      </c>
      <c r="H19" s="36">
        <v>338.66666666666669</v>
      </c>
      <c r="I19" s="128">
        <v>-0.68426197458455462</v>
      </c>
      <c r="J19" s="33"/>
      <c r="K19" s="36">
        <v>868.33333333333337</v>
      </c>
      <c r="L19" s="36">
        <v>797.33333333333337</v>
      </c>
      <c r="M19" s="36">
        <v>526</v>
      </c>
      <c r="N19" s="36">
        <v>181</v>
      </c>
      <c r="O19" s="36">
        <v>182</v>
      </c>
      <c r="P19" s="36">
        <v>184.66666666666666</v>
      </c>
      <c r="Q19" s="36">
        <v>184.66666666666666</v>
      </c>
      <c r="R19" s="128">
        <v>0</v>
      </c>
      <c r="S19" s="33"/>
      <c r="T19" s="36">
        <v>17130.008000000002</v>
      </c>
      <c r="U19" s="36">
        <v>13980.527</v>
      </c>
      <c r="V19" s="36">
        <v>7054.1980000000003</v>
      </c>
      <c r="W19" s="36">
        <v>3527.6819999999998</v>
      </c>
      <c r="X19" s="36">
        <v>3447.8809999999999</v>
      </c>
      <c r="Y19" s="36">
        <v>3483.627</v>
      </c>
      <c r="Z19" s="36">
        <v>3442.7869999999998</v>
      </c>
      <c r="AA19" s="33">
        <v>-1.1723413557191975</v>
      </c>
    </row>
    <row r="20" spans="1:27" x14ac:dyDescent="0.25">
      <c r="A20" s="34" t="s">
        <v>43</v>
      </c>
      <c r="B20" s="135">
        <v>3545.6666666666665</v>
      </c>
      <c r="C20" s="135">
        <v>3449.6666666666665</v>
      </c>
      <c r="D20" s="31">
        <v>3156.6666666666665</v>
      </c>
      <c r="E20" s="31">
        <v>1615.3333333333333</v>
      </c>
      <c r="F20" s="31">
        <v>1610.6666666666667</v>
      </c>
      <c r="G20" s="31">
        <v>1616</v>
      </c>
      <c r="H20" s="31">
        <v>1624.6666666666667</v>
      </c>
      <c r="I20" s="127">
        <v>0.53630363036303308</v>
      </c>
      <c r="J20" s="33"/>
      <c r="K20" s="31">
        <v>2947</v>
      </c>
      <c r="L20" s="31">
        <v>2719.6666666666665</v>
      </c>
      <c r="M20" s="31">
        <v>2542.3333333333335</v>
      </c>
      <c r="N20" s="31">
        <v>1275.3333333333333</v>
      </c>
      <c r="O20" s="31">
        <v>1291.6666666666667</v>
      </c>
      <c r="P20" s="31">
        <v>1311.6666666666667</v>
      </c>
      <c r="Q20" s="31">
        <v>1315.3333333333333</v>
      </c>
      <c r="R20" s="127">
        <v>0.27954256670901234</v>
      </c>
      <c r="S20" s="33"/>
      <c r="T20" s="31">
        <v>43955.031000000003</v>
      </c>
      <c r="U20" s="31">
        <v>37415.580999999998</v>
      </c>
      <c r="V20" s="31">
        <v>29580.362000000001</v>
      </c>
      <c r="W20" s="31">
        <v>17758.75</v>
      </c>
      <c r="X20" s="31">
        <v>18276.457999999999</v>
      </c>
      <c r="Y20" s="31">
        <v>19491.754000000001</v>
      </c>
      <c r="Z20" s="31">
        <v>19078.317999999999</v>
      </c>
      <c r="AA20" s="32">
        <v>-2.1210815609513767</v>
      </c>
    </row>
    <row r="21" spans="1:27" ht="15" x14ac:dyDescent="0.25">
      <c r="A21" s="89" t="s">
        <v>46</v>
      </c>
      <c r="B21" s="133">
        <v>1071.3333333333333</v>
      </c>
      <c r="C21" s="133">
        <v>1030.6666666666667</v>
      </c>
      <c r="D21" s="27">
        <v>1007.6666666666666</v>
      </c>
      <c r="E21" s="27">
        <v>979</v>
      </c>
      <c r="F21" s="27">
        <v>974.66666666666663</v>
      </c>
      <c r="G21" s="27">
        <v>975</v>
      </c>
      <c r="H21" s="27">
        <v>997</v>
      </c>
      <c r="I21" s="24">
        <v>2.2564102564102573</v>
      </c>
      <c r="J21" s="28"/>
      <c r="K21" s="27">
        <v>1042.6666666666667</v>
      </c>
      <c r="L21" s="27">
        <v>1002.3333333333334</v>
      </c>
      <c r="M21" s="27">
        <v>853.66666666666663</v>
      </c>
      <c r="N21" s="27">
        <v>878</v>
      </c>
      <c r="O21" s="27">
        <v>886.66666666666663</v>
      </c>
      <c r="P21" s="27">
        <v>900.66666666666663</v>
      </c>
      <c r="Q21" s="27">
        <v>921.66666666666663</v>
      </c>
      <c r="R21" s="24">
        <v>2.3316062176165886</v>
      </c>
      <c r="S21" s="28"/>
      <c r="T21" s="27">
        <v>12237.078</v>
      </c>
      <c r="U21" s="27">
        <v>8758.0400000000009</v>
      </c>
      <c r="V21" s="27">
        <v>4790.8320000000003</v>
      </c>
      <c r="W21" s="27">
        <v>9439.8080000000009</v>
      </c>
      <c r="X21" s="27">
        <v>10117.206</v>
      </c>
      <c r="Y21" s="27">
        <v>12422.106</v>
      </c>
      <c r="Z21" s="27">
        <v>11819.398999999999</v>
      </c>
      <c r="AA21" s="28">
        <v>-4.8518906536460076</v>
      </c>
    </row>
    <row r="22" spans="1:27" x14ac:dyDescent="0.25">
      <c r="A22" s="34" t="s">
        <v>41</v>
      </c>
      <c r="B22" s="135">
        <v>58</v>
      </c>
      <c r="C22" s="135">
        <v>57</v>
      </c>
      <c r="D22" s="31">
        <v>57</v>
      </c>
      <c r="E22" s="31">
        <v>60</v>
      </c>
      <c r="F22" s="31">
        <v>63</v>
      </c>
      <c r="G22" s="31">
        <v>63</v>
      </c>
      <c r="H22" s="31">
        <v>64</v>
      </c>
      <c r="I22" s="127">
        <v>1.5873015873015817</v>
      </c>
      <c r="J22" s="33"/>
      <c r="K22" s="31">
        <v>56</v>
      </c>
      <c r="L22" s="31">
        <v>55</v>
      </c>
      <c r="M22" s="31">
        <v>55</v>
      </c>
      <c r="N22" s="31">
        <v>58</v>
      </c>
      <c r="O22" s="31">
        <v>61</v>
      </c>
      <c r="P22" s="31">
        <v>60.666666666666664</v>
      </c>
      <c r="Q22" s="31">
        <v>61.666666666666664</v>
      </c>
      <c r="R22" s="127">
        <v>1.6483516483516425</v>
      </c>
      <c r="S22" s="33"/>
      <c r="T22" s="31">
        <v>668.93899999999996</v>
      </c>
      <c r="U22" s="31">
        <v>568.51</v>
      </c>
      <c r="V22" s="31">
        <v>371.69400000000002</v>
      </c>
      <c r="W22" s="31">
        <v>609.93499999999995</v>
      </c>
      <c r="X22" s="31">
        <v>596.84</v>
      </c>
      <c r="Y22" s="31">
        <v>856.74699999999996</v>
      </c>
      <c r="Z22" s="31">
        <v>855.58299999999997</v>
      </c>
      <c r="AA22" s="32">
        <v>-0.13586274594483694</v>
      </c>
    </row>
    <row r="23" spans="1:27" x14ac:dyDescent="0.25">
      <c r="A23" s="14" t="s">
        <v>42</v>
      </c>
      <c r="B23" s="136">
        <v>734.33333333333337</v>
      </c>
      <c r="C23" s="136">
        <v>701.66666666666663</v>
      </c>
      <c r="D23" s="36">
        <v>679</v>
      </c>
      <c r="E23" s="36">
        <v>649</v>
      </c>
      <c r="F23" s="36">
        <v>643.66666666666663</v>
      </c>
      <c r="G23" s="36">
        <v>645</v>
      </c>
      <c r="H23" s="36">
        <v>665</v>
      </c>
      <c r="I23" s="128">
        <v>3.1007751937984551</v>
      </c>
      <c r="J23" s="33"/>
      <c r="K23" s="36">
        <v>713.66666666666663</v>
      </c>
      <c r="L23" s="36">
        <v>686</v>
      </c>
      <c r="M23" s="36">
        <v>541.33333333333337</v>
      </c>
      <c r="N23" s="36">
        <v>561.66666666666663</v>
      </c>
      <c r="O23" s="36">
        <v>571.66666666666663</v>
      </c>
      <c r="P23" s="36">
        <v>590.66666666666663</v>
      </c>
      <c r="Q23" s="36">
        <v>613.66666666666663</v>
      </c>
      <c r="R23" s="128">
        <v>3.8939051918735812</v>
      </c>
      <c r="S23" s="33"/>
      <c r="T23" s="36">
        <v>7385.7740000000003</v>
      </c>
      <c r="U23" s="36">
        <v>5207.9210000000003</v>
      </c>
      <c r="V23" s="36">
        <v>2675.1979999999999</v>
      </c>
      <c r="W23" s="36">
        <v>6581.8119999999999</v>
      </c>
      <c r="X23" s="36">
        <v>7291.2139999999999</v>
      </c>
      <c r="Y23" s="36">
        <v>9052.5149999999994</v>
      </c>
      <c r="Z23" s="36">
        <v>8449.9789999999994</v>
      </c>
      <c r="AA23" s="33">
        <v>-6.6560066456669791</v>
      </c>
    </row>
    <row r="24" spans="1:27" x14ac:dyDescent="0.25">
      <c r="A24" s="34" t="s">
        <v>43</v>
      </c>
      <c r="B24" s="135">
        <v>279</v>
      </c>
      <c r="C24" s="135">
        <v>272</v>
      </c>
      <c r="D24" s="31">
        <v>271.66666666666669</v>
      </c>
      <c r="E24" s="31">
        <v>270</v>
      </c>
      <c r="F24" s="31">
        <v>268</v>
      </c>
      <c r="G24" s="31">
        <v>267</v>
      </c>
      <c r="H24" s="31">
        <v>268</v>
      </c>
      <c r="I24" s="127">
        <v>0.37453183520599342</v>
      </c>
      <c r="J24" s="33"/>
      <c r="K24" s="31">
        <v>273</v>
      </c>
      <c r="L24" s="31">
        <v>261.33333333333331</v>
      </c>
      <c r="M24" s="31">
        <v>257.33333333333331</v>
      </c>
      <c r="N24" s="31">
        <v>258.33333333333331</v>
      </c>
      <c r="O24" s="31">
        <v>254</v>
      </c>
      <c r="P24" s="31">
        <v>249.33333333333334</v>
      </c>
      <c r="Q24" s="31">
        <v>246.33333333333334</v>
      </c>
      <c r="R24" s="127">
        <v>-1.2032085561497374</v>
      </c>
      <c r="S24" s="33"/>
      <c r="T24" s="31">
        <v>4182.3649999999998</v>
      </c>
      <c r="U24" s="31">
        <v>2981.6089999999999</v>
      </c>
      <c r="V24" s="31">
        <v>1743.94</v>
      </c>
      <c r="W24" s="31">
        <v>2248.0610000000001</v>
      </c>
      <c r="X24" s="31">
        <v>2229.152</v>
      </c>
      <c r="Y24" s="31">
        <v>2512.8440000000001</v>
      </c>
      <c r="Z24" s="31">
        <v>2513.837</v>
      </c>
      <c r="AA24" s="32">
        <v>3.9516977576004031E-2</v>
      </c>
    </row>
    <row r="25" spans="1:27" ht="15" x14ac:dyDescent="0.25">
      <c r="A25" s="89" t="s">
        <v>47</v>
      </c>
      <c r="B25" s="133">
        <v>1007</v>
      </c>
      <c r="C25" s="133">
        <v>967</v>
      </c>
      <c r="D25" s="27">
        <v>947.66666666666663</v>
      </c>
      <c r="E25" s="27">
        <v>895</v>
      </c>
      <c r="F25" s="27">
        <v>947.33333333333337</v>
      </c>
      <c r="G25" s="27">
        <v>950.33333333333337</v>
      </c>
      <c r="H25" s="27">
        <v>951.33333333333337</v>
      </c>
      <c r="I25" s="24">
        <v>0.10522623640827344</v>
      </c>
      <c r="J25" s="28"/>
      <c r="K25" s="27">
        <v>654.66666666666663</v>
      </c>
      <c r="L25" s="27">
        <v>587</v>
      </c>
      <c r="M25" s="27">
        <v>425.66666666666669</v>
      </c>
      <c r="N25" s="27">
        <v>384.66666666666669</v>
      </c>
      <c r="O25" s="27">
        <v>451</v>
      </c>
      <c r="P25" s="27">
        <v>466.33333333333331</v>
      </c>
      <c r="Q25" s="27">
        <v>497</v>
      </c>
      <c r="R25" s="24">
        <v>6.5761258041458159</v>
      </c>
      <c r="S25" s="28"/>
      <c r="T25" s="27">
        <v>13250.128000000001</v>
      </c>
      <c r="U25" s="27">
        <v>10670.724</v>
      </c>
      <c r="V25" s="27">
        <v>5596.268</v>
      </c>
      <c r="W25" s="27">
        <v>6097.3959999999997</v>
      </c>
      <c r="X25" s="27">
        <v>6851.0360000000001</v>
      </c>
      <c r="Y25" s="27">
        <v>7024.4250000000002</v>
      </c>
      <c r="Z25" s="27">
        <v>7011.3720000000003</v>
      </c>
      <c r="AA25" s="28">
        <v>-0.18582303889641549</v>
      </c>
    </row>
    <row r="26" spans="1:27" x14ac:dyDescent="0.25">
      <c r="A26" s="34" t="s">
        <v>42</v>
      </c>
      <c r="B26" s="135">
        <v>323.66666666666669</v>
      </c>
      <c r="C26" s="135">
        <v>312</v>
      </c>
      <c r="D26" s="31">
        <v>307.33333333333331</v>
      </c>
      <c r="E26" s="31">
        <v>303.33333333333331</v>
      </c>
      <c r="F26" s="31">
        <v>298.33333333333331</v>
      </c>
      <c r="G26" s="31">
        <v>300.66666666666669</v>
      </c>
      <c r="H26" s="31">
        <v>317.66666666666669</v>
      </c>
      <c r="I26" s="127">
        <v>5.6541019955654193</v>
      </c>
      <c r="J26" s="33"/>
      <c r="K26" s="31">
        <v>253.33333333333334</v>
      </c>
      <c r="L26" s="31">
        <v>228</v>
      </c>
      <c r="M26" s="31">
        <v>148</v>
      </c>
      <c r="N26" s="31">
        <v>134.66666666666666</v>
      </c>
      <c r="O26" s="31">
        <v>151</v>
      </c>
      <c r="P26" s="31">
        <v>154</v>
      </c>
      <c r="Q26" s="31">
        <v>191.33333333333334</v>
      </c>
      <c r="R26" s="127">
        <v>24.242424242424242</v>
      </c>
      <c r="S26" s="33"/>
      <c r="T26" s="31">
        <v>5394.7740000000003</v>
      </c>
      <c r="U26" s="31">
        <v>4075.0920000000001</v>
      </c>
      <c r="V26" s="31">
        <v>1977.4960000000001</v>
      </c>
      <c r="W26" s="31">
        <v>2495.9259999999999</v>
      </c>
      <c r="X26" s="31">
        <v>2567.1379999999999</v>
      </c>
      <c r="Y26" s="31">
        <v>2730.3249999999998</v>
      </c>
      <c r="Z26" s="31">
        <v>2983.5369999999998</v>
      </c>
      <c r="AA26" s="32">
        <v>9.2740607803100339</v>
      </c>
    </row>
    <row r="27" spans="1:27" x14ac:dyDescent="0.25">
      <c r="A27" s="14" t="s">
        <v>43</v>
      </c>
      <c r="B27" s="136">
        <v>683.33333333333337</v>
      </c>
      <c r="C27" s="136">
        <v>655</v>
      </c>
      <c r="D27" s="36">
        <v>640.33333333333337</v>
      </c>
      <c r="E27" s="36">
        <v>591.66666666666663</v>
      </c>
      <c r="F27" s="36">
        <v>649</v>
      </c>
      <c r="G27" s="36">
        <v>649.66666666666663</v>
      </c>
      <c r="H27" s="36">
        <v>633.66666666666663</v>
      </c>
      <c r="I27" s="128">
        <v>-2.4628014366341766</v>
      </c>
      <c r="J27" s="33"/>
      <c r="K27" s="36">
        <v>401.33333333333331</v>
      </c>
      <c r="L27" s="36">
        <v>359</v>
      </c>
      <c r="M27" s="36">
        <v>277.66666666666669</v>
      </c>
      <c r="N27" s="36">
        <v>250</v>
      </c>
      <c r="O27" s="36">
        <v>300</v>
      </c>
      <c r="P27" s="36">
        <v>312.33333333333331</v>
      </c>
      <c r="Q27" s="36">
        <v>305.66666666666669</v>
      </c>
      <c r="R27" s="128">
        <v>-2.1344717182497197</v>
      </c>
      <c r="S27" s="33"/>
      <c r="T27" s="36">
        <v>7855.3540000000003</v>
      </c>
      <c r="U27" s="36">
        <v>6595.6319999999996</v>
      </c>
      <c r="V27" s="36">
        <v>3618.7719999999999</v>
      </c>
      <c r="W27" s="36">
        <v>3601.47</v>
      </c>
      <c r="X27" s="36">
        <v>4283.8980000000001</v>
      </c>
      <c r="Y27" s="36">
        <v>4294.1000000000004</v>
      </c>
      <c r="Z27" s="36">
        <v>4027.835</v>
      </c>
      <c r="AA27" s="33">
        <v>-6.2007172632216339</v>
      </c>
    </row>
    <row r="28" spans="1:27" x14ac:dyDescent="0.25">
      <c r="A28" s="112" t="s">
        <v>48</v>
      </c>
      <c r="B28" s="134">
        <v>1763.3333333333333</v>
      </c>
      <c r="C28" s="134">
        <v>1761.6666666666667</v>
      </c>
      <c r="D28" s="74">
        <v>1684.3333333333333</v>
      </c>
      <c r="E28" s="74">
        <v>1654.6666666666667</v>
      </c>
      <c r="F28" s="74">
        <v>1671.6666666666667</v>
      </c>
      <c r="G28" s="74">
        <v>1650.6666666666667</v>
      </c>
      <c r="H28" s="74">
        <v>1634.6666666666667</v>
      </c>
      <c r="I28" s="126">
        <v>-0.96930533117932649</v>
      </c>
      <c r="J28" s="28"/>
      <c r="K28" s="74">
        <v>1429.3333333333333</v>
      </c>
      <c r="L28" s="74">
        <v>1309</v>
      </c>
      <c r="M28" s="74">
        <v>970.33333333333337</v>
      </c>
      <c r="N28" s="74">
        <v>1075</v>
      </c>
      <c r="O28" s="74">
        <v>1099.3333333333333</v>
      </c>
      <c r="P28" s="74">
        <v>1095.3333333333333</v>
      </c>
      <c r="Q28" s="74">
        <v>1095.3333333333333</v>
      </c>
      <c r="R28" s="126">
        <v>0</v>
      </c>
      <c r="S28" s="28"/>
      <c r="T28" s="74">
        <v>18985.187999999998</v>
      </c>
      <c r="U28" s="74">
        <v>17262.999</v>
      </c>
      <c r="V28" s="74">
        <v>11588.072</v>
      </c>
      <c r="W28" s="74">
        <v>14877.433999999999</v>
      </c>
      <c r="X28" s="74">
        <v>16716.12</v>
      </c>
      <c r="Y28" s="74">
        <v>16155.356</v>
      </c>
      <c r="Z28" s="74">
        <v>15842.83</v>
      </c>
      <c r="AA28" s="75">
        <v>-1.9345039502688732</v>
      </c>
    </row>
    <row r="29" spans="1:27" x14ac:dyDescent="0.25">
      <c r="A29" s="35" t="s">
        <v>69</v>
      </c>
      <c r="B29" s="136">
        <v>97.333333333333329</v>
      </c>
      <c r="C29" s="136">
        <v>129</v>
      </c>
      <c r="D29" s="36">
        <v>128.33333333333334</v>
      </c>
      <c r="E29" s="36">
        <v>132.66666666666666</v>
      </c>
      <c r="F29" s="36">
        <v>128</v>
      </c>
      <c r="G29" s="36">
        <v>125</v>
      </c>
      <c r="H29" s="36">
        <v>124</v>
      </c>
      <c r="I29" s="128">
        <v>-0.80000000000000071</v>
      </c>
      <c r="J29" s="33"/>
      <c r="K29" s="36">
        <v>83</v>
      </c>
      <c r="L29" s="36">
        <v>93.666666666666671</v>
      </c>
      <c r="M29" s="36">
        <v>62.666666666666664</v>
      </c>
      <c r="N29" s="36">
        <v>93.666666666666671</v>
      </c>
      <c r="O29" s="36">
        <v>93.333333333333329</v>
      </c>
      <c r="P29" s="36">
        <v>96.333333333333329</v>
      </c>
      <c r="Q29" s="36">
        <v>99.666666666666671</v>
      </c>
      <c r="R29" s="128">
        <v>3.460207612456756</v>
      </c>
      <c r="S29" s="33"/>
      <c r="T29" s="36">
        <v>1155.095</v>
      </c>
      <c r="U29" s="36">
        <v>1263.7380000000001</v>
      </c>
      <c r="V29" s="36">
        <v>645.13</v>
      </c>
      <c r="W29" s="36">
        <v>1000.779</v>
      </c>
      <c r="X29" s="36">
        <v>1083.422</v>
      </c>
      <c r="Y29" s="36">
        <v>1091.9770000000001</v>
      </c>
      <c r="Z29" s="36">
        <v>1038.653</v>
      </c>
      <c r="AA29" s="33">
        <v>-4.8832530355492842</v>
      </c>
    </row>
    <row r="30" spans="1:27" x14ac:dyDescent="0.25">
      <c r="A30" s="30" t="s">
        <v>42</v>
      </c>
      <c r="B30" s="135">
        <v>113</v>
      </c>
      <c r="C30" s="135">
        <v>135.66666666666666</v>
      </c>
      <c r="D30" s="31">
        <v>135.33333333333334</v>
      </c>
      <c r="E30" s="31">
        <v>126.66666666666667</v>
      </c>
      <c r="F30" s="31">
        <v>123</v>
      </c>
      <c r="G30" s="31">
        <v>123</v>
      </c>
      <c r="H30" s="31">
        <v>122</v>
      </c>
      <c r="I30" s="127">
        <v>-0.81300813008130524</v>
      </c>
      <c r="J30" s="33"/>
      <c r="K30" s="31">
        <v>93</v>
      </c>
      <c r="L30" s="31">
        <v>107</v>
      </c>
      <c r="M30" s="31">
        <v>90.666666666666671</v>
      </c>
      <c r="N30" s="31">
        <v>99</v>
      </c>
      <c r="O30" s="31">
        <v>101</v>
      </c>
      <c r="P30" s="31">
        <v>105.66666666666667</v>
      </c>
      <c r="Q30" s="31">
        <v>107</v>
      </c>
      <c r="R30" s="127">
        <v>1.2618296529968376</v>
      </c>
      <c r="S30" s="33"/>
      <c r="T30" s="31">
        <v>1145.952</v>
      </c>
      <c r="U30" s="31">
        <v>1357.2270000000001</v>
      </c>
      <c r="V30" s="31">
        <v>718.49400000000003</v>
      </c>
      <c r="W30" s="31">
        <v>1024.5719999999999</v>
      </c>
      <c r="X30" s="31">
        <v>868.32399999999996</v>
      </c>
      <c r="Y30" s="31">
        <v>875.18899999999996</v>
      </c>
      <c r="Z30" s="31">
        <v>856.98199999999997</v>
      </c>
      <c r="AA30" s="32">
        <v>-2.0803506442608422</v>
      </c>
    </row>
    <row r="31" spans="1:27" x14ac:dyDescent="0.25">
      <c r="A31" s="35" t="s">
        <v>43</v>
      </c>
      <c r="B31" s="136">
        <v>1553</v>
      </c>
      <c r="C31" s="136">
        <v>1497</v>
      </c>
      <c r="D31" s="36">
        <v>1420.6666666666667</v>
      </c>
      <c r="E31" s="36">
        <v>1395.3333333333333</v>
      </c>
      <c r="F31" s="36">
        <v>1420.6666666666667</v>
      </c>
      <c r="G31" s="36">
        <v>1402.6666666666667</v>
      </c>
      <c r="H31" s="36">
        <v>1388.6666666666667</v>
      </c>
      <c r="I31" s="128">
        <v>-0.99809885931558817</v>
      </c>
      <c r="J31" s="33"/>
      <c r="K31" s="36">
        <v>1253.3333333333333</v>
      </c>
      <c r="L31" s="36">
        <v>1108.3333333333333</v>
      </c>
      <c r="M31" s="36">
        <v>817</v>
      </c>
      <c r="N31" s="36">
        <v>882.33333333333337</v>
      </c>
      <c r="O31" s="36">
        <v>905</v>
      </c>
      <c r="P31" s="36">
        <v>893.33333333333337</v>
      </c>
      <c r="Q31" s="36">
        <v>888.66666666666663</v>
      </c>
      <c r="R31" s="128">
        <v>-0.52238805970150626</v>
      </c>
      <c r="S31" s="33"/>
      <c r="T31" s="36">
        <v>16684.141</v>
      </c>
      <c r="U31" s="36">
        <v>14642.034</v>
      </c>
      <c r="V31" s="36">
        <v>10224.448</v>
      </c>
      <c r="W31" s="36">
        <v>12852.083000000001</v>
      </c>
      <c r="X31" s="36">
        <v>14764.374</v>
      </c>
      <c r="Y31" s="36">
        <v>14188.19</v>
      </c>
      <c r="Z31" s="36">
        <v>13947.195</v>
      </c>
      <c r="AA31" s="33">
        <v>-1.6985605633981549</v>
      </c>
    </row>
    <row r="32" spans="1:27" x14ac:dyDescent="0.25">
      <c r="A32" s="112" t="s">
        <v>49</v>
      </c>
      <c r="B32" s="134">
        <v>970.33333333333337</v>
      </c>
      <c r="C32" s="134">
        <v>977</v>
      </c>
      <c r="D32" s="74">
        <v>936.33333333333337</v>
      </c>
      <c r="E32" s="74">
        <v>928</v>
      </c>
      <c r="F32" s="74">
        <v>957.66666666666663</v>
      </c>
      <c r="G32" s="74">
        <v>960</v>
      </c>
      <c r="H32" s="74">
        <v>959</v>
      </c>
      <c r="I32" s="126">
        <v>-0.10416666666667185</v>
      </c>
      <c r="J32" s="28"/>
      <c r="K32" s="74">
        <v>845.66666666666663</v>
      </c>
      <c r="L32" s="74">
        <v>802.66666666666663</v>
      </c>
      <c r="M32" s="74">
        <v>793</v>
      </c>
      <c r="N32" s="74">
        <v>749.33333333333337</v>
      </c>
      <c r="O32" s="74">
        <v>795.66666666666663</v>
      </c>
      <c r="P32" s="74">
        <v>793</v>
      </c>
      <c r="Q32" s="74">
        <v>818</v>
      </c>
      <c r="R32" s="126">
        <v>3.1525851197982346</v>
      </c>
      <c r="S32" s="28"/>
      <c r="T32" s="74">
        <v>15118.259</v>
      </c>
      <c r="U32" s="74">
        <v>13083.540999999999</v>
      </c>
      <c r="V32" s="74">
        <v>7675.9920000000002</v>
      </c>
      <c r="W32" s="74">
        <v>10729.198</v>
      </c>
      <c r="X32" s="74">
        <v>11405.459000000001</v>
      </c>
      <c r="Y32" s="74">
        <v>11606.795</v>
      </c>
      <c r="Z32" s="74">
        <v>12016.74</v>
      </c>
      <c r="AA32" s="75">
        <v>3.5319396956696503</v>
      </c>
    </row>
    <row r="33" spans="1:27" x14ac:dyDescent="0.25">
      <c r="A33" s="35" t="s">
        <v>69</v>
      </c>
      <c r="B33" s="136">
        <v>165</v>
      </c>
      <c r="C33" s="136">
        <v>170.66666666666666</v>
      </c>
      <c r="D33" s="36">
        <v>172</v>
      </c>
      <c r="E33" s="36">
        <v>160</v>
      </c>
      <c r="F33" s="36">
        <v>160</v>
      </c>
      <c r="G33" s="36">
        <v>160</v>
      </c>
      <c r="H33" s="36">
        <v>157</v>
      </c>
      <c r="I33" s="128">
        <v>-1.8750000000000044</v>
      </c>
      <c r="J33" s="33"/>
      <c r="K33" s="36">
        <v>150</v>
      </c>
      <c r="L33" s="36">
        <v>149.66666666666666</v>
      </c>
      <c r="M33" s="36">
        <v>145.66666666666666</v>
      </c>
      <c r="N33" s="36">
        <v>125.66666666666667</v>
      </c>
      <c r="O33" s="36">
        <v>130</v>
      </c>
      <c r="P33" s="36">
        <v>127.66666666666667</v>
      </c>
      <c r="Q33" s="36">
        <v>131</v>
      </c>
      <c r="R33" s="128">
        <v>2.6109660574412441</v>
      </c>
      <c r="S33" s="33"/>
      <c r="T33" s="36">
        <v>3013.587</v>
      </c>
      <c r="U33" s="36">
        <v>2268.8649999999998</v>
      </c>
      <c r="V33" s="36">
        <v>842.625</v>
      </c>
      <c r="W33" s="36">
        <v>1956.6880000000001</v>
      </c>
      <c r="X33" s="36">
        <v>2113.2530000000002</v>
      </c>
      <c r="Y33" s="36">
        <v>2060.77</v>
      </c>
      <c r="Z33" s="36">
        <v>2091.058</v>
      </c>
      <c r="AA33" s="33">
        <v>1.4697418925935457</v>
      </c>
    </row>
    <row r="34" spans="1:27" x14ac:dyDescent="0.25">
      <c r="A34" s="30" t="s">
        <v>42</v>
      </c>
      <c r="B34" s="135">
        <v>623.33333333333337</v>
      </c>
      <c r="C34" s="135">
        <v>621.33333333333337</v>
      </c>
      <c r="D34" s="31">
        <v>579.33333333333337</v>
      </c>
      <c r="E34" s="31">
        <v>583</v>
      </c>
      <c r="F34" s="31">
        <v>612.66666666666663</v>
      </c>
      <c r="G34" s="31">
        <v>615</v>
      </c>
      <c r="H34" s="31">
        <v>613</v>
      </c>
      <c r="I34" s="127">
        <v>-0.32520325203252431</v>
      </c>
      <c r="J34" s="33"/>
      <c r="K34" s="31">
        <v>533.66666666666663</v>
      </c>
      <c r="L34" s="31">
        <v>495.33333333333331</v>
      </c>
      <c r="M34" s="31">
        <v>485.66666666666669</v>
      </c>
      <c r="N34" s="31">
        <v>466.66666666666669</v>
      </c>
      <c r="O34" s="31">
        <v>508</v>
      </c>
      <c r="P34" s="31">
        <v>509.66666666666669</v>
      </c>
      <c r="Q34" s="31">
        <v>520.33333333333337</v>
      </c>
      <c r="R34" s="127">
        <v>2.0928711576193582</v>
      </c>
      <c r="S34" s="33"/>
      <c r="T34" s="31">
        <v>9510.1710000000003</v>
      </c>
      <c r="U34" s="31">
        <v>8161.7250000000004</v>
      </c>
      <c r="V34" s="31">
        <v>4870.3630000000003</v>
      </c>
      <c r="W34" s="31">
        <v>6694.241</v>
      </c>
      <c r="X34" s="31">
        <v>7337.9059999999999</v>
      </c>
      <c r="Y34" s="31">
        <v>7478.8770000000004</v>
      </c>
      <c r="Z34" s="31">
        <v>7482.3940000000002</v>
      </c>
      <c r="AA34" s="32">
        <v>4.7025776730924562E-2</v>
      </c>
    </row>
    <row r="35" spans="1:27" x14ac:dyDescent="0.25">
      <c r="A35" s="35" t="s">
        <v>43</v>
      </c>
      <c r="B35" s="136">
        <v>182</v>
      </c>
      <c r="C35" s="136">
        <v>185</v>
      </c>
      <c r="D35" s="36">
        <v>185</v>
      </c>
      <c r="E35" s="36">
        <v>185</v>
      </c>
      <c r="F35" s="36">
        <v>185</v>
      </c>
      <c r="G35" s="36">
        <v>185</v>
      </c>
      <c r="H35" s="36">
        <v>189</v>
      </c>
      <c r="I35" s="128">
        <v>2.1621621621621623</v>
      </c>
      <c r="J35" s="33"/>
      <c r="K35" s="36">
        <v>162</v>
      </c>
      <c r="L35" s="36">
        <v>157.66666666666666</v>
      </c>
      <c r="M35" s="36">
        <v>161.66666666666666</v>
      </c>
      <c r="N35" s="36">
        <v>157</v>
      </c>
      <c r="O35" s="36">
        <v>157.66666666666666</v>
      </c>
      <c r="P35" s="36">
        <v>155.66666666666666</v>
      </c>
      <c r="Q35" s="36">
        <v>166.66666666666666</v>
      </c>
      <c r="R35" s="128">
        <v>7.0663811563169254</v>
      </c>
      <c r="S35" s="33"/>
      <c r="T35" s="36">
        <v>2594.5010000000002</v>
      </c>
      <c r="U35" s="36">
        <v>2652.951</v>
      </c>
      <c r="V35" s="36">
        <v>1963.0039999999999</v>
      </c>
      <c r="W35" s="36">
        <v>2078.2689999999998</v>
      </c>
      <c r="X35" s="36">
        <v>1954.3</v>
      </c>
      <c r="Y35" s="36">
        <v>2067.1480000000001</v>
      </c>
      <c r="Z35" s="36">
        <v>2443.288</v>
      </c>
      <c r="AA35" s="33">
        <v>18.196084653832223</v>
      </c>
    </row>
    <row r="36" spans="1:27" ht="15" x14ac:dyDescent="0.25">
      <c r="A36" s="73" t="s">
        <v>80</v>
      </c>
      <c r="B36" s="134">
        <v>3551.3333333333335</v>
      </c>
      <c r="C36" s="134">
        <v>3550.3333333333335</v>
      </c>
      <c r="D36" s="74">
        <v>3542</v>
      </c>
      <c r="E36" s="74">
        <v>3410</v>
      </c>
      <c r="F36" s="74">
        <v>3362.3333333333335</v>
      </c>
      <c r="G36" s="74">
        <v>3330.3333333333335</v>
      </c>
      <c r="H36" s="74">
        <v>3317</v>
      </c>
      <c r="I36" s="126">
        <v>-0.40036032429187074</v>
      </c>
      <c r="J36" s="28"/>
      <c r="K36" s="74">
        <v>3195</v>
      </c>
      <c r="L36" s="74">
        <v>3096.3333333333335</v>
      </c>
      <c r="M36" s="74">
        <v>2892.6666666666665</v>
      </c>
      <c r="N36" s="74">
        <v>2846.6666666666665</v>
      </c>
      <c r="O36" s="74">
        <v>2853.3333333333335</v>
      </c>
      <c r="P36" s="74">
        <v>2865</v>
      </c>
      <c r="Q36" s="74">
        <v>2790</v>
      </c>
      <c r="R36" s="126">
        <v>-2.6178010471204161</v>
      </c>
      <c r="S36" s="28"/>
      <c r="T36" s="74">
        <v>62515.99</v>
      </c>
      <c r="U36" s="74">
        <v>55382.034</v>
      </c>
      <c r="V36" s="74">
        <v>41082.716</v>
      </c>
      <c r="W36" s="74">
        <v>48673.856</v>
      </c>
      <c r="X36" s="74">
        <v>49787.92</v>
      </c>
      <c r="Y36" s="74">
        <v>47502.235000000001</v>
      </c>
      <c r="Z36" s="74">
        <v>47455.245000000003</v>
      </c>
      <c r="AA36" s="75">
        <v>-9.8921661264983474E-2</v>
      </c>
    </row>
    <row r="37" spans="1:27" x14ac:dyDescent="0.25">
      <c r="A37" s="35" t="s">
        <v>69</v>
      </c>
      <c r="B37" s="136">
        <v>1608.3333333333335</v>
      </c>
      <c r="C37" s="136">
        <v>1653.6666666666667</v>
      </c>
      <c r="D37" s="36">
        <v>1662.6666666666667</v>
      </c>
      <c r="E37" s="36">
        <v>1674.6666666666665</v>
      </c>
      <c r="F37" s="36">
        <v>1674</v>
      </c>
      <c r="G37" s="36">
        <v>1658</v>
      </c>
      <c r="H37" s="36">
        <v>1708.6666666666667</v>
      </c>
      <c r="I37" s="128">
        <v>3.055890631282665</v>
      </c>
      <c r="J37" s="33"/>
      <c r="K37" s="36">
        <v>1392</v>
      </c>
      <c r="L37" s="36">
        <v>1384</v>
      </c>
      <c r="M37" s="36">
        <v>1333</v>
      </c>
      <c r="N37" s="36">
        <v>1355.6666666666665</v>
      </c>
      <c r="O37" s="36">
        <v>1357</v>
      </c>
      <c r="P37" s="36">
        <v>1376.3333333333333</v>
      </c>
      <c r="Q37" s="36">
        <v>1374.3333333333333</v>
      </c>
      <c r="R37" s="128">
        <v>-0.14531363526277818</v>
      </c>
      <c r="S37" s="33"/>
      <c r="T37" s="36">
        <v>28621.075000000001</v>
      </c>
      <c r="U37" s="36">
        <v>25607.35</v>
      </c>
      <c r="V37" s="36">
        <v>18746.530000000002</v>
      </c>
      <c r="W37" s="36">
        <v>23646.274999999998</v>
      </c>
      <c r="X37" s="36">
        <v>24518.785</v>
      </c>
      <c r="Y37" s="36">
        <v>23484.224999999999</v>
      </c>
      <c r="Z37" s="36">
        <v>24751.723999999998</v>
      </c>
      <c r="AA37" s="33">
        <v>5.3972358040344171</v>
      </c>
    </row>
    <row r="38" spans="1:27" x14ac:dyDescent="0.25">
      <c r="A38" s="30" t="s">
        <v>42</v>
      </c>
      <c r="B38" s="135">
        <v>1172.3333333333333</v>
      </c>
      <c r="C38" s="135">
        <v>1152.3333333333333</v>
      </c>
      <c r="D38" s="31">
        <v>1152.6666666666667</v>
      </c>
      <c r="E38" s="31">
        <v>1099.3333333333333</v>
      </c>
      <c r="F38" s="31">
        <v>1088</v>
      </c>
      <c r="G38" s="31">
        <v>1092.3333333333333</v>
      </c>
      <c r="H38" s="31">
        <v>1032.3333333333333</v>
      </c>
      <c r="I38" s="127">
        <v>-5.4928288068355258</v>
      </c>
      <c r="J38" s="33"/>
      <c r="K38" s="31">
        <v>1091</v>
      </c>
      <c r="L38" s="31">
        <v>1046.3333333333333</v>
      </c>
      <c r="M38" s="31">
        <v>930.33333333333337</v>
      </c>
      <c r="N38" s="31">
        <v>925.66666666666663</v>
      </c>
      <c r="O38" s="31">
        <v>961</v>
      </c>
      <c r="P38" s="31">
        <v>974.66666666666663</v>
      </c>
      <c r="Q38" s="31">
        <v>909</v>
      </c>
      <c r="R38" s="127">
        <v>-6.7373461012311893</v>
      </c>
      <c r="S38" s="33"/>
      <c r="T38" s="31">
        <v>22183.938999999998</v>
      </c>
      <c r="U38" s="31">
        <v>19350.328000000001</v>
      </c>
      <c r="V38" s="31">
        <v>14157.97</v>
      </c>
      <c r="W38" s="31">
        <v>16948.188999999998</v>
      </c>
      <c r="X38" s="31">
        <v>17535.046999999999</v>
      </c>
      <c r="Y38" s="31">
        <v>16641.651999999998</v>
      </c>
      <c r="Z38" s="31">
        <v>15407.703</v>
      </c>
      <c r="AA38" s="32">
        <v>-7.4148227591827931</v>
      </c>
    </row>
    <row r="39" spans="1:27" x14ac:dyDescent="0.25">
      <c r="A39" s="35" t="s">
        <v>43</v>
      </c>
      <c r="B39" s="136">
        <v>770.66666666666663</v>
      </c>
      <c r="C39" s="136">
        <v>744.33333333333337</v>
      </c>
      <c r="D39" s="36">
        <v>726.66666666666663</v>
      </c>
      <c r="E39" s="36">
        <v>636</v>
      </c>
      <c r="F39" s="36">
        <v>600.33333333333337</v>
      </c>
      <c r="G39" s="36">
        <v>580</v>
      </c>
      <c r="H39" s="36">
        <v>576</v>
      </c>
      <c r="I39" s="128">
        <v>-0.68965517241379448</v>
      </c>
      <c r="J39" s="33"/>
      <c r="K39" s="36">
        <v>712</v>
      </c>
      <c r="L39" s="36">
        <v>666</v>
      </c>
      <c r="M39" s="36">
        <v>629.33333333333337</v>
      </c>
      <c r="N39" s="36">
        <v>565.33333333333337</v>
      </c>
      <c r="O39" s="36">
        <v>535.33333333333337</v>
      </c>
      <c r="P39" s="36">
        <v>514</v>
      </c>
      <c r="Q39" s="36">
        <v>506.66666666666669</v>
      </c>
      <c r="R39" s="128">
        <v>-1.4267185473411104</v>
      </c>
      <c r="S39" s="33"/>
      <c r="T39" s="36">
        <v>11710.976000000001</v>
      </c>
      <c r="U39" s="36">
        <v>10424.356</v>
      </c>
      <c r="V39" s="36">
        <v>8178.2160000000003</v>
      </c>
      <c r="W39" s="36">
        <v>8079.3919999999998</v>
      </c>
      <c r="X39" s="36">
        <v>7734.0879999999997</v>
      </c>
      <c r="Y39" s="36">
        <v>7376.3580000000002</v>
      </c>
      <c r="Z39" s="36">
        <v>7295.8180000000002</v>
      </c>
      <c r="AA39" s="33">
        <v>-1.0918667450793507</v>
      </c>
    </row>
    <row r="40" spans="1:27" ht="15" x14ac:dyDescent="0.25">
      <c r="A40" s="88" t="s">
        <v>81</v>
      </c>
      <c r="B40" s="134">
        <v>626</v>
      </c>
      <c r="C40" s="134">
        <v>636</v>
      </c>
      <c r="D40" s="74">
        <v>614.33333333333337</v>
      </c>
      <c r="E40" s="74">
        <v>638</v>
      </c>
      <c r="F40" s="74">
        <v>633.66666666666663</v>
      </c>
      <c r="G40" s="74">
        <v>633.66666666666663</v>
      </c>
      <c r="H40" s="74">
        <v>654</v>
      </c>
      <c r="I40" s="126">
        <v>3.2088374539716025</v>
      </c>
      <c r="J40" s="28"/>
      <c r="K40" s="74">
        <v>489</v>
      </c>
      <c r="L40" s="74">
        <v>461.66666666666669</v>
      </c>
      <c r="M40" s="74">
        <v>417.33333333333331</v>
      </c>
      <c r="N40" s="74">
        <v>411.66666666666669</v>
      </c>
      <c r="O40" s="74">
        <v>389</v>
      </c>
      <c r="P40" s="74">
        <v>402.66666666666669</v>
      </c>
      <c r="Q40" s="74">
        <v>420.66666666666669</v>
      </c>
      <c r="R40" s="126">
        <v>4.4701986754966949</v>
      </c>
      <c r="S40" s="28"/>
      <c r="T40" s="74">
        <v>8504.5879999999997</v>
      </c>
      <c r="U40" s="74">
        <v>7455.4579999999996</v>
      </c>
      <c r="V40" s="74">
        <v>6018.4179999999997</v>
      </c>
      <c r="W40" s="74">
        <v>6916.9840000000004</v>
      </c>
      <c r="X40" s="74">
        <v>6526.4210000000003</v>
      </c>
      <c r="Y40" s="74">
        <v>6472.6750000000002</v>
      </c>
      <c r="Z40" s="74">
        <v>6459.2659999999996</v>
      </c>
      <c r="AA40" s="75">
        <v>-0.20716318987127336</v>
      </c>
    </row>
    <row r="41" spans="1:27" x14ac:dyDescent="0.25">
      <c r="A41" s="35" t="s">
        <v>42</v>
      </c>
      <c r="B41" s="137">
        <v>626</v>
      </c>
      <c r="C41" s="137">
        <v>636</v>
      </c>
      <c r="D41" s="139">
        <v>614.33333333333337</v>
      </c>
      <c r="E41" s="139">
        <v>638</v>
      </c>
      <c r="F41" s="139">
        <v>633.66666666666663</v>
      </c>
      <c r="G41" s="139">
        <v>633.66666666666663</v>
      </c>
      <c r="H41" s="139">
        <v>654</v>
      </c>
      <c r="I41" s="128">
        <v>3.2088374539716025</v>
      </c>
      <c r="J41" s="33"/>
      <c r="K41" s="139">
        <v>489</v>
      </c>
      <c r="L41" s="139">
        <v>461.66666666666669</v>
      </c>
      <c r="M41" s="139">
        <v>417.33333333333331</v>
      </c>
      <c r="N41" s="139">
        <v>411.66666666666669</v>
      </c>
      <c r="O41" s="139">
        <v>389</v>
      </c>
      <c r="P41" s="139">
        <v>402.66666666666669</v>
      </c>
      <c r="Q41" s="139">
        <v>420.66666666666669</v>
      </c>
      <c r="R41" s="128">
        <v>4.4701986754966949</v>
      </c>
      <c r="S41" s="33"/>
      <c r="T41" s="137">
        <v>8504.5879999999997</v>
      </c>
      <c r="U41" s="137">
        <v>7455.4579999999996</v>
      </c>
      <c r="V41" s="137">
        <v>6018.4179999999997</v>
      </c>
      <c r="W41" s="137">
        <v>6916.9840000000004</v>
      </c>
      <c r="X41" s="137">
        <v>6526.4210000000003</v>
      </c>
      <c r="Y41" s="137">
        <v>6472.6750000000002</v>
      </c>
      <c r="Z41" s="137">
        <v>6459.2659999999996</v>
      </c>
      <c r="AA41" s="33">
        <v>-0.20716318987127336</v>
      </c>
    </row>
    <row r="42" spans="1:27" ht="15" x14ac:dyDescent="0.25">
      <c r="A42" s="73" t="s">
        <v>93</v>
      </c>
      <c r="B42" s="134">
        <v>346</v>
      </c>
      <c r="C42" s="134">
        <v>345</v>
      </c>
      <c r="D42" s="74">
        <v>343</v>
      </c>
      <c r="E42" s="74">
        <v>344</v>
      </c>
      <c r="F42" s="74">
        <v>346</v>
      </c>
      <c r="G42" s="74">
        <v>345</v>
      </c>
      <c r="H42" s="74">
        <v>345.33333333333331</v>
      </c>
      <c r="I42" s="126">
        <v>9.6618357487909812E-2</v>
      </c>
      <c r="J42" s="28"/>
      <c r="K42" s="74">
        <v>283</v>
      </c>
      <c r="L42" s="74">
        <v>251</v>
      </c>
      <c r="M42" s="74">
        <v>251.66666666666666</v>
      </c>
      <c r="N42" s="74">
        <v>249</v>
      </c>
      <c r="O42" s="74">
        <v>242.66666666666666</v>
      </c>
      <c r="P42" s="74">
        <v>239.66666666666666</v>
      </c>
      <c r="Q42" s="74">
        <v>239.66666666666666</v>
      </c>
      <c r="R42" s="126">
        <v>0</v>
      </c>
      <c r="S42" s="28"/>
      <c r="T42" s="74">
        <v>5238.2950000000001</v>
      </c>
      <c r="U42" s="74">
        <v>4213.7020000000002</v>
      </c>
      <c r="V42" s="74">
        <v>3228.241</v>
      </c>
      <c r="W42" s="74">
        <v>3955.0070000000001</v>
      </c>
      <c r="X42" s="74">
        <v>3826.2280000000001</v>
      </c>
      <c r="Y42" s="74">
        <v>3882.1529999999998</v>
      </c>
      <c r="Z42" s="74">
        <v>4041.5929999999998</v>
      </c>
      <c r="AA42" s="75">
        <v>4.1069993892564272</v>
      </c>
    </row>
    <row r="43" spans="1:27" x14ac:dyDescent="0.25">
      <c r="A43" s="76" t="s">
        <v>14</v>
      </c>
      <c r="B43" s="133">
        <v>877</v>
      </c>
      <c r="C43" s="133">
        <v>706.33333333333337</v>
      </c>
      <c r="D43" s="27">
        <v>678.66666666666663</v>
      </c>
      <c r="E43" s="27">
        <v>567</v>
      </c>
      <c r="F43" s="27">
        <v>529</v>
      </c>
      <c r="G43" s="27">
        <v>513.66666666666663</v>
      </c>
      <c r="H43" s="27">
        <v>531.33333333333337</v>
      </c>
      <c r="I43" s="24">
        <v>3.4393251135626413</v>
      </c>
      <c r="J43" s="28"/>
      <c r="K43" s="27">
        <v>745</v>
      </c>
      <c r="L43" s="27">
        <v>542.66666666666663</v>
      </c>
      <c r="M43" s="27">
        <v>435.33333333333331</v>
      </c>
      <c r="N43" s="27">
        <v>344.66666666666669</v>
      </c>
      <c r="O43" s="27">
        <v>349</v>
      </c>
      <c r="P43" s="27">
        <v>328</v>
      </c>
      <c r="Q43" s="27">
        <v>355.66666666666669</v>
      </c>
      <c r="R43" s="24">
        <v>8.4349593495935071</v>
      </c>
      <c r="S43" s="28"/>
      <c r="T43" s="27">
        <v>17649.11</v>
      </c>
      <c r="U43" s="27">
        <v>12685.379000000001</v>
      </c>
      <c r="V43" s="27">
        <v>6700.4970000000003</v>
      </c>
      <c r="W43" s="27">
        <v>7170.0640000000003</v>
      </c>
      <c r="X43" s="27">
        <v>7426.0280000000002</v>
      </c>
      <c r="Y43" s="27">
        <v>7086.7969999999996</v>
      </c>
      <c r="Z43" s="27">
        <v>7591.4489999999996</v>
      </c>
      <c r="AA43" s="28">
        <v>7.1210167301250404</v>
      </c>
    </row>
    <row r="44" spans="1:27" x14ac:dyDescent="0.25">
      <c r="A44" s="30" t="s">
        <v>69</v>
      </c>
      <c r="B44" s="135">
        <v>164</v>
      </c>
      <c r="C44" s="135">
        <v>140</v>
      </c>
      <c r="D44" s="31">
        <v>143.66666666666666</v>
      </c>
      <c r="E44" s="31">
        <v>140</v>
      </c>
      <c r="F44" s="31">
        <v>134.66666666666666</v>
      </c>
      <c r="G44" s="31">
        <v>122</v>
      </c>
      <c r="H44" s="31">
        <v>116.33333333333333</v>
      </c>
      <c r="I44" s="127">
        <v>-4.6448087431694045</v>
      </c>
      <c r="J44" s="33"/>
      <c r="K44" s="31">
        <v>151</v>
      </c>
      <c r="L44" s="31">
        <v>116.66666666666667</v>
      </c>
      <c r="M44" s="31">
        <v>102</v>
      </c>
      <c r="N44" s="31">
        <v>97.333333333333329</v>
      </c>
      <c r="O44" s="31">
        <v>103.66666666666667</v>
      </c>
      <c r="P44" s="31">
        <v>97.333333333333329</v>
      </c>
      <c r="Q44" s="31">
        <v>86.333333333333329</v>
      </c>
      <c r="R44" s="127">
        <v>-11.301369863013699</v>
      </c>
      <c r="S44" s="33"/>
      <c r="T44" s="31">
        <v>4986.0039999999999</v>
      </c>
      <c r="U44" s="31">
        <v>3693.2370000000001</v>
      </c>
      <c r="V44" s="31">
        <v>1571.2439999999999</v>
      </c>
      <c r="W44" s="31">
        <v>2105.895</v>
      </c>
      <c r="X44" s="31">
        <v>2372.0239999999999</v>
      </c>
      <c r="Y44" s="31">
        <v>2316.2510000000002</v>
      </c>
      <c r="Z44" s="31">
        <v>2234.44</v>
      </c>
      <c r="AA44" s="32">
        <v>-3.532043806996743</v>
      </c>
    </row>
    <row r="45" spans="1:27" ht="15" x14ac:dyDescent="0.25">
      <c r="A45" s="35" t="s">
        <v>94</v>
      </c>
      <c r="B45" s="136">
        <v>713</v>
      </c>
      <c r="C45" s="136">
        <v>566.33333333333337</v>
      </c>
      <c r="D45" s="136">
        <v>535</v>
      </c>
      <c r="E45" s="136">
        <v>427</v>
      </c>
      <c r="F45" s="136">
        <v>394.33333333333331</v>
      </c>
      <c r="G45" s="136">
        <v>391.66666666666669</v>
      </c>
      <c r="H45" s="136">
        <v>415</v>
      </c>
      <c r="I45" s="128">
        <v>5.9574468085106247</v>
      </c>
      <c r="J45" s="33"/>
      <c r="K45" s="36">
        <v>594</v>
      </c>
      <c r="L45" s="36">
        <v>426</v>
      </c>
      <c r="M45" s="36">
        <v>333.33333333333331</v>
      </c>
      <c r="N45" s="36">
        <v>247.33333333333331</v>
      </c>
      <c r="O45" s="36">
        <v>245.33333333333334</v>
      </c>
      <c r="P45" s="36">
        <v>230.66666666666669</v>
      </c>
      <c r="Q45" s="36">
        <v>269.33333333333331</v>
      </c>
      <c r="R45" s="128">
        <v>16.763005780346795</v>
      </c>
      <c r="S45" s="33"/>
      <c r="T45" s="36">
        <v>12663.106</v>
      </c>
      <c r="U45" s="36">
        <v>8992.1419999999998</v>
      </c>
      <c r="V45" s="36">
        <v>5129.2529999999997</v>
      </c>
      <c r="W45" s="36">
        <v>5064.1689999999999</v>
      </c>
      <c r="X45" s="36">
        <v>5054.0039999999999</v>
      </c>
      <c r="Y45" s="36">
        <v>4770.5460000000003</v>
      </c>
      <c r="Z45" s="36">
        <v>5357.009</v>
      </c>
      <c r="AA45" s="33">
        <v>12.293414632203525</v>
      </c>
    </row>
    <row r="46" spans="1:27" ht="15" x14ac:dyDescent="0.25">
      <c r="A46" s="73" t="s">
        <v>95</v>
      </c>
      <c r="B46" s="134">
        <v>77</v>
      </c>
      <c r="C46" s="134">
        <v>77.333333333333329</v>
      </c>
      <c r="D46" s="74">
        <v>75</v>
      </c>
      <c r="E46" s="74">
        <v>72</v>
      </c>
      <c r="F46" s="74">
        <v>84</v>
      </c>
      <c r="G46" s="74">
        <v>84</v>
      </c>
      <c r="H46" s="74">
        <v>75.666666666666671</v>
      </c>
      <c r="I46" s="126">
        <v>-9.9206349206349191</v>
      </c>
      <c r="J46" s="28"/>
      <c r="K46" s="74">
        <v>62</v>
      </c>
      <c r="L46" s="74">
        <v>62</v>
      </c>
      <c r="M46" s="74">
        <v>46.666666666666664</v>
      </c>
      <c r="N46" s="74">
        <v>37</v>
      </c>
      <c r="O46" s="74">
        <v>34</v>
      </c>
      <c r="P46" s="74">
        <v>36.666666666666664</v>
      </c>
      <c r="Q46" s="74">
        <v>44</v>
      </c>
      <c r="R46" s="126">
        <v>20.000000000000018</v>
      </c>
      <c r="S46" s="28"/>
      <c r="T46" s="74">
        <v>907.14400000000001</v>
      </c>
      <c r="U46" s="74">
        <v>752.10500000000002</v>
      </c>
      <c r="V46" s="74">
        <v>463.786</v>
      </c>
      <c r="W46" s="74">
        <v>444.34100000000001</v>
      </c>
      <c r="X46" s="74">
        <v>484.36</v>
      </c>
      <c r="Y46" s="74">
        <v>490.57400000000001</v>
      </c>
      <c r="Z46" s="74">
        <v>521.60299999999995</v>
      </c>
      <c r="AA46" s="75">
        <v>6.3250396474334059</v>
      </c>
    </row>
    <row r="47" spans="1:27" x14ac:dyDescent="0.25">
      <c r="A47" s="76" t="s">
        <v>16</v>
      </c>
      <c r="B47" s="200">
        <v>1010</v>
      </c>
      <c r="C47" s="200">
        <v>975.66666666666663</v>
      </c>
      <c r="D47" s="27">
        <v>973</v>
      </c>
      <c r="E47" s="27">
        <v>943</v>
      </c>
      <c r="F47" s="27">
        <v>905.66666666666663</v>
      </c>
      <c r="G47" s="27">
        <v>906</v>
      </c>
      <c r="H47" s="27">
        <v>902</v>
      </c>
      <c r="I47" s="24">
        <v>-0.44150110375276164</v>
      </c>
      <c r="J47" s="28"/>
      <c r="K47" s="27">
        <v>840</v>
      </c>
      <c r="L47" s="27">
        <v>806.66666666666663</v>
      </c>
      <c r="M47" s="27">
        <v>601</v>
      </c>
      <c r="N47" s="27">
        <v>621</v>
      </c>
      <c r="O47" s="27">
        <v>616.66666666666663</v>
      </c>
      <c r="P47" s="27">
        <v>610.33333333333337</v>
      </c>
      <c r="Q47" s="27">
        <v>638</v>
      </c>
      <c r="R47" s="24">
        <v>4.5330420535226512</v>
      </c>
      <c r="S47" s="28"/>
      <c r="T47" s="27">
        <v>18212.096000000001</v>
      </c>
      <c r="U47" s="27">
        <v>15176.166999999999</v>
      </c>
      <c r="V47" s="27">
        <v>8379.143</v>
      </c>
      <c r="W47" s="27">
        <v>11110.903</v>
      </c>
      <c r="X47" s="27">
        <v>11627.501</v>
      </c>
      <c r="Y47" s="27">
        <v>11382.422</v>
      </c>
      <c r="Z47" s="27">
        <v>10873.558999999999</v>
      </c>
      <c r="AA47" s="28">
        <v>-4.4706038837780016</v>
      </c>
    </row>
    <row r="48" spans="1:27" x14ac:dyDescent="0.25">
      <c r="A48" s="30" t="s">
        <v>69</v>
      </c>
      <c r="B48" s="135">
        <v>150</v>
      </c>
      <c r="C48" s="135">
        <v>184</v>
      </c>
      <c r="D48" s="31">
        <v>184</v>
      </c>
      <c r="E48" s="31">
        <v>184</v>
      </c>
      <c r="F48" s="31">
        <v>183</v>
      </c>
      <c r="G48" s="31">
        <v>183</v>
      </c>
      <c r="H48" s="31">
        <v>173</v>
      </c>
      <c r="I48" s="127">
        <v>-5.4644808743169353</v>
      </c>
      <c r="J48" s="33"/>
      <c r="K48" s="31">
        <v>125</v>
      </c>
      <c r="L48" s="31">
        <v>154</v>
      </c>
      <c r="M48" s="31">
        <v>113</v>
      </c>
      <c r="N48" s="31">
        <v>108.33333333333333</v>
      </c>
      <c r="O48" s="31">
        <v>141.33333333333334</v>
      </c>
      <c r="P48" s="31">
        <v>132</v>
      </c>
      <c r="Q48" s="31">
        <v>135.66666666666666</v>
      </c>
      <c r="R48" s="127">
        <v>2.7777777777777679</v>
      </c>
      <c r="S48" s="33"/>
      <c r="T48" s="31">
        <v>2704.7660000000001</v>
      </c>
      <c r="U48" s="31">
        <v>2253.886</v>
      </c>
      <c r="V48" s="31">
        <v>1244.4269999999999</v>
      </c>
      <c r="W48" s="31">
        <v>1650.134</v>
      </c>
      <c r="X48" s="31">
        <v>2496.6170000000002</v>
      </c>
      <c r="Y48" s="31">
        <v>2387.3049999999998</v>
      </c>
      <c r="Z48" s="31">
        <v>2335.2959999999998</v>
      </c>
      <c r="AA48" s="32">
        <v>-2.1785653697370067</v>
      </c>
    </row>
    <row r="49" spans="1:27" ht="15" x14ac:dyDescent="0.25">
      <c r="A49" s="35" t="s">
        <v>96</v>
      </c>
      <c r="B49" s="201">
        <v>860</v>
      </c>
      <c r="C49" s="201">
        <v>791.66666666666663</v>
      </c>
      <c r="D49" s="201">
        <v>789</v>
      </c>
      <c r="E49" s="201">
        <v>759</v>
      </c>
      <c r="F49" s="201">
        <v>722.66666666666663</v>
      </c>
      <c r="G49" s="201">
        <v>723</v>
      </c>
      <c r="H49" s="201">
        <v>729</v>
      </c>
      <c r="I49" s="128">
        <v>0.82987551867219622</v>
      </c>
      <c r="J49" s="33"/>
      <c r="K49" s="36">
        <v>715</v>
      </c>
      <c r="L49" s="36">
        <v>652.66666666666663</v>
      </c>
      <c r="M49" s="36">
        <v>488</v>
      </c>
      <c r="N49" s="36">
        <v>512.66666666666674</v>
      </c>
      <c r="O49" s="36">
        <v>475.33333333333331</v>
      </c>
      <c r="P49" s="36">
        <v>478.33333333333331</v>
      </c>
      <c r="Q49" s="36">
        <v>502.33333333333331</v>
      </c>
      <c r="R49" s="128">
        <v>5.0174216027874641</v>
      </c>
      <c r="S49" s="33"/>
      <c r="T49" s="36">
        <v>15507.33</v>
      </c>
      <c r="U49" s="36">
        <v>12922.280999999999</v>
      </c>
      <c r="V49" s="36">
        <v>7134.7160000000003</v>
      </c>
      <c r="W49" s="36">
        <v>9460.7690000000002</v>
      </c>
      <c r="X49" s="36">
        <v>9130.884</v>
      </c>
      <c r="Y49" s="36">
        <v>8995.1170000000002</v>
      </c>
      <c r="Z49" s="36">
        <v>8538.262999999999</v>
      </c>
      <c r="AA49" s="33">
        <v>-5.0789111470145532</v>
      </c>
    </row>
    <row r="50" spans="1:27" x14ac:dyDescent="0.25">
      <c r="A50" s="73" t="s">
        <v>17</v>
      </c>
      <c r="B50" s="134">
        <v>259</v>
      </c>
      <c r="C50" s="134">
        <v>259</v>
      </c>
      <c r="D50" s="74">
        <v>259</v>
      </c>
      <c r="E50" s="74">
        <v>259</v>
      </c>
      <c r="F50" s="74">
        <v>239</v>
      </c>
      <c r="G50" s="74">
        <v>241</v>
      </c>
      <c r="H50" s="74">
        <v>241</v>
      </c>
      <c r="I50" s="126">
        <v>0</v>
      </c>
      <c r="J50" s="28"/>
      <c r="K50" s="74">
        <v>198.33333333333334</v>
      </c>
      <c r="L50" s="74">
        <v>193</v>
      </c>
      <c r="M50" s="74">
        <v>100</v>
      </c>
      <c r="N50" s="74">
        <v>166.33333333333334</v>
      </c>
      <c r="O50" s="74">
        <v>133</v>
      </c>
      <c r="P50" s="74">
        <v>123</v>
      </c>
      <c r="Q50" s="74">
        <v>108</v>
      </c>
      <c r="R50" s="126">
        <v>-12.195121951219512</v>
      </c>
      <c r="S50" s="28"/>
      <c r="T50" s="74">
        <v>3572.93</v>
      </c>
      <c r="U50" s="74">
        <v>2692.4690000000001</v>
      </c>
      <c r="V50" s="74">
        <v>1016.625</v>
      </c>
      <c r="W50" s="74">
        <v>1285.731</v>
      </c>
      <c r="X50" s="74">
        <v>954.50300000000004</v>
      </c>
      <c r="Y50" s="74">
        <v>1079.03</v>
      </c>
      <c r="Z50" s="74">
        <v>1207.7819999999999</v>
      </c>
      <c r="AA50" s="75">
        <v>11.932198363344849</v>
      </c>
    </row>
    <row r="51" spans="1:27" x14ac:dyDescent="0.25">
      <c r="A51" s="35" t="s">
        <v>42</v>
      </c>
      <c r="B51" s="201">
        <v>205</v>
      </c>
      <c r="C51" s="201">
        <v>205</v>
      </c>
      <c r="D51" s="36">
        <v>205</v>
      </c>
      <c r="E51" s="36">
        <v>205</v>
      </c>
      <c r="F51" s="36">
        <v>205</v>
      </c>
      <c r="G51" s="36">
        <v>207</v>
      </c>
      <c r="H51" s="36">
        <v>207</v>
      </c>
      <c r="I51" s="128">
        <v>0</v>
      </c>
      <c r="J51" s="33"/>
      <c r="K51" s="36">
        <v>144.33333333333334</v>
      </c>
      <c r="L51" s="36">
        <v>139</v>
      </c>
      <c r="M51" s="36">
        <v>63</v>
      </c>
      <c r="N51" s="36">
        <v>122</v>
      </c>
      <c r="O51" s="36">
        <v>113</v>
      </c>
      <c r="P51" s="36">
        <v>111.66666666666667</v>
      </c>
      <c r="Q51" s="36">
        <v>98.333333333333329</v>
      </c>
      <c r="R51" s="128">
        <v>-11.9402985074627</v>
      </c>
      <c r="S51" s="33"/>
      <c r="T51" s="36">
        <v>2854.6819999999998</v>
      </c>
      <c r="U51" s="36">
        <v>2035.0219999999999</v>
      </c>
      <c r="V51" s="36">
        <v>430.27600000000001</v>
      </c>
      <c r="W51" s="36">
        <v>860.95100000000002</v>
      </c>
      <c r="X51" s="36">
        <v>858.06200000000001</v>
      </c>
      <c r="Y51" s="36">
        <v>973.54700000000003</v>
      </c>
      <c r="Z51" s="36">
        <v>1092.2260000000001</v>
      </c>
      <c r="AA51" s="33">
        <v>12.190371908084563</v>
      </c>
    </row>
    <row r="52" spans="1:27" x14ac:dyDescent="0.25">
      <c r="A52" s="30" t="s">
        <v>43</v>
      </c>
      <c r="B52" s="135">
        <v>54</v>
      </c>
      <c r="C52" s="135">
        <v>54</v>
      </c>
      <c r="D52" s="31">
        <v>54</v>
      </c>
      <c r="E52" s="31">
        <v>54</v>
      </c>
      <c r="F52" s="31">
        <v>34</v>
      </c>
      <c r="G52" s="31">
        <v>34</v>
      </c>
      <c r="H52" s="31">
        <v>34</v>
      </c>
      <c r="I52" s="127">
        <v>0</v>
      </c>
      <c r="J52" s="33"/>
      <c r="K52" s="31">
        <v>54</v>
      </c>
      <c r="L52" s="31">
        <v>54</v>
      </c>
      <c r="M52" s="31">
        <v>37</v>
      </c>
      <c r="N52" s="31">
        <v>44.333333333333336</v>
      </c>
      <c r="O52" s="31">
        <v>20</v>
      </c>
      <c r="P52" s="31">
        <v>11.333333333333334</v>
      </c>
      <c r="Q52" s="31">
        <v>9.6666666666666661</v>
      </c>
      <c r="R52" s="127">
        <v>-14.705882352941192</v>
      </c>
      <c r="S52" s="33"/>
      <c r="T52" s="31">
        <v>718.24800000000005</v>
      </c>
      <c r="U52" s="31">
        <v>657.447</v>
      </c>
      <c r="V52" s="31">
        <v>586.34900000000005</v>
      </c>
      <c r="W52" s="31">
        <v>424.78</v>
      </c>
      <c r="X52" s="31">
        <v>96.441000000000003</v>
      </c>
      <c r="Y52" s="31">
        <v>105.483</v>
      </c>
      <c r="Z52" s="31">
        <v>115.556</v>
      </c>
      <c r="AA52" s="32">
        <v>9.5494060654323309</v>
      </c>
    </row>
    <row r="53" spans="1:27" x14ac:dyDescent="0.25">
      <c r="A53" s="77" t="s">
        <v>97</v>
      </c>
      <c r="B53" s="200">
        <v>661.33333333333337</v>
      </c>
      <c r="C53" s="200">
        <v>656.33333333333337</v>
      </c>
      <c r="D53" s="27">
        <v>648.66666666666663</v>
      </c>
      <c r="E53" s="27">
        <v>645</v>
      </c>
      <c r="F53" s="27">
        <v>641</v>
      </c>
      <c r="G53" s="27">
        <v>632</v>
      </c>
      <c r="H53" s="27">
        <v>475</v>
      </c>
      <c r="I53" s="24">
        <v>-24.841772151898734</v>
      </c>
      <c r="J53" s="28"/>
      <c r="K53" s="27">
        <v>423.66666666666669</v>
      </c>
      <c r="L53" s="27">
        <v>383.33333333333331</v>
      </c>
      <c r="M53" s="27">
        <v>246.33333333333334</v>
      </c>
      <c r="N53" s="27">
        <v>257</v>
      </c>
      <c r="O53" s="27">
        <v>262.66666666666669</v>
      </c>
      <c r="P53" s="27">
        <v>269.33333333333331</v>
      </c>
      <c r="Q53" s="27">
        <v>261</v>
      </c>
      <c r="R53" s="24">
        <v>-3.0940594059405857</v>
      </c>
      <c r="S53" s="28"/>
      <c r="T53" s="27">
        <v>5754.77</v>
      </c>
      <c r="U53" s="27">
        <v>4742.2629999999999</v>
      </c>
      <c r="V53" s="27">
        <v>2351.9119999999998</v>
      </c>
      <c r="W53" s="27">
        <v>3264.355</v>
      </c>
      <c r="X53" s="27">
        <v>3315.674</v>
      </c>
      <c r="Y53" s="27">
        <v>3154.616</v>
      </c>
      <c r="Z53" s="27">
        <v>3117.069</v>
      </c>
      <c r="AA53" s="28">
        <v>-1.1902241033457051</v>
      </c>
    </row>
    <row r="54" spans="1:27" x14ac:dyDescent="0.25">
      <c r="A54" s="73" t="s">
        <v>19</v>
      </c>
      <c r="B54" s="134">
        <v>502</v>
      </c>
      <c r="C54" s="134">
        <v>502</v>
      </c>
      <c r="D54" s="74">
        <v>502</v>
      </c>
      <c r="E54" s="74">
        <v>502</v>
      </c>
      <c r="F54" s="74">
        <v>485</v>
      </c>
      <c r="G54" s="74">
        <v>487.66666666666669</v>
      </c>
      <c r="H54" s="74">
        <v>489.33333333333331</v>
      </c>
      <c r="I54" s="126">
        <v>0.34176349965822084</v>
      </c>
      <c r="J54" s="28"/>
      <c r="K54" s="74">
        <v>473.33333333333331</v>
      </c>
      <c r="L54" s="74">
        <v>472.33333333333331</v>
      </c>
      <c r="M54" s="74">
        <v>368</v>
      </c>
      <c r="N54" s="74">
        <v>341</v>
      </c>
      <c r="O54" s="74">
        <v>392</v>
      </c>
      <c r="P54" s="74">
        <v>384</v>
      </c>
      <c r="Q54" s="74">
        <v>383</v>
      </c>
      <c r="R54" s="126">
        <v>-0.26041666666666297</v>
      </c>
      <c r="S54" s="28"/>
      <c r="T54" s="74">
        <v>7678.634</v>
      </c>
      <c r="U54" s="74">
        <v>6275.2920000000004</v>
      </c>
      <c r="V54" s="74">
        <v>4202.7740000000003</v>
      </c>
      <c r="W54" s="74">
        <v>4774.9979999999996</v>
      </c>
      <c r="X54" s="74">
        <v>5664.7889999999998</v>
      </c>
      <c r="Y54" s="74">
        <v>5279.2520000000004</v>
      </c>
      <c r="Z54" s="74">
        <v>5565.8530000000001</v>
      </c>
      <c r="AA54" s="75">
        <v>5.4288183250202904</v>
      </c>
    </row>
    <row r="55" spans="1:27" x14ac:dyDescent="0.25">
      <c r="A55" s="35" t="s">
        <v>69</v>
      </c>
      <c r="B55" s="201">
        <v>199.66666666666666</v>
      </c>
      <c r="C55" s="201">
        <v>209</v>
      </c>
      <c r="D55" s="36">
        <v>210</v>
      </c>
      <c r="E55" s="36">
        <v>210</v>
      </c>
      <c r="F55" s="36">
        <v>199</v>
      </c>
      <c r="G55" s="36">
        <v>200</v>
      </c>
      <c r="H55" s="36">
        <v>200.33333333333334</v>
      </c>
      <c r="I55" s="128">
        <v>0.16666666666667052</v>
      </c>
      <c r="J55" s="33"/>
      <c r="K55" s="36">
        <v>190.66666666666666</v>
      </c>
      <c r="L55" s="36">
        <v>193.33333333333334</v>
      </c>
      <c r="M55" s="36">
        <v>162.33333333333334</v>
      </c>
      <c r="N55" s="36">
        <v>153.66666666666666</v>
      </c>
      <c r="O55" s="36">
        <v>173.33333333333334</v>
      </c>
      <c r="P55" s="36">
        <v>171.33333333333334</v>
      </c>
      <c r="Q55" s="36">
        <v>173</v>
      </c>
      <c r="R55" s="128">
        <v>0.97276264591439343</v>
      </c>
      <c r="S55" s="33"/>
      <c r="T55" s="36">
        <v>3149.8150000000001</v>
      </c>
      <c r="U55" s="36">
        <v>2635.9119999999998</v>
      </c>
      <c r="V55" s="36">
        <v>2026.1379999999999</v>
      </c>
      <c r="W55" s="36">
        <v>2246.7660000000001</v>
      </c>
      <c r="X55" s="36">
        <v>2631.384</v>
      </c>
      <c r="Y55" s="36">
        <v>2450.9659999999999</v>
      </c>
      <c r="Z55" s="36">
        <v>2584.527</v>
      </c>
      <c r="AA55" s="33">
        <v>5.4493207984117387</v>
      </c>
    </row>
    <row r="56" spans="1:27" x14ac:dyDescent="0.25">
      <c r="A56" s="30" t="s">
        <v>42</v>
      </c>
      <c r="B56" s="138">
        <v>302.33333333333331</v>
      </c>
      <c r="C56" s="138">
        <v>293</v>
      </c>
      <c r="D56" s="140">
        <v>292</v>
      </c>
      <c r="E56" s="140">
        <v>292</v>
      </c>
      <c r="F56" s="140">
        <v>286</v>
      </c>
      <c r="G56" s="140">
        <v>287.66666666666669</v>
      </c>
      <c r="H56" s="140">
        <v>289</v>
      </c>
      <c r="I56" s="127">
        <v>0.46349942062571259</v>
      </c>
      <c r="J56" s="33"/>
      <c r="K56" s="140">
        <v>282.66666666666669</v>
      </c>
      <c r="L56" s="140">
        <v>279</v>
      </c>
      <c r="M56" s="140">
        <v>205.66666666666666</v>
      </c>
      <c r="N56" s="140">
        <v>187.33333333333334</v>
      </c>
      <c r="O56" s="140">
        <v>218.66666666666666</v>
      </c>
      <c r="P56" s="140">
        <v>212.66666666666666</v>
      </c>
      <c r="Q56" s="140">
        <v>210</v>
      </c>
      <c r="R56" s="127">
        <v>-1.2539184952978011</v>
      </c>
      <c r="S56" s="33"/>
      <c r="T56" s="140">
        <v>4528.8190000000004</v>
      </c>
      <c r="U56" s="140">
        <v>3639.38</v>
      </c>
      <c r="V56" s="140">
        <v>2176.636</v>
      </c>
      <c r="W56" s="140">
        <v>2528.232</v>
      </c>
      <c r="X56" s="140">
        <v>3033.4050000000002</v>
      </c>
      <c r="Y56" s="140">
        <v>2828.2860000000001</v>
      </c>
      <c r="Z56" s="140">
        <v>2981.326</v>
      </c>
      <c r="AA56" s="32">
        <v>5.4110510747498619</v>
      </c>
    </row>
    <row r="57" spans="1:27" x14ac:dyDescent="0.25">
      <c r="A57" s="76" t="s">
        <v>20</v>
      </c>
      <c r="B57" s="200">
        <v>632</v>
      </c>
      <c r="C57" s="200">
        <v>628.66666666666663</v>
      </c>
      <c r="D57" s="27">
        <v>619</v>
      </c>
      <c r="E57" s="27">
        <v>492.66666666666669</v>
      </c>
      <c r="F57" s="27">
        <v>477.66666666666669</v>
      </c>
      <c r="G57" s="27">
        <v>466</v>
      </c>
      <c r="H57" s="27">
        <v>457</v>
      </c>
      <c r="I57" s="24">
        <v>-1.9313304721029989</v>
      </c>
      <c r="J57" s="28"/>
      <c r="K57" s="27">
        <v>471</v>
      </c>
      <c r="L57" s="27">
        <v>415.33333333333331</v>
      </c>
      <c r="M57" s="27">
        <v>259.33333333333331</v>
      </c>
      <c r="N57" s="27">
        <v>276.33333333333331</v>
      </c>
      <c r="O57" s="27">
        <v>298.66666666666669</v>
      </c>
      <c r="P57" s="27">
        <v>297</v>
      </c>
      <c r="Q57" s="27">
        <v>305</v>
      </c>
      <c r="R57" s="24">
        <v>2.6936026936027035</v>
      </c>
      <c r="S57" s="28"/>
      <c r="T57" s="27">
        <v>7026.3789999999999</v>
      </c>
      <c r="U57" s="27">
        <v>5861.4870000000001</v>
      </c>
      <c r="V57" s="27">
        <v>2994.0770000000002</v>
      </c>
      <c r="W57" s="27">
        <v>3623.5709999999999</v>
      </c>
      <c r="X57" s="27">
        <v>4290.9160000000002</v>
      </c>
      <c r="Y57" s="27">
        <v>4446.4740000000002</v>
      </c>
      <c r="Z57" s="27">
        <v>4750.8019999999997</v>
      </c>
      <c r="AA57" s="28">
        <v>6.8442545711500768</v>
      </c>
    </row>
    <row r="58" spans="1:27" x14ac:dyDescent="0.25">
      <c r="A58" s="30" t="s">
        <v>42</v>
      </c>
      <c r="B58" s="135">
        <v>186</v>
      </c>
      <c r="C58" s="135">
        <v>182.66666666666666</v>
      </c>
      <c r="D58" s="31">
        <v>178.66666666666666</v>
      </c>
      <c r="E58" s="31">
        <v>178</v>
      </c>
      <c r="F58" s="31">
        <v>176</v>
      </c>
      <c r="G58" s="31">
        <v>175</v>
      </c>
      <c r="H58" s="31">
        <v>173</v>
      </c>
      <c r="I58" s="127">
        <v>-1.1428571428571455</v>
      </c>
      <c r="J58" s="202"/>
      <c r="K58" s="31">
        <v>168.33333333333334</v>
      </c>
      <c r="L58" s="31">
        <v>168</v>
      </c>
      <c r="M58" s="31">
        <v>123.66666666666667</v>
      </c>
      <c r="N58" s="31">
        <v>135.66666666666666</v>
      </c>
      <c r="O58" s="31">
        <v>143</v>
      </c>
      <c r="P58" s="31">
        <v>141</v>
      </c>
      <c r="Q58" s="31">
        <v>149</v>
      </c>
      <c r="R58" s="127">
        <v>5.6737588652482351</v>
      </c>
      <c r="S58" s="202"/>
      <c r="T58" s="31">
        <v>2508.29</v>
      </c>
      <c r="U58" s="31">
        <v>2373.7049999999999</v>
      </c>
      <c r="V58" s="31">
        <v>1603.42</v>
      </c>
      <c r="W58" s="31">
        <v>1568.904</v>
      </c>
      <c r="X58" s="31">
        <v>1814.454</v>
      </c>
      <c r="Y58" s="31">
        <v>1859.874</v>
      </c>
      <c r="Z58" s="31">
        <v>2107.3229999999999</v>
      </c>
      <c r="AA58" s="32">
        <v>13.304610957516472</v>
      </c>
    </row>
    <row r="59" spans="1:27" x14ac:dyDescent="0.25">
      <c r="A59" s="35" t="s">
        <v>43</v>
      </c>
      <c r="B59" s="201">
        <v>446</v>
      </c>
      <c r="C59" s="201">
        <v>446</v>
      </c>
      <c r="D59" s="36">
        <v>440.33333333333331</v>
      </c>
      <c r="E59" s="36">
        <v>314.66666666666669</v>
      </c>
      <c r="F59" s="36">
        <v>301.66666666666669</v>
      </c>
      <c r="G59" s="36">
        <v>291</v>
      </c>
      <c r="H59" s="36">
        <v>284</v>
      </c>
      <c r="I59" s="128">
        <v>-2.4054982817869441</v>
      </c>
      <c r="J59" s="203"/>
      <c r="K59" s="36">
        <v>302.66666666666669</v>
      </c>
      <c r="L59" s="36">
        <v>247.33333333333334</v>
      </c>
      <c r="M59" s="36">
        <v>135.66666666666666</v>
      </c>
      <c r="N59" s="36">
        <v>140.66666666666666</v>
      </c>
      <c r="O59" s="36">
        <v>155.66666666666666</v>
      </c>
      <c r="P59" s="36">
        <v>156</v>
      </c>
      <c r="Q59" s="36">
        <v>156</v>
      </c>
      <c r="R59" s="128">
        <v>0</v>
      </c>
      <c r="S59" s="203"/>
      <c r="T59" s="36">
        <v>4518.0889999999999</v>
      </c>
      <c r="U59" s="36">
        <v>3487.7820000000002</v>
      </c>
      <c r="V59" s="36">
        <v>1390.6569999999999</v>
      </c>
      <c r="W59" s="36">
        <v>2054.6669999999999</v>
      </c>
      <c r="X59" s="36">
        <v>2476.462</v>
      </c>
      <c r="Y59" s="36">
        <v>2586.6</v>
      </c>
      <c r="Z59" s="36">
        <v>2643.4789999999998</v>
      </c>
      <c r="AA59" s="33">
        <v>2.1989870872960671</v>
      </c>
    </row>
    <row r="60" spans="1:27" x14ac:dyDescent="0.25">
      <c r="A60" s="110" t="s">
        <v>98</v>
      </c>
      <c r="B60" s="134">
        <v>216</v>
      </c>
      <c r="C60" s="134">
        <v>194</v>
      </c>
      <c r="D60" s="74">
        <v>182</v>
      </c>
      <c r="E60" s="74">
        <v>160.66666666666666</v>
      </c>
      <c r="F60" s="74">
        <v>161</v>
      </c>
      <c r="G60" s="74">
        <v>165</v>
      </c>
      <c r="H60" s="74">
        <v>165.33333333333334</v>
      </c>
      <c r="I60" s="126">
        <v>0.20202020202020332</v>
      </c>
      <c r="J60" s="204"/>
      <c r="K60" s="74">
        <v>119.66666666666667</v>
      </c>
      <c r="L60" s="74">
        <v>118</v>
      </c>
      <c r="M60" s="74">
        <v>105</v>
      </c>
      <c r="N60" s="74">
        <v>86.333333333333329</v>
      </c>
      <c r="O60" s="74">
        <v>85</v>
      </c>
      <c r="P60" s="74">
        <v>87.666666666666671</v>
      </c>
      <c r="Q60" s="74">
        <v>88.666666666666671</v>
      </c>
      <c r="R60" s="126">
        <v>1.1406844106463865</v>
      </c>
      <c r="S60" s="204"/>
      <c r="T60" s="74">
        <v>2699.306</v>
      </c>
      <c r="U60" s="74">
        <v>2397.7939999999999</v>
      </c>
      <c r="V60" s="74">
        <v>2237.134</v>
      </c>
      <c r="W60" s="74">
        <v>1466.748</v>
      </c>
      <c r="X60" s="74">
        <v>1432.5150000000001</v>
      </c>
      <c r="Y60" s="74">
        <v>1420.5039999999999</v>
      </c>
      <c r="Z60" s="74">
        <v>1428.5640000000001</v>
      </c>
      <c r="AA60" s="75">
        <v>0.56740424525381083</v>
      </c>
    </row>
    <row r="61" spans="1:27" x14ac:dyDescent="0.25">
      <c r="A61" s="76" t="s">
        <v>22</v>
      </c>
      <c r="B61" s="200">
        <v>678.33333333333337</v>
      </c>
      <c r="C61" s="200">
        <v>674.33333333333337</v>
      </c>
      <c r="D61" s="27">
        <v>669</v>
      </c>
      <c r="E61" s="27">
        <v>658.33333333333337</v>
      </c>
      <c r="F61" s="27">
        <v>634</v>
      </c>
      <c r="G61" s="27">
        <v>614.66666666666663</v>
      </c>
      <c r="H61" s="27">
        <v>598</v>
      </c>
      <c r="I61" s="24">
        <v>-2.7114967462039008</v>
      </c>
      <c r="J61" s="28"/>
      <c r="K61" s="27">
        <v>652.33333333333337</v>
      </c>
      <c r="L61" s="27">
        <v>584.33333333333337</v>
      </c>
      <c r="M61" s="27">
        <v>466.66666666666669</v>
      </c>
      <c r="N61" s="27">
        <v>578.66666666666663</v>
      </c>
      <c r="O61" s="27">
        <v>578.66666666666663</v>
      </c>
      <c r="P61" s="27">
        <v>577</v>
      </c>
      <c r="Q61" s="27">
        <v>502.33333333333331</v>
      </c>
      <c r="R61" s="24">
        <v>-12.940496822645875</v>
      </c>
      <c r="S61" s="28"/>
      <c r="T61" s="27">
        <v>25908.134999999998</v>
      </c>
      <c r="U61" s="27">
        <v>21609.901000000002</v>
      </c>
      <c r="V61" s="27">
        <v>16559.602999999999</v>
      </c>
      <c r="W61" s="27">
        <v>21708.762999999999</v>
      </c>
      <c r="X61" s="27">
        <v>20085.136999999999</v>
      </c>
      <c r="Y61" s="27">
        <v>20252.592000000001</v>
      </c>
      <c r="Z61" s="27">
        <v>19926.614000000001</v>
      </c>
      <c r="AA61" s="28">
        <v>-1.6095618773142695</v>
      </c>
    </row>
    <row r="62" spans="1:27" x14ac:dyDescent="0.25">
      <c r="A62" s="30" t="s">
        <v>42</v>
      </c>
      <c r="B62" s="135">
        <v>395.33333333333331</v>
      </c>
      <c r="C62" s="135">
        <v>411.66666666666669</v>
      </c>
      <c r="D62" s="31">
        <v>412</v>
      </c>
      <c r="E62" s="31">
        <v>412.33333333333331</v>
      </c>
      <c r="F62" s="31">
        <v>402</v>
      </c>
      <c r="G62" s="31">
        <v>394</v>
      </c>
      <c r="H62" s="31">
        <v>386</v>
      </c>
      <c r="I62" s="127">
        <v>-2.0304568527918732</v>
      </c>
      <c r="J62" s="33"/>
      <c r="K62" s="31">
        <v>382.33333333333331</v>
      </c>
      <c r="L62" s="31">
        <v>360.66666666666669</v>
      </c>
      <c r="M62" s="31">
        <v>289.33333333333331</v>
      </c>
      <c r="N62" s="31">
        <v>371</v>
      </c>
      <c r="O62" s="31">
        <v>373.33333333333331</v>
      </c>
      <c r="P62" s="31">
        <v>377.66666666666669</v>
      </c>
      <c r="Q62" s="31">
        <v>346</v>
      </c>
      <c r="R62" s="127">
        <v>-8.3848190644307152</v>
      </c>
      <c r="S62" s="33"/>
      <c r="T62" s="31">
        <v>15516.234</v>
      </c>
      <c r="U62" s="31">
        <v>13619.212</v>
      </c>
      <c r="V62" s="31">
        <v>10418.514999999999</v>
      </c>
      <c r="W62" s="31">
        <v>14143.16</v>
      </c>
      <c r="X62" s="31">
        <v>12446.069</v>
      </c>
      <c r="Y62" s="31">
        <v>13560.183999999999</v>
      </c>
      <c r="Z62" s="31">
        <v>13747.9</v>
      </c>
      <c r="AA62" s="32">
        <v>1.3843174989365936</v>
      </c>
    </row>
    <row r="63" spans="1:27" x14ac:dyDescent="0.25">
      <c r="A63" s="35" t="s">
        <v>43</v>
      </c>
      <c r="B63" s="201">
        <v>283</v>
      </c>
      <c r="C63" s="201">
        <v>262.66666666666669</v>
      </c>
      <c r="D63" s="205">
        <v>257</v>
      </c>
      <c r="E63" s="205">
        <v>246</v>
      </c>
      <c r="F63" s="205">
        <v>232</v>
      </c>
      <c r="G63" s="205">
        <v>220.66666666666666</v>
      </c>
      <c r="H63" s="205">
        <v>212</v>
      </c>
      <c r="I63" s="128">
        <v>-3.92749244712991</v>
      </c>
      <c r="J63" s="33"/>
      <c r="K63" s="36">
        <v>270</v>
      </c>
      <c r="L63" s="36">
        <v>223.66666666666666</v>
      </c>
      <c r="M63" s="36">
        <v>177.33333333333334</v>
      </c>
      <c r="N63" s="36">
        <v>207.66666666666666</v>
      </c>
      <c r="O63" s="36">
        <v>205.33333333333334</v>
      </c>
      <c r="P63" s="36">
        <v>199.33333333333334</v>
      </c>
      <c r="Q63" s="36">
        <v>156.33333333333334</v>
      </c>
      <c r="R63" s="128">
        <v>-21.571906354515047</v>
      </c>
      <c r="S63" s="33"/>
      <c r="T63" s="36">
        <v>10391.901</v>
      </c>
      <c r="U63" s="36">
        <v>7990.6890000000003</v>
      </c>
      <c r="V63" s="36">
        <v>6141.0879999999997</v>
      </c>
      <c r="W63" s="36">
        <v>7565.6030000000001</v>
      </c>
      <c r="X63" s="36">
        <v>7639.0680000000002</v>
      </c>
      <c r="Y63" s="36">
        <v>6692.4080000000004</v>
      </c>
      <c r="Z63" s="36">
        <v>6178.7139999999999</v>
      </c>
      <c r="AA63" s="33">
        <v>-7.6757723079644897</v>
      </c>
    </row>
    <row r="64" spans="1:27" x14ac:dyDescent="0.25">
      <c r="A64" s="73" t="s">
        <v>24</v>
      </c>
      <c r="B64" s="134">
        <v>85</v>
      </c>
      <c r="C64" s="134">
        <v>85</v>
      </c>
      <c r="D64" s="152" t="s">
        <v>159</v>
      </c>
      <c r="E64" s="152" t="s">
        <v>159</v>
      </c>
      <c r="F64" s="152" t="s">
        <v>159</v>
      </c>
      <c r="G64" s="152" t="s">
        <v>159</v>
      </c>
      <c r="H64" s="152" t="s">
        <v>159</v>
      </c>
      <c r="I64" s="126" t="s">
        <v>160</v>
      </c>
      <c r="J64" s="28"/>
      <c r="K64" s="74">
        <v>76.333333333333329</v>
      </c>
      <c r="L64" s="74">
        <v>75</v>
      </c>
      <c r="M64" s="74" t="s">
        <v>159</v>
      </c>
      <c r="N64" s="74" t="s">
        <v>159</v>
      </c>
      <c r="O64" s="74" t="s">
        <v>159</v>
      </c>
      <c r="P64" s="74" t="s">
        <v>159</v>
      </c>
      <c r="Q64" s="74" t="s">
        <v>159</v>
      </c>
      <c r="R64" s="126" t="s">
        <v>160</v>
      </c>
      <c r="S64" s="28"/>
      <c r="T64" s="74">
        <v>823.11599999999999</v>
      </c>
      <c r="U64" s="74">
        <v>800.37400000000002</v>
      </c>
      <c r="V64" s="74" t="s">
        <v>159</v>
      </c>
      <c r="W64" s="74" t="s">
        <v>159</v>
      </c>
      <c r="X64" s="74" t="s">
        <v>159</v>
      </c>
      <c r="Y64" s="74" t="s">
        <v>159</v>
      </c>
      <c r="Z64" s="74" t="s">
        <v>159</v>
      </c>
      <c r="AA64" s="75" t="s">
        <v>160</v>
      </c>
    </row>
    <row r="65" spans="1:27" x14ac:dyDescent="0.25">
      <c r="A65" s="35" t="s">
        <v>42</v>
      </c>
      <c r="B65" s="201">
        <v>62</v>
      </c>
      <c r="C65" s="201">
        <v>62</v>
      </c>
      <c r="D65" s="206" t="s">
        <v>159</v>
      </c>
      <c r="E65" s="206" t="s">
        <v>159</v>
      </c>
      <c r="F65" s="206" t="s">
        <v>159</v>
      </c>
      <c r="G65" s="206" t="s">
        <v>159</v>
      </c>
      <c r="H65" s="206" t="s">
        <v>159</v>
      </c>
      <c r="I65" s="128" t="s">
        <v>160</v>
      </c>
      <c r="J65" s="33"/>
      <c r="K65" s="36">
        <v>54</v>
      </c>
      <c r="L65" s="36">
        <v>53</v>
      </c>
      <c r="M65" s="36" t="s">
        <v>159</v>
      </c>
      <c r="N65" s="36" t="s">
        <v>159</v>
      </c>
      <c r="O65" s="36" t="s">
        <v>159</v>
      </c>
      <c r="P65" s="36" t="s">
        <v>159</v>
      </c>
      <c r="Q65" s="36" t="s">
        <v>159</v>
      </c>
      <c r="R65" s="128" t="s">
        <v>160</v>
      </c>
      <c r="S65" s="33"/>
      <c r="T65" s="36">
        <v>642.54</v>
      </c>
      <c r="U65" s="36">
        <v>624.54999999999995</v>
      </c>
      <c r="V65" s="36" t="s">
        <v>159</v>
      </c>
      <c r="W65" s="36" t="s">
        <v>159</v>
      </c>
      <c r="X65" s="36" t="s">
        <v>159</v>
      </c>
      <c r="Y65" s="36" t="s">
        <v>159</v>
      </c>
      <c r="Z65" s="36" t="s">
        <v>159</v>
      </c>
      <c r="AA65" s="33" t="s">
        <v>160</v>
      </c>
    </row>
    <row r="66" spans="1:27" x14ac:dyDescent="0.25">
      <c r="A66" s="30" t="s">
        <v>43</v>
      </c>
      <c r="B66" s="135">
        <v>23</v>
      </c>
      <c r="C66" s="135">
        <v>23</v>
      </c>
      <c r="D66" s="153" t="s">
        <v>159</v>
      </c>
      <c r="E66" s="153" t="s">
        <v>159</v>
      </c>
      <c r="F66" s="153" t="s">
        <v>159</v>
      </c>
      <c r="G66" s="153" t="s">
        <v>159</v>
      </c>
      <c r="H66" s="153" t="s">
        <v>159</v>
      </c>
      <c r="I66" s="127" t="s">
        <v>160</v>
      </c>
      <c r="J66" s="33"/>
      <c r="K66" s="31">
        <v>22.333333333333332</v>
      </c>
      <c r="L66" s="31">
        <v>22</v>
      </c>
      <c r="M66" s="31" t="s">
        <v>159</v>
      </c>
      <c r="N66" s="31" t="s">
        <v>159</v>
      </c>
      <c r="O66" s="31" t="s">
        <v>159</v>
      </c>
      <c r="P66" s="31" t="s">
        <v>159</v>
      </c>
      <c r="Q66" s="31" t="s">
        <v>159</v>
      </c>
      <c r="R66" s="127" t="s">
        <v>160</v>
      </c>
      <c r="S66" s="33"/>
      <c r="T66" s="31">
        <v>180.57599999999999</v>
      </c>
      <c r="U66" s="31">
        <v>175.82400000000001</v>
      </c>
      <c r="V66" s="31" t="s">
        <v>159</v>
      </c>
      <c r="W66" s="31" t="s">
        <v>159</v>
      </c>
      <c r="X66" s="31" t="s">
        <v>159</v>
      </c>
      <c r="Y66" s="31" t="s">
        <v>159</v>
      </c>
      <c r="Z66" s="31" t="s">
        <v>159</v>
      </c>
      <c r="AA66" s="32" t="s">
        <v>160</v>
      </c>
    </row>
    <row r="67" spans="1:27" x14ac:dyDescent="0.25">
      <c r="A67" s="77" t="s">
        <v>99</v>
      </c>
      <c r="B67" s="200">
        <v>532</v>
      </c>
      <c r="C67" s="200">
        <v>532</v>
      </c>
      <c r="D67" s="27">
        <v>532</v>
      </c>
      <c r="E67" s="27">
        <v>532</v>
      </c>
      <c r="F67" s="27">
        <v>532</v>
      </c>
      <c r="G67" s="27">
        <v>532</v>
      </c>
      <c r="H67" s="27">
        <v>531</v>
      </c>
      <c r="I67" s="24">
        <v>-0.1879699248120259</v>
      </c>
      <c r="J67" s="28"/>
      <c r="K67" s="27">
        <v>401.33333333333331</v>
      </c>
      <c r="L67" s="27">
        <v>406.33333333333331</v>
      </c>
      <c r="M67" s="27">
        <v>260</v>
      </c>
      <c r="N67" s="27">
        <v>328.66666666666669</v>
      </c>
      <c r="O67" s="27">
        <v>334.33333333333331</v>
      </c>
      <c r="P67" s="27">
        <v>320</v>
      </c>
      <c r="Q67" s="27">
        <v>352.66666666666669</v>
      </c>
      <c r="R67" s="24">
        <v>10.20833333333333</v>
      </c>
      <c r="S67" s="28"/>
      <c r="T67" s="27">
        <v>4163.7129999999997</v>
      </c>
      <c r="U67" s="27">
        <v>3592.692</v>
      </c>
      <c r="V67" s="27">
        <v>1520.8119999999999</v>
      </c>
      <c r="W67" s="27">
        <v>2210.6419999999998</v>
      </c>
      <c r="X67" s="27">
        <v>2950.2510000000002</v>
      </c>
      <c r="Y67" s="27">
        <v>2857.3910000000001</v>
      </c>
      <c r="Z67" s="27">
        <v>3340.2159999999999</v>
      </c>
      <c r="AA67" s="28">
        <v>16.897407460162086</v>
      </c>
    </row>
    <row r="68" spans="1:27" ht="15" x14ac:dyDescent="0.25">
      <c r="A68" s="73" t="s">
        <v>100</v>
      </c>
      <c r="B68" s="134">
        <v>483.66666666666669</v>
      </c>
      <c r="C68" s="134">
        <v>482</v>
      </c>
      <c r="D68" s="74">
        <v>482</v>
      </c>
      <c r="E68" s="74">
        <v>482</v>
      </c>
      <c r="F68" s="74">
        <v>284</v>
      </c>
      <c r="G68" s="74">
        <v>284</v>
      </c>
      <c r="H68" s="74">
        <v>171</v>
      </c>
      <c r="I68" s="126">
        <v>-39.7887323943662</v>
      </c>
      <c r="J68" s="28"/>
      <c r="K68" s="74">
        <v>139</v>
      </c>
      <c r="L68" s="74">
        <v>127.66666666666667</v>
      </c>
      <c r="M68" s="74">
        <v>59.666666666666664</v>
      </c>
      <c r="N68" s="74">
        <v>53.666666666666664</v>
      </c>
      <c r="O68" s="74">
        <v>81.333333333333329</v>
      </c>
      <c r="P68" s="74">
        <v>90.666666666666671</v>
      </c>
      <c r="Q68" s="74">
        <v>67</v>
      </c>
      <c r="R68" s="126">
        <v>-26.102941176470594</v>
      </c>
      <c r="S68" s="28"/>
      <c r="T68" s="74">
        <v>1621.616</v>
      </c>
      <c r="U68" s="74">
        <v>1149.048</v>
      </c>
      <c r="V68" s="74">
        <v>217.69499999999999</v>
      </c>
      <c r="W68" s="74">
        <v>292.62099999999998</v>
      </c>
      <c r="X68" s="74">
        <v>712.27700000000004</v>
      </c>
      <c r="Y68" s="74">
        <v>894.35900000000004</v>
      </c>
      <c r="Z68" s="74">
        <v>466.18299999999999</v>
      </c>
      <c r="AA68" s="75">
        <v>-47.875182113670242</v>
      </c>
    </row>
    <row r="69" spans="1:27" x14ac:dyDescent="0.25">
      <c r="A69" s="76" t="s">
        <v>27</v>
      </c>
      <c r="B69" s="200">
        <v>1002</v>
      </c>
      <c r="C69" s="200">
        <v>1002</v>
      </c>
      <c r="D69" s="27">
        <v>1002</v>
      </c>
      <c r="E69" s="27">
        <v>1002</v>
      </c>
      <c r="F69" s="27">
        <v>1000.6666666666666</v>
      </c>
      <c r="G69" s="27">
        <v>992</v>
      </c>
      <c r="H69" s="27">
        <v>986.33333333333337</v>
      </c>
      <c r="I69" s="24">
        <v>-0.57123655913977611</v>
      </c>
      <c r="J69" s="28"/>
      <c r="K69" s="27">
        <v>914</v>
      </c>
      <c r="L69" s="27">
        <v>891</v>
      </c>
      <c r="M69" s="27">
        <v>721</v>
      </c>
      <c r="N69" s="27">
        <v>762</v>
      </c>
      <c r="O69" s="27">
        <v>795.33333333333337</v>
      </c>
      <c r="P69" s="27">
        <v>735.33333333333337</v>
      </c>
      <c r="Q69" s="27">
        <v>718</v>
      </c>
      <c r="R69" s="24">
        <v>-2.3572076155938371</v>
      </c>
      <c r="S69" s="28"/>
      <c r="T69" s="27">
        <v>13079.009</v>
      </c>
      <c r="U69" s="27">
        <v>11873.054</v>
      </c>
      <c r="V69" s="27">
        <v>7924.5150000000003</v>
      </c>
      <c r="W69" s="27">
        <v>8107.0280000000002</v>
      </c>
      <c r="X69" s="27">
        <v>8279.7369999999992</v>
      </c>
      <c r="Y69" s="27">
        <v>7590.3509999999997</v>
      </c>
      <c r="Z69" s="27">
        <v>7417.1840000000002</v>
      </c>
      <c r="AA69" s="28">
        <v>-2.2814096475907264</v>
      </c>
    </row>
    <row r="70" spans="1:27" s="2" customFormat="1" x14ac:dyDescent="0.25">
      <c r="A70" s="30" t="s">
        <v>42</v>
      </c>
      <c r="B70" s="135">
        <v>541</v>
      </c>
      <c r="C70" s="135">
        <v>541</v>
      </c>
      <c r="D70" s="31">
        <v>540</v>
      </c>
      <c r="E70" s="31">
        <v>538</v>
      </c>
      <c r="F70" s="31">
        <v>543.66666666666663</v>
      </c>
      <c r="G70" s="31">
        <v>544</v>
      </c>
      <c r="H70" s="31">
        <v>544</v>
      </c>
      <c r="I70" s="127">
        <v>0</v>
      </c>
      <c r="J70" s="91"/>
      <c r="K70" s="31">
        <v>518.33333333333337</v>
      </c>
      <c r="L70" s="31">
        <v>511.66666666666669</v>
      </c>
      <c r="M70" s="31">
        <v>394.33333333333331</v>
      </c>
      <c r="N70" s="31">
        <v>415.33333333333331</v>
      </c>
      <c r="O70" s="31">
        <v>433.33333333333331</v>
      </c>
      <c r="P70" s="31">
        <v>405.66666666666669</v>
      </c>
      <c r="Q70" s="31">
        <v>396.66666666666669</v>
      </c>
      <c r="R70" s="127">
        <v>-2.2185702547247277</v>
      </c>
      <c r="S70" s="91"/>
      <c r="T70" s="31">
        <v>8178.9009999999998</v>
      </c>
      <c r="U70" s="31">
        <v>7343.1509999999998</v>
      </c>
      <c r="V70" s="31">
        <v>4729.2439999999997</v>
      </c>
      <c r="W70" s="31">
        <v>4454.1270000000004</v>
      </c>
      <c r="X70" s="31">
        <v>4621.09</v>
      </c>
      <c r="Y70" s="31">
        <v>4232.6350000000002</v>
      </c>
      <c r="Z70" s="31">
        <v>4098.5209999999997</v>
      </c>
      <c r="AA70" s="32">
        <v>-3.1685699333866557</v>
      </c>
    </row>
    <row r="71" spans="1:27" x14ac:dyDescent="0.25">
      <c r="A71" s="15" t="s">
        <v>43</v>
      </c>
      <c r="B71" s="207">
        <v>461</v>
      </c>
      <c r="C71" s="207">
        <v>461</v>
      </c>
      <c r="D71" s="116">
        <v>462</v>
      </c>
      <c r="E71" s="116">
        <v>464</v>
      </c>
      <c r="F71" s="116">
        <v>457</v>
      </c>
      <c r="G71" s="116">
        <v>448</v>
      </c>
      <c r="H71" s="116">
        <v>442.33333333333331</v>
      </c>
      <c r="I71" s="208">
        <v>-1.2648809523809534</v>
      </c>
      <c r="J71" s="33"/>
      <c r="K71" s="116">
        <v>395.66666666666669</v>
      </c>
      <c r="L71" s="116">
        <v>379.33333333333331</v>
      </c>
      <c r="M71" s="116">
        <v>326.66666666666669</v>
      </c>
      <c r="N71" s="116">
        <v>346.66666666666669</v>
      </c>
      <c r="O71" s="116">
        <v>362</v>
      </c>
      <c r="P71" s="116">
        <v>329.66666666666669</v>
      </c>
      <c r="Q71" s="116">
        <v>321.33333333333331</v>
      </c>
      <c r="R71" s="208">
        <v>-2.5278058645096135</v>
      </c>
      <c r="S71" s="33"/>
      <c r="T71" s="116">
        <v>4900.1080000000002</v>
      </c>
      <c r="U71" s="116">
        <v>4529.9030000000002</v>
      </c>
      <c r="V71" s="116">
        <v>3195.2710000000002</v>
      </c>
      <c r="W71" s="116">
        <v>3652.9009999999998</v>
      </c>
      <c r="X71" s="116">
        <v>3658.6469999999999</v>
      </c>
      <c r="Y71" s="116">
        <v>3357.7159999999999</v>
      </c>
      <c r="Z71" s="116">
        <v>3318.663</v>
      </c>
      <c r="AA71" s="117">
        <v>-1.1630822856965817</v>
      </c>
    </row>
    <row r="72" spans="1:27" x14ac:dyDescent="0.25">
      <c r="A72" s="77"/>
      <c r="B72" s="36"/>
      <c r="C72" s="36"/>
      <c r="D72" s="36"/>
      <c r="E72" s="36"/>
      <c r="F72" s="36"/>
      <c r="G72" s="33"/>
      <c r="H72" s="33"/>
      <c r="I72" s="33"/>
      <c r="J72" s="33"/>
      <c r="K72" s="36"/>
      <c r="L72" s="36"/>
      <c r="M72" s="36"/>
      <c r="N72" s="36"/>
      <c r="O72" s="36"/>
      <c r="P72" s="33"/>
      <c r="Q72" s="33"/>
      <c r="R72" s="33"/>
      <c r="S72" s="33"/>
      <c r="T72" s="36"/>
      <c r="U72" s="36"/>
      <c r="V72" s="36"/>
      <c r="W72" s="36"/>
      <c r="X72" s="36"/>
      <c r="Y72" s="33"/>
      <c r="Z72" s="33"/>
      <c r="AA72" s="33"/>
    </row>
    <row r="73" spans="1:27" s="161" customFormat="1" ht="10.5" x14ac:dyDescent="0.15">
      <c r="A73" s="79" t="s">
        <v>50</v>
      </c>
      <c r="B73" s="80"/>
      <c r="C73" s="52"/>
      <c r="D73" s="52"/>
      <c r="E73" s="52"/>
      <c r="F73" s="52"/>
      <c r="G73" s="52"/>
      <c r="H73" s="52"/>
      <c r="I73" s="53"/>
      <c r="J73" s="55"/>
      <c r="K73" s="55"/>
      <c r="L73" s="55"/>
      <c r="M73" s="55"/>
      <c r="N73" s="55"/>
      <c r="O73" s="55"/>
      <c r="P73" s="55"/>
      <c r="Q73" s="55"/>
      <c r="R73" s="55"/>
      <c r="S73" s="55"/>
      <c r="T73" s="55"/>
      <c r="U73" s="55"/>
      <c r="V73" s="55"/>
      <c r="W73" s="55"/>
      <c r="X73" s="55"/>
      <c r="Y73" s="55"/>
      <c r="Z73" s="55"/>
      <c r="AA73" s="55"/>
    </row>
    <row r="74" spans="1:27" s="161" customFormat="1" ht="10.5" x14ac:dyDescent="0.15">
      <c r="A74" s="157" t="s">
        <v>120</v>
      </c>
      <c r="B74" s="169"/>
      <c r="C74" s="55"/>
      <c r="D74" s="55"/>
      <c r="E74" s="55"/>
      <c r="F74" s="55"/>
      <c r="G74" s="55"/>
      <c r="H74" s="55"/>
      <c r="I74" s="56"/>
      <c r="J74" s="55"/>
      <c r="K74" s="55"/>
      <c r="L74" s="55"/>
      <c r="M74" s="55"/>
      <c r="N74" s="55"/>
      <c r="O74" s="55"/>
      <c r="P74" s="55"/>
      <c r="Q74" s="55"/>
      <c r="R74" s="55"/>
      <c r="S74" s="55"/>
      <c r="T74" s="55"/>
      <c r="U74" s="55"/>
      <c r="V74" s="55"/>
      <c r="W74" s="55"/>
      <c r="X74" s="55"/>
      <c r="Y74" s="55"/>
      <c r="Z74" s="55"/>
      <c r="AA74" s="55"/>
    </row>
    <row r="75" spans="1:27" s="161" customFormat="1" ht="12" x14ac:dyDescent="0.15">
      <c r="A75" s="54" t="s">
        <v>31</v>
      </c>
      <c r="B75" s="55"/>
      <c r="C75" s="55"/>
      <c r="D75" s="55"/>
      <c r="E75" s="55"/>
      <c r="F75" s="55"/>
      <c r="G75" s="55"/>
      <c r="H75" s="55"/>
      <c r="I75" s="56"/>
      <c r="J75" s="55"/>
      <c r="K75" s="55"/>
      <c r="L75" s="55"/>
      <c r="M75" s="55"/>
      <c r="N75" s="55"/>
      <c r="O75" s="55"/>
      <c r="P75" s="55"/>
      <c r="Q75" s="55"/>
      <c r="R75" s="55"/>
      <c r="S75" s="55"/>
      <c r="T75" s="55"/>
      <c r="U75" s="55"/>
      <c r="V75" s="55"/>
      <c r="W75" s="55"/>
      <c r="X75" s="55"/>
      <c r="Y75" s="55"/>
      <c r="Z75" s="55"/>
      <c r="AA75" s="55"/>
    </row>
    <row r="76" spans="1:27" s="161" customFormat="1" ht="14.25" customHeight="1" x14ac:dyDescent="0.15">
      <c r="A76" s="246" t="s">
        <v>32</v>
      </c>
      <c r="B76" s="247"/>
      <c r="C76" s="247"/>
      <c r="D76" s="247"/>
      <c r="E76" s="247"/>
      <c r="F76" s="247"/>
      <c r="G76" s="247"/>
      <c r="H76" s="247"/>
      <c r="I76" s="248"/>
      <c r="J76" s="55"/>
      <c r="K76" s="55"/>
      <c r="L76" s="55"/>
      <c r="M76" s="55"/>
      <c r="N76" s="55"/>
      <c r="O76" s="55"/>
      <c r="P76" s="55"/>
      <c r="Q76" s="55"/>
      <c r="R76" s="55"/>
      <c r="S76" s="55"/>
      <c r="T76" s="55"/>
      <c r="U76" s="55"/>
      <c r="V76" s="55"/>
      <c r="W76" s="55"/>
      <c r="X76" s="55"/>
      <c r="Y76" s="55"/>
      <c r="Z76" s="55"/>
      <c r="AA76" s="55"/>
    </row>
    <row r="77" spans="1:27" s="161" customFormat="1" ht="12" x14ac:dyDescent="0.15">
      <c r="A77" s="54" t="s">
        <v>33</v>
      </c>
      <c r="B77" s="55"/>
      <c r="C77" s="55"/>
      <c r="D77" s="55"/>
      <c r="E77" s="55"/>
      <c r="F77" s="55"/>
      <c r="G77" s="55"/>
      <c r="H77" s="55"/>
      <c r="I77" s="56"/>
      <c r="J77" s="55"/>
      <c r="K77" s="55"/>
      <c r="L77" s="174"/>
      <c r="M77" s="55"/>
      <c r="N77" s="175"/>
      <c r="O77" s="175"/>
      <c r="P77" s="55"/>
      <c r="Q77" s="55"/>
      <c r="R77" s="55"/>
      <c r="S77" s="55"/>
      <c r="T77" s="55"/>
      <c r="U77" s="55"/>
      <c r="V77" s="55"/>
      <c r="W77" s="55"/>
      <c r="X77" s="55"/>
      <c r="Y77" s="55"/>
      <c r="Z77" s="55"/>
      <c r="AA77" s="55"/>
    </row>
    <row r="78" spans="1:27" s="161" customFormat="1" ht="12" x14ac:dyDescent="0.15">
      <c r="A78" s="54" t="s">
        <v>34</v>
      </c>
      <c r="B78" s="55"/>
      <c r="C78" s="55"/>
      <c r="D78" s="55"/>
      <c r="E78" s="55"/>
      <c r="F78" s="55"/>
      <c r="G78" s="55"/>
      <c r="H78" s="55"/>
      <c r="I78" s="56"/>
      <c r="J78" s="55"/>
      <c r="K78" s="55"/>
      <c r="L78" s="55"/>
      <c r="M78" s="55"/>
      <c r="N78" s="55"/>
      <c r="O78" s="55"/>
      <c r="P78" s="55"/>
      <c r="Q78" s="55"/>
      <c r="R78" s="55"/>
      <c r="S78" s="55"/>
      <c r="T78" s="55"/>
      <c r="U78" s="55"/>
      <c r="V78" s="55"/>
      <c r="W78" s="55"/>
      <c r="X78" s="55"/>
      <c r="Y78" s="55"/>
      <c r="Z78" s="55"/>
      <c r="AA78" s="55"/>
    </row>
    <row r="79" spans="1:27" s="161" customFormat="1" ht="12" x14ac:dyDescent="0.15">
      <c r="A79" s="57" t="s">
        <v>39</v>
      </c>
      <c r="B79" s="55"/>
      <c r="C79" s="55"/>
      <c r="D79" s="55"/>
      <c r="E79" s="55"/>
      <c r="F79" s="55"/>
      <c r="G79" s="55"/>
      <c r="H79" s="55"/>
      <c r="I79" s="56"/>
      <c r="J79" s="55"/>
      <c r="K79" s="55"/>
      <c r="L79" s="55"/>
      <c r="M79" s="55"/>
      <c r="N79" s="55"/>
      <c r="O79" s="55"/>
      <c r="P79" s="55"/>
      <c r="Q79" s="55"/>
      <c r="R79" s="55"/>
      <c r="S79" s="55"/>
      <c r="T79" s="55"/>
      <c r="U79" s="55"/>
      <c r="V79" s="55"/>
      <c r="W79" s="55"/>
      <c r="X79" s="55"/>
      <c r="Y79" s="55"/>
      <c r="Z79" s="55"/>
      <c r="AA79" s="55"/>
    </row>
    <row r="80" spans="1:27" s="161" customFormat="1" ht="12" x14ac:dyDescent="0.15">
      <c r="A80" s="57" t="s">
        <v>103</v>
      </c>
      <c r="B80" s="55"/>
      <c r="C80" s="55"/>
      <c r="D80" s="55"/>
      <c r="E80" s="55"/>
      <c r="F80" s="55"/>
      <c r="G80" s="55"/>
      <c r="H80" s="55"/>
      <c r="I80" s="56"/>
      <c r="J80" s="55"/>
      <c r="K80" s="55"/>
      <c r="L80" s="55"/>
      <c r="M80" s="55"/>
      <c r="N80" s="55"/>
      <c r="O80" s="55"/>
      <c r="P80" s="55"/>
      <c r="Q80" s="55"/>
      <c r="R80" s="55"/>
      <c r="S80" s="55"/>
      <c r="T80" s="55"/>
      <c r="U80" s="55"/>
      <c r="V80" s="55"/>
      <c r="W80" s="55"/>
      <c r="X80" s="55"/>
      <c r="Y80" s="55"/>
      <c r="Z80" s="55"/>
      <c r="AA80" s="55"/>
    </row>
    <row r="81" spans="1:27" s="161" customFormat="1" ht="35.450000000000003" customHeight="1" x14ac:dyDescent="0.15">
      <c r="A81" s="249" t="s">
        <v>106</v>
      </c>
      <c r="B81" s="250"/>
      <c r="C81" s="250"/>
      <c r="D81" s="250"/>
      <c r="E81" s="250"/>
      <c r="F81" s="250"/>
      <c r="G81" s="250"/>
      <c r="H81" s="250"/>
      <c r="I81" s="251"/>
      <c r="J81" s="55"/>
      <c r="K81" s="55"/>
      <c r="L81" s="55"/>
      <c r="M81" s="55"/>
      <c r="N81" s="55"/>
      <c r="O81" s="55"/>
      <c r="P81" s="55"/>
      <c r="Q81" s="55"/>
      <c r="R81" s="55"/>
      <c r="S81" s="55"/>
      <c r="T81" s="55"/>
      <c r="U81" s="55"/>
      <c r="V81" s="55"/>
      <c r="W81" s="55"/>
      <c r="X81" s="55"/>
      <c r="Y81" s="55"/>
      <c r="Z81" s="55"/>
      <c r="AA81" s="55"/>
    </row>
    <row r="82" spans="1:27" s="161" customFormat="1" ht="10.5" x14ac:dyDescent="0.15">
      <c r="A82" s="124" t="s">
        <v>121</v>
      </c>
      <c r="B82" s="55"/>
      <c r="C82" s="55"/>
      <c r="D82" s="55"/>
      <c r="E82" s="55"/>
      <c r="F82" s="55"/>
      <c r="G82" s="55"/>
      <c r="H82" s="55"/>
      <c r="I82" s="56"/>
      <c r="J82" s="55"/>
      <c r="K82" s="55"/>
      <c r="L82" s="222"/>
      <c r="M82" s="55"/>
      <c r="N82" s="55"/>
      <c r="O82" s="55"/>
      <c r="P82" s="55"/>
      <c r="Q82" s="55"/>
      <c r="R82" s="55"/>
      <c r="S82" s="55"/>
      <c r="T82" s="55"/>
      <c r="U82" s="55"/>
      <c r="V82" s="55"/>
      <c r="W82" s="55"/>
      <c r="X82" s="55"/>
      <c r="Y82" s="55"/>
      <c r="Z82" s="55"/>
      <c r="AA82" s="55"/>
    </row>
    <row r="83" spans="1:27" s="161" customFormat="1" ht="32.25" customHeight="1" x14ac:dyDescent="0.15">
      <c r="A83" s="249" t="s">
        <v>105</v>
      </c>
      <c r="B83" s="250"/>
      <c r="C83" s="250"/>
      <c r="D83" s="250"/>
      <c r="E83" s="250"/>
      <c r="F83" s="250"/>
      <c r="G83" s="250"/>
      <c r="H83" s="250"/>
      <c r="I83" s="251"/>
      <c r="J83" s="55"/>
      <c r="K83" s="55"/>
      <c r="L83" s="55"/>
      <c r="M83" s="55"/>
      <c r="N83" s="55"/>
      <c r="O83" s="55"/>
      <c r="P83" s="55"/>
      <c r="Q83" s="55"/>
      <c r="R83" s="55"/>
      <c r="S83" s="55"/>
      <c r="T83" s="55"/>
      <c r="U83" s="55"/>
      <c r="V83" s="55"/>
      <c r="W83" s="55"/>
      <c r="X83" s="55"/>
      <c r="Y83" s="55"/>
      <c r="Z83" s="55"/>
      <c r="AA83" s="55"/>
    </row>
    <row r="84" spans="1:27" s="161" customFormat="1" ht="10.5" x14ac:dyDescent="0.15">
      <c r="A84" s="57" t="s">
        <v>122</v>
      </c>
      <c r="B84" s="197"/>
      <c r="C84" s="197"/>
      <c r="D84" s="197"/>
      <c r="E84" s="197"/>
      <c r="F84" s="197"/>
      <c r="G84" s="197"/>
      <c r="H84" s="197"/>
      <c r="I84" s="198"/>
      <c r="J84" s="55"/>
      <c r="K84" s="55"/>
      <c r="L84" s="55"/>
      <c r="M84" s="55"/>
      <c r="N84" s="55"/>
      <c r="O84" s="55"/>
      <c r="P84" s="55"/>
      <c r="Q84" s="55"/>
      <c r="R84" s="55"/>
      <c r="S84" s="55"/>
      <c r="T84" s="55"/>
      <c r="U84" s="55"/>
      <c r="V84" s="55"/>
      <c r="W84" s="55"/>
      <c r="X84" s="55"/>
      <c r="Y84" s="55"/>
      <c r="Z84" s="55"/>
      <c r="AA84" s="55"/>
    </row>
    <row r="85" spans="1:27" s="161" customFormat="1" ht="10.5" x14ac:dyDescent="0.15">
      <c r="A85" s="216" t="s">
        <v>123</v>
      </c>
      <c r="B85" s="197"/>
      <c r="C85" s="197"/>
      <c r="D85" s="197"/>
      <c r="E85" s="197"/>
      <c r="F85" s="197"/>
      <c r="G85" s="197"/>
      <c r="H85" s="197"/>
      <c r="I85" s="198"/>
      <c r="J85" s="55"/>
      <c r="K85" s="55"/>
      <c r="L85" s="55"/>
      <c r="M85" s="55"/>
      <c r="N85" s="55"/>
      <c r="O85" s="55"/>
      <c r="P85" s="55"/>
      <c r="Q85" s="55"/>
      <c r="R85" s="55"/>
      <c r="S85" s="55"/>
      <c r="T85" s="55"/>
      <c r="U85" s="55"/>
      <c r="V85" s="55"/>
      <c r="W85" s="55"/>
      <c r="X85" s="55"/>
      <c r="Y85" s="55"/>
      <c r="Z85" s="55"/>
      <c r="AA85" s="55"/>
    </row>
    <row r="86" spans="1:27" s="161" customFormat="1" ht="10.5" x14ac:dyDescent="0.15">
      <c r="A86" s="57" t="s">
        <v>124</v>
      </c>
      <c r="B86" s="197"/>
      <c r="C86" s="197"/>
      <c r="D86" s="197"/>
      <c r="E86" s="197"/>
      <c r="F86" s="197"/>
      <c r="G86" s="197"/>
      <c r="H86" s="197"/>
      <c r="I86" s="198"/>
      <c r="J86" s="55"/>
      <c r="K86" s="55"/>
      <c r="L86" s="55"/>
      <c r="M86" s="55"/>
      <c r="N86" s="55"/>
      <c r="O86" s="55"/>
      <c r="P86" s="55"/>
      <c r="Q86" s="55"/>
      <c r="R86" s="55"/>
      <c r="S86" s="55"/>
      <c r="T86" s="55"/>
      <c r="U86" s="55"/>
      <c r="V86" s="55"/>
      <c r="W86" s="55"/>
      <c r="X86" s="55"/>
      <c r="Y86" s="55"/>
      <c r="Z86" s="55"/>
      <c r="AA86" s="55"/>
    </row>
    <row r="87" spans="1:27" s="161" customFormat="1" ht="10.5" x14ac:dyDescent="0.15">
      <c r="A87" s="216" t="s">
        <v>125</v>
      </c>
      <c r="B87" s="197"/>
      <c r="C87" s="197"/>
      <c r="D87" s="197"/>
      <c r="E87" s="197"/>
      <c r="F87" s="197"/>
      <c r="G87" s="197"/>
      <c r="H87" s="197"/>
      <c r="I87" s="198"/>
      <c r="J87" s="55"/>
      <c r="K87" s="55"/>
      <c r="L87" s="55"/>
      <c r="M87" s="55"/>
      <c r="N87" s="55"/>
      <c r="O87" s="55"/>
      <c r="P87" s="55"/>
      <c r="Q87" s="55"/>
      <c r="R87" s="55"/>
      <c r="S87" s="55"/>
      <c r="T87" s="55"/>
      <c r="U87" s="55"/>
      <c r="V87" s="55"/>
      <c r="W87" s="55"/>
      <c r="X87" s="55"/>
      <c r="Y87" s="55"/>
      <c r="Z87" s="55"/>
      <c r="AA87" s="55"/>
    </row>
    <row r="88" spans="1:27" s="161" customFormat="1" ht="10.5" x14ac:dyDescent="0.15">
      <c r="A88" s="57" t="s">
        <v>126</v>
      </c>
      <c r="B88" s="81"/>
      <c r="C88" s="55"/>
      <c r="D88" s="55"/>
      <c r="E88" s="55"/>
      <c r="F88" s="55"/>
      <c r="G88" s="55"/>
      <c r="H88" s="55"/>
      <c r="I88" s="56"/>
      <c r="J88" s="55"/>
      <c r="K88" s="55"/>
      <c r="L88" s="55"/>
      <c r="M88" s="55"/>
      <c r="N88" s="55"/>
      <c r="O88" s="55"/>
      <c r="P88" s="55"/>
      <c r="Q88" s="55"/>
      <c r="R88" s="55"/>
      <c r="S88" s="55"/>
      <c r="T88" s="55"/>
      <c r="U88" s="55"/>
      <c r="V88" s="55"/>
      <c r="W88" s="55"/>
      <c r="X88" s="55"/>
      <c r="Y88" s="55"/>
      <c r="Z88" s="55"/>
      <c r="AA88" s="55"/>
    </row>
    <row r="89" spans="1:27" s="161" customFormat="1" ht="10.5" x14ac:dyDescent="0.15">
      <c r="A89" s="57" t="s">
        <v>127</v>
      </c>
      <c r="B89" s="81"/>
      <c r="C89" s="55"/>
      <c r="D89" s="55"/>
      <c r="E89" s="55"/>
      <c r="F89" s="55"/>
      <c r="G89" s="55"/>
      <c r="H89" s="55"/>
      <c r="I89" s="56"/>
      <c r="J89" s="55"/>
      <c r="K89" s="55"/>
      <c r="L89" s="55"/>
      <c r="M89" s="55"/>
      <c r="N89" s="55"/>
      <c r="O89" s="55"/>
      <c r="P89" s="55"/>
      <c r="Q89" s="55"/>
      <c r="R89" s="55"/>
      <c r="S89" s="55"/>
      <c r="T89" s="55"/>
      <c r="U89" s="55"/>
      <c r="V89" s="55"/>
      <c r="W89" s="55"/>
      <c r="X89" s="55"/>
      <c r="Y89" s="55"/>
      <c r="Z89" s="55"/>
      <c r="AA89" s="55"/>
    </row>
    <row r="90" spans="1:27" s="161" customFormat="1" ht="10.5" x14ac:dyDescent="0.15">
      <c r="A90" s="57" t="s">
        <v>128</v>
      </c>
      <c r="B90" s="81"/>
      <c r="C90" s="55"/>
      <c r="D90" s="55"/>
      <c r="E90" s="55"/>
      <c r="F90" s="55"/>
      <c r="G90" s="55"/>
      <c r="H90" s="55"/>
      <c r="I90" s="56"/>
      <c r="J90" s="55"/>
      <c r="K90" s="55"/>
      <c r="L90" s="55"/>
      <c r="M90" s="55"/>
      <c r="N90" s="55"/>
      <c r="O90" s="55"/>
      <c r="P90" s="55"/>
      <c r="Q90" s="55"/>
      <c r="R90" s="55"/>
      <c r="S90" s="55"/>
      <c r="T90" s="55"/>
      <c r="U90" s="55"/>
      <c r="V90" s="55"/>
      <c r="W90" s="55"/>
      <c r="X90" s="55"/>
      <c r="Y90" s="55"/>
      <c r="Z90" s="55"/>
      <c r="AA90" s="55"/>
    </row>
    <row r="91" spans="1:27" s="161" customFormat="1" ht="10.5" x14ac:dyDescent="0.15">
      <c r="A91" s="57" t="s">
        <v>129</v>
      </c>
      <c r="B91" s="81"/>
      <c r="C91" s="55"/>
      <c r="D91" s="55"/>
      <c r="E91" s="55"/>
      <c r="F91" s="55"/>
      <c r="G91" s="55"/>
      <c r="H91" s="55"/>
      <c r="I91" s="56"/>
      <c r="J91" s="55"/>
      <c r="K91" s="55"/>
      <c r="L91" s="55"/>
      <c r="M91" s="55"/>
      <c r="N91" s="55"/>
      <c r="O91" s="55"/>
      <c r="P91" s="55"/>
      <c r="Q91" s="55"/>
      <c r="R91" s="55"/>
      <c r="S91" s="55"/>
      <c r="T91" s="55"/>
      <c r="U91" s="55"/>
      <c r="V91" s="55"/>
      <c r="W91" s="55"/>
      <c r="X91" s="55"/>
      <c r="Y91" s="55"/>
      <c r="Z91" s="55"/>
      <c r="AA91" s="55"/>
    </row>
    <row r="92" spans="1:27" s="161" customFormat="1" ht="10.5" x14ac:dyDescent="0.15">
      <c r="A92" s="64" t="s">
        <v>28</v>
      </c>
      <c r="B92" s="81"/>
      <c r="C92" s="55"/>
      <c r="D92" s="55"/>
      <c r="E92" s="55"/>
      <c r="F92" s="55"/>
      <c r="G92" s="55"/>
      <c r="H92" s="55"/>
      <c r="I92" s="56"/>
      <c r="J92" s="82"/>
      <c r="K92" s="82"/>
      <c r="L92" s="82"/>
      <c r="M92" s="82"/>
      <c r="N92" s="82"/>
      <c r="O92" s="82"/>
      <c r="P92" s="82"/>
      <c r="Q92" s="82"/>
      <c r="R92" s="82"/>
      <c r="S92" s="82"/>
      <c r="T92" s="82"/>
      <c r="U92" s="82"/>
      <c r="V92" s="82"/>
      <c r="W92" s="82"/>
      <c r="X92" s="82"/>
      <c r="Y92" s="82"/>
      <c r="Z92" s="82"/>
      <c r="AA92" s="82"/>
    </row>
    <row r="93" spans="1:27" s="161" customFormat="1" ht="10.5" x14ac:dyDescent="0.15">
      <c r="A93" s="54" t="s">
        <v>29</v>
      </c>
      <c r="B93" s="55"/>
      <c r="C93" s="82"/>
      <c r="D93" s="82"/>
      <c r="E93" s="82"/>
      <c r="F93" s="82"/>
      <c r="G93" s="82"/>
      <c r="H93" s="82"/>
      <c r="I93" s="83"/>
      <c r="J93" s="85"/>
      <c r="K93" s="85"/>
      <c r="L93" s="85"/>
      <c r="M93" s="85"/>
      <c r="N93" s="85"/>
      <c r="O93" s="85"/>
      <c r="P93" s="85"/>
      <c r="Q93" s="85"/>
      <c r="R93" s="85"/>
      <c r="S93" s="85"/>
      <c r="T93" s="85"/>
      <c r="U93" s="85"/>
      <c r="V93" s="85"/>
      <c r="W93" s="85"/>
      <c r="X93" s="85"/>
      <c r="Y93" s="85"/>
      <c r="Z93" s="85"/>
      <c r="AA93" s="85"/>
    </row>
    <row r="94" spans="1:27" s="161" customFormat="1" ht="12" x14ac:dyDescent="0.15">
      <c r="A94" s="54" t="s">
        <v>37</v>
      </c>
      <c r="B94" s="84"/>
      <c r="C94" s="85"/>
      <c r="D94" s="85"/>
      <c r="E94" s="85"/>
      <c r="F94" s="85"/>
      <c r="G94" s="85"/>
      <c r="H94" s="85"/>
      <c r="I94" s="86"/>
      <c r="J94" s="85"/>
      <c r="K94" s="85"/>
      <c r="L94" s="85"/>
      <c r="M94" s="85"/>
      <c r="N94" s="85"/>
      <c r="O94" s="85"/>
      <c r="P94" s="85"/>
      <c r="Q94" s="85"/>
      <c r="R94" s="85"/>
      <c r="S94" s="85"/>
      <c r="T94" s="85"/>
      <c r="U94" s="85"/>
      <c r="V94" s="85"/>
      <c r="W94" s="85"/>
      <c r="X94" s="85"/>
      <c r="Y94" s="85"/>
      <c r="Z94" s="85"/>
      <c r="AA94" s="85"/>
    </row>
    <row r="95" spans="1:27" s="161" customFormat="1" ht="10.5" x14ac:dyDescent="0.15">
      <c r="A95" s="54" t="s">
        <v>74</v>
      </c>
      <c r="B95" s="84"/>
      <c r="C95" s="85"/>
      <c r="D95" s="85"/>
      <c r="E95" s="85"/>
      <c r="F95" s="85"/>
      <c r="G95" s="85"/>
      <c r="H95" s="85"/>
      <c r="I95" s="86"/>
      <c r="J95" s="85"/>
      <c r="K95" s="85"/>
      <c r="L95" s="85"/>
      <c r="M95" s="85"/>
      <c r="N95" s="85"/>
      <c r="O95" s="85"/>
      <c r="P95" s="85"/>
      <c r="Q95" s="85"/>
      <c r="R95" s="85"/>
      <c r="S95" s="85"/>
      <c r="T95" s="85"/>
      <c r="U95" s="85"/>
      <c r="V95" s="85"/>
      <c r="W95" s="85"/>
      <c r="X95" s="85"/>
      <c r="Y95" s="85"/>
      <c r="Z95" s="85"/>
      <c r="AA95" s="85"/>
    </row>
    <row r="96" spans="1:27" s="161" customFormat="1" ht="10.5" x14ac:dyDescent="0.15">
      <c r="A96" s="124"/>
      <c r="B96" s="84"/>
      <c r="C96" s="85"/>
      <c r="D96" s="85"/>
      <c r="E96" s="85"/>
      <c r="F96" s="85"/>
      <c r="G96" s="85"/>
      <c r="H96" s="85"/>
      <c r="I96" s="86"/>
      <c r="J96" s="85"/>
      <c r="K96" s="85"/>
      <c r="L96" s="85"/>
      <c r="M96" s="85"/>
      <c r="N96" s="85"/>
      <c r="O96" s="85"/>
      <c r="P96" s="85"/>
      <c r="Q96" s="85"/>
      <c r="R96" s="85"/>
      <c r="S96" s="85"/>
      <c r="T96" s="85"/>
      <c r="U96" s="85"/>
      <c r="V96" s="85"/>
      <c r="W96" s="85"/>
      <c r="X96" s="85"/>
      <c r="Y96" s="85"/>
      <c r="Z96" s="85"/>
      <c r="AA96" s="85"/>
    </row>
    <row r="97" spans="1:27" s="161" customFormat="1" ht="11.25" x14ac:dyDescent="0.15">
      <c r="A97" s="65" t="str">
        <f>'1.1 V.A Mov.parque.auto'!A49</f>
        <v>Actualizado el 14 de mayo de 2025.</v>
      </c>
      <c r="B97" s="172"/>
      <c r="C97" s="172"/>
      <c r="D97" s="172"/>
      <c r="E97" s="172"/>
      <c r="F97" s="172"/>
      <c r="G97" s="172"/>
      <c r="H97" s="172"/>
      <c r="I97" s="173" t="s">
        <v>73</v>
      </c>
      <c r="J97" s="183"/>
      <c r="K97" s="183"/>
      <c r="L97" s="183"/>
      <c r="M97" s="183"/>
      <c r="N97" s="183"/>
      <c r="O97" s="183"/>
      <c r="P97" s="183"/>
      <c r="Q97" s="183"/>
      <c r="R97" s="183"/>
      <c r="S97" s="183"/>
      <c r="T97" s="183"/>
      <c r="U97" s="183"/>
      <c r="V97" s="183"/>
      <c r="W97" s="183"/>
      <c r="X97" s="183"/>
      <c r="Y97" s="183"/>
      <c r="Z97" s="183"/>
      <c r="AA97" s="183"/>
    </row>
    <row r="98" spans="1:27" x14ac:dyDescent="0.25">
      <c r="F98" s="21"/>
      <c r="G98" s="21"/>
      <c r="H98" s="21"/>
      <c r="I98" s="21"/>
      <c r="J98" s="21"/>
      <c r="K98" s="21"/>
      <c r="L98" s="223"/>
      <c r="M98" s="21"/>
      <c r="N98" s="21"/>
      <c r="O98" s="21"/>
      <c r="P98" s="21"/>
      <c r="Q98" s="21"/>
      <c r="R98" s="21"/>
      <c r="S98" s="21"/>
      <c r="T98" s="21"/>
      <c r="U98" s="21"/>
      <c r="V98" s="21"/>
      <c r="W98" s="21"/>
      <c r="X98" s="21"/>
      <c r="Y98" s="21"/>
      <c r="Z98" s="21"/>
      <c r="AA98" s="78"/>
    </row>
  </sheetData>
  <mergeCells count="10">
    <mergeCell ref="A1:AA2"/>
    <mergeCell ref="A3:AA4"/>
    <mergeCell ref="A5:AA5"/>
    <mergeCell ref="A7:A8"/>
    <mergeCell ref="B7:I7"/>
    <mergeCell ref="A81:I81"/>
    <mergeCell ref="A83:I83"/>
    <mergeCell ref="A76:I76"/>
    <mergeCell ref="T7:AA7"/>
    <mergeCell ref="K7:R7"/>
  </mergeCells>
  <hyperlinks>
    <hyperlink ref="I97" location="Índice!A1" display="inicio" xr:uid="{2EC40BA2-86F7-4C24-9D8B-92C554A5239A}"/>
  </hyperlinks>
  <printOptions horizontalCentered="1" verticalCentered="1"/>
  <pageMargins left="0.75000000000000011" right="0.75000000000000011" top="1" bottom="1" header="0.5" footer="0.5"/>
  <pageSetup scale="24" orientation="portrait" horizontalDpi="4294967292" vertic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E01D6-4020-4053-BA24-FE672E8FC838}">
  <sheetPr>
    <pageSetUpPr fitToPage="1"/>
  </sheetPr>
  <dimension ref="A1:N100"/>
  <sheetViews>
    <sheetView showGridLines="0" zoomScale="80" zoomScaleNormal="80" workbookViewId="0">
      <selection activeCell="A3" sqref="A3:M4"/>
    </sheetView>
  </sheetViews>
  <sheetFormatPr baseColWidth="10" defaultColWidth="11.42578125" defaultRowHeight="14.25" x14ac:dyDescent="0.25"/>
  <cols>
    <col min="1" max="1" width="50.5703125" style="17" customWidth="1"/>
    <col min="2" max="2" width="0.7109375" style="17" customWidth="1"/>
    <col min="3" max="5" width="14.7109375" style="17" customWidth="1"/>
    <col min="6" max="6" width="0.7109375" style="17" customWidth="1"/>
    <col min="7" max="9" width="15.7109375" style="17" customWidth="1"/>
    <col min="10" max="10" width="0.7109375" style="17" customWidth="1"/>
    <col min="11" max="11" width="14.7109375" style="17" customWidth="1"/>
    <col min="12" max="12" width="14.42578125" style="17" customWidth="1"/>
    <col min="13" max="13" width="14.7109375" style="17" customWidth="1"/>
    <col min="14" max="16384" width="11.42578125" style="17"/>
  </cols>
  <sheetData>
    <row r="1" spans="1:14" s="14" customFormat="1" ht="60" customHeight="1" x14ac:dyDescent="0.2"/>
    <row r="2" spans="1:14" s="14" customFormat="1" ht="30.75" customHeight="1" x14ac:dyDescent="0.2"/>
    <row r="3" spans="1:14" s="111" customFormat="1" ht="11.1" customHeight="1" x14ac:dyDescent="0.2">
      <c r="A3" s="255" t="s">
        <v>0</v>
      </c>
      <c r="B3" s="255"/>
      <c r="C3" s="255"/>
      <c r="D3" s="255"/>
      <c r="E3" s="255"/>
      <c r="F3" s="255"/>
      <c r="G3" s="255"/>
      <c r="H3" s="255"/>
      <c r="I3" s="255"/>
      <c r="J3" s="255"/>
      <c r="K3" s="255"/>
      <c r="L3" s="255"/>
      <c r="M3" s="255"/>
    </row>
    <row r="4" spans="1:14" s="111" customFormat="1" ht="15.95" customHeight="1" x14ac:dyDescent="0.2">
      <c r="A4" s="255"/>
      <c r="B4" s="255"/>
      <c r="C4" s="255"/>
      <c r="D4" s="255"/>
      <c r="E4" s="255"/>
      <c r="F4" s="255"/>
      <c r="G4" s="255"/>
      <c r="H4" s="255"/>
      <c r="I4" s="255"/>
      <c r="J4" s="255"/>
      <c r="K4" s="255"/>
      <c r="L4" s="255"/>
      <c r="M4" s="255"/>
    </row>
    <row r="5" spans="1:14" s="14" customFormat="1" ht="36" customHeight="1" x14ac:dyDescent="0.2">
      <c r="A5" s="264" t="s">
        <v>155</v>
      </c>
      <c r="B5" s="264"/>
      <c r="C5" s="264"/>
      <c r="D5" s="264"/>
      <c r="E5" s="264"/>
      <c r="F5" s="264"/>
      <c r="G5" s="264"/>
      <c r="H5" s="264"/>
      <c r="I5" s="264"/>
      <c r="J5" s="264"/>
      <c r="K5" s="264"/>
      <c r="L5" s="264"/>
      <c r="M5" s="264"/>
    </row>
    <row r="6" spans="1:14" s="14" customFormat="1" ht="12.75" x14ac:dyDescent="0.2">
      <c r="A6"/>
      <c r="B6"/>
      <c r="C6"/>
      <c r="D6"/>
      <c r="E6"/>
      <c r="F6"/>
      <c r="G6"/>
      <c r="H6"/>
      <c r="I6"/>
      <c r="J6"/>
      <c r="K6"/>
      <c r="L6"/>
      <c r="M6"/>
    </row>
    <row r="7" spans="1:14" s="14" customFormat="1" ht="12" x14ac:dyDescent="0.2">
      <c r="A7" s="260" t="s">
        <v>1</v>
      </c>
      <c r="B7" s="106"/>
      <c r="C7" s="253" t="s">
        <v>2</v>
      </c>
      <c r="D7" s="253"/>
      <c r="E7" s="253"/>
      <c r="F7" s="19"/>
      <c r="G7" s="253" t="s">
        <v>3</v>
      </c>
      <c r="H7" s="253"/>
      <c r="I7" s="253"/>
      <c r="J7" s="19"/>
      <c r="K7" s="253" t="s">
        <v>4</v>
      </c>
      <c r="L7" s="253"/>
      <c r="M7" s="253"/>
      <c r="N7" s="21"/>
    </row>
    <row r="8" spans="1:14" s="14" customFormat="1" ht="24" x14ac:dyDescent="0.2">
      <c r="A8" s="265"/>
      <c r="B8" s="106"/>
      <c r="C8" s="20" t="s">
        <v>153</v>
      </c>
      <c r="D8" s="20" t="s">
        <v>154</v>
      </c>
      <c r="E8" s="23" t="s">
        <v>88</v>
      </c>
      <c r="F8" s="107"/>
      <c r="G8" s="20" t="s">
        <v>153</v>
      </c>
      <c r="H8" s="20" t="s">
        <v>154</v>
      </c>
      <c r="I8" s="23" t="s">
        <v>88</v>
      </c>
      <c r="J8" s="107"/>
      <c r="K8" s="20" t="s">
        <v>153</v>
      </c>
      <c r="L8" s="20" t="s">
        <v>154</v>
      </c>
      <c r="M8" s="23" t="s">
        <v>88</v>
      </c>
      <c r="N8" s="25"/>
    </row>
    <row r="9" spans="1:14" x14ac:dyDescent="0.25">
      <c r="A9" s="29" t="s">
        <v>40</v>
      </c>
      <c r="B9" s="89"/>
      <c r="C9" s="27">
        <v>19841.333333333332</v>
      </c>
      <c r="D9" s="27">
        <v>19585.666666666668</v>
      </c>
      <c r="E9" s="225">
        <v>-1.288555876621178</v>
      </c>
      <c r="F9" s="28"/>
      <c r="G9" s="27">
        <v>14837.666666666666</v>
      </c>
      <c r="H9" s="27">
        <v>14610.666666666666</v>
      </c>
      <c r="I9" s="28">
        <v>-1.529890144452184</v>
      </c>
      <c r="J9" s="28"/>
      <c r="K9" s="27">
        <v>248509.21100000001</v>
      </c>
      <c r="L9" s="27">
        <v>234508.78200000001</v>
      </c>
      <c r="M9" s="28">
        <v>-5.6337666292779804</v>
      </c>
      <c r="N9" s="25"/>
    </row>
    <row r="10" spans="1:14" x14ac:dyDescent="0.25">
      <c r="A10" s="88" t="s">
        <v>67</v>
      </c>
      <c r="B10" s="89"/>
      <c r="C10" s="74">
        <v>4427.333333333333</v>
      </c>
      <c r="D10" s="74">
        <v>4475.333333333333</v>
      </c>
      <c r="E10" s="75">
        <v>1.084174070170163</v>
      </c>
      <c r="F10" s="28"/>
      <c r="G10" s="74">
        <v>3700.666666666667</v>
      </c>
      <c r="H10" s="74">
        <v>3663.9999999999995</v>
      </c>
      <c r="I10" s="75">
        <v>-0.99081246622232388</v>
      </c>
      <c r="J10" s="28"/>
      <c r="K10" s="74">
        <v>67769.098999999987</v>
      </c>
      <c r="L10" s="74">
        <v>64352.743000000009</v>
      </c>
      <c r="M10" s="75">
        <v>-5.041170755420521</v>
      </c>
      <c r="N10" s="25"/>
    </row>
    <row r="11" spans="1:14" x14ac:dyDescent="0.25">
      <c r="A11" s="89" t="s">
        <v>42</v>
      </c>
      <c r="B11" s="89"/>
      <c r="C11" s="27">
        <v>7934.3333333333339</v>
      </c>
      <c r="D11" s="27">
        <v>7929.666666666667</v>
      </c>
      <c r="E11" s="28">
        <v>-5.8816115615678566E-2</v>
      </c>
      <c r="F11" s="28"/>
      <c r="G11" s="27">
        <v>6053.666666666667</v>
      </c>
      <c r="H11" s="27">
        <v>5963.333333333333</v>
      </c>
      <c r="I11" s="28">
        <v>-1.4922085788227624</v>
      </c>
      <c r="J11" s="28"/>
      <c r="K11" s="27">
        <v>105894.639</v>
      </c>
      <c r="L11" s="27">
        <v>97995.434000000008</v>
      </c>
      <c r="M11" s="28">
        <v>-7.4594947153084785</v>
      </c>
      <c r="N11" s="25"/>
    </row>
    <row r="12" spans="1:14" x14ac:dyDescent="0.25">
      <c r="A12" s="88" t="s">
        <v>43</v>
      </c>
      <c r="B12" s="89"/>
      <c r="C12" s="74">
        <v>7479.666666666667</v>
      </c>
      <c r="D12" s="74">
        <v>7180.6666666666661</v>
      </c>
      <c r="E12" s="75">
        <v>-3.997504345113434</v>
      </c>
      <c r="F12" s="28"/>
      <c r="G12" s="74">
        <v>5083.3333333333321</v>
      </c>
      <c r="H12" s="74">
        <v>4983.3333333333321</v>
      </c>
      <c r="I12" s="75">
        <v>-1.9672131147540961</v>
      </c>
      <c r="J12" s="28"/>
      <c r="K12" s="74">
        <v>74845.472999999998</v>
      </c>
      <c r="L12" s="74">
        <v>72160.604999999996</v>
      </c>
      <c r="M12" s="75">
        <v>-3.587214954203044</v>
      </c>
      <c r="N12" s="25"/>
    </row>
    <row r="13" spans="1:14" ht="15" x14ac:dyDescent="0.25">
      <c r="A13" s="89" t="s">
        <v>44</v>
      </c>
      <c r="B13" s="89"/>
      <c r="C13" s="27">
        <v>3004</v>
      </c>
      <c r="D13" s="27">
        <v>2999</v>
      </c>
      <c r="E13" s="28">
        <v>-0.16644474034620549</v>
      </c>
      <c r="F13" s="28"/>
      <c r="G13" s="27">
        <v>2457.6666666666665</v>
      </c>
      <c r="H13" s="27">
        <v>2409.6666666666665</v>
      </c>
      <c r="I13" s="28">
        <v>-1.9530720195307216</v>
      </c>
      <c r="J13" s="28"/>
      <c r="K13" s="27">
        <v>41853.678</v>
      </c>
      <c r="L13" s="27">
        <v>38634.44</v>
      </c>
      <c r="M13" s="28">
        <v>-7.691648987216837</v>
      </c>
      <c r="N13" s="25"/>
    </row>
    <row r="14" spans="1:14" x14ac:dyDescent="0.25">
      <c r="A14" s="34" t="s">
        <v>41</v>
      </c>
      <c r="B14" s="14"/>
      <c r="C14" s="31">
        <v>1656.6666666666667</v>
      </c>
      <c r="D14" s="31">
        <v>1653</v>
      </c>
      <c r="E14" s="32">
        <v>-0.22132796780685027</v>
      </c>
      <c r="F14" s="33"/>
      <c r="G14" s="31">
        <v>1434</v>
      </c>
      <c r="H14" s="31">
        <v>1394.3333333333333</v>
      </c>
      <c r="I14" s="32">
        <v>-2.766155276615534</v>
      </c>
      <c r="J14" s="33"/>
      <c r="K14" s="31">
        <v>25960.404999999999</v>
      </c>
      <c r="L14" s="31">
        <v>24174.863000000001</v>
      </c>
      <c r="M14" s="32">
        <v>-6.8779435451796651</v>
      </c>
      <c r="N14" s="25"/>
    </row>
    <row r="15" spans="1:14" x14ac:dyDescent="0.25">
      <c r="A15" s="14" t="s">
        <v>42</v>
      </c>
      <c r="B15" s="14"/>
      <c r="C15" s="36">
        <v>868</v>
      </c>
      <c r="D15" s="36">
        <v>867</v>
      </c>
      <c r="E15" s="33">
        <v>-0.11520737327188613</v>
      </c>
      <c r="F15" s="33"/>
      <c r="G15" s="36">
        <v>726.33333333333337</v>
      </c>
      <c r="H15" s="36">
        <v>720.33333333333337</v>
      </c>
      <c r="I15" s="33">
        <v>-0.82606700321248283</v>
      </c>
      <c r="J15" s="33"/>
      <c r="K15" s="36">
        <v>11756.817999999999</v>
      </c>
      <c r="L15" s="36">
        <v>10718.379000000001</v>
      </c>
      <c r="M15" s="33">
        <v>-8.8326535292117203</v>
      </c>
      <c r="N15" s="25"/>
    </row>
    <row r="16" spans="1:14" x14ac:dyDescent="0.25">
      <c r="A16" s="34" t="s">
        <v>43</v>
      </c>
      <c r="B16" s="14"/>
      <c r="C16" s="31">
        <v>479.33333333333331</v>
      </c>
      <c r="D16" s="31">
        <v>479</v>
      </c>
      <c r="E16" s="32">
        <v>-6.9541029207231819E-2</v>
      </c>
      <c r="F16" s="33"/>
      <c r="G16" s="31">
        <v>297.33333333333331</v>
      </c>
      <c r="H16" s="31">
        <v>295</v>
      </c>
      <c r="I16" s="32">
        <v>-0.78475336322869627</v>
      </c>
      <c r="J16" s="33"/>
      <c r="K16" s="31">
        <v>4136.4549999999999</v>
      </c>
      <c r="L16" s="31">
        <v>3741.1979999999999</v>
      </c>
      <c r="M16" s="32">
        <v>-9.5554526762650642</v>
      </c>
      <c r="N16" s="25"/>
    </row>
    <row r="17" spans="1:14" ht="15" x14ac:dyDescent="0.25">
      <c r="A17" s="89" t="s">
        <v>45</v>
      </c>
      <c r="B17" s="89"/>
      <c r="C17" s="27">
        <v>2105.6666666666665</v>
      </c>
      <c r="D17" s="27">
        <v>2105.3333333333335</v>
      </c>
      <c r="E17" s="28">
        <v>-1.5830299192642894E-2</v>
      </c>
      <c r="F17" s="28"/>
      <c r="G17" s="27">
        <v>1607.3333333333333</v>
      </c>
      <c r="H17" s="27">
        <v>1595.3333333333333</v>
      </c>
      <c r="I17" s="28">
        <v>-0.74657818332641845</v>
      </c>
      <c r="J17" s="28"/>
      <c r="K17" s="27">
        <v>25177.255000000001</v>
      </c>
      <c r="L17" s="27">
        <v>25021.019</v>
      </c>
      <c r="M17" s="28">
        <v>-0.62054421738986232</v>
      </c>
      <c r="N17" s="25"/>
    </row>
    <row r="18" spans="1:14" x14ac:dyDescent="0.25">
      <c r="A18" s="34" t="s">
        <v>41</v>
      </c>
      <c r="B18" s="14"/>
      <c r="C18" s="31">
        <v>142</v>
      </c>
      <c r="D18" s="31">
        <v>142</v>
      </c>
      <c r="E18" s="32">
        <v>0</v>
      </c>
      <c r="F18" s="33"/>
      <c r="G18" s="31">
        <v>96</v>
      </c>
      <c r="H18" s="31">
        <v>95.333333333333329</v>
      </c>
      <c r="I18" s="32">
        <v>-0.69444444444445308</v>
      </c>
      <c r="J18" s="33"/>
      <c r="K18" s="31">
        <v>2791.3240000000001</v>
      </c>
      <c r="L18" s="31">
        <v>2499.9140000000002</v>
      </c>
      <c r="M18" s="32">
        <v>-10.439848616642134</v>
      </c>
      <c r="N18" s="25"/>
    </row>
    <row r="19" spans="1:14" x14ac:dyDescent="0.25">
      <c r="A19" s="14" t="s">
        <v>42</v>
      </c>
      <c r="B19" s="14"/>
      <c r="C19" s="36">
        <v>339</v>
      </c>
      <c r="D19" s="36">
        <v>338.66666666666669</v>
      </c>
      <c r="E19" s="33">
        <v>-9.8328416912485395E-2</v>
      </c>
      <c r="F19" s="33"/>
      <c r="G19" s="36">
        <v>186.66666666666666</v>
      </c>
      <c r="H19" s="36">
        <v>184.66666666666666</v>
      </c>
      <c r="I19" s="33">
        <v>-1.0714285714285676</v>
      </c>
      <c r="J19" s="33"/>
      <c r="K19" s="36">
        <v>3529.3029999999999</v>
      </c>
      <c r="L19" s="36">
        <v>3442.7869999999998</v>
      </c>
      <c r="M19" s="33">
        <v>-2.4513622094787579</v>
      </c>
      <c r="N19" s="25"/>
    </row>
    <row r="20" spans="1:14" x14ac:dyDescent="0.25">
      <c r="A20" s="34" t="s">
        <v>43</v>
      </c>
      <c r="B20" s="14"/>
      <c r="C20" s="31">
        <v>1624.6666666666667</v>
      </c>
      <c r="D20" s="31">
        <v>1624.6666666666667</v>
      </c>
      <c r="E20" s="32">
        <v>0</v>
      </c>
      <c r="F20" s="33"/>
      <c r="G20" s="31">
        <v>1324.6666666666667</v>
      </c>
      <c r="H20" s="31">
        <v>1315.3333333333333</v>
      </c>
      <c r="I20" s="32">
        <v>-0.70457976849522819</v>
      </c>
      <c r="J20" s="33"/>
      <c r="K20" s="31">
        <v>18856.628000000001</v>
      </c>
      <c r="L20" s="31">
        <v>19078.317999999999</v>
      </c>
      <c r="M20" s="32">
        <v>1.1756608869835983</v>
      </c>
      <c r="N20" s="25"/>
    </row>
    <row r="21" spans="1:14" ht="15" x14ac:dyDescent="0.25">
      <c r="A21" s="89" t="s">
        <v>46</v>
      </c>
      <c r="B21" s="89"/>
      <c r="C21" s="27">
        <v>994</v>
      </c>
      <c r="D21" s="27">
        <v>997</v>
      </c>
      <c r="E21" s="28">
        <v>0.30181086519114331</v>
      </c>
      <c r="F21" s="28"/>
      <c r="G21" s="27">
        <v>923</v>
      </c>
      <c r="H21" s="27">
        <v>921.66666666666663</v>
      </c>
      <c r="I21" s="28">
        <v>-0.14445648248465615</v>
      </c>
      <c r="J21" s="28"/>
      <c r="K21" s="27">
        <v>13297.337</v>
      </c>
      <c r="L21" s="27">
        <v>11819.398999999999</v>
      </c>
      <c r="M21" s="28">
        <v>-11.114541204754003</v>
      </c>
      <c r="N21" s="25"/>
    </row>
    <row r="22" spans="1:14" x14ac:dyDescent="0.25">
      <c r="A22" s="34" t="s">
        <v>41</v>
      </c>
      <c r="B22" s="14"/>
      <c r="C22" s="31">
        <v>64</v>
      </c>
      <c r="D22" s="31">
        <v>64</v>
      </c>
      <c r="E22" s="32">
        <v>0</v>
      </c>
      <c r="F22" s="33"/>
      <c r="G22" s="31">
        <v>61.333333333333336</v>
      </c>
      <c r="H22" s="31">
        <v>61.666666666666664</v>
      </c>
      <c r="I22" s="32">
        <v>0.54347826086955653</v>
      </c>
      <c r="J22" s="33"/>
      <c r="K22" s="31">
        <v>904.68899999999996</v>
      </c>
      <c r="L22" s="31">
        <v>855.58299999999997</v>
      </c>
      <c r="M22" s="32">
        <v>-5.4279426410622893</v>
      </c>
      <c r="N22" s="25"/>
    </row>
    <row r="23" spans="1:14" x14ac:dyDescent="0.25">
      <c r="A23" s="14" t="s">
        <v>42</v>
      </c>
      <c r="B23" s="14"/>
      <c r="C23" s="36">
        <v>662</v>
      </c>
      <c r="D23" s="36">
        <v>665</v>
      </c>
      <c r="E23" s="33">
        <v>0.45317220543805714</v>
      </c>
      <c r="F23" s="33"/>
      <c r="G23" s="36">
        <v>613.66666666666663</v>
      </c>
      <c r="H23" s="36">
        <v>613.66666666666663</v>
      </c>
      <c r="I23" s="33">
        <v>0</v>
      </c>
      <c r="J23" s="33"/>
      <c r="K23" s="36">
        <v>9664.0949999999993</v>
      </c>
      <c r="L23" s="36">
        <v>8449.9789999999994</v>
      </c>
      <c r="M23" s="33">
        <v>-12.563162924205528</v>
      </c>
      <c r="N23" s="25"/>
    </row>
    <row r="24" spans="1:14" x14ac:dyDescent="0.25">
      <c r="A24" s="34" t="s">
        <v>43</v>
      </c>
      <c r="B24" s="14"/>
      <c r="C24" s="31">
        <v>268</v>
      </c>
      <c r="D24" s="31">
        <v>268</v>
      </c>
      <c r="E24" s="32">
        <v>0</v>
      </c>
      <c r="F24" s="33"/>
      <c r="G24" s="31">
        <v>248</v>
      </c>
      <c r="H24" s="31">
        <v>246.33333333333334</v>
      </c>
      <c r="I24" s="32">
        <v>-0.67204301075268758</v>
      </c>
      <c r="J24" s="33"/>
      <c r="K24" s="31">
        <v>2728.5529999999999</v>
      </c>
      <c r="L24" s="31">
        <v>2513.837</v>
      </c>
      <c r="M24" s="32">
        <v>-7.869225923044187</v>
      </c>
      <c r="N24" s="25"/>
    </row>
    <row r="25" spans="1:14" ht="15" x14ac:dyDescent="0.25">
      <c r="A25" s="89" t="s">
        <v>47</v>
      </c>
      <c r="B25" s="89"/>
      <c r="C25" s="27">
        <v>962.66666666666663</v>
      </c>
      <c r="D25" s="27">
        <v>951.33333333333337</v>
      </c>
      <c r="E25" s="28">
        <v>-1.1772853185595511</v>
      </c>
      <c r="F25" s="28"/>
      <c r="G25" s="27">
        <v>516.66666666666663</v>
      </c>
      <c r="H25" s="27">
        <v>497</v>
      </c>
      <c r="I25" s="28">
        <v>-3.8064516129032167</v>
      </c>
      <c r="J25" s="28"/>
      <c r="K25" s="27">
        <v>7475.1760000000004</v>
      </c>
      <c r="L25" s="27">
        <v>7011.3720000000003</v>
      </c>
      <c r="M25" s="28">
        <v>-6.2045896979549431</v>
      </c>
      <c r="N25" s="25"/>
    </row>
    <row r="26" spans="1:14" x14ac:dyDescent="0.25">
      <c r="A26" s="34" t="s">
        <v>42</v>
      </c>
      <c r="B26" s="14"/>
      <c r="C26" s="31">
        <v>316.33333333333331</v>
      </c>
      <c r="D26" s="31">
        <v>317.66666666666669</v>
      </c>
      <c r="E26" s="32">
        <v>0.42149631190728787</v>
      </c>
      <c r="F26" s="33"/>
      <c r="G26" s="31">
        <v>196</v>
      </c>
      <c r="H26" s="31">
        <v>191.33333333333334</v>
      </c>
      <c r="I26" s="32">
        <v>-2.3809523809523725</v>
      </c>
      <c r="J26" s="33"/>
      <c r="K26" s="31">
        <v>3172.721</v>
      </c>
      <c r="L26" s="31">
        <v>2983.5369999999998</v>
      </c>
      <c r="M26" s="32">
        <v>-5.9628312732194271</v>
      </c>
      <c r="N26" s="25"/>
    </row>
    <row r="27" spans="1:14" x14ac:dyDescent="0.25">
      <c r="A27" s="14" t="s">
        <v>43</v>
      </c>
      <c r="B27" s="14"/>
      <c r="C27" s="36">
        <v>646.33333333333337</v>
      </c>
      <c r="D27" s="36">
        <v>633.66666666666663</v>
      </c>
      <c r="E27" s="33">
        <v>-1.9597730789066681</v>
      </c>
      <c r="F27" s="33"/>
      <c r="G27" s="36">
        <v>320.66666666666669</v>
      </c>
      <c r="H27" s="36">
        <v>305.66666666666669</v>
      </c>
      <c r="I27" s="33">
        <v>-4.6777546777546757</v>
      </c>
      <c r="J27" s="33"/>
      <c r="K27" s="36">
        <v>4302.4549999999999</v>
      </c>
      <c r="L27" s="36">
        <v>4027.835</v>
      </c>
      <c r="M27" s="33">
        <v>-6.3828674559059824</v>
      </c>
      <c r="N27" s="25"/>
    </row>
    <row r="28" spans="1:14" x14ac:dyDescent="0.25">
      <c r="A28" s="112" t="s">
        <v>48</v>
      </c>
      <c r="B28" s="210"/>
      <c r="C28" s="74">
        <v>1645</v>
      </c>
      <c r="D28" s="74">
        <v>1634.6666666666667</v>
      </c>
      <c r="E28" s="75">
        <v>-0.62816616008104509</v>
      </c>
      <c r="F28" s="28"/>
      <c r="G28" s="74">
        <v>1102.6666666666667</v>
      </c>
      <c r="H28" s="74">
        <v>1095.3333333333333</v>
      </c>
      <c r="I28" s="75">
        <v>-0.66505441354294259</v>
      </c>
      <c r="J28" s="28"/>
      <c r="K28" s="74">
        <v>16337.127</v>
      </c>
      <c r="L28" s="74">
        <v>15842.83</v>
      </c>
      <c r="M28" s="75">
        <v>-3.0256054200962001</v>
      </c>
      <c r="N28" s="25"/>
    </row>
    <row r="29" spans="1:14" x14ac:dyDescent="0.25">
      <c r="A29" s="14" t="s">
        <v>69</v>
      </c>
      <c r="B29" s="14"/>
      <c r="C29" s="36">
        <v>128.33333333333334</v>
      </c>
      <c r="D29" s="36">
        <v>124</v>
      </c>
      <c r="E29" s="33">
        <v>-3.3766233766233889</v>
      </c>
      <c r="F29" s="33"/>
      <c r="G29" s="36">
        <v>99.666666666666671</v>
      </c>
      <c r="H29" s="36">
        <v>99.666666666666671</v>
      </c>
      <c r="I29" s="33">
        <v>0</v>
      </c>
      <c r="J29" s="33"/>
      <c r="K29" s="36">
        <v>1078.4880000000001</v>
      </c>
      <c r="L29" s="36">
        <v>1038.653</v>
      </c>
      <c r="M29" s="33">
        <v>-3.6935969616722741</v>
      </c>
      <c r="N29" s="25"/>
    </row>
    <row r="30" spans="1:14" x14ac:dyDescent="0.25">
      <c r="A30" s="34" t="s">
        <v>42</v>
      </c>
      <c r="B30" s="14"/>
      <c r="C30" s="31">
        <v>122</v>
      </c>
      <c r="D30" s="31">
        <v>122</v>
      </c>
      <c r="E30" s="32">
        <v>0</v>
      </c>
      <c r="F30" s="33"/>
      <c r="G30" s="31">
        <v>108.66666666666667</v>
      </c>
      <c r="H30" s="31">
        <v>107</v>
      </c>
      <c r="I30" s="32">
        <v>-1.5337423312883458</v>
      </c>
      <c r="J30" s="33"/>
      <c r="K30" s="31">
        <v>963.25099999999998</v>
      </c>
      <c r="L30" s="31">
        <v>856.98199999999997</v>
      </c>
      <c r="M30" s="32">
        <v>-11.032326984347796</v>
      </c>
      <c r="N30" s="25"/>
    </row>
    <row r="31" spans="1:14" x14ac:dyDescent="0.25">
      <c r="A31" s="14" t="s">
        <v>43</v>
      </c>
      <c r="B31" s="14"/>
      <c r="C31" s="36">
        <v>1394.6666666666667</v>
      </c>
      <c r="D31" s="36">
        <v>1388.6666666666667</v>
      </c>
      <c r="E31" s="33">
        <v>-0.43021032504779733</v>
      </c>
      <c r="F31" s="33"/>
      <c r="G31" s="36">
        <v>894.33333333333337</v>
      </c>
      <c r="H31" s="36">
        <v>888.66666666666663</v>
      </c>
      <c r="I31" s="33">
        <v>-0.63361908311592163</v>
      </c>
      <c r="J31" s="33"/>
      <c r="K31" s="36">
        <v>14295.388000000001</v>
      </c>
      <c r="L31" s="36">
        <v>13947.195</v>
      </c>
      <c r="M31" s="33">
        <v>-2.4357016402772769</v>
      </c>
      <c r="N31" s="25"/>
    </row>
    <row r="32" spans="1:14" x14ac:dyDescent="0.25">
      <c r="A32" s="112" t="s">
        <v>49</v>
      </c>
      <c r="B32" s="210"/>
      <c r="C32" s="74">
        <v>960.66666666666663</v>
      </c>
      <c r="D32" s="74">
        <v>959</v>
      </c>
      <c r="E32" s="75">
        <v>-0.17349063150589039</v>
      </c>
      <c r="F32" s="28"/>
      <c r="G32" s="74">
        <v>814.66666666666663</v>
      </c>
      <c r="H32" s="74">
        <v>818</v>
      </c>
      <c r="I32" s="75">
        <v>0.40916530278232166</v>
      </c>
      <c r="J32" s="28"/>
      <c r="K32" s="74">
        <v>12362.581</v>
      </c>
      <c r="L32" s="74">
        <v>12016.74</v>
      </c>
      <c r="M32" s="75">
        <v>-2.7974821762542956</v>
      </c>
      <c r="N32" s="25"/>
    </row>
    <row r="33" spans="1:14" x14ac:dyDescent="0.25">
      <c r="A33" s="14" t="s">
        <v>69</v>
      </c>
      <c r="B33" s="14"/>
      <c r="C33" s="36">
        <v>157.66666666666666</v>
      </c>
      <c r="D33" s="36">
        <v>157</v>
      </c>
      <c r="E33" s="33">
        <v>-0.42283298097250954</v>
      </c>
      <c r="F33" s="33"/>
      <c r="G33" s="36">
        <v>128.33333333333334</v>
      </c>
      <c r="H33" s="36">
        <v>131</v>
      </c>
      <c r="I33" s="33">
        <v>2.0779220779220786</v>
      </c>
      <c r="J33" s="33"/>
      <c r="K33" s="36">
        <v>2090.029</v>
      </c>
      <c r="L33" s="36">
        <v>2091.058</v>
      </c>
      <c r="M33" s="33">
        <v>4.9233766612810648E-2</v>
      </c>
      <c r="N33" s="25"/>
    </row>
    <row r="34" spans="1:14" x14ac:dyDescent="0.25">
      <c r="A34" s="34" t="s">
        <v>42</v>
      </c>
      <c r="B34" s="14"/>
      <c r="C34" s="31">
        <v>614.33333333333337</v>
      </c>
      <c r="D34" s="31">
        <v>613</v>
      </c>
      <c r="E34" s="32">
        <v>-0.21703743895822303</v>
      </c>
      <c r="F34" s="33"/>
      <c r="G34" s="31">
        <v>520.66666666666663</v>
      </c>
      <c r="H34" s="31">
        <v>520.33333333333337</v>
      </c>
      <c r="I34" s="32">
        <v>-6.4020486555682599E-2</v>
      </c>
      <c r="J34" s="33"/>
      <c r="K34" s="31">
        <v>7813.2039999999997</v>
      </c>
      <c r="L34" s="31">
        <v>7482.3940000000002</v>
      </c>
      <c r="M34" s="32">
        <v>-4.2339864670114746</v>
      </c>
      <c r="N34" s="25"/>
    </row>
    <row r="35" spans="1:14" x14ac:dyDescent="0.25">
      <c r="A35" s="14" t="s">
        <v>43</v>
      </c>
      <c r="B35" s="14"/>
      <c r="C35" s="36">
        <v>188.66666666666666</v>
      </c>
      <c r="D35" s="36">
        <v>189</v>
      </c>
      <c r="E35" s="33">
        <v>0.17667844522968323</v>
      </c>
      <c r="F35" s="33"/>
      <c r="G35" s="36">
        <v>165.66666666666666</v>
      </c>
      <c r="H35" s="36">
        <v>166.66666666666666</v>
      </c>
      <c r="I35" s="33">
        <v>0.60362173038228661</v>
      </c>
      <c r="J35" s="33"/>
      <c r="K35" s="36">
        <v>2459.348</v>
      </c>
      <c r="L35" s="36">
        <v>2443.288</v>
      </c>
      <c r="M35" s="33">
        <v>-0.653018604931066</v>
      </c>
      <c r="N35" s="25"/>
    </row>
    <row r="36" spans="1:14" ht="15" x14ac:dyDescent="0.25">
      <c r="A36" s="88" t="s">
        <v>80</v>
      </c>
      <c r="B36" s="210"/>
      <c r="C36" s="74">
        <v>3309.3333333333335</v>
      </c>
      <c r="D36" s="74">
        <v>3317</v>
      </c>
      <c r="E36" s="75">
        <v>0.23166800966962775</v>
      </c>
      <c r="F36" s="28"/>
      <c r="G36" s="74">
        <v>2862</v>
      </c>
      <c r="H36" s="74">
        <v>2790</v>
      </c>
      <c r="I36" s="75">
        <v>-2.515723270440251</v>
      </c>
      <c r="J36" s="28"/>
      <c r="K36" s="74">
        <v>51463.476999999999</v>
      </c>
      <c r="L36" s="74">
        <v>47455.245000000003</v>
      </c>
      <c r="M36" s="75">
        <v>-7.7884982392464437</v>
      </c>
      <c r="N36" s="25"/>
    </row>
    <row r="37" spans="1:14" x14ac:dyDescent="0.25">
      <c r="A37" s="14" t="s">
        <v>69</v>
      </c>
      <c r="B37" s="14"/>
      <c r="C37" s="36">
        <v>1642</v>
      </c>
      <c r="D37" s="36">
        <v>1708.6666666666667</v>
      </c>
      <c r="E37" s="33">
        <v>4.060089321965088</v>
      </c>
      <c r="F37" s="33"/>
      <c r="G37" s="36">
        <v>1364</v>
      </c>
      <c r="H37" s="36">
        <v>1374.3333333333333</v>
      </c>
      <c r="I37" s="33">
        <v>0.7575757575757569</v>
      </c>
      <c r="J37" s="33"/>
      <c r="K37" s="36">
        <v>25379.035</v>
      </c>
      <c r="L37" s="36">
        <v>24751.723999999998</v>
      </c>
      <c r="M37" s="33">
        <v>-2.4717685286300362</v>
      </c>
      <c r="N37" s="25"/>
    </row>
    <row r="38" spans="1:14" x14ac:dyDescent="0.25">
      <c r="A38" s="34" t="s">
        <v>42</v>
      </c>
      <c r="B38" s="14"/>
      <c r="C38" s="31">
        <v>1086.6666666666667</v>
      </c>
      <c r="D38" s="31">
        <v>1032.3333333333333</v>
      </c>
      <c r="E38" s="32">
        <v>-5.000000000000016</v>
      </c>
      <c r="F38" s="33"/>
      <c r="G38" s="31">
        <v>987.33333333333337</v>
      </c>
      <c r="H38" s="31">
        <v>909</v>
      </c>
      <c r="I38" s="32">
        <v>-7.9338284942606414</v>
      </c>
      <c r="J38" s="33"/>
      <c r="K38" s="31">
        <v>18129.626</v>
      </c>
      <c r="L38" s="31">
        <v>15407.703</v>
      </c>
      <c r="M38" s="32">
        <v>-15.013674303044089</v>
      </c>
      <c r="N38" s="25"/>
    </row>
    <row r="39" spans="1:14" x14ac:dyDescent="0.25">
      <c r="A39" s="14" t="s">
        <v>43</v>
      </c>
      <c r="B39" s="14"/>
      <c r="C39" s="36">
        <v>580.66666666666663</v>
      </c>
      <c r="D39" s="36">
        <v>576</v>
      </c>
      <c r="E39" s="33">
        <v>-0.8036739380022917</v>
      </c>
      <c r="F39" s="33"/>
      <c r="G39" s="36">
        <v>510.66666666666669</v>
      </c>
      <c r="H39" s="36">
        <v>506.66666666666669</v>
      </c>
      <c r="I39" s="33">
        <v>-0.78328981723237989</v>
      </c>
      <c r="J39" s="33"/>
      <c r="K39" s="36">
        <v>7954.8159999999998</v>
      </c>
      <c r="L39" s="36">
        <v>7295.8180000000002</v>
      </c>
      <c r="M39" s="33">
        <v>-8.2842645260430832</v>
      </c>
      <c r="N39" s="25"/>
    </row>
    <row r="40" spans="1:14" ht="15" x14ac:dyDescent="0.25">
      <c r="A40" s="88" t="s">
        <v>81</v>
      </c>
      <c r="B40" s="89"/>
      <c r="C40" s="74">
        <v>632</v>
      </c>
      <c r="D40" s="74">
        <v>654</v>
      </c>
      <c r="E40" s="75">
        <v>3.4810126582278444</v>
      </c>
      <c r="F40" s="28"/>
      <c r="G40" s="74">
        <v>398.33333333333331</v>
      </c>
      <c r="H40" s="74">
        <v>420.66666666666669</v>
      </c>
      <c r="I40" s="75">
        <v>5.6066945606694674</v>
      </c>
      <c r="J40" s="28"/>
      <c r="K40" s="74">
        <v>7042.5320000000002</v>
      </c>
      <c r="L40" s="74">
        <v>6459.2659999999996</v>
      </c>
      <c r="M40" s="75">
        <v>-8.2820496946268811</v>
      </c>
      <c r="N40" s="25"/>
    </row>
    <row r="41" spans="1:14" x14ac:dyDescent="0.25">
      <c r="A41" s="14" t="s">
        <v>42</v>
      </c>
      <c r="B41" s="14"/>
      <c r="C41" s="36">
        <v>632</v>
      </c>
      <c r="D41" s="36">
        <v>654</v>
      </c>
      <c r="E41" s="33">
        <v>3.4810126582278444</v>
      </c>
      <c r="F41" s="33"/>
      <c r="G41" s="36">
        <v>398.33333333333331</v>
      </c>
      <c r="H41" s="36">
        <v>420.66666666666669</v>
      </c>
      <c r="I41" s="33">
        <v>5.6066945606694674</v>
      </c>
      <c r="J41" s="33"/>
      <c r="K41" s="36">
        <v>7042.5320000000002</v>
      </c>
      <c r="L41" s="36">
        <v>6459.2659999999996</v>
      </c>
      <c r="M41" s="33">
        <v>-8.2820496946268811</v>
      </c>
      <c r="N41" s="25"/>
    </row>
    <row r="42" spans="1:14" ht="15" x14ac:dyDescent="0.25">
      <c r="A42" s="88" t="s">
        <v>93</v>
      </c>
      <c r="B42" s="89"/>
      <c r="C42" s="74">
        <v>344</v>
      </c>
      <c r="D42" s="74">
        <v>345.33333333333331</v>
      </c>
      <c r="E42" s="75">
        <v>0.38759689922480689</v>
      </c>
      <c r="F42" s="28"/>
      <c r="G42" s="74">
        <v>249.66666666666666</v>
      </c>
      <c r="H42" s="74">
        <v>239.66666666666666</v>
      </c>
      <c r="I42" s="75">
        <v>-4.0053404539385884</v>
      </c>
      <c r="J42" s="28"/>
      <c r="K42" s="74">
        <v>4493.55</v>
      </c>
      <c r="L42" s="74">
        <v>4041.5929999999998</v>
      </c>
      <c r="M42" s="75">
        <v>-10.0579052197038</v>
      </c>
      <c r="N42" s="25"/>
    </row>
    <row r="43" spans="1:14" x14ac:dyDescent="0.25">
      <c r="A43" s="89" t="s">
        <v>14</v>
      </c>
      <c r="B43" s="89"/>
      <c r="C43" s="27">
        <v>531.66666666666663</v>
      </c>
      <c r="D43" s="27">
        <v>531.33333333333337</v>
      </c>
      <c r="E43" s="28">
        <v>-6.2695924764877287E-2</v>
      </c>
      <c r="F43" s="28"/>
      <c r="G43" s="27">
        <v>355.33333333333331</v>
      </c>
      <c r="H43" s="27">
        <v>355.66666666666669</v>
      </c>
      <c r="I43" s="28">
        <v>9.3808630394009995E-2</v>
      </c>
      <c r="J43" s="28"/>
      <c r="K43" s="27">
        <v>7665.1729999999998</v>
      </c>
      <c r="L43" s="27">
        <v>7591.4489999999996</v>
      </c>
      <c r="M43" s="28">
        <v>-0.96180477596526925</v>
      </c>
      <c r="N43" s="25"/>
    </row>
    <row r="44" spans="1:14" x14ac:dyDescent="0.25">
      <c r="A44" s="34" t="s">
        <v>69</v>
      </c>
      <c r="B44" s="14"/>
      <c r="C44" s="31">
        <v>116.66666666666667</v>
      </c>
      <c r="D44" s="31">
        <v>116.33333333333333</v>
      </c>
      <c r="E44" s="32">
        <v>-0.28571428571428914</v>
      </c>
      <c r="F44" s="33"/>
      <c r="G44" s="31">
        <v>91</v>
      </c>
      <c r="H44" s="31">
        <v>86.333333333333329</v>
      </c>
      <c r="I44" s="32">
        <v>-5.1282051282051322</v>
      </c>
      <c r="J44" s="33"/>
      <c r="K44" s="31">
        <v>2322.2040000000002</v>
      </c>
      <c r="L44" s="31">
        <v>2234.44</v>
      </c>
      <c r="M44" s="32">
        <v>-3.7793406608549462</v>
      </c>
      <c r="N44" s="25"/>
    </row>
    <row r="45" spans="1:14" ht="15" x14ac:dyDescent="0.25">
      <c r="A45" s="14" t="s">
        <v>94</v>
      </c>
      <c r="B45" s="14"/>
      <c r="C45" s="36">
        <v>415</v>
      </c>
      <c r="D45" s="36">
        <v>415</v>
      </c>
      <c r="E45" s="33">
        <v>0</v>
      </c>
      <c r="F45" s="33"/>
      <c r="G45" s="36">
        <v>264.33333333333337</v>
      </c>
      <c r="H45" s="36">
        <v>269.33333333333331</v>
      </c>
      <c r="I45" s="33">
        <v>1.8915510718789275</v>
      </c>
      <c r="J45" s="33"/>
      <c r="K45" s="36">
        <v>5342.9690000000001</v>
      </c>
      <c r="L45" s="36">
        <v>5357.009</v>
      </c>
      <c r="M45" s="33">
        <v>0.26277524724549473</v>
      </c>
      <c r="N45" s="25"/>
    </row>
    <row r="46" spans="1:14" ht="15" x14ac:dyDescent="0.25">
      <c r="A46" s="88" t="s">
        <v>95</v>
      </c>
      <c r="B46" s="89"/>
      <c r="C46" s="74">
        <v>75</v>
      </c>
      <c r="D46" s="74">
        <v>75.666666666666671</v>
      </c>
      <c r="E46" s="75">
        <v>0.88888888888889461</v>
      </c>
      <c r="F46" s="28"/>
      <c r="G46" s="74">
        <v>39.666666666666664</v>
      </c>
      <c r="H46" s="74">
        <v>44</v>
      </c>
      <c r="I46" s="75">
        <v>10.924369747899165</v>
      </c>
      <c r="J46" s="28"/>
      <c r="K46" s="74">
        <v>447.79500000000002</v>
      </c>
      <c r="L46" s="74">
        <v>521.60299999999995</v>
      </c>
      <c r="M46" s="75">
        <v>16.482542234727937</v>
      </c>
      <c r="N46" s="25"/>
    </row>
    <row r="47" spans="1:14" x14ac:dyDescent="0.25">
      <c r="A47" s="89" t="s">
        <v>16</v>
      </c>
      <c r="B47" s="89"/>
      <c r="C47" s="27">
        <v>901.33333333333337</v>
      </c>
      <c r="D47" s="27">
        <v>902</v>
      </c>
      <c r="E47" s="28">
        <v>7.3964497041423272E-2</v>
      </c>
      <c r="F47" s="28"/>
      <c r="G47" s="27">
        <v>622</v>
      </c>
      <c r="H47" s="27">
        <v>638</v>
      </c>
      <c r="I47" s="28">
        <v>2.5723472668810254</v>
      </c>
      <c r="J47" s="28"/>
      <c r="K47" s="27">
        <v>11947.462</v>
      </c>
      <c r="L47" s="27">
        <v>10873.558999999999</v>
      </c>
      <c r="M47" s="28">
        <v>-8.9885450148324395</v>
      </c>
      <c r="N47" s="25"/>
    </row>
    <row r="48" spans="1:14" x14ac:dyDescent="0.25">
      <c r="A48" s="34" t="s">
        <v>69</v>
      </c>
      <c r="B48" s="14"/>
      <c r="C48" s="31">
        <v>183</v>
      </c>
      <c r="D48" s="31">
        <v>173</v>
      </c>
      <c r="E48" s="32">
        <v>-5.4644808743169353</v>
      </c>
      <c r="F48" s="33"/>
      <c r="G48" s="31">
        <v>138</v>
      </c>
      <c r="H48" s="31">
        <v>135.66666666666666</v>
      </c>
      <c r="I48" s="32">
        <v>-1.6908212560386549</v>
      </c>
      <c r="J48" s="33"/>
      <c r="K48" s="31">
        <v>2608.0810000000001</v>
      </c>
      <c r="L48" s="31">
        <v>2335.2959999999998</v>
      </c>
      <c r="M48" s="32">
        <v>-10.459222700521964</v>
      </c>
      <c r="N48" s="25"/>
    </row>
    <row r="49" spans="1:14" ht="15" x14ac:dyDescent="0.25">
      <c r="A49" s="14" t="s">
        <v>96</v>
      </c>
      <c r="B49" s="14"/>
      <c r="C49" s="36">
        <v>718.33333333333337</v>
      </c>
      <c r="D49" s="36">
        <v>729</v>
      </c>
      <c r="E49" s="33">
        <v>1.4849187935034758</v>
      </c>
      <c r="F49" s="33"/>
      <c r="G49" s="36">
        <v>484</v>
      </c>
      <c r="H49" s="36">
        <v>502.33333333333331</v>
      </c>
      <c r="I49" s="33">
        <v>3.7878787878787845</v>
      </c>
      <c r="J49" s="33"/>
      <c r="K49" s="36">
        <v>9339.3809999999994</v>
      </c>
      <c r="L49" s="36">
        <v>8538.262999999999</v>
      </c>
      <c r="M49" s="33">
        <v>-8.577849003054915</v>
      </c>
      <c r="N49" s="25"/>
    </row>
    <row r="50" spans="1:14" x14ac:dyDescent="0.25">
      <c r="A50" s="88" t="s">
        <v>17</v>
      </c>
      <c r="B50" s="89"/>
      <c r="C50" s="74">
        <v>222.66666666666666</v>
      </c>
      <c r="D50" s="74">
        <v>241</v>
      </c>
      <c r="E50" s="75">
        <v>8.2335329341317376</v>
      </c>
      <c r="F50" s="28"/>
      <c r="G50" s="74">
        <v>105.66666666666667</v>
      </c>
      <c r="H50" s="74">
        <v>108</v>
      </c>
      <c r="I50" s="75">
        <v>2.2082018927444658</v>
      </c>
      <c r="J50" s="28"/>
      <c r="K50" s="74">
        <v>1402.2940000000001</v>
      </c>
      <c r="L50" s="74">
        <v>1207.7819999999999</v>
      </c>
      <c r="M50" s="75">
        <v>-13.870985684884918</v>
      </c>
      <c r="N50" s="25"/>
    </row>
    <row r="51" spans="1:14" x14ac:dyDescent="0.25">
      <c r="A51" s="14" t="s">
        <v>42</v>
      </c>
      <c r="B51" s="14"/>
      <c r="C51" s="36">
        <v>188.66666666666666</v>
      </c>
      <c r="D51" s="36">
        <v>207</v>
      </c>
      <c r="E51" s="33">
        <v>9.7173144876325104</v>
      </c>
      <c r="F51" s="33"/>
      <c r="G51" s="36">
        <v>96.333333333333329</v>
      </c>
      <c r="H51" s="36">
        <v>98.333333333333329</v>
      </c>
      <c r="I51" s="33">
        <v>2.076124567474058</v>
      </c>
      <c r="J51" s="33"/>
      <c r="K51" s="36">
        <v>1271.8050000000001</v>
      </c>
      <c r="L51" s="36">
        <v>1092.2260000000001</v>
      </c>
      <c r="M51" s="33">
        <v>-14.120010536206406</v>
      </c>
      <c r="N51" s="25"/>
    </row>
    <row r="52" spans="1:14" x14ac:dyDescent="0.25">
      <c r="A52" s="34" t="s">
        <v>43</v>
      </c>
      <c r="B52" s="14"/>
      <c r="C52" s="31">
        <v>34</v>
      </c>
      <c r="D52" s="31">
        <v>34</v>
      </c>
      <c r="E52" s="32">
        <v>0</v>
      </c>
      <c r="F52" s="33"/>
      <c r="G52" s="31">
        <v>9.3333333333333339</v>
      </c>
      <c r="H52" s="31">
        <v>9.6666666666666661</v>
      </c>
      <c r="I52" s="32">
        <v>3.5714285714285587</v>
      </c>
      <c r="J52" s="33"/>
      <c r="K52" s="31">
        <v>130.489</v>
      </c>
      <c r="L52" s="31">
        <v>115.556</v>
      </c>
      <c r="M52" s="32">
        <v>-11.443876495336781</v>
      </c>
      <c r="N52" s="25"/>
    </row>
    <row r="53" spans="1:14" x14ac:dyDescent="0.25">
      <c r="A53" s="77" t="s">
        <v>97</v>
      </c>
      <c r="B53" s="77"/>
      <c r="C53" s="27">
        <v>627</v>
      </c>
      <c r="D53" s="27">
        <v>475</v>
      </c>
      <c r="E53" s="28">
        <v>-24.242424242424242</v>
      </c>
      <c r="F53" s="28"/>
      <c r="G53" s="27">
        <v>265.33333333333331</v>
      </c>
      <c r="H53" s="27">
        <v>261</v>
      </c>
      <c r="I53" s="28">
        <v>-1.6331658291457218</v>
      </c>
      <c r="J53" s="28"/>
      <c r="K53" s="27">
        <v>3291.1559999999999</v>
      </c>
      <c r="L53" s="27">
        <v>3117.069</v>
      </c>
      <c r="M53" s="28">
        <v>-5.2895396024983281</v>
      </c>
      <c r="N53" s="25"/>
    </row>
    <row r="54" spans="1:14" x14ac:dyDescent="0.25">
      <c r="A54" s="88" t="s">
        <v>19</v>
      </c>
      <c r="B54" s="89"/>
      <c r="C54" s="74">
        <v>489</v>
      </c>
      <c r="D54" s="74">
        <v>489.33333333333331</v>
      </c>
      <c r="E54" s="75">
        <v>6.8166325835039565E-2</v>
      </c>
      <c r="F54" s="28"/>
      <c r="G54" s="119">
        <v>389.66666666666669</v>
      </c>
      <c r="H54" s="119">
        <v>383</v>
      </c>
      <c r="I54" s="75">
        <v>-1.7108639863130937</v>
      </c>
      <c r="J54" s="28"/>
      <c r="K54" s="119">
        <v>5819.7820000000002</v>
      </c>
      <c r="L54" s="119">
        <v>5565.8530000000001</v>
      </c>
      <c r="M54" s="75">
        <v>-4.363204669865639</v>
      </c>
      <c r="N54" s="25"/>
    </row>
    <row r="55" spans="1:14" x14ac:dyDescent="0.25">
      <c r="A55" s="14" t="s">
        <v>69</v>
      </c>
      <c r="B55" s="14"/>
      <c r="C55" s="36">
        <v>200</v>
      </c>
      <c r="D55" s="36">
        <v>200.33333333333334</v>
      </c>
      <c r="E55" s="33">
        <v>0.16666666666667052</v>
      </c>
      <c r="F55" s="33"/>
      <c r="G55" s="120">
        <v>174.33333333333334</v>
      </c>
      <c r="H55" s="120">
        <v>173</v>
      </c>
      <c r="I55" s="33">
        <v>-0.76481835564053968</v>
      </c>
      <c r="J55" s="33"/>
      <c r="K55" s="120">
        <v>2715.203</v>
      </c>
      <c r="L55" s="120">
        <v>2584.527</v>
      </c>
      <c r="M55" s="33">
        <v>-4.8127524903294532</v>
      </c>
      <c r="N55" s="25"/>
    </row>
    <row r="56" spans="1:14" x14ac:dyDescent="0.25">
      <c r="A56" s="34" t="s">
        <v>42</v>
      </c>
      <c r="B56" s="14"/>
      <c r="C56" s="31">
        <v>289</v>
      </c>
      <c r="D56" s="31">
        <v>289</v>
      </c>
      <c r="E56" s="32">
        <v>0</v>
      </c>
      <c r="F56" s="33"/>
      <c r="G56" s="121">
        <v>215.33333333333334</v>
      </c>
      <c r="H56" s="121">
        <v>210</v>
      </c>
      <c r="I56" s="32">
        <v>-2.4767801857585203</v>
      </c>
      <c r="J56" s="33"/>
      <c r="K56" s="121">
        <v>3104.5790000000002</v>
      </c>
      <c r="L56" s="121">
        <v>2981.326</v>
      </c>
      <c r="M56" s="32">
        <v>-3.9700390938674834</v>
      </c>
      <c r="N56" s="25"/>
    </row>
    <row r="57" spans="1:14" x14ac:dyDescent="0.25">
      <c r="A57" s="89" t="s">
        <v>20</v>
      </c>
      <c r="B57" s="89"/>
      <c r="C57" s="27">
        <v>466</v>
      </c>
      <c r="D57" s="27">
        <v>457</v>
      </c>
      <c r="E57" s="28">
        <v>-1.9313304721029989</v>
      </c>
      <c r="F57" s="28"/>
      <c r="G57" s="122">
        <v>317.33333333333331</v>
      </c>
      <c r="H57" s="122">
        <v>305</v>
      </c>
      <c r="I57" s="28">
        <v>-3.8865546218487368</v>
      </c>
      <c r="J57" s="28"/>
      <c r="K57" s="122">
        <v>4963.6440000000002</v>
      </c>
      <c r="L57" s="122">
        <v>4750.8019999999997</v>
      </c>
      <c r="M57" s="28">
        <v>-4.2880190440732768</v>
      </c>
      <c r="N57" s="25"/>
    </row>
    <row r="58" spans="1:14" x14ac:dyDescent="0.25">
      <c r="A58" s="34" t="s">
        <v>42</v>
      </c>
      <c r="B58" s="14"/>
      <c r="C58" s="31">
        <v>175</v>
      </c>
      <c r="D58" s="31">
        <v>173</v>
      </c>
      <c r="E58" s="32">
        <v>-1.1428571428571455</v>
      </c>
      <c r="F58" s="33"/>
      <c r="G58" s="121">
        <v>151</v>
      </c>
      <c r="H58" s="121">
        <v>149</v>
      </c>
      <c r="I58" s="32">
        <v>-1.3245033112582738</v>
      </c>
      <c r="J58" s="33"/>
      <c r="K58" s="121">
        <v>2152.598</v>
      </c>
      <c r="L58" s="121">
        <v>2107.3229999999999</v>
      </c>
      <c r="M58" s="32">
        <v>-2.1032724177946882</v>
      </c>
      <c r="N58" s="25"/>
    </row>
    <row r="59" spans="1:14" x14ac:dyDescent="0.25">
      <c r="A59" s="14" t="s">
        <v>43</v>
      </c>
      <c r="B59" s="14"/>
      <c r="C59" s="36">
        <v>291</v>
      </c>
      <c r="D59" s="36">
        <v>284</v>
      </c>
      <c r="E59" s="33">
        <v>-2.4054982817869441</v>
      </c>
      <c r="F59" s="33"/>
      <c r="G59" s="120">
        <v>166.33333333333334</v>
      </c>
      <c r="H59" s="120">
        <v>156</v>
      </c>
      <c r="I59" s="33">
        <v>-6.2124248496994046</v>
      </c>
      <c r="J59" s="33"/>
      <c r="K59" s="120">
        <v>2811.0459999999998</v>
      </c>
      <c r="L59" s="120">
        <v>2643.4789999999998</v>
      </c>
      <c r="M59" s="33">
        <v>-5.9610194923882425</v>
      </c>
      <c r="N59" s="25"/>
    </row>
    <row r="60" spans="1:14" x14ac:dyDescent="0.25">
      <c r="A60" s="110" t="s">
        <v>98</v>
      </c>
      <c r="B60" s="89"/>
      <c r="C60" s="74">
        <v>166</v>
      </c>
      <c r="D60" s="74">
        <v>165.33333333333334</v>
      </c>
      <c r="E60" s="75">
        <v>-0.40160642570280514</v>
      </c>
      <c r="F60" s="28"/>
      <c r="G60" s="119">
        <v>89.333333333333329</v>
      </c>
      <c r="H60" s="119">
        <v>88.666666666666671</v>
      </c>
      <c r="I60" s="75">
        <v>-0.74626865671640896</v>
      </c>
      <c r="J60" s="28"/>
      <c r="K60" s="119">
        <v>1437.817</v>
      </c>
      <c r="L60" s="119">
        <v>1428.5640000000001</v>
      </c>
      <c r="M60" s="75">
        <v>-0.6435450408501131</v>
      </c>
      <c r="N60" s="25"/>
    </row>
    <row r="61" spans="1:14" x14ac:dyDescent="0.25">
      <c r="A61" s="89" t="s">
        <v>22</v>
      </c>
      <c r="B61" s="89"/>
      <c r="C61" s="27">
        <v>601</v>
      </c>
      <c r="D61" s="27">
        <v>598</v>
      </c>
      <c r="E61" s="28">
        <v>-0.4991680532445919</v>
      </c>
      <c r="F61" s="28"/>
      <c r="G61" s="122">
        <v>570.33333333333337</v>
      </c>
      <c r="H61" s="122">
        <v>502.33333333333331</v>
      </c>
      <c r="I61" s="28">
        <v>-11.922852133255413</v>
      </c>
      <c r="J61" s="28"/>
      <c r="K61" s="122">
        <v>20410.005000000001</v>
      </c>
      <c r="L61" s="122">
        <v>19926.614000000001</v>
      </c>
      <c r="M61" s="28">
        <v>-2.3684021635467456</v>
      </c>
      <c r="N61" s="25"/>
    </row>
    <row r="62" spans="1:14" x14ac:dyDescent="0.25">
      <c r="A62" s="34" t="s">
        <v>42</v>
      </c>
      <c r="B62" s="14"/>
      <c r="C62" s="31">
        <v>389</v>
      </c>
      <c r="D62" s="31">
        <v>386</v>
      </c>
      <c r="E62" s="32">
        <v>-0.77120822622107621</v>
      </c>
      <c r="F62" s="33"/>
      <c r="G62" s="121">
        <v>371</v>
      </c>
      <c r="H62" s="121">
        <v>346</v>
      </c>
      <c r="I62" s="32">
        <v>-6.7385444743935263</v>
      </c>
      <c r="J62" s="33"/>
      <c r="K62" s="121">
        <v>13687.744000000001</v>
      </c>
      <c r="L62" s="121">
        <v>13747.9</v>
      </c>
      <c r="M62" s="32">
        <v>0.43948805588414075</v>
      </c>
      <c r="N62" s="25"/>
    </row>
    <row r="63" spans="1:14" x14ac:dyDescent="0.25">
      <c r="A63" s="14" t="s">
        <v>43</v>
      </c>
      <c r="B63" s="14"/>
      <c r="C63" s="36">
        <v>212</v>
      </c>
      <c r="D63" s="36">
        <v>212</v>
      </c>
      <c r="E63" s="33">
        <v>0</v>
      </c>
      <c r="F63" s="33"/>
      <c r="G63" s="120">
        <v>199.33333333333334</v>
      </c>
      <c r="H63" s="120">
        <v>156.33333333333334</v>
      </c>
      <c r="I63" s="33">
        <v>-21.571906354515047</v>
      </c>
      <c r="J63" s="33"/>
      <c r="K63" s="120">
        <v>6722.2610000000004</v>
      </c>
      <c r="L63" s="120">
        <v>6178.7139999999999</v>
      </c>
      <c r="M63" s="33">
        <v>-8.0857764969256678</v>
      </c>
      <c r="N63" s="25"/>
    </row>
    <row r="64" spans="1:14" x14ac:dyDescent="0.25">
      <c r="A64" s="88" t="s">
        <v>24</v>
      </c>
      <c r="B64" s="89"/>
      <c r="C64" s="74" t="s">
        <v>159</v>
      </c>
      <c r="D64" s="74" t="s">
        <v>159</v>
      </c>
      <c r="E64" s="75" t="s">
        <v>160</v>
      </c>
      <c r="F64" s="28"/>
      <c r="G64" s="74" t="s">
        <v>159</v>
      </c>
      <c r="H64" s="74" t="s">
        <v>159</v>
      </c>
      <c r="I64" s="75" t="s">
        <v>160</v>
      </c>
      <c r="J64" s="28"/>
      <c r="K64" s="74" t="s">
        <v>159</v>
      </c>
      <c r="L64" s="74" t="s">
        <v>159</v>
      </c>
      <c r="M64" s="75" t="s">
        <v>160</v>
      </c>
      <c r="N64" s="25"/>
    </row>
    <row r="65" spans="1:14" x14ac:dyDescent="0.25">
      <c r="A65" s="14" t="s">
        <v>42</v>
      </c>
      <c r="B65" s="14"/>
      <c r="C65" s="36" t="s">
        <v>159</v>
      </c>
      <c r="D65" s="36" t="s">
        <v>159</v>
      </c>
      <c r="E65" s="33" t="s">
        <v>160</v>
      </c>
      <c r="F65" s="33"/>
      <c r="G65" s="36" t="s">
        <v>159</v>
      </c>
      <c r="H65" s="36" t="s">
        <v>159</v>
      </c>
      <c r="I65" s="33" t="s">
        <v>160</v>
      </c>
      <c r="J65" s="33"/>
      <c r="K65" s="36" t="s">
        <v>159</v>
      </c>
      <c r="L65" s="36" t="s">
        <v>159</v>
      </c>
      <c r="M65" s="33" t="s">
        <v>160</v>
      </c>
      <c r="N65" s="25"/>
    </row>
    <row r="66" spans="1:14" x14ac:dyDescent="0.25">
      <c r="A66" s="34" t="s">
        <v>43</v>
      </c>
      <c r="B66" s="14"/>
      <c r="C66" s="31" t="s">
        <v>159</v>
      </c>
      <c r="D66" s="31" t="s">
        <v>159</v>
      </c>
      <c r="E66" s="32" t="s">
        <v>160</v>
      </c>
      <c r="F66" s="33"/>
      <c r="G66" s="31" t="s">
        <v>159</v>
      </c>
      <c r="H66" s="31" t="s">
        <v>159</v>
      </c>
      <c r="I66" s="32" t="s">
        <v>160</v>
      </c>
      <c r="J66" s="33"/>
      <c r="K66" s="31" t="s">
        <v>159</v>
      </c>
      <c r="L66" s="31" t="s">
        <v>159</v>
      </c>
      <c r="M66" s="32" t="s">
        <v>160</v>
      </c>
      <c r="N66" s="25"/>
    </row>
    <row r="67" spans="1:14" x14ac:dyDescent="0.25">
      <c r="A67" s="77" t="s">
        <v>99</v>
      </c>
      <c r="B67" s="77"/>
      <c r="C67" s="27">
        <v>531.33333333333337</v>
      </c>
      <c r="D67" s="27">
        <v>531</v>
      </c>
      <c r="E67" s="28">
        <v>-6.2735257214563411E-2</v>
      </c>
      <c r="F67" s="28"/>
      <c r="G67" s="122">
        <v>348.66666666666669</v>
      </c>
      <c r="H67" s="122">
        <v>352.66666666666669</v>
      </c>
      <c r="I67" s="28">
        <v>1.1472275334607929</v>
      </c>
      <c r="J67" s="28"/>
      <c r="K67" s="122">
        <v>3374.9050000000002</v>
      </c>
      <c r="L67" s="122">
        <v>3340.2159999999999</v>
      </c>
      <c r="M67" s="28">
        <v>-1.027851154328796</v>
      </c>
      <c r="N67" s="25"/>
    </row>
    <row r="68" spans="1:14" ht="15" x14ac:dyDescent="0.25">
      <c r="A68" s="88" t="s">
        <v>100</v>
      </c>
      <c r="B68" s="89"/>
      <c r="C68" s="74">
        <v>284</v>
      </c>
      <c r="D68" s="74">
        <v>171</v>
      </c>
      <c r="E68" s="75">
        <v>-39.7887323943662</v>
      </c>
      <c r="F68" s="28"/>
      <c r="G68" s="119">
        <v>74.333333333333329</v>
      </c>
      <c r="H68" s="119">
        <v>67</v>
      </c>
      <c r="I68" s="75">
        <v>-9.8654708520179319</v>
      </c>
      <c r="J68" s="28"/>
      <c r="K68" s="119">
        <v>681.90099999999995</v>
      </c>
      <c r="L68" s="119">
        <v>466.18299999999999</v>
      </c>
      <c r="M68" s="75">
        <v>-31.63479742660591</v>
      </c>
      <c r="N68" s="25"/>
    </row>
    <row r="69" spans="1:14" x14ac:dyDescent="0.25">
      <c r="A69" s="89" t="s">
        <v>27</v>
      </c>
      <c r="B69" s="89"/>
      <c r="C69" s="27">
        <v>989</v>
      </c>
      <c r="D69" s="27">
        <v>986.33333333333337</v>
      </c>
      <c r="E69" s="28">
        <v>-0.26963262554768885</v>
      </c>
      <c r="F69" s="28"/>
      <c r="G69" s="122">
        <v>728</v>
      </c>
      <c r="H69" s="122">
        <v>718</v>
      </c>
      <c r="I69" s="28">
        <v>-1.3736263736263687</v>
      </c>
      <c r="J69" s="28"/>
      <c r="K69" s="122">
        <v>7564.5640000000003</v>
      </c>
      <c r="L69" s="122">
        <v>7417.1840000000002</v>
      </c>
      <c r="M69" s="28">
        <v>-1.9482947067405387</v>
      </c>
      <c r="N69" s="25"/>
    </row>
    <row r="70" spans="1:14" s="2" customFormat="1" x14ac:dyDescent="0.25">
      <c r="A70" s="34" t="s">
        <v>42</v>
      </c>
      <c r="B70" s="43"/>
      <c r="C70" s="31">
        <v>544</v>
      </c>
      <c r="D70" s="31">
        <v>544</v>
      </c>
      <c r="E70" s="32">
        <v>0</v>
      </c>
      <c r="F70" s="91"/>
      <c r="G70" s="121">
        <v>401.66666666666669</v>
      </c>
      <c r="H70" s="121">
        <v>396.66666666666669</v>
      </c>
      <c r="I70" s="32">
        <v>-1.2448132780082943</v>
      </c>
      <c r="J70" s="91"/>
      <c r="K70" s="121">
        <v>4176.0780000000004</v>
      </c>
      <c r="L70" s="121">
        <v>4098.5209999999997</v>
      </c>
      <c r="M70" s="32">
        <v>-1.8571731658268975</v>
      </c>
      <c r="N70" s="218"/>
    </row>
    <row r="71" spans="1:14" x14ac:dyDescent="0.25">
      <c r="A71" s="16" t="s">
        <v>43</v>
      </c>
      <c r="B71" s="14"/>
      <c r="C71" s="116">
        <v>445</v>
      </c>
      <c r="D71" s="116">
        <v>442.33333333333331</v>
      </c>
      <c r="E71" s="117">
        <v>-0.59925093632958726</v>
      </c>
      <c r="F71" s="33"/>
      <c r="G71" s="209">
        <v>326.33333333333331</v>
      </c>
      <c r="H71" s="209">
        <v>321.33333333333331</v>
      </c>
      <c r="I71" s="117">
        <v>-1.532175689479065</v>
      </c>
      <c r="J71" s="33"/>
      <c r="K71" s="209">
        <v>3388.4859999999999</v>
      </c>
      <c r="L71" s="209">
        <v>3318.663</v>
      </c>
      <c r="M71" s="117">
        <v>-2.0605957941098096</v>
      </c>
      <c r="N71" s="25"/>
    </row>
    <row r="72" spans="1:14" x14ac:dyDescent="0.25">
      <c r="A72" s="43"/>
      <c r="B72" s="14"/>
      <c r="C72" s="90"/>
      <c r="D72" s="90"/>
      <c r="E72" s="123"/>
      <c r="F72" s="33"/>
      <c r="G72" s="90"/>
      <c r="H72" s="90"/>
      <c r="I72" s="91"/>
      <c r="J72" s="33"/>
      <c r="K72" s="90"/>
      <c r="L72" s="90"/>
      <c r="M72" s="91"/>
    </row>
    <row r="73" spans="1:14" s="161" customFormat="1" ht="10.5" x14ac:dyDescent="0.15">
      <c r="A73" s="79" t="s">
        <v>50</v>
      </c>
      <c r="B73" s="80"/>
      <c r="C73" s="52"/>
      <c r="D73" s="52"/>
      <c r="E73" s="52"/>
      <c r="F73" s="52"/>
      <c r="G73" s="52"/>
      <c r="H73" s="52"/>
      <c r="I73" s="93"/>
      <c r="J73" s="93"/>
      <c r="K73" s="93"/>
      <c r="L73" s="93"/>
      <c r="M73" s="94"/>
      <c r="N73" s="163"/>
    </row>
    <row r="74" spans="1:14" s="161" customFormat="1" ht="10.5" x14ac:dyDescent="0.15">
      <c r="A74" s="157" t="s">
        <v>120</v>
      </c>
      <c r="B74" s="169"/>
      <c r="C74" s="55"/>
      <c r="D74" s="55"/>
      <c r="E74" s="55"/>
      <c r="F74" s="55"/>
      <c r="G74" s="55"/>
      <c r="H74" s="55"/>
      <c r="M74" s="95"/>
    </row>
    <row r="75" spans="1:14" s="161" customFormat="1" ht="12" x14ac:dyDescent="0.15">
      <c r="A75" s="54" t="s">
        <v>31</v>
      </c>
      <c r="B75" s="55"/>
      <c r="C75" s="55"/>
      <c r="D75" s="55"/>
      <c r="E75" s="55"/>
      <c r="F75" s="55"/>
      <c r="G75" s="55"/>
      <c r="H75" s="55"/>
      <c r="M75" s="95"/>
    </row>
    <row r="76" spans="1:14" s="161" customFormat="1" ht="14.25" customHeight="1" x14ac:dyDescent="0.15">
      <c r="A76" s="246" t="s">
        <v>32</v>
      </c>
      <c r="B76" s="247"/>
      <c r="C76" s="247"/>
      <c r="D76" s="247"/>
      <c r="E76" s="247"/>
      <c r="F76" s="247"/>
      <c r="G76" s="247"/>
      <c r="H76" s="247"/>
      <c r="I76" s="217"/>
      <c r="J76" s="219"/>
      <c r="K76" s="220"/>
      <c r="L76" s="220"/>
      <c r="M76" s="96"/>
    </row>
    <row r="77" spans="1:14" s="161" customFormat="1" ht="12" x14ac:dyDescent="0.15">
      <c r="A77" s="54" t="s">
        <v>33</v>
      </c>
      <c r="B77" s="55"/>
      <c r="C77" s="55"/>
      <c r="D77" s="55"/>
      <c r="E77" s="55"/>
      <c r="F77" s="55"/>
      <c r="G77" s="55"/>
      <c r="H77" s="55"/>
      <c r="M77" s="95"/>
    </row>
    <row r="78" spans="1:14" s="161" customFormat="1" ht="12" x14ac:dyDescent="0.15">
      <c r="A78" s="54" t="s">
        <v>34</v>
      </c>
      <c r="B78" s="55"/>
      <c r="C78" s="55"/>
      <c r="D78" s="55"/>
      <c r="E78" s="55"/>
      <c r="F78" s="55"/>
      <c r="G78" s="55"/>
      <c r="H78" s="55"/>
      <c r="M78" s="95"/>
    </row>
    <row r="79" spans="1:14" s="161" customFormat="1" ht="12" x14ac:dyDescent="0.15">
      <c r="A79" s="57" t="s">
        <v>39</v>
      </c>
      <c r="B79" s="55"/>
      <c r="C79" s="55"/>
      <c r="D79" s="55"/>
      <c r="E79" s="55"/>
      <c r="F79" s="55"/>
      <c r="G79" s="55"/>
      <c r="H79" s="55"/>
      <c r="M79" s="95"/>
    </row>
    <row r="80" spans="1:14" s="161" customFormat="1" ht="12" x14ac:dyDescent="0.15">
      <c r="A80" s="57" t="s">
        <v>103</v>
      </c>
      <c r="B80" s="55"/>
      <c r="C80" s="55"/>
      <c r="D80" s="55"/>
      <c r="E80" s="55"/>
      <c r="F80" s="55"/>
      <c r="G80" s="55"/>
      <c r="H80" s="55"/>
      <c r="M80" s="95"/>
    </row>
    <row r="81" spans="1:13" s="161" customFormat="1" ht="45.75" customHeight="1" x14ac:dyDescent="0.15">
      <c r="A81" s="249" t="s">
        <v>106</v>
      </c>
      <c r="B81" s="250"/>
      <c r="C81" s="250"/>
      <c r="D81" s="250"/>
      <c r="E81" s="250"/>
      <c r="F81" s="250"/>
      <c r="G81" s="250"/>
      <c r="H81" s="250"/>
      <c r="M81" s="95"/>
    </row>
    <row r="82" spans="1:13" s="161" customFormat="1" ht="10.5" x14ac:dyDescent="0.15">
      <c r="A82" s="124" t="s">
        <v>71</v>
      </c>
      <c r="B82" s="55"/>
      <c r="C82" s="55"/>
      <c r="D82" s="55"/>
      <c r="E82" s="55"/>
      <c r="F82" s="55"/>
      <c r="G82" s="55"/>
      <c r="H82" s="55"/>
      <c r="M82" s="95"/>
    </row>
    <row r="83" spans="1:13" s="161" customFormat="1" ht="32.25" customHeight="1" x14ac:dyDescent="0.15">
      <c r="A83" s="249" t="s">
        <v>105</v>
      </c>
      <c r="B83" s="250"/>
      <c r="C83" s="250"/>
      <c r="D83" s="250"/>
      <c r="E83" s="250"/>
      <c r="F83" s="250"/>
      <c r="G83" s="250"/>
      <c r="H83" s="250"/>
      <c r="M83" s="95"/>
    </row>
    <row r="84" spans="1:13" s="161" customFormat="1" ht="12" x14ac:dyDescent="0.15">
      <c r="A84" s="57" t="s">
        <v>107</v>
      </c>
      <c r="B84" s="197"/>
      <c r="C84" s="197"/>
      <c r="D84" s="197"/>
      <c r="E84" s="197"/>
      <c r="F84" s="197"/>
      <c r="G84" s="197"/>
      <c r="H84" s="197"/>
      <c r="M84" s="95"/>
    </row>
    <row r="85" spans="1:13" s="161" customFormat="1" ht="12" x14ac:dyDescent="0.15">
      <c r="A85" s="216" t="s">
        <v>108</v>
      </c>
      <c r="B85" s="197"/>
      <c r="C85" s="197"/>
      <c r="D85" s="197"/>
      <c r="E85" s="197"/>
      <c r="F85" s="197"/>
      <c r="G85" s="197"/>
      <c r="H85" s="197"/>
      <c r="M85" s="95"/>
    </row>
    <row r="86" spans="1:13" s="161" customFormat="1" ht="12" x14ac:dyDescent="0.15">
      <c r="A86" s="57" t="s">
        <v>109</v>
      </c>
      <c r="B86" s="197"/>
      <c r="C86" s="197"/>
      <c r="D86" s="197"/>
      <c r="E86" s="197"/>
      <c r="F86" s="197"/>
      <c r="G86" s="197"/>
      <c r="H86" s="197"/>
      <c r="M86" s="95"/>
    </row>
    <row r="87" spans="1:13" s="161" customFormat="1" ht="12" x14ac:dyDescent="0.15">
      <c r="A87" s="216" t="s">
        <v>110</v>
      </c>
      <c r="B87" s="197"/>
      <c r="C87" s="197"/>
      <c r="D87" s="197"/>
      <c r="E87" s="197"/>
      <c r="F87" s="197"/>
      <c r="G87" s="197"/>
      <c r="H87" s="197"/>
      <c r="M87" s="95"/>
    </row>
    <row r="88" spans="1:13" s="161" customFormat="1" ht="12" x14ac:dyDescent="0.15">
      <c r="A88" s="57" t="s">
        <v>111</v>
      </c>
      <c r="B88" s="81"/>
      <c r="C88" s="55"/>
      <c r="D88" s="55"/>
      <c r="E88" s="55"/>
      <c r="F88" s="55"/>
      <c r="G88" s="55"/>
      <c r="H88" s="55"/>
      <c r="M88" s="95"/>
    </row>
    <row r="89" spans="1:13" s="161" customFormat="1" ht="12" x14ac:dyDescent="0.15">
      <c r="A89" s="57" t="s">
        <v>112</v>
      </c>
      <c r="B89" s="81"/>
      <c r="C89" s="55"/>
      <c r="D89" s="55"/>
      <c r="E89" s="55"/>
      <c r="F89" s="55"/>
      <c r="G89" s="55"/>
      <c r="H89" s="55"/>
      <c r="M89" s="95"/>
    </row>
    <row r="90" spans="1:13" s="161" customFormat="1" ht="12" x14ac:dyDescent="0.15">
      <c r="A90" s="57" t="s">
        <v>113</v>
      </c>
      <c r="B90" s="81"/>
      <c r="C90" s="55"/>
      <c r="D90" s="55"/>
      <c r="E90" s="55"/>
      <c r="F90" s="55"/>
      <c r="G90" s="55"/>
      <c r="H90" s="55"/>
      <c r="M90" s="95"/>
    </row>
    <row r="91" spans="1:13" s="161" customFormat="1" ht="12" x14ac:dyDescent="0.15">
      <c r="A91" s="57" t="s">
        <v>114</v>
      </c>
      <c r="B91" s="81"/>
      <c r="C91" s="55"/>
      <c r="D91" s="55"/>
      <c r="E91" s="55"/>
      <c r="F91" s="55"/>
      <c r="G91" s="55"/>
      <c r="H91" s="55"/>
      <c r="M91" s="95"/>
    </row>
    <row r="92" spans="1:13" s="161" customFormat="1" ht="10.5" x14ac:dyDescent="0.15">
      <c r="A92" s="64" t="s">
        <v>28</v>
      </c>
      <c r="B92" s="81"/>
      <c r="C92" s="55"/>
      <c r="D92" s="55"/>
      <c r="E92" s="55"/>
      <c r="F92" s="55"/>
      <c r="G92" s="55"/>
      <c r="H92" s="55"/>
      <c r="M92" s="95"/>
    </row>
    <row r="93" spans="1:13" s="161" customFormat="1" ht="10.5" x14ac:dyDescent="0.15">
      <c r="A93" s="54" t="s">
        <v>29</v>
      </c>
      <c r="B93" s="55"/>
      <c r="C93" s="82"/>
      <c r="D93" s="82"/>
      <c r="E93" s="82"/>
      <c r="F93" s="82"/>
      <c r="G93" s="82"/>
      <c r="H93" s="82"/>
      <c r="M93" s="95"/>
    </row>
    <row r="94" spans="1:13" s="161" customFormat="1" ht="12" x14ac:dyDescent="0.15">
      <c r="A94" s="54" t="s">
        <v>37</v>
      </c>
      <c r="B94" s="84"/>
      <c r="C94" s="85"/>
      <c r="D94" s="85"/>
      <c r="E94" s="85"/>
      <c r="F94" s="85"/>
      <c r="G94" s="85"/>
      <c r="H94" s="85"/>
      <c r="M94" s="95"/>
    </row>
    <row r="95" spans="1:13" s="161" customFormat="1" ht="10.5" x14ac:dyDescent="0.15">
      <c r="A95" s="54" t="s">
        <v>75</v>
      </c>
      <c r="C95" s="165"/>
      <c r="D95" s="167"/>
      <c r="E95" s="165"/>
      <c r="F95" s="165"/>
      <c r="H95" s="170"/>
      <c r="M95" s="95"/>
    </row>
    <row r="96" spans="1:13" s="161" customFormat="1" ht="11.25" x14ac:dyDescent="0.15">
      <c r="A96" s="65" t="str">
        <f>'1.1 V.A Mov.parque.auto'!A49</f>
        <v>Actualizado el 14 de mayo de 2025.</v>
      </c>
      <c r="B96" s="172"/>
      <c r="C96" s="172"/>
      <c r="D96" s="172"/>
      <c r="E96" s="172"/>
      <c r="F96" s="172"/>
      <c r="G96" s="172"/>
      <c r="H96" s="172"/>
      <c r="I96" s="172"/>
      <c r="J96" s="172"/>
      <c r="K96" s="172"/>
      <c r="L96" s="172"/>
      <c r="M96" s="173" t="s">
        <v>73</v>
      </c>
    </row>
    <row r="97" spans="1:13" s="161" customFormat="1" ht="10.5" x14ac:dyDescent="0.15">
      <c r="A97" s="84"/>
      <c r="B97" s="84"/>
      <c r="C97" s="165"/>
      <c r="D97" s="167"/>
      <c r="E97" s="165"/>
      <c r="F97" s="165"/>
      <c r="H97" s="170"/>
    </row>
    <row r="98" spans="1:13" x14ac:dyDescent="0.25">
      <c r="A98" s="14"/>
      <c r="B98" s="14"/>
      <c r="C98" s="45"/>
      <c r="D98" s="45"/>
      <c r="E98" s="45"/>
      <c r="F98" s="45"/>
      <c r="G98" s="14"/>
      <c r="H98" s="92"/>
      <c r="I98" s="14"/>
      <c r="J98" s="14"/>
      <c r="K98" s="14"/>
      <c r="L98" s="14"/>
      <c r="M98" s="14"/>
    </row>
    <row r="99" spans="1:13" x14ac:dyDescent="0.25">
      <c r="C99" s="118"/>
      <c r="D99" s="118"/>
      <c r="E99" s="118"/>
      <c r="F99" s="118"/>
      <c r="G99" s="118"/>
      <c r="H99" s="118"/>
      <c r="K99" s="118"/>
      <c r="L99" s="118"/>
    </row>
    <row r="100" spans="1:13" x14ac:dyDescent="0.25">
      <c r="C100" s="118"/>
      <c r="D100" s="118"/>
      <c r="E100" s="118"/>
      <c r="F100" s="118"/>
      <c r="G100" s="118"/>
      <c r="H100" s="118"/>
      <c r="K100" s="118"/>
      <c r="L100" s="118"/>
    </row>
  </sheetData>
  <mergeCells count="9">
    <mergeCell ref="A5:M5"/>
    <mergeCell ref="A3:M4"/>
    <mergeCell ref="A81:H81"/>
    <mergeCell ref="A83:H83"/>
    <mergeCell ref="A76:H76"/>
    <mergeCell ref="G7:I7"/>
    <mergeCell ref="K7:M7"/>
    <mergeCell ref="A7:A8"/>
    <mergeCell ref="C7:E7"/>
  </mergeCells>
  <hyperlinks>
    <hyperlink ref="M96" location="Índice!A1" display="inicio" xr:uid="{2D49FEB7-538D-44FF-8D38-67150645E908}"/>
  </hyperlinks>
  <printOptions horizontalCentered="1" verticalCentered="1"/>
  <pageMargins left="0.75000000000000011" right="0.75000000000000011" top="1" bottom="1" header="0.5" footer="0.5"/>
  <pageSetup scale="45" orientation="portrait" horizontalDpi="4294967292" verticalDpi="429496729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FFE63-5CA6-4598-833C-7D2D2F81685C}">
  <sheetPr>
    <pageSetUpPr fitToPage="1"/>
  </sheetPr>
  <dimension ref="A1:O100"/>
  <sheetViews>
    <sheetView showGridLines="0" zoomScale="80" zoomScaleNormal="80" workbookViewId="0">
      <selection activeCell="A3" sqref="A3:M4"/>
    </sheetView>
  </sheetViews>
  <sheetFormatPr baseColWidth="10" defaultColWidth="11.42578125" defaultRowHeight="14.25" x14ac:dyDescent="0.25"/>
  <cols>
    <col min="1" max="1" width="51.7109375" style="17" customWidth="1"/>
    <col min="2" max="2" width="0.5703125" style="17" customWidth="1"/>
    <col min="3" max="3" width="18.140625" style="17" customWidth="1"/>
    <col min="4" max="4" width="12" style="17" customWidth="1"/>
    <col min="5" max="5" width="13.42578125" style="17" bestFit="1" customWidth="1"/>
    <col min="6" max="6" width="0.7109375" style="17" customWidth="1"/>
    <col min="7" max="8" width="15.7109375" style="17" customWidth="1"/>
    <col min="9" max="9" width="15.5703125" style="17" customWidth="1"/>
    <col min="10" max="10" width="0.85546875" style="17" customWidth="1"/>
    <col min="11" max="11" width="13.85546875" style="17" customWidth="1"/>
    <col min="12" max="12" width="13" style="17" customWidth="1"/>
    <col min="13" max="13" width="13.42578125" style="17" bestFit="1" customWidth="1"/>
    <col min="14" max="16384" width="11.42578125" style="17"/>
  </cols>
  <sheetData>
    <row r="1" spans="1:15" s="14" customFormat="1" ht="60" customHeight="1" x14ac:dyDescent="0.2"/>
    <row r="2" spans="1:15" s="14" customFormat="1" ht="30.75" customHeight="1" x14ac:dyDescent="0.2"/>
    <row r="3" spans="1:15" s="111" customFormat="1" ht="11.1" customHeight="1" x14ac:dyDescent="0.2">
      <c r="A3" s="255" t="s">
        <v>0</v>
      </c>
      <c r="B3" s="255"/>
      <c r="C3" s="255"/>
      <c r="D3" s="255"/>
      <c r="E3" s="255"/>
      <c r="F3" s="255"/>
      <c r="G3" s="255"/>
      <c r="H3" s="255"/>
      <c r="I3" s="255"/>
      <c r="J3" s="255"/>
      <c r="K3" s="255"/>
      <c r="L3" s="255"/>
      <c r="M3" s="255"/>
    </row>
    <row r="4" spans="1:15" s="111" customFormat="1" ht="15.95" customHeight="1" x14ac:dyDescent="0.2">
      <c r="A4" s="255"/>
      <c r="B4" s="255"/>
      <c r="C4" s="255"/>
      <c r="D4" s="255"/>
      <c r="E4" s="255"/>
      <c r="F4" s="255"/>
      <c r="G4" s="255"/>
      <c r="H4" s="255"/>
      <c r="I4" s="255"/>
      <c r="J4" s="255"/>
      <c r="K4" s="255"/>
      <c r="L4" s="255"/>
      <c r="M4" s="255"/>
    </row>
    <row r="5" spans="1:15" s="14" customFormat="1" ht="36" customHeight="1" x14ac:dyDescent="0.2">
      <c r="A5" s="264" t="s">
        <v>163</v>
      </c>
      <c r="B5" s="264"/>
      <c r="C5" s="264"/>
      <c r="D5" s="264"/>
      <c r="E5" s="264"/>
      <c r="F5" s="264"/>
      <c r="G5" s="264"/>
      <c r="H5" s="264"/>
      <c r="I5" s="264"/>
      <c r="J5" s="264"/>
      <c r="K5" s="264"/>
      <c r="L5" s="264"/>
      <c r="M5" s="264"/>
    </row>
    <row r="6" spans="1:15" s="14" customFormat="1" ht="12.75" x14ac:dyDescent="0.2">
      <c r="A6"/>
      <c r="B6"/>
      <c r="C6"/>
      <c r="D6"/>
      <c r="E6"/>
      <c r="F6"/>
      <c r="G6"/>
      <c r="H6"/>
      <c r="I6"/>
      <c r="J6"/>
      <c r="K6"/>
      <c r="L6"/>
      <c r="M6"/>
    </row>
    <row r="7" spans="1:15" s="14" customFormat="1" ht="12" x14ac:dyDescent="0.2">
      <c r="A7" s="260" t="s">
        <v>1</v>
      </c>
      <c r="B7" s="106"/>
      <c r="C7" s="253" t="s">
        <v>2</v>
      </c>
      <c r="D7" s="253"/>
      <c r="E7" s="253"/>
      <c r="F7" s="19"/>
      <c r="G7" s="253" t="s">
        <v>3</v>
      </c>
      <c r="H7" s="253"/>
      <c r="I7" s="253"/>
      <c r="J7" s="19"/>
      <c r="K7" s="253" t="s">
        <v>4</v>
      </c>
      <c r="L7" s="253"/>
      <c r="M7" s="253"/>
    </row>
    <row r="8" spans="1:15" s="14" customFormat="1" ht="24" x14ac:dyDescent="0.2">
      <c r="A8" s="261"/>
      <c r="B8" s="106"/>
      <c r="C8" s="20">
        <v>2024</v>
      </c>
      <c r="D8" s="20" t="s">
        <v>151</v>
      </c>
      <c r="E8" s="23" t="s">
        <v>68</v>
      </c>
      <c r="F8" s="24"/>
      <c r="G8" s="20">
        <v>2024</v>
      </c>
      <c r="H8" s="20" t="s">
        <v>151</v>
      </c>
      <c r="I8" s="23" t="s">
        <v>68</v>
      </c>
      <c r="J8" s="24"/>
      <c r="K8" s="20">
        <v>2024</v>
      </c>
      <c r="L8" s="20" t="s">
        <v>151</v>
      </c>
      <c r="M8" s="23" t="s">
        <v>68</v>
      </c>
    </row>
    <row r="9" spans="1:15" x14ac:dyDescent="0.25">
      <c r="A9" s="29" t="s">
        <v>40</v>
      </c>
      <c r="B9" s="89"/>
      <c r="C9" s="27">
        <v>19944.333333333332</v>
      </c>
      <c r="D9" s="27">
        <v>19782</v>
      </c>
      <c r="E9" s="28">
        <v>-0.81393211104239249</v>
      </c>
      <c r="F9" s="28"/>
      <c r="G9" s="27">
        <v>14789.5</v>
      </c>
      <c r="H9" s="27">
        <v>14780.083333333334</v>
      </c>
      <c r="I9" s="28">
        <v>-6.3671298331013926E-2</v>
      </c>
      <c r="J9" s="28"/>
      <c r="K9" s="27">
        <v>972079.68799999997</v>
      </c>
      <c r="L9" s="27">
        <v>971726.48199999996</v>
      </c>
      <c r="M9" s="28">
        <v>-3.6335086964600638E-2</v>
      </c>
      <c r="N9" s="211"/>
      <c r="O9" s="212"/>
    </row>
    <row r="10" spans="1:15" x14ac:dyDescent="0.25">
      <c r="A10" s="88" t="s">
        <v>67</v>
      </c>
      <c r="B10" s="89"/>
      <c r="C10" s="119">
        <v>4460.666666666667</v>
      </c>
      <c r="D10" s="119">
        <v>4433.25</v>
      </c>
      <c r="E10" s="75">
        <v>-0.61463159467942674</v>
      </c>
      <c r="F10" s="28"/>
      <c r="G10" s="119">
        <v>3720.8333333333335</v>
      </c>
      <c r="H10" s="119">
        <v>3681.25</v>
      </c>
      <c r="I10" s="75">
        <v>-1.0638297872340496</v>
      </c>
      <c r="J10" s="28"/>
      <c r="K10" s="119">
        <v>270546.946</v>
      </c>
      <c r="L10" s="119">
        <v>263367.87300000002</v>
      </c>
      <c r="M10" s="75">
        <v>-2.6535405799775647</v>
      </c>
      <c r="N10" s="211"/>
      <c r="O10" s="212"/>
    </row>
    <row r="11" spans="1:15" x14ac:dyDescent="0.25">
      <c r="A11" s="89" t="s">
        <v>42</v>
      </c>
      <c r="B11" s="89"/>
      <c r="C11" s="122">
        <v>7941.8333333333348</v>
      </c>
      <c r="D11" s="122">
        <v>7935.916666666667</v>
      </c>
      <c r="E11" s="28">
        <v>-7.4500010492972724E-2</v>
      </c>
      <c r="F11" s="28"/>
      <c r="G11" s="122">
        <v>5989.833333333333</v>
      </c>
      <c r="H11" s="122">
        <v>6032.2499999999991</v>
      </c>
      <c r="I11" s="28">
        <v>0.70814435571384671</v>
      </c>
      <c r="J11" s="28"/>
      <c r="K11" s="122">
        <v>406439.89300000004</v>
      </c>
      <c r="L11" s="122">
        <v>411923.69100000011</v>
      </c>
      <c r="M11" s="28">
        <v>1.3492273013663292</v>
      </c>
      <c r="N11" s="211"/>
      <c r="O11" s="212"/>
    </row>
    <row r="12" spans="1:15" x14ac:dyDescent="0.25">
      <c r="A12" s="88" t="s">
        <v>43</v>
      </c>
      <c r="B12" s="89"/>
      <c r="C12" s="119">
        <v>7541.8333333333339</v>
      </c>
      <c r="D12" s="119">
        <v>7412.833333333333</v>
      </c>
      <c r="E12" s="75">
        <v>-1.710459437360512</v>
      </c>
      <c r="F12" s="28"/>
      <c r="G12" s="119">
        <v>5078.8333333333339</v>
      </c>
      <c r="H12" s="119">
        <v>5066.583333333333</v>
      </c>
      <c r="I12" s="75">
        <v>-0.24119712532407744</v>
      </c>
      <c r="J12" s="28"/>
      <c r="K12" s="119">
        <v>295092.84899999993</v>
      </c>
      <c r="L12" s="119">
        <v>296434.91799999995</v>
      </c>
      <c r="M12" s="75">
        <v>0.45479550065274932</v>
      </c>
      <c r="N12" s="211"/>
      <c r="O12" s="212"/>
    </row>
    <row r="13" spans="1:15" ht="15" x14ac:dyDescent="0.25">
      <c r="A13" s="89" t="s">
        <v>44</v>
      </c>
      <c r="B13" s="89"/>
      <c r="C13" s="122">
        <v>3047.25</v>
      </c>
      <c r="D13" s="122">
        <v>3000.25</v>
      </c>
      <c r="E13" s="28">
        <v>-1.5423742718844835</v>
      </c>
      <c r="F13" s="28"/>
      <c r="G13" s="122">
        <v>2482.8333333333335</v>
      </c>
      <c r="H13" s="122">
        <v>2428.1666666666665</v>
      </c>
      <c r="I13" s="28">
        <v>-2.2017855944149956</v>
      </c>
      <c r="J13" s="28"/>
      <c r="K13" s="122">
        <v>169280.55100000001</v>
      </c>
      <c r="L13" s="122">
        <v>160739.495</v>
      </c>
      <c r="M13" s="28">
        <v>-5.0455034258483744</v>
      </c>
      <c r="N13" s="211"/>
      <c r="O13" s="212"/>
    </row>
    <row r="14" spans="1:15" x14ac:dyDescent="0.25">
      <c r="A14" s="34" t="s">
        <v>41</v>
      </c>
      <c r="B14" s="14"/>
      <c r="C14" s="121">
        <v>1654.4166666666667</v>
      </c>
      <c r="D14" s="121">
        <v>1649</v>
      </c>
      <c r="E14" s="32">
        <v>-0.32740643731425934</v>
      </c>
      <c r="F14" s="33"/>
      <c r="G14" s="121">
        <v>1435.6666666666667</v>
      </c>
      <c r="H14" s="121">
        <v>1409.5833333333333</v>
      </c>
      <c r="I14" s="32">
        <v>-1.8168098444392933</v>
      </c>
      <c r="J14" s="33"/>
      <c r="K14" s="121">
        <v>106821.56200000001</v>
      </c>
      <c r="L14" s="121">
        <v>99333.717999999993</v>
      </c>
      <c r="M14" s="32">
        <v>-7.0096746947025608</v>
      </c>
      <c r="N14" s="211"/>
      <c r="O14" s="212"/>
    </row>
    <row r="15" spans="1:15" x14ac:dyDescent="0.25">
      <c r="A15" s="14" t="s">
        <v>42</v>
      </c>
      <c r="B15" s="14"/>
      <c r="C15" s="120">
        <v>896.58333333333337</v>
      </c>
      <c r="D15" s="120">
        <v>869.75</v>
      </c>
      <c r="E15" s="33">
        <v>-2.9928432010409955</v>
      </c>
      <c r="F15" s="33"/>
      <c r="G15" s="120">
        <v>746.25</v>
      </c>
      <c r="H15" s="120">
        <v>720.08333333333337</v>
      </c>
      <c r="I15" s="33">
        <v>-3.5064209938581725</v>
      </c>
      <c r="J15" s="33"/>
      <c r="K15" s="120">
        <v>46023.580999999998</v>
      </c>
      <c r="L15" s="120">
        <v>45414.129000000001</v>
      </c>
      <c r="M15" s="33">
        <v>-1.3242168183305814</v>
      </c>
      <c r="N15" s="211"/>
      <c r="O15" s="212"/>
    </row>
    <row r="16" spans="1:15" x14ac:dyDescent="0.25">
      <c r="A16" s="34" t="s">
        <v>43</v>
      </c>
      <c r="B16" s="14"/>
      <c r="C16" s="121">
        <v>496.25</v>
      </c>
      <c r="D16" s="121">
        <v>481.5</v>
      </c>
      <c r="E16" s="32">
        <v>-2.9722921914357658</v>
      </c>
      <c r="F16" s="33"/>
      <c r="G16" s="121">
        <v>300.91666666666669</v>
      </c>
      <c r="H16" s="121">
        <v>298.5</v>
      </c>
      <c r="I16" s="32">
        <v>-0.8031016338964303</v>
      </c>
      <c r="J16" s="33"/>
      <c r="K16" s="121">
        <v>16435.407999999999</v>
      </c>
      <c r="L16" s="121">
        <v>15991.647999999999</v>
      </c>
      <c r="M16" s="32">
        <v>-2.7000242403474317</v>
      </c>
      <c r="N16" s="211"/>
      <c r="O16" s="212"/>
    </row>
    <row r="17" spans="1:15" ht="15" x14ac:dyDescent="0.25">
      <c r="A17" s="89" t="s">
        <v>45</v>
      </c>
      <c r="B17" s="89"/>
      <c r="C17" s="122">
        <v>2103.25</v>
      </c>
      <c r="D17" s="122">
        <v>2106.25</v>
      </c>
      <c r="E17" s="28">
        <v>0.14263639605371914</v>
      </c>
      <c r="F17" s="28"/>
      <c r="G17" s="122">
        <v>1588.1666666666667</v>
      </c>
      <c r="H17" s="122">
        <v>1605.9166666666667</v>
      </c>
      <c r="I17" s="28">
        <v>1.1176408857172859</v>
      </c>
      <c r="J17" s="28"/>
      <c r="K17" s="122">
        <v>98932.89</v>
      </c>
      <c r="L17" s="122">
        <v>100717.848</v>
      </c>
      <c r="M17" s="28">
        <v>1.8042109150960828</v>
      </c>
      <c r="N17" s="211"/>
      <c r="O17" s="212"/>
    </row>
    <row r="18" spans="1:15" x14ac:dyDescent="0.25">
      <c r="A18" s="34" t="s">
        <v>41</v>
      </c>
      <c r="B18" s="14"/>
      <c r="C18" s="121">
        <v>141.08333333333334</v>
      </c>
      <c r="D18" s="121">
        <v>142</v>
      </c>
      <c r="E18" s="32">
        <v>0.64973419964560186</v>
      </c>
      <c r="F18" s="33"/>
      <c r="G18" s="121">
        <v>95.666666666666671</v>
      </c>
      <c r="H18" s="121">
        <v>96.333333333333329</v>
      </c>
      <c r="I18" s="32">
        <v>0.69686411149825211</v>
      </c>
      <c r="J18" s="33"/>
      <c r="K18" s="121">
        <v>11662.174999999999</v>
      </c>
      <c r="L18" s="121">
        <v>10898.468000000001</v>
      </c>
      <c r="M18" s="32">
        <v>-6.5485812037634368</v>
      </c>
      <c r="N18" s="211"/>
      <c r="O18" s="212"/>
    </row>
    <row r="19" spans="1:15" x14ac:dyDescent="0.25">
      <c r="A19" s="14" t="s">
        <v>42</v>
      </c>
      <c r="B19" s="14"/>
      <c r="C19" s="120">
        <v>341</v>
      </c>
      <c r="D19" s="120">
        <v>340.08333333333331</v>
      </c>
      <c r="E19" s="33">
        <v>-0.26881720430108613</v>
      </c>
      <c r="F19" s="33"/>
      <c r="G19" s="120">
        <v>181.66666666666666</v>
      </c>
      <c r="H19" s="120">
        <v>186.66666666666666</v>
      </c>
      <c r="I19" s="33">
        <v>2.7522935779816571</v>
      </c>
      <c r="J19" s="33"/>
      <c r="K19" s="120">
        <v>13799.347</v>
      </c>
      <c r="L19" s="120">
        <v>14115.008</v>
      </c>
      <c r="M19" s="33">
        <v>2.2875067928938897</v>
      </c>
      <c r="N19" s="211"/>
      <c r="O19" s="212"/>
    </row>
    <row r="20" spans="1:15" x14ac:dyDescent="0.25">
      <c r="A20" s="34" t="s">
        <v>43</v>
      </c>
      <c r="B20" s="14"/>
      <c r="C20" s="121">
        <v>1621.1666666666667</v>
      </c>
      <c r="D20" s="121">
        <v>1624.1666666666667</v>
      </c>
      <c r="E20" s="32">
        <v>0.1850519173434817</v>
      </c>
      <c r="F20" s="33"/>
      <c r="G20" s="121">
        <v>1310.8333333333333</v>
      </c>
      <c r="H20" s="121">
        <v>1322.9166666666667</v>
      </c>
      <c r="I20" s="32">
        <v>0.92180546726001733</v>
      </c>
      <c r="J20" s="33"/>
      <c r="K20" s="121">
        <v>73471.368000000002</v>
      </c>
      <c r="L20" s="121">
        <v>75704.372000000003</v>
      </c>
      <c r="M20" s="32">
        <v>3.039284636703643</v>
      </c>
      <c r="N20" s="211"/>
      <c r="O20" s="212"/>
    </row>
    <row r="21" spans="1:15" ht="15" x14ac:dyDescent="0.25">
      <c r="A21" s="89" t="s">
        <v>46</v>
      </c>
      <c r="B21" s="89"/>
      <c r="C21" s="122">
        <v>974.08333333333337</v>
      </c>
      <c r="D21" s="122">
        <v>990.25</v>
      </c>
      <c r="E21" s="28">
        <v>1.6596800410642487</v>
      </c>
      <c r="F21" s="28"/>
      <c r="G21" s="122">
        <v>896.58333333333337</v>
      </c>
      <c r="H21" s="122">
        <v>916.75</v>
      </c>
      <c r="I21" s="28">
        <v>2.2492796728320386</v>
      </c>
      <c r="J21" s="28"/>
      <c r="K21" s="122">
        <v>47592.480000000003</v>
      </c>
      <c r="L21" s="122">
        <v>51781.237000000001</v>
      </c>
      <c r="M21" s="28">
        <v>8.8013001213637096</v>
      </c>
      <c r="N21" s="211"/>
      <c r="O21" s="212"/>
    </row>
    <row r="22" spans="1:15" x14ac:dyDescent="0.25">
      <c r="A22" s="34" t="s">
        <v>41</v>
      </c>
      <c r="B22" s="14"/>
      <c r="C22" s="121">
        <v>63</v>
      </c>
      <c r="D22" s="121">
        <v>63.75</v>
      </c>
      <c r="E22" s="32">
        <v>1.1904761904761862</v>
      </c>
      <c r="F22" s="33"/>
      <c r="G22" s="121">
        <v>60.75</v>
      </c>
      <c r="H22" s="121">
        <v>61.5</v>
      </c>
      <c r="I22" s="32">
        <v>1.2345679012345734</v>
      </c>
      <c r="J22" s="33"/>
      <c r="K22" s="121">
        <v>2776.049</v>
      </c>
      <c r="L22" s="121">
        <v>3577.5430000000001</v>
      </c>
      <c r="M22" s="32">
        <v>28.871752623963065</v>
      </c>
      <c r="N22" s="211"/>
      <c r="O22" s="212"/>
    </row>
    <row r="23" spans="1:15" x14ac:dyDescent="0.25">
      <c r="A23" s="14" t="s">
        <v>42</v>
      </c>
      <c r="B23" s="14"/>
      <c r="C23" s="120">
        <v>643.83333333333337</v>
      </c>
      <c r="D23" s="120">
        <v>658.91666666666663</v>
      </c>
      <c r="E23" s="33">
        <v>2.3427388040383024</v>
      </c>
      <c r="F23" s="33"/>
      <c r="G23" s="120">
        <v>585.83333333333337</v>
      </c>
      <c r="H23" s="120">
        <v>607.08333333333337</v>
      </c>
      <c r="I23" s="33">
        <v>3.6273115220483598</v>
      </c>
      <c r="J23" s="33"/>
      <c r="K23" s="120">
        <v>35001.743000000002</v>
      </c>
      <c r="L23" s="120">
        <v>37518.707000000002</v>
      </c>
      <c r="M23" s="33">
        <v>7.19096760409903</v>
      </c>
      <c r="N23" s="211"/>
      <c r="O23" s="212"/>
    </row>
    <row r="24" spans="1:15" x14ac:dyDescent="0.25">
      <c r="A24" s="34" t="s">
        <v>43</v>
      </c>
      <c r="B24" s="14"/>
      <c r="C24" s="121">
        <v>267.25</v>
      </c>
      <c r="D24" s="121">
        <v>267.58333333333331</v>
      </c>
      <c r="E24" s="32">
        <v>0.12472715933893319</v>
      </c>
      <c r="F24" s="33"/>
      <c r="G24" s="121">
        <v>250</v>
      </c>
      <c r="H24" s="121">
        <v>248.16666666666666</v>
      </c>
      <c r="I24" s="32">
        <v>-0.73333333333334139</v>
      </c>
      <c r="J24" s="33"/>
      <c r="K24" s="121">
        <v>9814.6880000000001</v>
      </c>
      <c r="L24" s="121">
        <v>10684.986999999999</v>
      </c>
      <c r="M24" s="32">
        <v>8.8673119308530168</v>
      </c>
      <c r="N24" s="211"/>
      <c r="O24" s="212"/>
    </row>
    <row r="25" spans="1:15" ht="15" x14ac:dyDescent="0.25">
      <c r="A25" s="89" t="s">
        <v>47</v>
      </c>
      <c r="B25" s="89"/>
      <c r="C25" s="122">
        <v>947.33333333333337</v>
      </c>
      <c r="D25" s="122">
        <v>955.08333333333337</v>
      </c>
      <c r="E25" s="28">
        <v>0.81808585503166942</v>
      </c>
      <c r="F25" s="28"/>
      <c r="G25" s="122">
        <v>458.58333333333331</v>
      </c>
      <c r="H25" s="122">
        <v>510.08333333333331</v>
      </c>
      <c r="I25" s="28">
        <v>11.230238051971654</v>
      </c>
      <c r="J25" s="28"/>
      <c r="K25" s="122">
        <v>28029.226999999999</v>
      </c>
      <c r="L25" s="122">
        <v>28995.802</v>
      </c>
      <c r="M25" s="28">
        <v>3.4484540012466258</v>
      </c>
      <c r="N25" s="211"/>
      <c r="O25" s="212"/>
    </row>
    <row r="26" spans="1:15" x14ac:dyDescent="0.25">
      <c r="A26" s="34" t="s">
        <v>42</v>
      </c>
      <c r="B26" s="14"/>
      <c r="C26" s="121">
        <v>297.58333333333331</v>
      </c>
      <c r="D26" s="121">
        <v>310.91666666666669</v>
      </c>
      <c r="E26" s="32">
        <v>4.4805376645197459</v>
      </c>
      <c r="F26" s="33"/>
      <c r="G26" s="121">
        <v>151.25</v>
      </c>
      <c r="H26" s="121">
        <v>189.66666666666666</v>
      </c>
      <c r="I26" s="32">
        <v>25.399449035812658</v>
      </c>
      <c r="J26" s="33"/>
      <c r="K26" s="121">
        <v>10642.473</v>
      </c>
      <c r="L26" s="121">
        <v>11938.698</v>
      </c>
      <c r="M26" s="32">
        <v>12.179734916875052</v>
      </c>
      <c r="N26" s="211"/>
      <c r="O26" s="212"/>
    </row>
    <row r="27" spans="1:15" x14ac:dyDescent="0.25">
      <c r="A27" s="14" t="s">
        <v>43</v>
      </c>
      <c r="B27" s="14"/>
      <c r="C27" s="120">
        <v>649.75</v>
      </c>
      <c r="D27" s="120">
        <v>644.16666666666663</v>
      </c>
      <c r="E27" s="33">
        <v>-0.85930486084392355</v>
      </c>
      <c r="F27" s="33"/>
      <c r="G27" s="120">
        <v>307.33333333333331</v>
      </c>
      <c r="H27" s="120">
        <v>320.41666666666669</v>
      </c>
      <c r="I27" s="33">
        <v>4.2570498915401433</v>
      </c>
      <c r="J27" s="33"/>
      <c r="K27" s="120">
        <v>17386.754000000001</v>
      </c>
      <c r="L27" s="120">
        <v>17057.103999999999</v>
      </c>
      <c r="M27" s="33">
        <v>-1.8959835746223952</v>
      </c>
      <c r="N27" s="211"/>
      <c r="O27" s="212"/>
    </row>
    <row r="28" spans="1:15" x14ac:dyDescent="0.25">
      <c r="A28" s="112" t="s">
        <v>48</v>
      </c>
      <c r="B28" s="210"/>
      <c r="C28" s="119">
        <v>1666.4166666666667</v>
      </c>
      <c r="D28" s="119">
        <v>1643.4166666666667</v>
      </c>
      <c r="E28" s="75">
        <v>-1.3802070310546588</v>
      </c>
      <c r="F28" s="28"/>
      <c r="G28" s="119">
        <v>1092.1666666666667</v>
      </c>
      <c r="H28" s="119">
        <v>1100.6666666666667</v>
      </c>
      <c r="I28" s="75">
        <v>0.77826949488783992</v>
      </c>
      <c r="J28" s="28"/>
      <c r="K28" s="119">
        <v>66986.842000000004</v>
      </c>
      <c r="L28" s="119">
        <v>64935.99</v>
      </c>
      <c r="M28" s="75">
        <v>-3.0615743909826465</v>
      </c>
      <c r="N28" s="211"/>
      <c r="O28" s="212"/>
    </row>
    <row r="29" spans="1:15" x14ac:dyDescent="0.25">
      <c r="A29" s="14" t="s">
        <v>69</v>
      </c>
      <c r="B29" s="14"/>
      <c r="C29" s="120">
        <v>126.25</v>
      </c>
      <c r="D29" s="120">
        <v>125.75</v>
      </c>
      <c r="E29" s="33">
        <v>-0.39603960396039639</v>
      </c>
      <c r="F29" s="33"/>
      <c r="G29" s="120">
        <v>95</v>
      </c>
      <c r="H29" s="120">
        <v>97.75</v>
      </c>
      <c r="I29" s="33">
        <v>2.8947368421052611</v>
      </c>
      <c r="J29" s="33"/>
      <c r="K29" s="120">
        <v>4378.9210000000003</v>
      </c>
      <c r="L29" s="120">
        <v>4153.3680000000004</v>
      </c>
      <c r="M29" s="33">
        <v>-5.1508807763373632</v>
      </c>
      <c r="N29" s="211"/>
      <c r="O29" s="212"/>
    </row>
    <row r="30" spans="1:15" x14ac:dyDescent="0.25">
      <c r="A30" s="34" t="s">
        <v>42</v>
      </c>
      <c r="B30" s="14"/>
      <c r="C30" s="121">
        <v>122.16666666666667</v>
      </c>
      <c r="D30" s="121">
        <v>122.16666666666667</v>
      </c>
      <c r="E30" s="32">
        <v>0</v>
      </c>
      <c r="F30" s="33"/>
      <c r="G30" s="121">
        <v>104.08333333333333</v>
      </c>
      <c r="H30" s="121">
        <v>107.75</v>
      </c>
      <c r="I30" s="32">
        <v>3.5228182546036768</v>
      </c>
      <c r="J30" s="33"/>
      <c r="K30" s="121">
        <v>3625.9450000000002</v>
      </c>
      <c r="L30" s="121">
        <v>3574.2109999999998</v>
      </c>
      <c r="M30" s="32">
        <v>-1.4267728826554249</v>
      </c>
      <c r="N30" s="211"/>
      <c r="O30" s="212"/>
    </row>
    <row r="31" spans="1:15" x14ac:dyDescent="0.25">
      <c r="A31" s="14" t="s">
        <v>43</v>
      </c>
      <c r="B31" s="14"/>
      <c r="C31" s="120">
        <v>1418</v>
      </c>
      <c r="D31" s="120">
        <v>1395.5</v>
      </c>
      <c r="E31" s="33">
        <v>-1.5867418899858987</v>
      </c>
      <c r="F31" s="33"/>
      <c r="G31" s="120">
        <v>893.08333333333337</v>
      </c>
      <c r="H31" s="120">
        <v>895.16666666666663</v>
      </c>
      <c r="I31" s="33">
        <v>0.23327423719323725</v>
      </c>
      <c r="J31" s="33"/>
      <c r="K31" s="120">
        <v>58981.976000000002</v>
      </c>
      <c r="L31" s="120">
        <v>57208.411</v>
      </c>
      <c r="M31" s="33">
        <v>-3.0069609739761916</v>
      </c>
      <c r="N31" s="211"/>
      <c r="O31" s="212"/>
    </row>
    <row r="32" spans="1:15" x14ac:dyDescent="0.25">
      <c r="A32" s="112" t="s">
        <v>49</v>
      </c>
      <c r="B32" s="210"/>
      <c r="C32" s="119">
        <v>959.66666666666663</v>
      </c>
      <c r="D32" s="119">
        <v>959.58333333333337</v>
      </c>
      <c r="E32" s="75">
        <v>-8.6835706842536275E-3</v>
      </c>
      <c r="F32" s="28"/>
      <c r="G32" s="119">
        <v>794.83333333333337</v>
      </c>
      <c r="H32" s="119">
        <v>811.08333333333337</v>
      </c>
      <c r="I32" s="75">
        <v>2.0444537638917959</v>
      </c>
      <c r="J32" s="28"/>
      <c r="K32" s="119">
        <v>46853.659</v>
      </c>
      <c r="L32" s="119">
        <v>48343.254000000001</v>
      </c>
      <c r="M32" s="75">
        <v>3.1792500986955963</v>
      </c>
      <c r="N32" s="211"/>
      <c r="O32" s="212"/>
    </row>
    <row r="33" spans="1:15" x14ac:dyDescent="0.25">
      <c r="A33" s="14" t="s">
        <v>69</v>
      </c>
      <c r="B33" s="14"/>
      <c r="C33" s="120">
        <v>160</v>
      </c>
      <c r="D33" s="120">
        <v>158.5</v>
      </c>
      <c r="E33" s="33">
        <v>-0.93750000000000222</v>
      </c>
      <c r="F33" s="33"/>
      <c r="G33" s="120">
        <v>129.16666666666666</v>
      </c>
      <c r="H33" s="120">
        <v>130</v>
      </c>
      <c r="I33" s="33">
        <v>0.64516129032259339</v>
      </c>
      <c r="J33" s="33"/>
      <c r="K33" s="120">
        <v>8347.1890000000003</v>
      </c>
      <c r="L33" s="120">
        <v>8322.5630000000001</v>
      </c>
      <c r="M33" s="33">
        <v>-0.29502147369612208</v>
      </c>
      <c r="N33" s="211"/>
      <c r="O33" s="212"/>
    </row>
    <row r="34" spans="1:15" x14ac:dyDescent="0.25">
      <c r="A34" s="34" t="s">
        <v>42</v>
      </c>
      <c r="B34" s="14"/>
      <c r="C34" s="121">
        <v>614.66666666666663</v>
      </c>
      <c r="D34" s="121">
        <v>613.91666666666663</v>
      </c>
      <c r="E34" s="32">
        <v>-0.12201735357917354</v>
      </c>
      <c r="F34" s="33"/>
      <c r="G34" s="121">
        <v>508.75</v>
      </c>
      <c r="H34" s="121">
        <v>518.75</v>
      </c>
      <c r="I34" s="32">
        <v>1.9656019656019597</v>
      </c>
      <c r="J34" s="33"/>
      <c r="K34" s="121">
        <v>30416.261999999999</v>
      </c>
      <c r="L34" s="121">
        <v>30643.971000000001</v>
      </c>
      <c r="M34" s="32">
        <v>0.74864228878619432</v>
      </c>
      <c r="N34" s="211"/>
      <c r="O34" s="212"/>
    </row>
    <row r="35" spans="1:15" x14ac:dyDescent="0.25">
      <c r="A35" s="14" t="s">
        <v>43</v>
      </c>
      <c r="B35" s="14"/>
      <c r="C35" s="120">
        <v>185</v>
      </c>
      <c r="D35" s="120">
        <v>187.16666666666666</v>
      </c>
      <c r="E35" s="33">
        <v>1.1711711711711592</v>
      </c>
      <c r="F35" s="33"/>
      <c r="G35" s="120">
        <v>156.91666666666666</v>
      </c>
      <c r="H35" s="120">
        <v>162.33333333333334</v>
      </c>
      <c r="I35" s="33">
        <v>3.4519383961763239</v>
      </c>
      <c r="J35" s="33"/>
      <c r="K35" s="120">
        <v>8090.2079999999996</v>
      </c>
      <c r="L35" s="120">
        <v>9376.7199999999993</v>
      </c>
      <c r="M35" s="33">
        <v>15.90208805509079</v>
      </c>
      <c r="N35" s="211"/>
      <c r="O35" s="212"/>
    </row>
    <row r="36" spans="1:15" ht="15" x14ac:dyDescent="0.25">
      <c r="A36" s="88" t="s">
        <v>80</v>
      </c>
      <c r="B36" s="210"/>
      <c r="C36" s="119">
        <v>3340.0833333333335</v>
      </c>
      <c r="D36" s="119">
        <v>3310.4166666666665</v>
      </c>
      <c r="E36" s="75">
        <v>-0.88820139218084293</v>
      </c>
      <c r="F36" s="28"/>
      <c r="G36" s="119">
        <v>2890.0833333333335</v>
      </c>
      <c r="H36" s="119">
        <v>2850.5833333333335</v>
      </c>
      <c r="I36" s="75">
        <v>-1.3667425968109326</v>
      </c>
      <c r="J36" s="28"/>
      <c r="K36" s="119">
        <v>202990.68400000001</v>
      </c>
      <c r="L36" s="119">
        <v>199193.598</v>
      </c>
      <c r="M36" s="75">
        <v>-1.8705715578553384</v>
      </c>
      <c r="N36" s="211"/>
      <c r="O36" s="212"/>
    </row>
    <row r="37" spans="1:15" x14ac:dyDescent="0.25">
      <c r="A37" s="14" t="s">
        <v>69</v>
      </c>
      <c r="B37" s="14"/>
      <c r="C37" s="120">
        <v>1670.1666666666667</v>
      </c>
      <c r="D37" s="120">
        <v>1658</v>
      </c>
      <c r="E37" s="33">
        <v>-0.72847021255364464</v>
      </c>
      <c r="F37" s="33"/>
      <c r="G37" s="120">
        <v>1383.3333333333335</v>
      </c>
      <c r="H37" s="120">
        <v>1367.75</v>
      </c>
      <c r="I37" s="33">
        <v>-1.1265060240963964</v>
      </c>
      <c r="J37" s="33"/>
      <c r="K37" s="120">
        <v>99974.070999999996</v>
      </c>
      <c r="L37" s="120">
        <v>99523.57</v>
      </c>
      <c r="M37" s="33">
        <v>-0.45061784069990729</v>
      </c>
      <c r="N37" s="211"/>
      <c r="O37" s="212"/>
    </row>
    <row r="38" spans="1:15" x14ac:dyDescent="0.25">
      <c r="A38" s="34" t="s">
        <v>42</v>
      </c>
      <c r="B38" s="14"/>
      <c r="C38" s="121">
        <v>1088.9166666666667</v>
      </c>
      <c r="D38" s="121">
        <v>1072.8333333333333</v>
      </c>
      <c r="E38" s="32">
        <v>-1.4770031376750703</v>
      </c>
      <c r="F38" s="33"/>
      <c r="G38" s="121">
        <v>987.83333333333337</v>
      </c>
      <c r="H38" s="121">
        <v>969.75</v>
      </c>
      <c r="I38" s="32">
        <v>-1.8306057027163813</v>
      </c>
      <c r="J38" s="33"/>
      <c r="K38" s="121">
        <v>71529.914999999994</v>
      </c>
      <c r="L38" s="121">
        <v>68875.657000000007</v>
      </c>
      <c r="M38" s="32">
        <v>-3.7106964268026732</v>
      </c>
      <c r="N38" s="211"/>
      <c r="O38" s="212"/>
    </row>
    <row r="39" spans="1:15" x14ac:dyDescent="0.25">
      <c r="A39" s="14" t="s">
        <v>43</v>
      </c>
      <c r="B39" s="14"/>
      <c r="C39" s="120">
        <v>581</v>
      </c>
      <c r="D39" s="120">
        <v>579.58333333333337</v>
      </c>
      <c r="E39" s="33">
        <v>-0.24383247274812891</v>
      </c>
      <c r="F39" s="33"/>
      <c r="G39" s="120">
        <v>518.91666666666663</v>
      </c>
      <c r="H39" s="120">
        <v>513.08333333333337</v>
      </c>
      <c r="I39" s="33">
        <v>-1.124136823510502</v>
      </c>
      <c r="J39" s="33"/>
      <c r="K39" s="120">
        <v>31486.698</v>
      </c>
      <c r="L39" s="120">
        <v>30794.370999999999</v>
      </c>
      <c r="M39" s="33">
        <v>-2.1987920105182246</v>
      </c>
      <c r="N39" s="211"/>
      <c r="O39" s="212"/>
    </row>
    <row r="40" spans="1:15" ht="15" x14ac:dyDescent="0.25">
      <c r="A40" s="88" t="s">
        <v>81</v>
      </c>
      <c r="B40" s="89"/>
      <c r="C40" s="119">
        <v>632.5</v>
      </c>
      <c r="D40" s="119">
        <v>638.75</v>
      </c>
      <c r="E40" s="75">
        <v>0.98814229249011287</v>
      </c>
      <c r="F40" s="28"/>
      <c r="G40" s="119">
        <v>396.16666666666669</v>
      </c>
      <c r="H40" s="119">
        <v>406.5</v>
      </c>
      <c r="I40" s="75">
        <v>2.6083298275136668</v>
      </c>
      <c r="J40" s="28"/>
      <c r="K40" s="119">
        <v>27779.437999999998</v>
      </c>
      <c r="L40" s="119">
        <v>27348.614000000001</v>
      </c>
      <c r="M40" s="75">
        <v>-1.5508737073802514</v>
      </c>
      <c r="N40" s="211"/>
      <c r="O40" s="212"/>
    </row>
    <row r="41" spans="1:15" x14ac:dyDescent="0.25">
      <c r="A41" s="14" t="s">
        <v>42</v>
      </c>
      <c r="B41" s="14"/>
      <c r="C41" s="120">
        <v>632.5</v>
      </c>
      <c r="D41" s="120">
        <v>638.75</v>
      </c>
      <c r="E41" s="33">
        <v>0.98814229249011287</v>
      </c>
      <c r="F41" s="33"/>
      <c r="G41" s="120">
        <v>396.16666666666669</v>
      </c>
      <c r="H41" s="120">
        <v>406.5</v>
      </c>
      <c r="I41" s="33">
        <v>2.6083298275136668</v>
      </c>
      <c r="J41" s="33"/>
      <c r="K41" s="120">
        <v>27779.437999999998</v>
      </c>
      <c r="L41" s="120">
        <v>27348.614000000001</v>
      </c>
      <c r="M41" s="33">
        <v>-1.5508737073802514</v>
      </c>
      <c r="N41" s="211"/>
      <c r="O41" s="212"/>
    </row>
    <row r="42" spans="1:15" ht="15" x14ac:dyDescent="0.25">
      <c r="A42" s="88" t="s">
        <v>93</v>
      </c>
      <c r="B42" s="89"/>
      <c r="C42" s="119">
        <v>345.66666666666669</v>
      </c>
      <c r="D42" s="119">
        <v>344.33333333333331</v>
      </c>
      <c r="E42" s="75">
        <v>-0.38572806171650598</v>
      </c>
      <c r="F42" s="28"/>
      <c r="G42" s="119">
        <v>247</v>
      </c>
      <c r="H42" s="119">
        <v>248.58333333333334</v>
      </c>
      <c r="I42" s="75">
        <v>0.64102564102563875</v>
      </c>
      <c r="J42" s="28"/>
      <c r="K42" s="119">
        <v>15909.063</v>
      </c>
      <c r="L42" s="119">
        <v>17138.061000000002</v>
      </c>
      <c r="M42" s="75">
        <v>7.7251438378237669</v>
      </c>
      <c r="N42" s="211"/>
      <c r="O42" s="212"/>
    </row>
    <row r="43" spans="1:15" x14ac:dyDescent="0.25">
      <c r="A43" s="89" t="s">
        <v>14</v>
      </c>
      <c r="B43" s="89"/>
      <c r="C43" s="122">
        <v>517.5</v>
      </c>
      <c r="D43" s="122">
        <v>530.16666666666663</v>
      </c>
      <c r="E43" s="28">
        <v>2.4476650563606928</v>
      </c>
      <c r="F43" s="28"/>
      <c r="G43" s="122">
        <v>338.91666666666669</v>
      </c>
      <c r="H43" s="122">
        <v>354.08333333333331</v>
      </c>
      <c r="I43" s="28">
        <v>4.4750430292598953</v>
      </c>
      <c r="J43" s="28"/>
      <c r="K43" s="122">
        <v>29197.5</v>
      </c>
      <c r="L43" s="122">
        <v>30415.108</v>
      </c>
      <c r="M43" s="28">
        <v>4.1702474526928768</v>
      </c>
      <c r="N43" s="211"/>
      <c r="O43" s="212"/>
    </row>
    <row r="44" spans="1:15" x14ac:dyDescent="0.25">
      <c r="A44" s="34" t="s">
        <v>69</v>
      </c>
      <c r="B44" s="14"/>
      <c r="C44" s="121">
        <v>125.83333333333333</v>
      </c>
      <c r="D44" s="121">
        <v>118.5</v>
      </c>
      <c r="E44" s="32">
        <v>-5.8278145695364163</v>
      </c>
      <c r="F44" s="33"/>
      <c r="G44" s="121">
        <v>98.75</v>
      </c>
      <c r="H44" s="121">
        <v>92.833333333333329</v>
      </c>
      <c r="I44" s="32">
        <v>-5.9915611814346015</v>
      </c>
      <c r="J44" s="33"/>
      <c r="K44" s="121">
        <v>9219.2360000000008</v>
      </c>
      <c r="L44" s="121">
        <v>9342.9410000000007</v>
      </c>
      <c r="M44" s="32">
        <v>1.341814007147657</v>
      </c>
      <c r="N44" s="211"/>
      <c r="O44" s="212"/>
    </row>
    <row r="45" spans="1:15" ht="15" x14ac:dyDescent="0.25">
      <c r="A45" s="14" t="s">
        <v>94</v>
      </c>
      <c r="B45" s="14"/>
      <c r="C45" s="120">
        <v>391.66666666666669</v>
      </c>
      <c r="D45" s="120">
        <v>411.66666666666669</v>
      </c>
      <c r="E45" s="33">
        <v>5.1063829787234116</v>
      </c>
      <c r="F45" s="33"/>
      <c r="G45" s="120">
        <v>240.16666666666669</v>
      </c>
      <c r="H45" s="120">
        <v>261.25</v>
      </c>
      <c r="I45" s="33">
        <v>8.7786259541984712</v>
      </c>
      <c r="J45" s="33"/>
      <c r="K45" s="120">
        <v>19978.263999999999</v>
      </c>
      <c r="L45" s="120">
        <v>21072.167000000001</v>
      </c>
      <c r="M45" s="33">
        <v>5.4754657361620662</v>
      </c>
      <c r="N45" s="213"/>
      <c r="O45" s="212"/>
    </row>
    <row r="46" spans="1:15" ht="15" x14ac:dyDescent="0.25">
      <c r="A46" s="88" t="s">
        <v>95</v>
      </c>
      <c r="B46" s="89"/>
      <c r="C46" s="119">
        <v>84</v>
      </c>
      <c r="D46" s="119">
        <v>75.166666666666671</v>
      </c>
      <c r="E46" s="75">
        <v>-10.515873015873012</v>
      </c>
      <c r="F46" s="28"/>
      <c r="G46" s="119">
        <v>36.416666666666664</v>
      </c>
      <c r="H46" s="119">
        <v>39.75</v>
      </c>
      <c r="I46" s="75">
        <v>9.1533180778032186</v>
      </c>
      <c r="J46" s="28"/>
      <c r="K46" s="119">
        <v>1961.106</v>
      </c>
      <c r="L46" s="119">
        <v>1915.998</v>
      </c>
      <c r="M46" s="75">
        <v>-2.3001306405671107</v>
      </c>
      <c r="N46" s="211"/>
      <c r="O46" s="212"/>
    </row>
    <row r="47" spans="1:15" x14ac:dyDescent="0.25">
      <c r="A47" s="89" t="s">
        <v>16</v>
      </c>
      <c r="B47" s="89"/>
      <c r="C47" s="122">
        <v>906</v>
      </c>
      <c r="D47" s="122">
        <v>903</v>
      </c>
      <c r="E47" s="28">
        <v>-0.33112582781457123</v>
      </c>
      <c r="F47" s="28"/>
      <c r="G47" s="122">
        <v>598</v>
      </c>
      <c r="H47" s="122">
        <v>627.33333333333337</v>
      </c>
      <c r="I47" s="28">
        <v>4.905239687848395</v>
      </c>
      <c r="J47" s="28"/>
      <c r="K47" s="122">
        <v>44407.813999999998</v>
      </c>
      <c r="L47" s="122">
        <v>46239.383000000002</v>
      </c>
      <c r="M47" s="28">
        <v>4.1244295429628819</v>
      </c>
      <c r="N47" s="211"/>
      <c r="O47" s="212"/>
    </row>
    <row r="48" spans="1:15" x14ac:dyDescent="0.25">
      <c r="A48" s="34" t="s">
        <v>69</v>
      </c>
      <c r="B48" s="14"/>
      <c r="C48" s="121">
        <v>183</v>
      </c>
      <c r="D48" s="121">
        <v>180.5</v>
      </c>
      <c r="E48" s="32">
        <v>-1.3661202185792365</v>
      </c>
      <c r="F48" s="33"/>
      <c r="G48" s="121">
        <v>134.41666666666666</v>
      </c>
      <c r="H48" s="121">
        <v>137.33333333333334</v>
      </c>
      <c r="I48" s="32">
        <v>2.169869807811553</v>
      </c>
      <c r="J48" s="33"/>
      <c r="K48" s="121">
        <v>9523.4719999999998</v>
      </c>
      <c r="L48" s="121">
        <v>9938.5840000000007</v>
      </c>
      <c r="M48" s="32">
        <v>4.3588304769521136</v>
      </c>
      <c r="N48" s="211"/>
      <c r="O48" s="212"/>
    </row>
    <row r="49" spans="1:15" ht="15" x14ac:dyDescent="0.25">
      <c r="A49" s="14" t="s">
        <v>96</v>
      </c>
      <c r="B49" s="14"/>
      <c r="C49" s="120">
        <v>723</v>
      </c>
      <c r="D49" s="120">
        <v>722.5</v>
      </c>
      <c r="E49" s="33">
        <v>-6.9156293222683018E-2</v>
      </c>
      <c r="F49" s="33"/>
      <c r="G49" s="120">
        <v>463.58333333333331</v>
      </c>
      <c r="H49" s="120">
        <v>490</v>
      </c>
      <c r="I49" s="33">
        <v>5.6983641919827521</v>
      </c>
      <c r="J49" s="33"/>
      <c r="K49" s="120">
        <v>34884.342000000004</v>
      </c>
      <c r="L49" s="120">
        <v>36300.798999999999</v>
      </c>
      <c r="M49" s="33">
        <v>4.0604377746325193</v>
      </c>
      <c r="N49" s="211"/>
      <c r="O49" s="212"/>
    </row>
    <row r="50" spans="1:15" x14ac:dyDescent="0.25">
      <c r="A50" s="88" t="s">
        <v>17</v>
      </c>
      <c r="B50" s="89"/>
      <c r="C50" s="119">
        <v>239.5</v>
      </c>
      <c r="D50" s="119">
        <v>236.41666666666666</v>
      </c>
      <c r="E50" s="75">
        <v>-1.2874043145441938</v>
      </c>
      <c r="F50" s="28"/>
      <c r="G50" s="119">
        <v>129.25</v>
      </c>
      <c r="H50" s="119">
        <v>110.16666666666667</v>
      </c>
      <c r="I50" s="75">
        <v>-14.764667956157318</v>
      </c>
      <c r="J50" s="28"/>
      <c r="K50" s="119">
        <v>4395.5339999999997</v>
      </c>
      <c r="L50" s="119">
        <v>5119.4570000000003</v>
      </c>
      <c r="M50" s="75">
        <v>16.469512009234855</v>
      </c>
      <c r="N50" s="211"/>
      <c r="O50" s="212"/>
    </row>
    <row r="51" spans="1:15" x14ac:dyDescent="0.25">
      <c r="A51" s="14" t="s">
        <v>42</v>
      </c>
      <c r="B51" s="14"/>
      <c r="C51" s="120">
        <v>205.5</v>
      </c>
      <c r="D51" s="120">
        <v>202.41666666666666</v>
      </c>
      <c r="E51" s="33">
        <v>-1.5004055150040552</v>
      </c>
      <c r="F51" s="33"/>
      <c r="G51" s="120">
        <v>116.58333333333333</v>
      </c>
      <c r="H51" s="120">
        <v>100.58333333333333</v>
      </c>
      <c r="I51" s="33">
        <v>-13.724088634739095</v>
      </c>
      <c r="J51" s="33"/>
      <c r="K51" s="120">
        <v>3949.5880000000002</v>
      </c>
      <c r="L51" s="120">
        <v>4642.6639999999998</v>
      </c>
      <c r="M51" s="33">
        <v>17.548058177207327</v>
      </c>
      <c r="N51" s="211"/>
      <c r="O51" s="212"/>
    </row>
    <row r="52" spans="1:15" x14ac:dyDescent="0.25">
      <c r="A52" s="34" t="s">
        <v>43</v>
      </c>
      <c r="B52" s="14"/>
      <c r="C52" s="121">
        <v>34</v>
      </c>
      <c r="D52" s="121">
        <v>34</v>
      </c>
      <c r="E52" s="32">
        <v>0</v>
      </c>
      <c r="F52" s="33"/>
      <c r="G52" s="121">
        <v>12.666666666666666</v>
      </c>
      <c r="H52" s="121">
        <v>9.5833333333333339</v>
      </c>
      <c r="I52" s="32">
        <v>-24.342105263157887</v>
      </c>
      <c r="J52" s="33"/>
      <c r="K52" s="121">
        <v>445.94600000000003</v>
      </c>
      <c r="L52" s="121">
        <v>476.79300000000001</v>
      </c>
      <c r="M52" s="32">
        <v>6.9172052221569302</v>
      </c>
      <c r="N52" s="211"/>
      <c r="O52" s="212"/>
    </row>
    <row r="53" spans="1:15" x14ac:dyDescent="0.25">
      <c r="A53" s="77" t="s">
        <v>97</v>
      </c>
      <c r="B53" s="77"/>
      <c r="C53" s="122">
        <v>632.75</v>
      </c>
      <c r="D53" s="122">
        <v>591.25</v>
      </c>
      <c r="E53" s="28">
        <v>-6.558672461477677</v>
      </c>
      <c r="F53" s="28"/>
      <c r="G53" s="122">
        <v>270.33333333333331</v>
      </c>
      <c r="H53" s="122">
        <v>265</v>
      </c>
      <c r="I53" s="28">
        <v>-1.9728729963008562</v>
      </c>
      <c r="J53" s="28"/>
      <c r="K53" s="122">
        <v>13245.317999999999</v>
      </c>
      <c r="L53" s="122">
        <v>13205.308000000001</v>
      </c>
      <c r="M53" s="28">
        <v>-0.30206900279781124</v>
      </c>
      <c r="N53" s="211"/>
      <c r="O53" s="212"/>
    </row>
    <row r="54" spans="1:15" x14ac:dyDescent="0.25">
      <c r="A54" s="88" t="s">
        <v>19</v>
      </c>
      <c r="B54" s="89"/>
      <c r="C54" s="119">
        <v>486.41666666666669</v>
      </c>
      <c r="D54" s="119">
        <v>488.83333333333331</v>
      </c>
      <c r="E54" s="75">
        <v>0.49683056364571154</v>
      </c>
      <c r="F54" s="28"/>
      <c r="G54" s="119">
        <v>395.75</v>
      </c>
      <c r="H54" s="119">
        <v>389.33333333333331</v>
      </c>
      <c r="I54" s="75">
        <v>-1.6213939776795194</v>
      </c>
      <c r="J54" s="28"/>
      <c r="K54" s="119">
        <v>22302.056</v>
      </c>
      <c r="L54" s="119">
        <v>22955.966</v>
      </c>
      <c r="M54" s="75">
        <v>2.9320615103827219</v>
      </c>
      <c r="N54" s="211"/>
      <c r="O54" s="212"/>
    </row>
    <row r="55" spans="1:15" x14ac:dyDescent="0.25">
      <c r="A55" s="14" t="s">
        <v>69</v>
      </c>
      <c r="B55" s="14"/>
      <c r="C55" s="120">
        <v>200</v>
      </c>
      <c r="D55" s="120">
        <v>200.08333333333334</v>
      </c>
      <c r="E55" s="33">
        <v>4.166666666667318E-2</v>
      </c>
      <c r="F55" s="33"/>
      <c r="G55" s="120">
        <v>175.75</v>
      </c>
      <c r="H55" s="120">
        <v>174.66666666666666</v>
      </c>
      <c r="I55" s="33">
        <v>-0.61640587956377502</v>
      </c>
      <c r="J55" s="33"/>
      <c r="K55" s="120">
        <v>10309.177</v>
      </c>
      <c r="L55" s="120">
        <v>10722.55</v>
      </c>
      <c r="M55" s="33">
        <v>4.0097575199261826</v>
      </c>
      <c r="N55" s="211"/>
      <c r="O55" s="212"/>
    </row>
    <row r="56" spans="1:15" x14ac:dyDescent="0.25">
      <c r="A56" s="34" t="s">
        <v>42</v>
      </c>
      <c r="B56" s="14"/>
      <c r="C56" s="121">
        <v>286.41666666666669</v>
      </c>
      <c r="D56" s="121">
        <v>288.75</v>
      </c>
      <c r="E56" s="32">
        <v>0.81466395112015366</v>
      </c>
      <c r="F56" s="33"/>
      <c r="G56" s="121">
        <v>220</v>
      </c>
      <c r="H56" s="121">
        <v>214.66666666666666</v>
      </c>
      <c r="I56" s="32">
        <v>-2.4242424242424288</v>
      </c>
      <c r="J56" s="33"/>
      <c r="K56" s="121">
        <v>11992.879000000001</v>
      </c>
      <c r="L56" s="121">
        <v>12233.415999999999</v>
      </c>
      <c r="M56" s="32">
        <v>2.005665195154549</v>
      </c>
      <c r="N56" s="211"/>
      <c r="O56" s="212"/>
    </row>
    <row r="57" spans="1:15" x14ac:dyDescent="0.25">
      <c r="A57" s="89" t="s">
        <v>20</v>
      </c>
      <c r="B57" s="89"/>
      <c r="C57" s="122">
        <v>466</v>
      </c>
      <c r="D57" s="122">
        <v>463.75</v>
      </c>
      <c r="E57" s="28">
        <v>-0.4828326180257525</v>
      </c>
      <c r="F57" s="28"/>
      <c r="G57" s="122">
        <v>313.66666666666669</v>
      </c>
      <c r="H57" s="122">
        <v>312.5</v>
      </c>
      <c r="I57" s="28">
        <v>-0.37194473963868546</v>
      </c>
      <c r="J57" s="28"/>
      <c r="K57" s="122">
        <v>18723.988000000001</v>
      </c>
      <c r="L57" s="122">
        <v>18966.853999999999</v>
      </c>
      <c r="M57" s="28">
        <v>1.2970847877065372</v>
      </c>
      <c r="N57" s="211"/>
      <c r="O57" s="212"/>
    </row>
    <row r="58" spans="1:15" x14ac:dyDescent="0.25">
      <c r="A58" s="34" t="s">
        <v>42</v>
      </c>
      <c r="B58" s="14"/>
      <c r="C58" s="121">
        <v>175</v>
      </c>
      <c r="D58" s="121">
        <v>174.5</v>
      </c>
      <c r="E58" s="32">
        <v>-0.28571428571428914</v>
      </c>
      <c r="F58" s="33"/>
      <c r="G58" s="121">
        <v>148.75</v>
      </c>
      <c r="H58" s="121">
        <v>150.16666666666666</v>
      </c>
      <c r="I58" s="32">
        <v>0.952380952380949</v>
      </c>
      <c r="J58" s="33"/>
      <c r="K58" s="121">
        <v>7844.3459999999995</v>
      </c>
      <c r="L58" s="121">
        <v>8250.8870000000006</v>
      </c>
      <c r="M58" s="32">
        <v>5.182599033749935</v>
      </c>
      <c r="N58" s="211"/>
      <c r="O58" s="212"/>
    </row>
    <row r="59" spans="1:15" x14ac:dyDescent="0.25">
      <c r="A59" s="14" t="s">
        <v>43</v>
      </c>
      <c r="B59" s="14"/>
      <c r="C59" s="120">
        <v>291</v>
      </c>
      <c r="D59" s="120">
        <v>289.25</v>
      </c>
      <c r="E59" s="33">
        <v>-0.60137457044673326</v>
      </c>
      <c r="F59" s="33"/>
      <c r="G59" s="120">
        <v>164.91666666666666</v>
      </c>
      <c r="H59" s="120">
        <v>162.33333333333334</v>
      </c>
      <c r="I59" s="33">
        <v>-1.5664477008590083</v>
      </c>
      <c r="J59" s="33"/>
      <c r="K59" s="120">
        <v>10879.642</v>
      </c>
      <c r="L59" s="120">
        <v>10715.967000000001</v>
      </c>
      <c r="M59" s="33">
        <v>-1.5044153107243718</v>
      </c>
      <c r="N59" s="211"/>
      <c r="O59" s="212"/>
    </row>
    <row r="60" spans="1:15" x14ac:dyDescent="0.25">
      <c r="A60" s="110" t="s">
        <v>98</v>
      </c>
      <c r="B60" s="89"/>
      <c r="C60" s="119">
        <v>164.58333333333334</v>
      </c>
      <c r="D60" s="119">
        <v>165.91666666666666</v>
      </c>
      <c r="E60" s="75">
        <v>0.81012658227845868</v>
      </c>
      <c r="F60" s="28"/>
      <c r="G60" s="119">
        <v>87.833333333333329</v>
      </c>
      <c r="H60" s="119">
        <v>89</v>
      </c>
      <c r="I60" s="75">
        <v>1.3282732447817969</v>
      </c>
      <c r="J60" s="28"/>
      <c r="K60" s="119">
        <v>5774.2070000000003</v>
      </c>
      <c r="L60" s="119">
        <v>5732.0559999999996</v>
      </c>
      <c r="M60" s="75">
        <v>-0.72998768488903298</v>
      </c>
      <c r="N60" s="211"/>
      <c r="O60" s="212"/>
    </row>
    <row r="61" spans="1:15" x14ac:dyDescent="0.25">
      <c r="A61" s="89" t="s">
        <v>22</v>
      </c>
      <c r="B61" s="89"/>
      <c r="C61" s="122">
        <v>622.08333333333337</v>
      </c>
      <c r="D61" s="122">
        <v>602.58333333333337</v>
      </c>
      <c r="E61" s="28">
        <v>-3.134628265237771</v>
      </c>
      <c r="F61" s="28"/>
      <c r="G61" s="122">
        <v>575.08333333333337</v>
      </c>
      <c r="H61" s="122">
        <v>552.41666666666663</v>
      </c>
      <c r="I61" s="28">
        <v>-3.9414577597449818</v>
      </c>
      <c r="J61" s="28"/>
      <c r="K61" s="122">
        <v>80637.561000000002</v>
      </c>
      <c r="L61" s="122">
        <v>81587.320999999996</v>
      </c>
      <c r="M61" s="28">
        <v>1.1778134013750607</v>
      </c>
      <c r="N61" s="211"/>
      <c r="O61" s="212"/>
    </row>
    <row r="62" spans="1:15" x14ac:dyDescent="0.25">
      <c r="A62" s="34" t="s">
        <v>42</v>
      </c>
      <c r="B62" s="14"/>
      <c r="C62" s="121">
        <v>395.91666666666669</v>
      </c>
      <c r="D62" s="121">
        <v>389.25</v>
      </c>
      <c r="E62" s="32">
        <v>-1.6838560303094163</v>
      </c>
      <c r="F62" s="33"/>
      <c r="G62" s="121">
        <v>374.16666666666669</v>
      </c>
      <c r="H62" s="121">
        <v>365.58333333333331</v>
      </c>
      <c r="I62" s="32">
        <v>-2.2939866369710571</v>
      </c>
      <c r="J62" s="33"/>
      <c r="K62" s="121">
        <v>53319.07</v>
      </c>
      <c r="L62" s="121">
        <v>54824.078999999998</v>
      </c>
      <c r="M62" s="32">
        <v>2.8226467565919622</v>
      </c>
      <c r="N62" s="211"/>
      <c r="O62" s="212"/>
    </row>
    <row r="63" spans="1:15" x14ac:dyDescent="0.25">
      <c r="A63" s="14" t="s">
        <v>43</v>
      </c>
      <c r="B63" s="14"/>
      <c r="C63" s="120">
        <v>226.16666666666666</v>
      </c>
      <c r="D63" s="120">
        <v>213.33333333333334</v>
      </c>
      <c r="E63" s="33">
        <v>-5.6742815033161254</v>
      </c>
      <c r="F63" s="33"/>
      <c r="G63" s="120">
        <v>200.91666666666666</v>
      </c>
      <c r="H63" s="120">
        <v>186.83333333333334</v>
      </c>
      <c r="I63" s="33">
        <v>-7.0095396101202745</v>
      </c>
      <c r="J63" s="33"/>
      <c r="K63" s="120">
        <v>27318.491000000002</v>
      </c>
      <c r="L63" s="120">
        <v>26763.241999999998</v>
      </c>
      <c r="M63" s="33">
        <v>-2.0325024541070102</v>
      </c>
      <c r="N63" s="211"/>
      <c r="O63" s="212"/>
    </row>
    <row r="64" spans="1:15" x14ac:dyDescent="0.25">
      <c r="A64" s="88" t="s">
        <v>24</v>
      </c>
      <c r="B64" s="89"/>
      <c r="C64" s="74" t="s">
        <v>159</v>
      </c>
      <c r="D64" s="74" t="s">
        <v>159</v>
      </c>
      <c r="E64" s="75" t="s">
        <v>160</v>
      </c>
      <c r="F64" s="28"/>
      <c r="G64" s="74" t="s">
        <v>159</v>
      </c>
      <c r="H64" s="74" t="s">
        <v>159</v>
      </c>
      <c r="I64" s="75" t="s">
        <v>160</v>
      </c>
      <c r="J64" s="28"/>
      <c r="K64" s="74" t="s">
        <v>159</v>
      </c>
      <c r="L64" s="74" t="s">
        <v>159</v>
      </c>
      <c r="M64" s="75" t="s">
        <v>160</v>
      </c>
      <c r="N64" s="211"/>
      <c r="O64" s="212"/>
    </row>
    <row r="65" spans="1:15" x14ac:dyDescent="0.25">
      <c r="A65" s="14" t="s">
        <v>42</v>
      </c>
      <c r="B65" s="14"/>
      <c r="C65" s="36" t="s">
        <v>159</v>
      </c>
      <c r="D65" s="36" t="s">
        <v>159</v>
      </c>
      <c r="E65" s="33" t="s">
        <v>160</v>
      </c>
      <c r="F65" s="33"/>
      <c r="G65" s="36" t="s">
        <v>159</v>
      </c>
      <c r="H65" s="36" t="s">
        <v>159</v>
      </c>
      <c r="I65" s="33" t="s">
        <v>160</v>
      </c>
      <c r="J65" s="33"/>
      <c r="K65" s="36" t="s">
        <v>159</v>
      </c>
      <c r="L65" s="36" t="s">
        <v>159</v>
      </c>
      <c r="M65" s="33" t="s">
        <v>160</v>
      </c>
      <c r="N65" s="211"/>
      <c r="O65" s="212"/>
    </row>
    <row r="66" spans="1:15" x14ac:dyDescent="0.25">
      <c r="A66" s="34" t="s">
        <v>43</v>
      </c>
      <c r="B66" s="14"/>
      <c r="C66" s="31" t="s">
        <v>159</v>
      </c>
      <c r="D66" s="31" t="s">
        <v>159</v>
      </c>
      <c r="E66" s="32" t="s">
        <v>160</v>
      </c>
      <c r="F66" s="33"/>
      <c r="G66" s="31" t="s">
        <v>159</v>
      </c>
      <c r="H66" s="31" t="s">
        <v>159</v>
      </c>
      <c r="I66" s="32" t="s">
        <v>160</v>
      </c>
      <c r="J66" s="33"/>
      <c r="K66" s="31" t="s">
        <v>159</v>
      </c>
      <c r="L66" s="31" t="s">
        <v>159</v>
      </c>
      <c r="M66" s="32" t="s">
        <v>160</v>
      </c>
      <c r="N66" s="211"/>
      <c r="O66" s="212"/>
    </row>
    <row r="67" spans="1:15" x14ac:dyDescent="0.25">
      <c r="A67" s="77" t="s">
        <v>99</v>
      </c>
      <c r="B67" s="77"/>
      <c r="C67" s="122">
        <v>532</v>
      </c>
      <c r="D67" s="122">
        <v>531.58333333333337</v>
      </c>
      <c r="E67" s="28">
        <v>-7.8320802005005241E-2</v>
      </c>
      <c r="F67" s="28"/>
      <c r="G67" s="122">
        <v>332.08333333333331</v>
      </c>
      <c r="H67" s="122">
        <v>347.83333333333331</v>
      </c>
      <c r="I67" s="28">
        <v>4.7427854454203278</v>
      </c>
      <c r="J67" s="28"/>
      <c r="K67" s="122">
        <v>11049.425999999999</v>
      </c>
      <c r="L67" s="122">
        <v>13134.779</v>
      </c>
      <c r="M67" s="28">
        <v>18.872953219470425</v>
      </c>
      <c r="N67" s="211"/>
      <c r="O67" s="212"/>
    </row>
    <row r="68" spans="1:15" ht="15" x14ac:dyDescent="0.25">
      <c r="A68" s="88" t="s">
        <v>100</v>
      </c>
      <c r="B68" s="89"/>
      <c r="C68" s="119">
        <v>284</v>
      </c>
      <c r="D68" s="119">
        <v>255.75</v>
      </c>
      <c r="E68" s="75">
        <v>-9.9471830985915499</v>
      </c>
      <c r="F68" s="28"/>
      <c r="G68" s="119">
        <v>103.83333333333333</v>
      </c>
      <c r="H68" s="119">
        <v>80.583333333333329</v>
      </c>
      <c r="I68" s="75">
        <v>-22.3916532905297</v>
      </c>
      <c r="J68" s="28"/>
      <c r="K68" s="119">
        <v>4501.7299999999996</v>
      </c>
      <c r="L68" s="119">
        <v>2828.1390000000001</v>
      </c>
      <c r="M68" s="75">
        <v>-37.176618766563067</v>
      </c>
      <c r="N68" s="211"/>
      <c r="O68" s="212"/>
    </row>
    <row r="69" spans="1:15" x14ac:dyDescent="0.25">
      <c r="A69" s="89" t="s">
        <v>27</v>
      </c>
      <c r="B69" s="89"/>
      <c r="C69" s="122">
        <v>993.25</v>
      </c>
      <c r="D69" s="122">
        <v>989.25</v>
      </c>
      <c r="E69" s="28">
        <v>-0.4027183488547692</v>
      </c>
      <c r="F69" s="28"/>
      <c r="G69" s="122">
        <v>761.91666666666663</v>
      </c>
      <c r="H69" s="122">
        <v>733.75</v>
      </c>
      <c r="I69" s="28">
        <v>-3.6968172372306651</v>
      </c>
      <c r="J69" s="28"/>
      <c r="K69" s="122">
        <v>31528.614000000001</v>
      </c>
      <c r="L69" s="122">
        <v>30432.214</v>
      </c>
      <c r="M69" s="28">
        <v>-3.4774760476309008</v>
      </c>
      <c r="N69" s="211"/>
      <c r="O69" s="212"/>
    </row>
    <row r="70" spans="1:15" s="2" customFormat="1" x14ac:dyDescent="0.25">
      <c r="A70" s="34" t="s">
        <v>42</v>
      </c>
      <c r="B70" s="43"/>
      <c r="C70" s="121">
        <v>544.41666666666663</v>
      </c>
      <c r="D70" s="121">
        <v>544</v>
      </c>
      <c r="E70" s="32">
        <v>-7.653451706719494E-2</v>
      </c>
      <c r="F70" s="91"/>
      <c r="G70" s="121">
        <v>412.66666666666669</v>
      </c>
      <c r="H70" s="121">
        <v>405.16666666666669</v>
      </c>
      <c r="I70" s="32">
        <v>-1.817447495961233</v>
      </c>
      <c r="J70" s="91"/>
      <c r="K70" s="121">
        <v>17492.591</v>
      </c>
      <c r="L70" s="121">
        <v>16847.989000000001</v>
      </c>
      <c r="M70" s="32">
        <v>-3.6850001237666796</v>
      </c>
      <c r="N70" s="214"/>
      <c r="O70" s="215"/>
    </row>
    <row r="71" spans="1:15" x14ac:dyDescent="0.25">
      <c r="A71" s="16" t="s">
        <v>43</v>
      </c>
      <c r="B71" s="14"/>
      <c r="C71" s="209">
        <v>448.83333333333331</v>
      </c>
      <c r="D71" s="209">
        <v>445.25</v>
      </c>
      <c r="E71" s="117">
        <v>-0.79836613442256787</v>
      </c>
      <c r="F71" s="33"/>
      <c r="G71" s="209">
        <v>349.25</v>
      </c>
      <c r="H71" s="209">
        <v>328.58333333333331</v>
      </c>
      <c r="I71" s="117">
        <v>-5.9174421379145858</v>
      </c>
      <c r="J71" s="33"/>
      <c r="K71" s="209">
        <v>14036.022999999999</v>
      </c>
      <c r="L71" s="209">
        <v>13584.225</v>
      </c>
      <c r="M71" s="117">
        <v>-3.2188462501094417</v>
      </c>
      <c r="N71" s="211"/>
      <c r="O71" s="212"/>
    </row>
    <row r="72" spans="1:15" x14ac:dyDescent="0.25">
      <c r="A72" s="14"/>
      <c r="B72" s="14"/>
      <c r="C72" s="36"/>
      <c r="D72" s="36"/>
      <c r="E72" s="33"/>
      <c r="F72" s="33"/>
      <c r="G72" s="36"/>
      <c r="H72" s="36"/>
      <c r="I72" s="33"/>
      <c r="J72" s="33"/>
      <c r="K72" s="36"/>
      <c r="L72" s="36"/>
      <c r="M72" s="33"/>
      <c r="N72" s="25"/>
    </row>
    <row r="73" spans="1:15" s="161" customFormat="1" ht="10.5" x14ac:dyDescent="0.15">
      <c r="A73" s="79" t="s">
        <v>50</v>
      </c>
      <c r="B73" s="80"/>
      <c r="C73" s="52"/>
      <c r="D73" s="52"/>
      <c r="E73" s="52"/>
      <c r="F73" s="52"/>
      <c r="G73" s="52"/>
      <c r="H73" s="52"/>
      <c r="I73" s="93"/>
      <c r="J73" s="93"/>
      <c r="K73" s="93"/>
      <c r="L73" s="93"/>
      <c r="M73" s="94"/>
    </row>
    <row r="74" spans="1:15" s="161" customFormat="1" ht="10.5" x14ac:dyDescent="0.15">
      <c r="A74" s="157" t="s">
        <v>120</v>
      </c>
      <c r="B74" s="169"/>
      <c r="C74" s="55"/>
      <c r="D74" s="55"/>
      <c r="E74" s="55"/>
      <c r="F74" s="55"/>
      <c r="G74" s="55"/>
      <c r="H74" s="55"/>
      <c r="M74" s="95"/>
    </row>
    <row r="75" spans="1:15" s="161" customFormat="1" ht="12" x14ac:dyDescent="0.15">
      <c r="A75" s="54" t="s">
        <v>31</v>
      </c>
      <c r="B75" s="55"/>
      <c r="C75" s="55"/>
      <c r="D75" s="55"/>
      <c r="E75" s="55"/>
      <c r="F75" s="55"/>
      <c r="G75" s="55"/>
      <c r="H75" s="55"/>
      <c r="M75" s="95"/>
    </row>
    <row r="76" spans="1:15" s="161" customFormat="1" ht="14.25" customHeight="1" x14ac:dyDescent="0.15">
      <c r="A76" s="246" t="s">
        <v>32</v>
      </c>
      <c r="B76" s="247"/>
      <c r="C76" s="247"/>
      <c r="D76" s="247"/>
      <c r="E76" s="247"/>
      <c r="F76" s="247"/>
      <c r="G76" s="247"/>
      <c r="H76" s="247"/>
      <c r="I76" s="217"/>
      <c r="J76" s="219"/>
      <c r="K76" s="220"/>
      <c r="L76" s="220"/>
      <c r="M76" s="96"/>
    </row>
    <row r="77" spans="1:15" s="161" customFormat="1" ht="12" x14ac:dyDescent="0.15">
      <c r="A77" s="54" t="s">
        <v>33</v>
      </c>
      <c r="B77" s="55"/>
      <c r="C77" s="55"/>
      <c r="D77" s="55"/>
      <c r="E77" s="55"/>
      <c r="F77" s="55"/>
      <c r="G77" s="55"/>
      <c r="H77" s="55"/>
      <c r="M77" s="95"/>
    </row>
    <row r="78" spans="1:15" s="161" customFormat="1" ht="12" x14ac:dyDescent="0.15">
      <c r="A78" s="54" t="s">
        <v>34</v>
      </c>
      <c r="B78" s="55"/>
      <c r="C78" s="55"/>
      <c r="D78" s="55"/>
      <c r="E78" s="55"/>
      <c r="F78" s="55"/>
      <c r="G78" s="55"/>
      <c r="H78" s="55"/>
      <c r="M78" s="95"/>
    </row>
    <row r="79" spans="1:15" s="161" customFormat="1" ht="12" x14ac:dyDescent="0.15">
      <c r="A79" s="57" t="s">
        <v>39</v>
      </c>
      <c r="B79" s="55"/>
      <c r="C79" s="55"/>
      <c r="D79" s="55"/>
      <c r="E79" s="55"/>
      <c r="F79" s="55"/>
      <c r="G79" s="55"/>
      <c r="H79" s="55"/>
      <c r="M79" s="95"/>
    </row>
    <row r="80" spans="1:15" s="161" customFormat="1" ht="12" x14ac:dyDescent="0.15">
      <c r="A80" s="57" t="s">
        <v>103</v>
      </c>
      <c r="B80" s="55"/>
      <c r="C80" s="55"/>
      <c r="D80" s="55"/>
      <c r="E80" s="55"/>
      <c r="F80" s="55"/>
      <c r="G80" s="55"/>
      <c r="H80" s="55"/>
      <c r="M80" s="95"/>
    </row>
    <row r="81" spans="1:13" s="161" customFormat="1" ht="51" customHeight="1" x14ac:dyDescent="0.15">
      <c r="A81" s="249" t="s">
        <v>106</v>
      </c>
      <c r="B81" s="250"/>
      <c r="C81" s="250"/>
      <c r="D81" s="250"/>
      <c r="E81" s="250"/>
      <c r="F81" s="250"/>
      <c r="G81" s="250"/>
      <c r="H81" s="250"/>
      <c r="M81" s="95"/>
    </row>
    <row r="82" spans="1:13" s="161" customFormat="1" ht="10.5" x14ac:dyDescent="0.15">
      <c r="A82" s="124" t="s">
        <v>71</v>
      </c>
      <c r="B82" s="55"/>
      <c r="C82" s="55"/>
      <c r="D82" s="55"/>
      <c r="E82" s="55"/>
      <c r="F82" s="55"/>
      <c r="G82" s="55"/>
      <c r="H82" s="55"/>
      <c r="M82" s="95"/>
    </row>
    <row r="83" spans="1:13" s="161" customFormat="1" ht="32.25" customHeight="1" x14ac:dyDescent="0.15">
      <c r="A83" s="249" t="s">
        <v>105</v>
      </c>
      <c r="B83" s="250"/>
      <c r="C83" s="250"/>
      <c r="D83" s="250"/>
      <c r="E83" s="250"/>
      <c r="F83" s="250"/>
      <c r="G83" s="250"/>
      <c r="H83" s="250"/>
      <c r="M83" s="95"/>
    </row>
    <row r="84" spans="1:13" s="161" customFormat="1" ht="12" x14ac:dyDescent="0.15">
      <c r="A84" s="57" t="s">
        <v>107</v>
      </c>
      <c r="B84" s="197"/>
      <c r="C84" s="197"/>
      <c r="D84" s="197"/>
      <c r="E84" s="197"/>
      <c r="F84" s="197"/>
      <c r="G84" s="197"/>
      <c r="H84" s="197"/>
      <c r="M84" s="95"/>
    </row>
    <row r="85" spans="1:13" s="161" customFormat="1" ht="12" x14ac:dyDescent="0.15">
      <c r="A85" s="216" t="s">
        <v>108</v>
      </c>
      <c r="B85" s="197"/>
      <c r="C85" s="197"/>
      <c r="D85" s="197"/>
      <c r="E85" s="197"/>
      <c r="F85" s="197"/>
      <c r="G85" s="197"/>
      <c r="H85" s="197"/>
      <c r="M85" s="95"/>
    </row>
    <row r="86" spans="1:13" s="161" customFormat="1" ht="12" x14ac:dyDescent="0.15">
      <c r="A86" s="57" t="s">
        <v>109</v>
      </c>
      <c r="B86" s="197"/>
      <c r="C86" s="197"/>
      <c r="D86" s="197"/>
      <c r="E86" s="197"/>
      <c r="F86" s="197"/>
      <c r="G86" s="197"/>
      <c r="H86" s="197"/>
      <c r="M86" s="95"/>
    </row>
    <row r="87" spans="1:13" s="161" customFormat="1" ht="12" x14ac:dyDescent="0.15">
      <c r="A87" s="216" t="s">
        <v>110</v>
      </c>
      <c r="B87" s="197"/>
      <c r="C87" s="197"/>
      <c r="D87" s="197"/>
      <c r="E87" s="197"/>
      <c r="F87" s="197"/>
      <c r="G87" s="197"/>
      <c r="H87" s="197"/>
      <c r="M87" s="95"/>
    </row>
    <row r="88" spans="1:13" s="161" customFormat="1" ht="12" x14ac:dyDescent="0.15">
      <c r="A88" s="57" t="s">
        <v>111</v>
      </c>
      <c r="B88" s="81"/>
      <c r="C88" s="55"/>
      <c r="D88" s="55"/>
      <c r="E88" s="55"/>
      <c r="F88" s="55"/>
      <c r="G88" s="55"/>
      <c r="H88" s="55"/>
      <c r="M88" s="95"/>
    </row>
    <row r="89" spans="1:13" s="161" customFormat="1" ht="12" x14ac:dyDescent="0.15">
      <c r="A89" s="57" t="s">
        <v>112</v>
      </c>
      <c r="B89" s="81"/>
      <c r="C89" s="55"/>
      <c r="D89" s="55"/>
      <c r="E89" s="55"/>
      <c r="F89" s="55"/>
      <c r="G89" s="55"/>
      <c r="H89" s="55"/>
      <c r="M89" s="95"/>
    </row>
    <row r="90" spans="1:13" s="161" customFormat="1" ht="12" x14ac:dyDescent="0.15">
      <c r="A90" s="57" t="s">
        <v>113</v>
      </c>
      <c r="B90" s="81"/>
      <c r="C90" s="55"/>
      <c r="D90" s="55"/>
      <c r="E90" s="55"/>
      <c r="F90" s="55"/>
      <c r="G90" s="55"/>
      <c r="H90" s="55"/>
      <c r="M90" s="95"/>
    </row>
    <row r="91" spans="1:13" s="161" customFormat="1" ht="12" x14ac:dyDescent="0.15">
      <c r="A91" s="57" t="s">
        <v>114</v>
      </c>
      <c r="B91" s="81"/>
      <c r="C91" s="55"/>
      <c r="D91" s="55"/>
      <c r="E91" s="55"/>
      <c r="F91" s="55"/>
      <c r="G91" s="55"/>
      <c r="H91" s="55"/>
      <c r="M91" s="95"/>
    </row>
    <row r="92" spans="1:13" s="161" customFormat="1" ht="10.5" x14ac:dyDescent="0.15">
      <c r="A92" s="64" t="s">
        <v>28</v>
      </c>
      <c r="B92" s="81"/>
      <c r="C92" s="55"/>
      <c r="D92" s="55"/>
      <c r="E92" s="55"/>
      <c r="F92" s="55"/>
      <c r="G92" s="55"/>
      <c r="H92" s="55"/>
      <c r="M92" s="95"/>
    </row>
    <row r="93" spans="1:13" s="161" customFormat="1" ht="10.5" x14ac:dyDescent="0.15">
      <c r="A93" s="54" t="s">
        <v>29</v>
      </c>
      <c r="B93" s="55"/>
      <c r="C93" s="82"/>
      <c r="D93" s="82"/>
      <c r="E93" s="82"/>
      <c r="F93" s="82"/>
      <c r="G93" s="82"/>
      <c r="H93" s="82"/>
      <c r="M93" s="95"/>
    </row>
    <row r="94" spans="1:13" s="161" customFormat="1" ht="12" x14ac:dyDescent="0.15">
      <c r="A94" s="54" t="s">
        <v>37</v>
      </c>
      <c r="B94" s="84"/>
      <c r="C94" s="85"/>
      <c r="D94" s="85"/>
      <c r="E94" s="85"/>
      <c r="F94" s="85"/>
      <c r="G94" s="85"/>
      <c r="H94" s="85"/>
      <c r="M94" s="95"/>
    </row>
    <row r="95" spans="1:13" s="161" customFormat="1" ht="10.5" x14ac:dyDescent="0.15">
      <c r="A95" s="54" t="s">
        <v>76</v>
      </c>
      <c r="C95" s="165"/>
      <c r="D95" s="167"/>
      <c r="E95" s="165"/>
      <c r="F95" s="165"/>
      <c r="H95" s="170"/>
      <c r="M95" s="95"/>
    </row>
    <row r="96" spans="1:13" s="161" customFormat="1" ht="11.25" x14ac:dyDescent="0.15">
      <c r="A96" s="171" t="str">
        <f>'1.1 V.A Mov.parque.auto'!A49</f>
        <v>Actualizado el 14 de mayo de 2025.</v>
      </c>
      <c r="B96" s="172"/>
      <c r="C96" s="172"/>
      <c r="D96" s="172"/>
      <c r="E96" s="172"/>
      <c r="F96" s="172"/>
      <c r="G96" s="172"/>
      <c r="H96" s="172"/>
      <c r="I96" s="172"/>
      <c r="J96" s="172"/>
      <c r="K96" s="172"/>
      <c r="L96" s="172"/>
      <c r="M96" s="173" t="s">
        <v>73</v>
      </c>
    </row>
    <row r="97" spans="1:13" s="161" customFormat="1" ht="10.5" x14ac:dyDescent="0.15">
      <c r="A97" s="84"/>
      <c r="B97" s="84"/>
      <c r="C97" s="165"/>
      <c r="D97" s="167"/>
      <c r="E97" s="165"/>
      <c r="F97" s="165"/>
      <c r="H97" s="170"/>
    </row>
    <row r="98" spans="1:13" x14ac:dyDescent="0.25">
      <c r="A98" s="46"/>
      <c r="B98" s="46"/>
      <c r="C98" s="14"/>
      <c r="D98" s="14"/>
      <c r="E98" s="14"/>
      <c r="F98" s="14"/>
      <c r="G98" s="14"/>
      <c r="H98" s="14"/>
      <c r="I98" s="14"/>
      <c r="J98" s="14"/>
      <c r="K98" s="14"/>
      <c r="L98" s="14"/>
      <c r="M98" s="14"/>
    </row>
    <row r="100" spans="1:13" x14ac:dyDescent="0.25">
      <c r="C100" s="118"/>
      <c r="D100" s="118"/>
      <c r="G100" s="118"/>
      <c r="H100" s="118"/>
      <c r="K100" s="118"/>
      <c r="L100" s="118"/>
    </row>
  </sheetData>
  <mergeCells count="9">
    <mergeCell ref="A5:M5"/>
    <mergeCell ref="A3:M4"/>
    <mergeCell ref="A81:H81"/>
    <mergeCell ref="A83:H83"/>
    <mergeCell ref="A7:A8"/>
    <mergeCell ref="C7:E7"/>
    <mergeCell ref="G7:I7"/>
    <mergeCell ref="K7:M7"/>
    <mergeCell ref="A76:H76"/>
  </mergeCells>
  <hyperlinks>
    <hyperlink ref="M96" location="Índice!A1" display="inicio" xr:uid="{7E4850DE-B7EF-487F-8C6A-A33BD8CCB546}"/>
  </hyperlinks>
  <printOptions horizontalCentered="1" verticalCentered="1"/>
  <pageMargins left="0.75000000000000011" right="0.75000000000000011" top="1" bottom="1" header="0.5" footer="0.5"/>
  <pageSetup scale="43" orientation="portrait" horizontalDpi="4294967292" vertic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D4A1B-0583-4DEC-98A3-D838189A76AB}">
  <sheetPr>
    <pageSetUpPr fitToPage="1"/>
  </sheetPr>
  <dimension ref="A1:AC62"/>
  <sheetViews>
    <sheetView showGridLines="0" zoomScale="80" zoomScaleNormal="80" workbookViewId="0">
      <pane ySplit="8" topLeftCell="A9" activePane="bottomLeft" state="frozen"/>
      <selection pane="bottomLeft" activeCell="A3" sqref="A3:AA4"/>
    </sheetView>
  </sheetViews>
  <sheetFormatPr baseColWidth="10" defaultColWidth="11.42578125" defaultRowHeight="14.25" x14ac:dyDescent="0.25"/>
  <cols>
    <col min="1" max="1" width="44" style="17" customWidth="1"/>
    <col min="2" max="2" width="12" style="17" customWidth="1"/>
    <col min="3" max="3" width="12.7109375" style="17" bestFit="1" customWidth="1"/>
    <col min="4" max="6" width="12" style="17" customWidth="1"/>
    <col min="7" max="8" width="13.140625" style="17" customWidth="1"/>
    <col min="9" max="9" width="11.28515625" style="17" customWidth="1"/>
    <col min="10" max="10" width="1.7109375" style="17" customWidth="1"/>
    <col min="11" max="12" width="11.42578125" style="17"/>
    <col min="13" max="13" width="14.85546875" style="17" bestFit="1" customWidth="1"/>
    <col min="14" max="18" width="11.42578125" style="17"/>
    <col min="19" max="19" width="1.7109375" style="17" customWidth="1"/>
    <col min="20" max="23" width="17" style="17" bestFit="1" customWidth="1"/>
    <col min="24" max="24" width="11.42578125" style="17"/>
    <col min="25" max="25" width="17" style="17" bestFit="1" customWidth="1"/>
    <col min="26" max="26" width="17" style="17" customWidth="1"/>
    <col min="27" max="27" width="12.28515625" style="17" bestFit="1" customWidth="1"/>
    <col min="28" max="28" width="18.140625" style="17" customWidth="1"/>
    <col min="29" max="16384" width="11.42578125" style="17"/>
  </cols>
  <sheetData>
    <row r="1" spans="1:29" s="14" customFormat="1" ht="60" customHeight="1" x14ac:dyDescent="0.2">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row>
    <row r="2" spans="1:29" s="14" customFormat="1" ht="30.6" customHeight="1" x14ac:dyDescent="0.2">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row>
    <row r="3" spans="1:29" s="13" customFormat="1" ht="10.9" customHeight="1" x14ac:dyDescent="0.2">
      <c r="A3" s="254" t="s">
        <v>0</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row>
    <row r="4" spans="1:29" s="13" customFormat="1" ht="15.6" customHeight="1" x14ac:dyDescent="0.2">
      <c r="A4" s="254"/>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row>
    <row r="5" spans="1:29" s="14" customFormat="1" ht="36" customHeight="1" x14ac:dyDescent="0.2">
      <c r="A5" s="256" t="s">
        <v>156</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row>
    <row r="6" spans="1:29" s="14" customFormat="1" ht="12" x14ac:dyDescent="0.2">
      <c r="O6" s="155"/>
    </row>
    <row r="7" spans="1:29" s="14" customFormat="1" ht="12" x14ac:dyDescent="0.2">
      <c r="A7" s="258" t="s">
        <v>1</v>
      </c>
      <c r="B7" s="253" t="s">
        <v>2</v>
      </c>
      <c r="C7" s="253"/>
      <c r="D7" s="253"/>
      <c r="E7" s="253"/>
      <c r="F7" s="253"/>
      <c r="G7" s="253"/>
      <c r="H7" s="253"/>
      <c r="I7" s="253"/>
      <c r="J7" s="19"/>
      <c r="K7" s="253" t="s">
        <v>3</v>
      </c>
      <c r="L7" s="253"/>
      <c r="M7" s="253"/>
      <c r="N7" s="253"/>
      <c r="O7" s="253"/>
      <c r="P7" s="253"/>
      <c r="Q7" s="253"/>
      <c r="R7" s="253"/>
      <c r="S7" s="19"/>
      <c r="T7" s="253" t="s">
        <v>4</v>
      </c>
      <c r="U7" s="253"/>
      <c r="V7" s="253"/>
      <c r="W7" s="253"/>
      <c r="X7" s="253"/>
      <c r="Y7" s="253"/>
      <c r="Z7" s="253"/>
      <c r="AA7" s="253"/>
    </row>
    <row r="8" spans="1:29" s="14" customFormat="1" ht="24" x14ac:dyDescent="0.2">
      <c r="A8" s="259"/>
      <c r="B8" s="20">
        <v>2019</v>
      </c>
      <c r="C8" s="20">
        <v>2020</v>
      </c>
      <c r="D8" s="20">
        <v>2021</v>
      </c>
      <c r="E8" s="20">
        <v>2022</v>
      </c>
      <c r="F8" s="20">
        <v>2023</v>
      </c>
      <c r="G8" s="20">
        <v>2024</v>
      </c>
      <c r="H8" s="230" t="s">
        <v>151</v>
      </c>
      <c r="I8" s="23" t="s">
        <v>5</v>
      </c>
      <c r="J8" s="24"/>
      <c r="K8" s="20">
        <v>2019</v>
      </c>
      <c r="L8" s="20">
        <v>2020</v>
      </c>
      <c r="M8" s="20">
        <v>2021</v>
      </c>
      <c r="N8" s="20">
        <v>2022</v>
      </c>
      <c r="O8" s="20">
        <v>2023</v>
      </c>
      <c r="P8" s="20">
        <v>2024</v>
      </c>
      <c r="Q8" s="230" t="s">
        <v>151</v>
      </c>
      <c r="R8" s="23" t="s">
        <v>5</v>
      </c>
      <c r="S8" s="24"/>
      <c r="T8" s="20">
        <v>2019</v>
      </c>
      <c r="U8" s="20">
        <v>2020</v>
      </c>
      <c r="V8" s="20">
        <v>2021</v>
      </c>
      <c r="W8" s="20">
        <v>2022</v>
      </c>
      <c r="X8" s="20">
        <v>2023</v>
      </c>
      <c r="Y8" s="20">
        <v>2024</v>
      </c>
      <c r="Z8" s="230" t="s">
        <v>151</v>
      </c>
      <c r="AA8" s="23" t="s">
        <v>5</v>
      </c>
    </row>
    <row r="9" spans="1:29" x14ac:dyDescent="0.25">
      <c r="A9" s="76" t="s">
        <v>51</v>
      </c>
      <c r="B9" s="27">
        <v>12965.333333333334</v>
      </c>
      <c r="C9" s="27">
        <v>12724.333333333334</v>
      </c>
      <c r="D9" s="27">
        <v>14008.333333333334</v>
      </c>
      <c r="E9" s="27">
        <v>15245.666666666666</v>
      </c>
      <c r="F9" s="27">
        <v>15916.666666666666</v>
      </c>
      <c r="G9" s="27">
        <v>15474.333333333334</v>
      </c>
      <c r="H9" s="27">
        <v>15214</v>
      </c>
      <c r="I9" s="129">
        <v>-1.6823557288413116</v>
      </c>
      <c r="J9" s="28"/>
      <c r="K9" s="27">
        <v>12244.666666666666</v>
      </c>
      <c r="L9" s="27">
        <v>11623</v>
      </c>
      <c r="M9" s="27">
        <v>12069</v>
      </c>
      <c r="N9" s="27">
        <v>13111.666666666666</v>
      </c>
      <c r="O9" s="27">
        <v>13826.333333333334</v>
      </c>
      <c r="P9" s="27">
        <v>13601.666666666666</v>
      </c>
      <c r="Q9" s="27">
        <v>13592</v>
      </c>
      <c r="R9" s="28">
        <v>-7.1069721847805134E-2</v>
      </c>
      <c r="S9" s="28"/>
      <c r="T9" s="27">
        <v>534268.25300000003</v>
      </c>
      <c r="U9" s="27">
        <v>461286.10200000001</v>
      </c>
      <c r="V9" s="27">
        <v>296082.34299999999</v>
      </c>
      <c r="W9" s="27">
        <v>453780.36599999998</v>
      </c>
      <c r="X9" s="27">
        <v>496742.391</v>
      </c>
      <c r="Y9" s="27">
        <v>501694.96299999999</v>
      </c>
      <c r="Z9" s="27">
        <v>508776.25599999999</v>
      </c>
      <c r="AA9" s="24">
        <v>1.4114738082391387</v>
      </c>
      <c r="AB9" s="44"/>
      <c r="AC9" s="14"/>
    </row>
    <row r="10" spans="1:29" ht="15" x14ac:dyDescent="0.25">
      <c r="A10" s="73" t="s">
        <v>44</v>
      </c>
      <c r="B10" s="74">
        <v>284</v>
      </c>
      <c r="C10" s="74">
        <v>284</v>
      </c>
      <c r="D10" s="74">
        <v>284</v>
      </c>
      <c r="E10" s="74">
        <v>284</v>
      </c>
      <c r="F10" s="74">
        <v>284</v>
      </c>
      <c r="G10" s="74">
        <v>284</v>
      </c>
      <c r="H10" s="74">
        <v>284</v>
      </c>
      <c r="I10" s="130">
        <v>0</v>
      </c>
      <c r="J10" s="28"/>
      <c r="K10" s="74">
        <v>251</v>
      </c>
      <c r="L10" s="74">
        <v>260</v>
      </c>
      <c r="M10" s="74">
        <v>191</v>
      </c>
      <c r="N10" s="74">
        <v>162.33333333333334</v>
      </c>
      <c r="O10" s="74">
        <v>151</v>
      </c>
      <c r="P10" s="74">
        <v>144.33333333333334</v>
      </c>
      <c r="Q10" s="74">
        <v>106.33333333333333</v>
      </c>
      <c r="R10" s="75">
        <v>-26.327944572748272</v>
      </c>
      <c r="S10" s="28"/>
      <c r="T10" s="74">
        <v>10099.858</v>
      </c>
      <c r="U10" s="74">
        <v>9078.5329999999994</v>
      </c>
      <c r="V10" s="74">
        <v>4937.0439999999999</v>
      </c>
      <c r="W10" s="74">
        <v>6186.2659999999996</v>
      </c>
      <c r="X10" s="74">
        <v>5517.527</v>
      </c>
      <c r="Y10" s="74">
        <v>4791.8220000000001</v>
      </c>
      <c r="Z10" s="74">
        <v>4659.22</v>
      </c>
      <c r="AA10" s="126">
        <v>-2.7672563797236149</v>
      </c>
      <c r="AB10" s="25"/>
      <c r="AC10" s="14"/>
    </row>
    <row r="11" spans="1:29" x14ac:dyDescent="0.25">
      <c r="A11" s="35" t="s">
        <v>52</v>
      </c>
      <c r="B11" s="36">
        <v>107</v>
      </c>
      <c r="C11" s="36">
        <v>107</v>
      </c>
      <c r="D11" s="36">
        <v>107</v>
      </c>
      <c r="E11" s="36">
        <v>107</v>
      </c>
      <c r="F11" s="36">
        <v>107</v>
      </c>
      <c r="G11" s="36">
        <v>107</v>
      </c>
      <c r="H11" s="36">
        <v>107</v>
      </c>
      <c r="I11" s="132">
        <v>0</v>
      </c>
      <c r="J11" s="33"/>
      <c r="K11" s="36">
        <v>94.666666666666671</v>
      </c>
      <c r="L11" s="36">
        <v>99</v>
      </c>
      <c r="M11" s="36">
        <v>74</v>
      </c>
      <c r="N11" s="36">
        <v>61</v>
      </c>
      <c r="O11" s="36">
        <v>56</v>
      </c>
      <c r="P11" s="36">
        <v>61</v>
      </c>
      <c r="Q11" s="36">
        <v>37.333333333333336</v>
      </c>
      <c r="R11" s="33">
        <v>-38.797814207650269</v>
      </c>
      <c r="S11" s="33"/>
      <c r="T11" s="36"/>
      <c r="U11" s="36"/>
      <c r="V11" s="36"/>
      <c r="W11" s="36"/>
      <c r="X11" s="36"/>
      <c r="Y11" s="36"/>
      <c r="Z11" s="36"/>
      <c r="AA11" s="128"/>
      <c r="AB11" s="44"/>
      <c r="AC11" s="14"/>
    </row>
    <row r="12" spans="1:29" x14ac:dyDescent="0.25">
      <c r="A12" s="30" t="s">
        <v>53</v>
      </c>
      <c r="B12" s="31">
        <v>85</v>
      </c>
      <c r="C12" s="31">
        <v>85</v>
      </c>
      <c r="D12" s="31">
        <v>85</v>
      </c>
      <c r="E12" s="31">
        <v>85</v>
      </c>
      <c r="F12" s="31">
        <v>85</v>
      </c>
      <c r="G12" s="31">
        <v>85</v>
      </c>
      <c r="H12" s="31">
        <v>85</v>
      </c>
      <c r="I12" s="131">
        <v>0</v>
      </c>
      <c r="J12" s="33"/>
      <c r="K12" s="31">
        <v>79</v>
      </c>
      <c r="L12" s="31">
        <v>80</v>
      </c>
      <c r="M12" s="31">
        <v>43</v>
      </c>
      <c r="N12" s="31">
        <v>50.666666666666664</v>
      </c>
      <c r="O12" s="31">
        <v>49.666666666666664</v>
      </c>
      <c r="P12" s="31">
        <v>42.666666666666664</v>
      </c>
      <c r="Q12" s="31">
        <v>39.333333333333336</v>
      </c>
      <c r="R12" s="32">
        <v>-7.8124999999999893</v>
      </c>
      <c r="S12" s="33"/>
      <c r="T12" s="31"/>
      <c r="U12" s="31"/>
      <c r="V12" s="31"/>
      <c r="W12" s="31"/>
      <c r="X12" s="31"/>
      <c r="Y12" s="31"/>
      <c r="Z12" s="31"/>
      <c r="AA12" s="127"/>
      <c r="AB12" s="44"/>
      <c r="AC12" s="14"/>
    </row>
    <row r="13" spans="1:29" x14ac:dyDescent="0.25">
      <c r="A13" s="35" t="s">
        <v>54</v>
      </c>
      <c r="B13" s="36">
        <v>92</v>
      </c>
      <c r="C13" s="36">
        <v>92</v>
      </c>
      <c r="D13" s="36">
        <v>92</v>
      </c>
      <c r="E13" s="36">
        <v>92</v>
      </c>
      <c r="F13" s="36">
        <v>92</v>
      </c>
      <c r="G13" s="36">
        <v>92</v>
      </c>
      <c r="H13" s="36">
        <v>92</v>
      </c>
      <c r="I13" s="132">
        <v>0</v>
      </c>
      <c r="J13" s="33"/>
      <c r="K13" s="36">
        <v>77.333333333333329</v>
      </c>
      <c r="L13" s="36">
        <v>81</v>
      </c>
      <c r="M13" s="36">
        <v>74</v>
      </c>
      <c r="N13" s="36">
        <v>50.666666666666664</v>
      </c>
      <c r="O13" s="36">
        <v>45.333333333333336</v>
      </c>
      <c r="P13" s="36">
        <v>40.666666666666664</v>
      </c>
      <c r="Q13" s="36">
        <v>29.666666666666668</v>
      </c>
      <c r="R13" s="33">
        <v>-27.04918032786885</v>
      </c>
      <c r="S13" s="33"/>
      <c r="T13" s="36"/>
      <c r="U13" s="36"/>
      <c r="V13" s="36"/>
      <c r="W13" s="36"/>
      <c r="X13" s="227"/>
      <c r="Y13" s="227"/>
      <c r="Z13" s="227"/>
      <c r="AA13" s="128"/>
      <c r="AB13" s="44"/>
      <c r="AC13" s="14"/>
    </row>
    <row r="14" spans="1:29" ht="15" x14ac:dyDescent="0.25">
      <c r="A14" s="73" t="s">
        <v>45</v>
      </c>
      <c r="B14" s="74">
        <v>8709.3333333333339</v>
      </c>
      <c r="C14" s="74">
        <v>8209</v>
      </c>
      <c r="D14" s="74">
        <v>9525.3333333333339</v>
      </c>
      <c r="E14" s="74">
        <v>10517</v>
      </c>
      <c r="F14" s="74">
        <v>11228.666666666666</v>
      </c>
      <c r="G14" s="74">
        <v>10860.333333333334</v>
      </c>
      <c r="H14" s="74">
        <v>10689</v>
      </c>
      <c r="I14" s="130">
        <v>-1.5776065805223949</v>
      </c>
      <c r="J14" s="28"/>
      <c r="K14" s="74">
        <v>8580</v>
      </c>
      <c r="L14" s="74">
        <v>7887.333333333333</v>
      </c>
      <c r="M14" s="74">
        <v>8654.3333333333339</v>
      </c>
      <c r="N14" s="74">
        <v>9515.6666666666661</v>
      </c>
      <c r="O14" s="74">
        <v>10391</v>
      </c>
      <c r="P14" s="74">
        <v>10034</v>
      </c>
      <c r="Q14" s="74">
        <v>10030.333333333334</v>
      </c>
      <c r="R14" s="75">
        <v>-3.6542422430396737E-2</v>
      </c>
      <c r="S14" s="28"/>
      <c r="T14" s="74">
        <v>354498.79700000002</v>
      </c>
      <c r="U14" s="74">
        <v>299526.13500000001</v>
      </c>
      <c r="V14" s="74">
        <v>190394.16099999999</v>
      </c>
      <c r="W14" s="74">
        <v>308510.70699999999</v>
      </c>
      <c r="X14" s="74">
        <v>339333.29100000003</v>
      </c>
      <c r="Y14" s="74">
        <v>348376.66</v>
      </c>
      <c r="Z14" s="74">
        <v>356115.609</v>
      </c>
      <c r="AA14" s="126">
        <v>2.2214315390703954</v>
      </c>
      <c r="AB14" s="25"/>
      <c r="AC14" s="14"/>
    </row>
    <row r="15" spans="1:29" x14ac:dyDescent="0.25">
      <c r="A15" s="35" t="s">
        <v>52</v>
      </c>
      <c r="B15" s="36">
        <v>820</v>
      </c>
      <c r="C15" s="36">
        <v>810</v>
      </c>
      <c r="D15" s="36">
        <v>930</v>
      </c>
      <c r="E15" s="36">
        <v>939.66666666666663</v>
      </c>
      <c r="F15" s="36">
        <v>948</v>
      </c>
      <c r="G15" s="36">
        <v>948</v>
      </c>
      <c r="H15" s="36">
        <v>948</v>
      </c>
      <c r="I15" s="132">
        <v>0</v>
      </c>
      <c r="J15" s="33"/>
      <c r="K15" s="36">
        <v>809</v>
      </c>
      <c r="L15" s="36">
        <v>737.66666666666663</v>
      </c>
      <c r="M15" s="36">
        <v>769.33333333333337</v>
      </c>
      <c r="N15" s="36">
        <v>784.66666666666663</v>
      </c>
      <c r="O15" s="36">
        <v>886.33333333333337</v>
      </c>
      <c r="P15" s="36">
        <v>858.66666666666663</v>
      </c>
      <c r="Q15" s="36">
        <v>864</v>
      </c>
      <c r="R15" s="33">
        <v>0.62111801242237252</v>
      </c>
      <c r="S15" s="33"/>
      <c r="T15" s="36">
        <v>72282.73</v>
      </c>
      <c r="U15" s="36">
        <v>56810.542999999998</v>
      </c>
      <c r="V15" s="36">
        <v>38698.317000000003</v>
      </c>
      <c r="W15" s="36">
        <v>53764.383999999998</v>
      </c>
      <c r="X15" s="36">
        <v>60548.438999999998</v>
      </c>
      <c r="Y15" s="36">
        <v>64449.612000000001</v>
      </c>
      <c r="Z15" s="36">
        <v>62465.292999999998</v>
      </c>
      <c r="AA15" s="128">
        <v>-3.0788688068440262</v>
      </c>
      <c r="AB15" s="44"/>
      <c r="AC15" s="14"/>
    </row>
    <row r="16" spans="1:29" x14ac:dyDescent="0.25">
      <c r="A16" s="30" t="s">
        <v>53</v>
      </c>
      <c r="B16" s="98">
        <v>261</v>
      </c>
      <c r="C16" s="98">
        <v>261</v>
      </c>
      <c r="D16" s="98">
        <v>273</v>
      </c>
      <c r="E16" s="98">
        <v>273</v>
      </c>
      <c r="F16" s="98">
        <v>272</v>
      </c>
      <c r="G16" s="98">
        <v>272.66666666666669</v>
      </c>
      <c r="H16" s="98">
        <v>273</v>
      </c>
      <c r="I16" s="141">
        <v>0.12224938875304847</v>
      </c>
      <c r="J16" s="99"/>
      <c r="K16" s="98">
        <v>259</v>
      </c>
      <c r="L16" s="98">
        <v>259</v>
      </c>
      <c r="M16" s="98">
        <v>232.33333333333334</v>
      </c>
      <c r="N16" s="98">
        <v>246</v>
      </c>
      <c r="O16" s="98">
        <v>237</v>
      </c>
      <c r="P16" s="98">
        <v>255.66666666666666</v>
      </c>
      <c r="Q16" s="98">
        <v>260</v>
      </c>
      <c r="R16" s="231">
        <v>1.6949152542372836</v>
      </c>
      <c r="S16" s="99"/>
      <c r="T16" s="98" t="s">
        <v>161</v>
      </c>
      <c r="U16" s="98" t="s">
        <v>161</v>
      </c>
      <c r="V16" s="98" t="s">
        <v>161</v>
      </c>
      <c r="W16" s="98" t="s">
        <v>161</v>
      </c>
      <c r="X16" s="98" t="s">
        <v>161</v>
      </c>
      <c r="Y16" s="98" t="s">
        <v>161</v>
      </c>
      <c r="Z16" s="98" t="s">
        <v>161</v>
      </c>
      <c r="AA16" s="146"/>
      <c r="AB16" s="44"/>
      <c r="AC16" s="14"/>
    </row>
    <row r="17" spans="1:29" x14ac:dyDescent="0.25">
      <c r="A17" s="35" t="s">
        <v>54</v>
      </c>
      <c r="B17" s="100">
        <v>1788.3333333333333</v>
      </c>
      <c r="C17" s="100">
        <v>1810</v>
      </c>
      <c r="D17" s="100">
        <v>2087.3333333333335</v>
      </c>
      <c r="E17" s="100">
        <v>2091</v>
      </c>
      <c r="F17" s="100">
        <v>2092</v>
      </c>
      <c r="G17" s="100">
        <v>1921</v>
      </c>
      <c r="H17" s="100">
        <v>1929</v>
      </c>
      <c r="I17" s="142">
        <v>0.41644976574701786</v>
      </c>
      <c r="J17" s="99"/>
      <c r="K17" s="100">
        <v>1690</v>
      </c>
      <c r="L17" s="100">
        <v>1634.6666666666667</v>
      </c>
      <c r="M17" s="100">
        <v>1884</v>
      </c>
      <c r="N17" s="100">
        <v>1803.3333333333333</v>
      </c>
      <c r="O17" s="100">
        <v>1881</v>
      </c>
      <c r="P17" s="100">
        <v>1774.6666666666667</v>
      </c>
      <c r="Q17" s="100">
        <v>1825</v>
      </c>
      <c r="R17" s="99">
        <v>2.8362133734034511</v>
      </c>
      <c r="S17" s="99"/>
      <c r="T17" s="100">
        <v>170483.236</v>
      </c>
      <c r="U17" s="100">
        <v>151101.769</v>
      </c>
      <c r="V17" s="100">
        <v>82099.94</v>
      </c>
      <c r="W17" s="100">
        <v>120332.726</v>
      </c>
      <c r="X17" s="100">
        <v>137437.03599999999</v>
      </c>
      <c r="Y17" s="100">
        <v>137743.141</v>
      </c>
      <c r="Z17" s="100">
        <v>141849.28599999999</v>
      </c>
      <c r="AA17" s="147">
        <v>2.9810159476470588</v>
      </c>
      <c r="AB17" s="44"/>
      <c r="AC17" s="14"/>
    </row>
    <row r="18" spans="1:29" x14ac:dyDescent="0.25">
      <c r="A18" s="30" t="s">
        <v>55</v>
      </c>
      <c r="B18" s="98">
        <v>5677</v>
      </c>
      <c r="C18" s="98">
        <v>5165</v>
      </c>
      <c r="D18" s="98">
        <v>6072</v>
      </c>
      <c r="E18" s="98">
        <v>7050.333333333333</v>
      </c>
      <c r="F18" s="98">
        <v>7753.666666666667</v>
      </c>
      <c r="G18" s="98">
        <v>7555.666666666667</v>
      </c>
      <c r="H18" s="98">
        <v>7376</v>
      </c>
      <c r="I18" s="141">
        <v>-2.3779062072616597</v>
      </c>
      <c r="J18" s="99"/>
      <c r="K18" s="98">
        <v>5662</v>
      </c>
      <c r="L18" s="98">
        <v>5096</v>
      </c>
      <c r="M18" s="98">
        <v>5608.666666666667</v>
      </c>
      <c r="N18" s="98">
        <v>6521.666666666667</v>
      </c>
      <c r="O18" s="98">
        <v>7226.666666666667</v>
      </c>
      <c r="P18" s="98">
        <v>6985</v>
      </c>
      <c r="Q18" s="98">
        <v>6921.666666666667</v>
      </c>
      <c r="R18" s="231">
        <v>-0.90670484371271343</v>
      </c>
      <c r="S18" s="99"/>
      <c r="T18" s="98">
        <v>109974.909</v>
      </c>
      <c r="U18" s="98">
        <v>89973.150999999998</v>
      </c>
      <c r="V18" s="98">
        <v>67912.270999999993</v>
      </c>
      <c r="W18" s="98">
        <v>132480.70199999999</v>
      </c>
      <c r="X18" s="98">
        <v>139412.44500000001</v>
      </c>
      <c r="Y18" s="98">
        <v>144297.829</v>
      </c>
      <c r="Z18" s="98">
        <v>149861.084</v>
      </c>
      <c r="AA18" s="146">
        <v>3.8553975749697544</v>
      </c>
      <c r="AB18" s="44"/>
      <c r="AC18" s="14"/>
    </row>
    <row r="19" spans="1:29" x14ac:dyDescent="0.25">
      <c r="A19" s="35" t="s">
        <v>56</v>
      </c>
      <c r="B19" s="100">
        <v>163</v>
      </c>
      <c r="C19" s="100">
        <v>163</v>
      </c>
      <c r="D19" s="100">
        <v>163</v>
      </c>
      <c r="E19" s="100">
        <v>163</v>
      </c>
      <c r="F19" s="100">
        <v>163</v>
      </c>
      <c r="G19" s="100">
        <v>163</v>
      </c>
      <c r="H19" s="100">
        <v>163</v>
      </c>
      <c r="I19" s="142">
        <v>0</v>
      </c>
      <c r="J19" s="99"/>
      <c r="K19" s="100">
        <v>160</v>
      </c>
      <c r="L19" s="100">
        <v>160</v>
      </c>
      <c r="M19" s="100">
        <v>160</v>
      </c>
      <c r="N19" s="100">
        <v>160</v>
      </c>
      <c r="O19" s="100">
        <v>160</v>
      </c>
      <c r="P19" s="100">
        <v>160</v>
      </c>
      <c r="Q19" s="100">
        <v>159.66666666666666</v>
      </c>
      <c r="R19" s="99">
        <v>-0.2083333333333437</v>
      </c>
      <c r="S19" s="99"/>
      <c r="T19" s="100">
        <v>1757.922</v>
      </c>
      <c r="U19" s="100">
        <v>1640.672</v>
      </c>
      <c r="V19" s="100">
        <v>1683.633</v>
      </c>
      <c r="W19" s="100">
        <v>1932.895</v>
      </c>
      <c r="X19" s="100">
        <v>1935.3710000000001</v>
      </c>
      <c r="Y19" s="100">
        <v>1886.078</v>
      </c>
      <c r="Z19" s="100">
        <v>1939.9459999999999</v>
      </c>
      <c r="AA19" s="147">
        <v>2.8560854853298734</v>
      </c>
      <c r="AB19" s="44"/>
      <c r="AC19" s="14"/>
    </row>
    <row r="20" spans="1:29" x14ac:dyDescent="0.25">
      <c r="A20" s="73" t="s">
        <v>57</v>
      </c>
      <c r="B20" s="101">
        <v>236</v>
      </c>
      <c r="C20" s="101">
        <v>236</v>
      </c>
      <c r="D20" s="101">
        <v>236</v>
      </c>
      <c r="E20" s="101">
        <v>236</v>
      </c>
      <c r="F20" s="101">
        <v>236</v>
      </c>
      <c r="G20" s="101">
        <v>236</v>
      </c>
      <c r="H20" s="101">
        <v>140</v>
      </c>
      <c r="I20" s="143">
        <v>-40.677966101694921</v>
      </c>
      <c r="J20" s="102"/>
      <c r="K20" s="101">
        <v>185.66666666666666</v>
      </c>
      <c r="L20" s="101">
        <v>183.33333333333334</v>
      </c>
      <c r="M20" s="101">
        <v>139</v>
      </c>
      <c r="N20" s="101">
        <v>84.666666666666671</v>
      </c>
      <c r="O20" s="101">
        <v>30.333333333333332</v>
      </c>
      <c r="P20" s="101">
        <v>19.666666666666668</v>
      </c>
      <c r="Q20" s="101">
        <v>9</v>
      </c>
      <c r="R20" s="232">
        <v>-54.237288135593232</v>
      </c>
      <c r="S20" s="102"/>
      <c r="T20" s="101">
        <v>7952.652</v>
      </c>
      <c r="U20" s="101">
        <v>6488.1260000000002</v>
      </c>
      <c r="V20" s="101">
        <v>3110.7660000000001</v>
      </c>
      <c r="W20" s="101">
        <v>2839.4879999999998</v>
      </c>
      <c r="X20" s="101">
        <v>2519.6729999999998</v>
      </c>
      <c r="Y20" s="101">
        <v>1656.38</v>
      </c>
      <c r="Z20" s="101">
        <v>1772.028</v>
      </c>
      <c r="AA20" s="148">
        <v>6.9819727357248951</v>
      </c>
      <c r="AB20" s="25"/>
      <c r="AC20" s="14"/>
    </row>
    <row r="21" spans="1:29" x14ac:dyDescent="0.25">
      <c r="A21" s="35" t="s">
        <v>52</v>
      </c>
      <c r="B21" s="100">
        <v>106</v>
      </c>
      <c r="C21" s="100">
        <v>106</v>
      </c>
      <c r="D21" s="100">
        <v>106</v>
      </c>
      <c r="E21" s="100">
        <v>106</v>
      </c>
      <c r="F21" s="100">
        <v>106</v>
      </c>
      <c r="G21" s="100">
        <v>106</v>
      </c>
      <c r="H21" s="100">
        <v>62</v>
      </c>
      <c r="I21" s="142">
        <v>-41.509433962264154</v>
      </c>
      <c r="J21" s="99"/>
      <c r="K21" s="100">
        <v>83.666666666666671</v>
      </c>
      <c r="L21" s="100">
        <v>85.333333333333329</v>
      </c>
      <c r="M21" s="100">
        <v>65.666666666666671</v>
      </c>
      <c r="N21" s="100">
        <v>36.666666666666664</v>
      </c>
      <c r="O21" s="100">
        <v>13</v>
      </c>
      <c r="P21" s="100">
        <v>7</v>
      </c>
      <c r="Q21" s="100">
        <v>4.666666666666667</v>
      </c>
      <c r="R21" s="99">
        <v>-33.333333333333329</v>
      </c>
      <c r="S21" s="99"/>
      <c r="T21" s="100">
        <v>1918.7239999999999</v>
      </c>
      <c r="U21" s="100">
        <v>1559.3230000000001</v>
      </c>
      <c r="V21" s="100">
        <v>745.072</v>
      </c>
      <c r="W21" s="100">
        <v>490.55900000000003</v>
      </c>
      <c r="X21" s="100">
        <v>347.89</v>
      </c>
      <c r="Y21" s="100">
        <v>65.411000000000001</v>
      </c>
      <c r="Z21" s="100">
        <v>18.306000000000001</v>
      </c>
      <c r="AA21" s="147">
        <v>-72.013881457247251</v>
      </c>
      <c r="AB21" s="44"/>
      <c r="AC21" s="14"/>
    </row>
    <row r="22" spans="1:29" x14ac:dyDescent="0.25">
      <c r="A22" s="30" t="s">
        <v>53</v>
      </c>
      <c r="B22" s="98">
        <v>101</v>
      </c>
      <c r="C22" s="98">
        <v>101</v>
      </c>
      <c r="D22" s="98">
        <v>101</v>
      </c>
      <c r="E22" s="98">
        <v>101</v>
      </c>
      <c r="F22" s="98">
        <v>101</v>
      </c>
      <c r="G22" s="98">
        <v>101</v>
      </c>
      <c r="H22" s="98">
        <v>61</v>
      </c>
      <c r="I22" s="141">
        <v>-39.603960396039604</v>
      </c>
      <c r="J22" s="99"/>
      <c r="K22" s="98">
        <v>83.666666666666671</v>
      </c>
      <c r="L22" s="98">
        <v>80.333333333333329</v>
      </c>
      <c r="M22" s="98">
        <v>57.666666666666664</v>
      </c>
      <c r="N22" s="98">
        <v>37.666666666666664</v>
      </c>
      <c r="O22" s="98">
        <v>12</v>
      </c>
      <c r="P22" s="98">
        <v>9.6666666666666661</v>
      </c>
      <c r="Q22" s="98">
        <v>4.333333333333333</v>
      </c>
      <c r="R22" s="231">
        <v>-55.172413793103445</v>
      </c>
      <c r="S22" s="99"/>
      <c r="T22" s="31">
        <v>2984.6370000000002</v>
      </c>
      <c r="U22" s="31">
        <v>2476.8200000000002</v>
      </c>
      <c r="V22" s="31">
        <v>1061.856</v>
      </c>
      <c r="W22" s="31">
        <v>1007.564</v>
      </c>
      <c r="X22" s="31">
        <v>1233.0530000000001</v>
      </c>
      <c r="Y22" s="31">
        <v>1310.6659999999999</v>
      </c>
      <c r="Z22" s="31">
        <v>1753.722</v>
      </c>
      <c r="AA22" s="146">
        <v>33.803882911435878</v>
      </c>
      <c r="AB22" s="44"/>
      <c r="AC22" s="14"/>
    </row>
    <row r="23" spans="1:29" x14ac:dyDescent="0.25">
      <c r="A23" s="35" t="s">
        <v>54</v>
      </c>
      <c r="B23" s="100">
        <v>29</v>
      </c>
      <c r="C23" s="100">
        <v>29</v>
      </c>
      <c r="D23" s="100">
        <v>29</v>
      </c>
      <c r="E23" s="100">
        <v>29</v>
      </c>
      <c r="F23" s="100">
        <v>29</v>
      </c>
      <c r="G23" s="100">
        <v>29</v>
      </c>
      <c r="H23" s="100">
        <v>17</v>
      </c>
      <c r="I23" s="142">
        <v>-41.379310344827594</v>
      </c>
      <c r="J23" s="99"/>
      <c r="K23" s="100">
        <v>18.333333333333332</v>
      </c>
      <c r="L23" s="100">
        <v>17.666666666666668</v>
      </c>
      <c r="M23" s="100">
        <v>15.666666666666666</v>
      </c>
      <c r="N23" s="100">
        <v>10.333333333333334</v>
      </c>
      <c r="O23" s="100">
        <v>5.333333333333333</v>
      </c>
      <c r="P23" s="100">
        <v>3</v>
      </c>
      <c r="Q23" s="100">
        <v>0</v>
      </c>
      <c r="R23" s="99">
        <v>-100</v>
      </c>
      <c r="S23" s="99"/>
      <c r="T23" s="100">
        <v>3049.2910000000002</v>
      </c>
      <c r="U23" s="100">
        <v>2451.9830000000002</v>
      </c>
      <c r="V23" s="100">
        <v>1303.838</v>
      </c>
      <c r="W23" s="100">
        <v>1341.365</v>
      </c>
      <c r="X23" s="100">
        <v>938.73</v>
      </c>
      <c r="Y23" s="100">
        <v>280.303</v>
      </c>
      <c r="Z23" s="100">
        <v>0</v>
      </c>
      <c r="AA23" s="147">
        <v>-100</v>
      </c>
      <c r="AB23" s="44"/>
      <c r="AC23" s="14"/>
    </row>
    <row r="24" spans="1:29" ht="15" x14ac:dyDescent="0.25">
      <c r="A24" s="73" t="s">
        <v>58</v>
      </c>
      <c r="B24" s="101">
        <v>979</v>
      </c>
      <c r="C24" s="101">
        <v>1025</v>
      </c>
      <c r="D24" s="101">
        <v>1027.3333333333333</v>
      </c>
      <c r="E24" s="101">
        <v>1017.3333333333334</v>
      </c>
      <c r="F24" s="101">
        <v>957.66666666666663</v>
      </c>
      <c r="G24" s="101">
        <v>852</v>
      </c>
      <c r="H24" s="101">
        <v>852</v>
      </c>
      <c r="I24" s="143">
        <v>0</v>
      </c>
      <c r="J24" s="102"/>
      <c r="K24" s="101">
        <v>731.66666666666663</v>
      </c>
      <c r="L24" s="101">
        <v>749</v>
      </c>
      <c r="M24" s="101">
        <v>655</v>
      </c>
      <c r="N24" s="101">
        <v>612.33333333333337</v>
      </c>
      <c r="O24" s="101">
        <v>528.33333333333337</v>
      </c>
      <c r="P24" s="101">
        <v>608.33333333333337</v>
      </c>
      <c r="Q24" s="101">
        <v>626.66666666666663</v>
      </c>
      <c r="R24" s="232">
        <v>3.0136986301369628</v>
      </c>
      <c r="S24" s="102"/>
      <c r="T24" s="101">
        <v>33561.767999999996</v>
      </c>
      <c r="U24" s="101">
        <v>27339.317999999999</v>
      </c>
      <c r="V24" s="101">
        <v>16515.762999999999</v>
      </c>
      <c r="W24" s="101">
        <v>17158.625</v>
      </c>
      <c r="X24" s="101">
        <v>19432.189999999999</v>
      </c>
      <c r="Y24" s="101">
        <v>20276.550999999999</v>
      </c>
      <c r="Z24" s="101">
        <v>21256.371999999999</v>
      </c>
      <c r="AA24" s="148">
        <v>4.8322863193054788</v>
      </c>
      <c r="AB24" s="44"/>
      <c r="AC24" s="14"/>
    </row>
    <row r="25" spans="1:29" x14ac:dyDescent="0.25">
      <c r="A25" s="35" t="s">
        <v>59</v>
      </c>
      <c r="B25" s="100">
        <v>60</v>
      </c>
      <c r="C25" s="100">
        <v>60</v>
      </c>
      <c r="D25" s="100">
        <v>60</v>
      </c>
      <c r="E25" s="100">
        <v>60</v>
      </c>
      <c r="F25" s="100">
        <v>60</v>
      </c>
      <c r="G25" s="100">
        <v>60</v>
      </c>
      <c r="H25" s="100">
        <v>60</v>
      </c>
      <c r="I25" s="142">
        <v>0</v>
      </c>
      <c r="J25" s="99"/>
      <c r="K25" s="100">
        <v>50</v>
      </c>
      <c r="L25" s="100">
        <v>50</v>
      </c>
      <c r="M25" s="100">
        <v>50</v>
      </c>
      <c r="N25" s="100">
        <v>50</v>
      </c>
      <c r="O25" s="100">
        <v>5.333333333333333</v>
      </c>
      <c r="P25" s="100">
        <v>40</v>
      </c>
      <c r="Q25" s="100">
        <v>40</v>
      </c>
      <c r="R25" s="99">
        <v>0</v>
      </c>
      <c r="S25" s="99"/>
      <c r="T25" s="100">
        <v>524.11500000000001</v>
      </c>
      <c r="U25" s="100">
        <v>240.77500000000001</v>
      </c>
      <c r="V25" s="100">
        <v>348.78500000000003</v>
      </c>
      <c r="W25" s="100">
        <v>381.488</v>
      </c>
      <c r="X25" s="100">
        <v>46.267000000000003</v>
      </c>
      <c r="Y25" s="100">
        <v>373.29700000000003</v>
      </c>
      <c r="Z25" s="100">
        <v>378.58600000000001</v>
      </c>
      <c r="AA25" s="147">
        <v>1.4168343169111974</v>
      </c>
      <c r="AB25" s="44"/>
      <c r="AC25" s="14"/>
    </row>
    <row r="26" spans="1:29" x14ac:dyDescent="0.25">
      <c r="A26" s="30" t="s">
        <v>52</v>
      </c>
      <c r="B26" s="98">
        <v>195</v>
      </c>
      <c r="C26" s="98">
        <v>243</v>
      </c>
      <c r="D26" s="98">
        <v>245</v>
      </c>
      <c r="E26" s="98">
        <v>246.33333333333334</v>
      </c>
      <c r="F26" s="98">
        <v>235.33333333333334</v>
      </c>
      <c r="G26" s="98">
        <v>214</v>
      </c>
      <c r="H26" s="98">
        <v>214</v>
      </c>
      <c r="I26" s="141">
        <v>0</v>
      </c>
      <c r="J26" s="99"/>
      <c r="K26" s="98">
        <v>132.66666666666666</v>
      </c>
      <c r="L26" s="98">
        <v>160.66666666666666</v>
      </c>
      <c r="M26" s="98">
        <v>124</v>
      </c>
      <c r="N26" s="98">
        <v>144.66666666666666</v>
      </c>
      <c r="O26" s="98">
        <v>111</v>
      </c>
      <c r="P26" s="98">
        <v>127</v>
      </c>
      <c r="Q26" s="98">
        <v>127.33333333333333</v>
      </c>
      <c r="R26" s="231">
        <v>0.2624671916010568</v>
      </c>
      <c r="S26" s="99"/>
      <c r="T26" s="98">
        <v>5058.518</v>
      </c>
      <c r="U26" s="98">
        <v>3753.2739999999999</v>
      </c>
      <c r="V26" s="98">
        <v>2330.2429999999999</v>
      </c>
      <c r="W26" s="98">
        <v>3040.183</v>
      </c>
      <c r="X26" s="98">
        <v>3434.212</v>
      </c>
      <c r="Y26" s="98">
        <v>3418.6579999999999</v>
      </c>
      <c r="Z26" s="98">
        <v>3751.0790000000002</v>
      </c>
      <c r="AA26" s="146">
        <v>9.723727848764053</v>
      </c>
      <c r="AB26" s="44"/>
      <c r="AC26" s="14"/>
    </row>
    <row r="27" spans="1:29" x14ac:dyDescent="0.25">
      <c r="A27" s="35" t="s">
        <v>60</v>
      </c>
      <c r="B27" s="100">
        <v>524</v>
      </c>
      <c r="C27" s="100">
        <v>523</v>
      </c>
      <c r="D27" s="100">
        <v>522.33333333333337</v>
      </c>
      <c r="E27" s="100">
        <v>513.33333333333337</v>
      </c>
      <c r="F27" s="100">
        <v>477</v>
      </c>
      <c r="G27" s="100">
        <v>413</v>
      </c>
      <c r="H27" s="100">
        <v>413</v>
      </c>
      <c r="I27" s="142">
        <v>0</v>
      </c>
      <c r="J27" s="99"/>
      <c r="K27" s="100">
        <v>402.33333333333331</v>
      </c>
      <c r="L27" s="100">
        <v>398.33333333333331</v>
      </c>
      <c r="M27" s="100">
        <v>321</v>
      </c>
      <c r="N27" s="100">
        <v>351</v>
      </c>
      <c r="O27" s="100">
        <v>298.66666666666669</v>
      </c>
      <c r="P27" s="100">
        <v>320</v>
      </c>
      <c r="Q27" s="100">
        <v>334.66666666666669</v>
      </c>
      <c r="R27" s="99">
        <v>4.5833333333333393</v>
      </c>
      <c r="S27" s="99"/>
      <c r="T27" s="100">
        <v>8546.7970000000005</v>
      </c>
      <c r="U27" s="100">
        <v>6737.12</v>
      </c>
      <c r="V27" s="100">
        <v>3786.931</v>
      </c>
      <c r="W27" s="100">
        <v>4729.1840000000002</v>
      </c>
      <c r="X27" s="100">
        <v>4707.4279999999999</v>
      </c>
      <c r="Y27" s="100">
        <v>4255.5079999999998</v>
      </c>
      <c r="Z27" s="100">
        <v>4461.393</v>
      </c>
      <c r="AA27" s="147">
        <v>4.8380827858859776</v>
      </c>
      <c r="AB27" s="44"/>
      <c r="AC27" s="14"/>
    </row>
    <row r="28" spans="1:29" x14ac:dyDescent="0.25">
      <c r="A28" s="30" t="s">
        <v>54</v>
      </c>
      <c r="B28" s="98">
        <v>200</v>
      </c>
      <c r="C28" s="98">
        <v>199</v>
      </c>
      <c r="D28" s="98">
        <v>200</v>
      </c>
      <c r="E28" s="98">
        <v>197.66666666666666</v>
      </c>
      <c r="F28" s="98">
        <v>185.33333333333334</v>
      </c>
      <c r="G28" s="98">
        <v>165</v>
      </c>
      <c r="H28" s="98">
        <v>165</v>
      </c>
      <c r="I28" s="141">
        <v>0</v>
      </c>
      <c r="J28" s="99"/>
      <c r="K28" s="98">
        <v>146.66666666666666</v>
      </c>
      <c r="L28" s="98">
        <v>140</v>
      </c>
      <c r="M28" s="98">
        <v>160</v>
      </c>
      <c r="N28" s="98">
        <v>66.666666666666671</v>
      </c>
      <c r="O28" s="98">
        <v>113.33333333333333</v>
      </c>
      <c r="P28" s="98">
        <v>121.33333333333333</v>
      </c>
      <c r="Q28" s="98">
        <v>124.66666666666667</v>
      </c>
      <c r="R28" s="231">
        <v>2.7472527472527597</v>
      </c>
      <c r="S28" s="99"/>
      <c r="T28" s="98">
        <v>19432.338</v>
      </c>
      <c r="U28" s="98">
        <v>16608.149000000001</v>
      </c>
      <c r="V28" s="98">
        <v>10049.804</v>
      </c>
      <c r="W28" s="98">
        <v>9007.77</v>
      </c>
      <c r="X28" s="98">
        <v>11244.282999999999</v>
      </c>
      <c r="Y28" s="98">
        <v>12229.088</v>
      </c>
      <c r="Z28" s="98">
        <v>12665.314</v>
      </c>
      <c r="AA28" s="146">
        <v>3.5671180058562069</v>
      </c>
      <c r="AB28" s="44"/>
      <c r="AC28" s="14"/>
    </row>
    <row r="29" spans="1:29" x14ac:dyDescent="0.25">
      <c r="A29" s="76" t="s">
        <v>14</v>
      </c>
      <c r="B29" s="97">
        <v>275</v>
      </c>
      <c r="C29" s="97">
        <v>329</v>
      </c>
      <c r="D29" s="97">
        <v>329</v>
      </c>
      <c r="E29" s="97">
        <v>328</v>
      </c>
      <c r="F29" s="97">
        <v>328</v>
      </c>
      <c r="G29" s="97">
        <v>328</v>
      </c>
      <c r="H29" s="97">
        <v>328</v>
      </c>
      <c r="I29" s="144">
        <v>0</v>
      </c>
      <c r="J29" s="102"/>
      <c r="K29" s="97">
        <v>240.66666666666666</v>
      </c>
      <c r="L29" s="97">
        <v>258.66666666666669</v>
      </c>
      <c r="M29" s="97">
        <v>220.66666666666666</v>
      </c>
      <c r="N29" s="97">
        <v>235.33333333333334</v>
      </c>
      <c r="O29" s="97">
        <v>207.66666666666666</v>
      </c>
      <c r="P29" s="97">
        <v>195.33333333333334</v>
      </c>
      <c r="Q29" s="97">
        <v>223.66666666666666</v>
      </c>
      <c r="R29" s="102">
        <v>14.505119453924898</v>
      </c>
      <c r="S29" s="102"/>
      <c r="T29" s="97">
        <v>7601.59</v>
      </c>
      <c r="U29" s="97">
        <v>7397.9849999999997</v>
      </c>
      <c r="V29" s="97">
        <v>3199.7660000000001</v>
      </c>
      <c r="W29" s="97">
        <v>6322.4620000000004</v>
      </c>
      <c r="X29" s="97">
        <v>7281.2420000000002</v>
      </c>
      <c r="Y29" s="97">
        <v>7780.66</v>
      </c>
      <c r="Z29" s="97">
        <v>7665.3509999999997</v>
      </c>
      <c r="AA29" s="149">
        <v>-1.481995100672695</v>
      </c>
      <c r="AB29" s="44"/>
      <c r="AC29" s="14"/>
    </row>
    <row r="30" spans="1:29" x14ac:dyDescent="0.25">
      <c r="A30" s="30" t="s">
        <v>52</v>
      </c>
      <c r="B30" s="98">
        <v>93</v>
      </c>
      <c r="C30" s="98">
        <v>117</v>
      </c>
      <c r="D30" s="98">
        <v>117</v>
      </c>
      <c r="E30" s="98">
        <v>117</v>
      </c>
      <c r="F30" s="98">
        <v>117</v>
      </c>
      <c r="G30" s="98">
        <v>117</v>
      </c>
      <c r="H30" s="98">
        <v>117</v>
      </c>
      <c r="I30" s="141">
        <v>0</v>
      </c>
      <c r="J30" s="99"/>
      <c r="K30" s="98">
        <v>73</v>
      </c>
      <c r="L30" s="98">
        <v>96</v>
      </c>
      <c r="M30" s="98">
        <v>68</v>
      </c>
      <c r="N30" s="98">
        <v>81.333333333333329</v>
      </c>
      <c r="O30" s="98">
        <v>74</v>
      </c>
      <c r="P30" s="98">
        <v>65.666666666666671</v>
      </c>
      <c r="Q30" s="98">
        <v>78.666666666666671</v>
      </c>
      <c r="R30" s="231">
        <v>19.796954314720814</v>
      </c>
      <c r="S30" s="99"/>
      <c r="T30" s="98">
        <v>1330.6379999999999</v>
      </c>
      <c r="U30" s="98">
        <v>1119.8499999999999</v>
      </c>
      <c r="V30" s="98">
        <v>503.75700000000001</v>
      </c>
      <c r="W30" s="98">
        <v>1043.9169999999999</v>
      </c>
      <c r="X30" s="98">
        <v>1285.9570000000001</v>
      </c>
      <c r="Y30" s="98">
        <v>1397.3489999999999</v>
      </c>
      <c r="Z30" s="98">
        <v>1157.0619999999999</v>
      </c>
      <c r="AA30" s="146">
        <v>-17.195918843467172</v>
      </c>
      <c r="AB30" s="44"/>
      <c r="AC30" s="14"/>
    </row>
    <row r="31" spans="1:29" x14ac:dyDescent="0.25">
      <c r="A31" s="35" t="s">
        <v>53</v>
      </c>
      <c r="B31" s="100">
        <v>128.33333333333334</v>
      </c>
      <c r="C31" s="100">
        <v>158</v>
      </c>
      <c r="D31" s="100">
        <v>158</v>
      </c>
      <c r="E31" s="100">
        <v>158</v>
      </c>
      <c r="F31" s="100">
        <v>158</v>
      </c>
      <c r="G31" s="100">
        <v>158</v>
      </c>
      <c r="H31" s="100">
        <v>158</v>
      </c>
      <c r="I31" s="142">
        <v>0</v>
      </c>
      <c r="J31" s="99"/>
      <c r="K31" s="100">
        <v>116</v>
      </c>
      <c r="L31" s="100">
        <v>117</v>
      </c>
      <c r="M31" s="100">
        <v>112.66666666666667</v>
      </c>
      <c r="N31" s="100">
        <v>112.33333333333333</v>
      </c>
      <c r="O31" s="100">
        <v>94</v>
      </c>
      <c r="P31" s="100">
        <v>94.333333333333329</v>
      </c>
      <c r="Q31" s="100">
        <v>113.33333333333333</v>
      </c>
      <c r="R31" s="99">
        <v>20.141342756183754</v>
      </c>
      <c r="S31" s="99"/>
      <c r="T31" s="100">
        <v>2291.529</v>
      </c>
      <c r="U31" s="100">
        <v>2202.107</v>
      </c>
      <c r="V31" s="100">
        <v>998.84699999999998</v>
      </c>
      <c r="W31" s="100">
        <v>1857.28</v>
      </c>
      <c r="X31" s="100">
        <v>1900.135</v>
      </c>
      <c r="Y31" s="100">
        <v>2100.46</v>
      </c>
      <c r="Z31" s="100">
        <v>2056.0100000000002</v>
      </c>
      <c r="AA31" s="147">
        <v>-2.116203117412363</v>
      </c>
      <c r="AB31" s="44"/>
      <c r="AC31" s="14"/>
    </row>
    <row r="32" spans="1:29" x14ac:dyDescent="0.25">
      <c r="A32" s="30" t="s">
        <v>54</v>
      </c>
      <c r="B32" s="98">
        <v>53.666666666666664</v>
      </c>
      <c r="C32" s="98">
        <v>54</v>
      </c>
      <c r="D32" s="98">
        <v>54</v>
      </c>
      <c r="E32" s="98">
        <v>53</v>
      </c>
      <c r="F32" s="98">
        <v>53</v>
      </c>
      <c r="G32" s="98">
        <v>53</v>
      </c>
      <c r="H32" s="98">
        <v>53</v>
      </c>
      <c r="I32" s="141">
        <v>0</v>
      </c>
      <c r="J32" s="99"/>
      <c r="K32" s="98">
        <v>51.666666666666664</v>
      </c>
      <c r="L32" s="98">
        <v>45.666666666666664</v>
      </c>
      <c r="M32" s="98">
        <v>40</v>
      </c>
      <c r="N32" s="98">
        <v>41.666666666666664</v>
      </c>
      <c r="O32" s="98">
        <v>39.666666666666664</v>
      </c>
      <c r="P32" s="98">
        <v>35.333333333333336</v>
      </c>
      <c r="Q32" s="98">
        <v>31.666666666666668</v>
      </c>
      <c r="R32" s="231">
        <v>-10.377358490566035</v>
      </c>
      <c r="S32" s="99"/>
      <c r="T32" s="98">
        <v>3979.4229999999998</v>
      </c>
      <c r="U32" s="98">
        <v>4076.0279999999998</v>
      </c>
      <c r="V32" s="98">
        <v>1697.162</v>
      </c>
      <c r="W32" s="98">
        <v>3421.2649999999999</v>
      </c>
      <c r="X32" s="98">
        <v>4095.15</v>
      </c>
      <c r="Y32" s="98">
        <v>4282.8509999999997</v>
      </c>
      <c r="Z32" s="98">
        <v>4452.2790000000005</v>
      </c>
      <c r="AA32" s="146">
        <v>3.955962978866201</v>
      </c>
      <c r="AB32" s="44"/>
      <c r="AC32" s="14"/>
    </row>
    <row r="33" spans="1:29" x14ac:dyDescent="0.25">
      <c r="A33" s="76" t="s">
        <v>61</v>
      </c>
      <c r="B33" s="97">
        <v>57</v>
      </c>
      <c r="C33" s="97">
        <v>57</v>
      </c>
      <c r="D33" s="97">
        <v>57</v>
      </c>
      <c r="E33" s="97">
        <v>57</v>
      </c>
      <c r="F33" s="97">
        <v>57</v>
      </c>
      <c r="G33" s="97">
        <v>57</v>
      </c>
      <c r="H33" s="97">
        <v>57</v>
      </c>
      <c r="I33" s="144">
        <v>0</v>
      </c>
      <c r="J33" s="102"/>
      <c r="K33" s="97">
        <v>53.666666666666664</v>
      </c>
      <c r="L33" s="97">
        <v>53.666666666666664</v>
      </c>
      <c r="M33" s="97">
        <v>53</v>
      </c>
      <c r="N33" s="97">
        <v>53</v>
      </c>
      <c r="O33" s="97">
        <v>53</v>
      </c>
      <c r="P33" s="97">
        <v>53.666666666666664</v>
      </c>
      <c r="Q33" s="97">
        <v>53.666666666666664</v>
      </c>
      <c r="R33" s="102">
        <v>0</v>
      </c>
      <c r="S33" s="102"/>
      <c r="T33" s="97">
        <v>737.06799999999998</v>
      </c>
      <c r="U33" s="97">
        <v>694.99099999999999</v>
      </c>
      <c r="V33" s="97">
        <v>493.66899999999998</v>
      </c>
      <c r="W33" s="97">
        <v>710.52099999999996</v>
      </c>
      <c r="X33" s="97">
        <v>811.44500000000005</v>
      </c>
      <c r="Y33" s="97">
        <v>992.851</v>
      </c>
      <c r="Z33" s="97">
        <v>820.33699999999999</v>
      </c>
      <c r="AA33" s="149">
        <v>-17.375618295192329</v>
      </c>
      <c r="AB33" s="44"/>
      <c r="AC33" s="14"/>
    </row>
    <row r="34" spans="1:29" x14ac:dyDescent="0.25">
      <c r="A34" s="30" t="s">
        <v>59</v>
      </c>
      <c r="B34" s="98">
        <v>57</v>
      </c>
      <c r="C34" s="98">
        <v>57</v>
      </c>
      <c r="D34" s="98">
        <v>57</v>
      </c>
      <c r="E34" s="98">
        <v>57</v>
      </c>
      <c r="F34" s="98">
        <v>57</v>
      </c>
      <c r="G34" s="98">
        <v>57</v>
      </c>
      <c r="H34" s="98">
        <v>57</v>
      </c>
      <c r="I34" s="141">
        <v>0</v>
      </c>
      <c r="J34" s="99"/>
      <c r="K34" s="98">
        <v>53.666666666666664</v>
      </c>
      <c r="L34" s="98">
        <v>53.666666666666664</v>
      </c>
      <c r="M34" s="98">
        <v>53</v>
      </c>
      <c r="N34" s="98">
        <v>53</v>
      </c>
      <c r="O34" s="98">
        <v>53</v>
      </c>
      <c r="P34" s="98">
        <v>53.666666666666664</v>
      </c>
      <c r="Q34" s="98">
        <v>53.666666666666664</v>
      </c>
      <c r="R34" s="231">
        <v>0</v>
      </c>
      <c r="S34" s="99"/>
      <c r="T34" s="98">
        <v>737.06799999999998</v>
      </c>
      <c r="U34" s="98">
        <v>694.99099999999999</v>
      </c>
      <c r="V34" s="98">
        <v>493.66899999999998</v>
      </c>
      <c r="W34" s="98">
        <v>710.52099999999996</v>
      </c>
      <c r="X34" s="98">
        <v>811.44500000000005</v>
      </c>
      <c r="Y34" s="98">
        <v>992.851</v>
      </c>
      <c r="Z34" s="98">
        <v>820.33699999999999</v>
      </c>
      <c r="AA34" s="146">
        <v>-17.375618295192329</v>
      </c>
      <c r="AB34" s="44"/>
      <c r="AC34" s="14"/>
    </row>
    <row r="35" spans="1:29" ht="15" x14ac:dyDescent="0.25">
      <c r="A35" s="76" t="s">
        <v>84</v>
      </c>
      <c r="B35" s="97">
        <v>2215</v>
      </c>
      <c r="C35" s="97">
        <v>2374.3333333333335</v>
      </c>
      <c r="D35" s="97">
        <v>2339.6666666666665</v>
      </c>
      <c r="E35" s="97">
        <v>2535.3333333333335</v>
      </c>
      <c r="F35" s="97">
        <v>2554.3333333333335</v>
      </c>
      <c r="G35" s="97">
        <v>2585</v>
      </c>
      <c r="H35" s="97">
        <v>2592</v>
      </c>
      <c r="I35" s="144">
        <v>0.27079303675048294</v>
      </c>
      <c r="J35" s="102"/>
      <c r="K35" s="97">
        <v>2010</v>
      </c>
      <c r="L35" s="97">
        <v>2067.3333333333335</v>
      </c>
      <c r="M35" s="97">
        <v>2000</v>
      </c>
      <c r="N35" s="97">
        <v>2233.3333333333335</v>
      </c>
      <c r="O35" s="97">
        <v>2247.3333333333335</v>
      </c>
      <c r="P35" s="97">
        <v>2306.3333333333335</v>
      </c>
      <c r="Q35" s="97">
        <v>2298.6666666666665</v>
      </c>
      <c r="R35" s="102">
        <v>-0.33241797947681784</v>
      </c>
      <c r="S35" s="102"/>
      <c r="T35" s="97">
        <v>110354.97</v>
      </c>
      <c r="U35" s="97">
        <v>102261.162</v>
      </c>
      <c r="V35" s="97">
        <v>71758.460999999996</v>
      </c>
      <c r="W35" s="97">
        <v>104088</v>
      </c>
      <c r="X35" s="97">
        <v>113198.201</v>
      </c>
      <c r="Y35" s="97">
        <v>109044.683</v>
      </c>
      <c r="Z35" s="97">
        <v>107672.76</v>
      </c>
      <c r="AA35" s="149">
        <v>-1.25812920195294</v>
      </c>
      <c r="AB35" s="44"/>
      <c r="AC35" s="14"/>
    </row>
    <row r="36" spans="1:29" x14ac:dyDescent="0.25">
      <c r="A36" s="30" t="s">
        <v>59</v>
      </c>
      <c r="B36" s="98">
        <v>330</v>
      </c>
      <c r="C36" s="98">
        <v>364</v>
      </c>
      <c r="D36" s="98">
        <v>364</v>
      </c>
      <c r="E36" s="98">
        <v>501</v>
      </c>
      <c r="F36" s="98">
        <v>501</v>
      </c>
      <c r="G36" s="98">
        <v>501</v>
      </c>
      <c r="H36" s="98">
        <v>501</v>
      </c>
      <c r="I36" s="141">
        <v>0</v>
      </c>
      <c r="J36" s="99"/>
      <c r="K36" s="98">
        <v>287.33333333333331</v>
      </c>
      <c r="L36" s="98">
        <v>308.66666666666669</v>
      </c>
      <c r="M36" s="98">
        <v>298.33333333333331</v>
      </c>
      <c r="N36" s="98">
        <v>429</v>
      </c>
      <c r="O36" s="98">
        <v>419</v>
      </c>
      <c r="P36" s="98">
        <v>420</v>
      </c>
      <c r="Q36" s="98">
        <v>419.66666666666669</v>
      </c>
      <c r="R36" s="231">
        <v>-7.9365079365079083E-2</v>
      </c>
      <c r="S36" s="99"/>
      <c r="T36" s="98">
        <v>3806.59</v>
      </c>
      <c r="U36" s="98">
        <v>3754.8069999999998</v>
      </c>
      <c r="V36" s="98">
        <v>2790.5479999999998</v>
      </c>
      <c r="W36" s="98">
        <v>5229.527</v>
      </c>
      <c r="X36" s="98">
        <v>5891.3209999999999</v>
      </c>
      <c r="Y36" s="98">
        <v>5640.9269999999997</v>
      </c>
      <c r="Z36" s="98">
        <v>5375.3829999999998</v>
      </c>
      <c r="AA36" s="146">
        <v>-4.7074532253298056</v>
      </c>
      <c r="AB36" s="44"/>
      <c r="AC36" s="14"/>
    </row>
    <row r="37" spans="1:29" x14ac:dyDescent="0.25">
      <c r="A37" s="35" t="s">
        <v>62</v>
      </c>
      <c r="B37" s="100">
        <v>240</v>
      </c>
      <c r="C37" s="100">
        <v>240</v>
      </c>
      <c r="D37" s="100">
        <v>240</v>
      </c>
      <c r="E37" s="100">
        <v>240</v>
      </c>
      <c r="F37" s="100">
        <v>240</v>
      </c>
      <c r="G37" s="100">
        <v>240</v>
      </c>
      <c r="H37" s="100">
        <v>240</v>
      </c>
      <c r="I37" s="142">
        <v>0</v>
      </c>
      <c r="J37" s="99"/>
      <c r="K37" s="100">
        <v>186</v>
      </c>
      <c r="L37" s="100">
        <v>192</v>
      </c>
      <c r="M37" s="100">
        <v>192</v>
      </c>
      <c r="N37" s="100">
        <v>192</v>
      </c>
      <c r="O37" s="100">
        <v>192</v>
      </c>
      <c r="P37" s="100">
        <v>207</v>
      </c>
      <c r="Q37" s="100">
        <v>207</v>
      </c>
      <c r="R37" s="99">
        <v>0</v>
      </c>
      <c r="S37" s="99"/>
      <c r="T37" s="100">
        <v>54205.9</v>
      </c>
      <c r="U37" s="100">
        <v>49783.762999999999</v>
      </c>
      <c r="V37" s="100">
        <v>33047.069000000003</v>
      </c>
      <c r="W37" s="100">
        <v>49515.264999999999</v>
      </c>
      <c r="X37" s="100">
        <v>54816.353000000003</v>
      </c>
      <c r="Y37" s="100">
        <v>52252.127</v>
      </c>
      <c r="Z37" s="100">
        <v>48553.188000000002</v>
      </c>
      <c r="AA37" s="147">
        <v>-7.0790209171772034</v>
      </c>
      <c r="AB37" s="44"/>
      <c r="AC37" s="14"/>
    </row>
    <row r="38" spans="1:29" ht="15" x14ac:dyDescent="0.25">
      <c r="A38" s="30" t="s">
        <v>82</v>
      </c>
      <c r="B38" s="98">
        <v>1633</v>
      </c>
      <c r="C38" s="98">
        <v>1758.3333333333333</v>
      </c>
      <c r="D38" s="98">
        <v>1723.6666666666667</v>
      </c>
      <c r="E38" s="98">
        <v>1782.3333333333333</v>
      </c>
      <c r="F38" s="98">
        <v>1801.3333333333333</v>
      </c>
      <c r="G38" s="98">
        <v>1832</v>
      </c>
      <c r="H38" s="98">
        <v>1839</v>
      </c>
      <c r="I38" s="141">
        <v>0.38209606986898681</v>
      </c>
      <c r="J38" s="99"/>
      <c r="K38" s="98">
        <v>1527.6666666666667</v>
      </c>
      <c r="L38" s="98">
        <v>1556.6666666666667</v>
      </c>
      <c r="M38" s="98">
        <v>1499.6666666666667</v>
      </c>
      <c r="N38" s="98">
        <v>1602.3333333333333</v>
      </c>
      <c r="O38" s="98">
        <v>1626.3333333333333</v>
      </c>
      <c r="P38" s="98">
        <v>1669.3333333333333</v>
      </c>
      <c r="Q38" s="98">
        <v>1662</v>
      </c>
      <c r="R38" s="231">
        <v>-0.43929712460063497</v>
      </c>
      <c r="S38" s="99"/>
      <c r="T38" s="98">
        <v>49982.429000000004</v>
      </c>
      <c r="U38" s="98">
        <v>46502.588999999993</v>
      </c>
      <c r="V38" s="98">
        <v>34423.669000000002</v>
      </c>
      <c r="W38" s="98">
        <v>47146.152000000002</v>
      </c>
      <c r="X38" s="98">
        <v>50006.277000000002</v>
      </c>
      <c r="Y38" s="98">
        <v>48812.555999999997</v>
      </c>
      <c r="Z38" s="98">
        <v>51216.599000000002</v>
      </c>
      <c r="AA38" s="146">
        <v>4.9250504316963095</v>
      </c>
      <c r="AB38" s="44"/>
      <c r="AC38" s="14"/>
    </row>
    <row r="39" spans="1:29" x14ac:dyDescent="0.25">
      <c r="A39" s="35" t="s">
        <v>63</v>
      </c>
      <c r="B39" s="100">
        <v>12</v>
      </c>
      <c r="C39" s="100">
        <v>12</v>
      </c>
      <c r="D39" s="100">
        <v>12</v>
      </c>
      <c r="E39" s="100">
        <v>12</v>
      </c>
      <c r="F39" s="100">
        <v>12</v>
      </c>
      <c r="G39" s="100">
        <v>12</v>
      </c>
      <c r="H39" s="100">
        <v>12</v>
      </c>
      <c r="I39" s="142">
        <v>0</v>
      </c>
      <c r="J39" s="99"/>
      <c r="K39" s="100">
        <v>9</v>
      </c>
      <c r="L39" s="100">
        <v>10</v>
      </c>
      <c r="M39" s="100">
        <v>10</v>
      </c>
      <c r="N39" s="100">
        <v>10</v>
      </c>
      <c r="O39" s="100">
        <v>10</v>
      </c>
      <c r="P39" s="100">
        <v>10</v>
      </c>
      <c r="Q39" s="100">
        <v>10</v>
      </c>
      <c r="R39" s="99">
        <v>0</v>
      </c>
      <c r="S39" s="99"/>
      <c r="T39" s="100">
        <v>2360.0509999999999</v>
      </c>
      <c r="U39" s="100">
        <v>2220.0030000000002</v>
      </c>
      <c r="V39" s="100">
        <v>1497.175</v>
      </c>
      <c r="W39" s="100">
        <v>2197.056</v>
      </c>
      <c r="X39" s="100">
        <v>2484.25</v>
      </c>
      <c r="Y39" s="100">
        <v>2339.0729999999999</v>
      </c>
      <c r="Z39" s="100">
        <v>2527.59</v>
      </c>
      <c r="AA39" s="147">
        <v>8.0594748432391903</v>
      </c>
      <c r="AB39" s="44"/>
      <c r="AC39" s="14"/>
    </row>
    <row r="40" spans="1:29" ht="15" x14ac:dyDescent="0.25">
      <c r="A40" s="73" t="s">
        <v>85</v>
      </c>
      <c r="B40" s="101">
        <v>210</v>
      </c>
      <c r="C40" s="101">
        <v>210</v>
      </c>
      <c r="D40" s="101">
        <v>210</v>
      </c>
      <c r="E40" s="101">
        <v>271</v>
      </c>
      <c r="F40" s="101">
        <v>271</v>
      </c>
      <c r="G40" s="101">
        <v>272</v>
      </c>
      <c r="H40" s="101">
        <v>272</v>
      </c>
      <c r="I40" s="143">
        <v>0</v>
      </c>
      <c r="J40" s="102"/>
      <c r="K40" s="101">
        <v>192</v>
      </c>
      <c r="L40" s="101">
        <v>163.66666666666666</v>
      </c>
      <c r="M40" s="101">
        <v>156</v>
      </c>
      <c r="N40" s="101">
        <v>215</v>
      </c>
      <c r="O40" s="101">
        <v>217.66666666666666</v>
      </c>
      <c r="P40" s="101">
        <v>240</v>
      </c>
      <c r="Q40" s="101">
        <v>243.66666666666666</v>
      </c>
      <c r="R40" s="232">
        <v>1.5277777777777724</v>
      </c>
      <c r="S40" s="102"/>
      <c r="T40" s="101">
        <v>9461.5499999999993</v>
      </c>
      <c r="U40" s="101">
        <v>8499.8520000000008</v>
      </c>
      <c r="V40" s="101">
        <v>5672.7129999999997</v>
      </c>
      <c r="W40" s="101">
        <v>7964.2969999999996</v>
      </c>
      <c r="X40" s="101">
        <v>8648.8220000000001</v>
      </c>
      <c r="Y40" s="101">
        <v>8775.3559999999998</v>
      </c>
      <c r="Z40" s="101">
        <v>8814.5789999999997</v>
      </c>
      <c r="AA40" s="148">
        <v>0.44696762159848191</v>
      </c>
      <c r="AB40" s="25"/>
      <c r="AC40" s="14"/>
    </row>
    <row r="41" spans="1:29" ht="15" x14ac:dyDescent="0.25">
      <c r="A41" s="14" t="s">
        <v>83</v>
      </c>
      <c r="B41" s="100" t="s">
        <v>159</v>
      </c>
      <c r="C41" s="100" t="s">
        <v>159</v>
      </c>
      <c r="D41" s="100" t="s">
        <v>159</v>
      </c>
      <c r="E41" s="100">
        <v>50</v>
      </c>
      <c r="F41" s="100">
        <v>50</v>
      </c>
      <c r="G41" s="100">
        <v>50</v>
      </c>
      <c r="H41" s="100">
        <v>50</v>
      </c>
      <c r="I41" s="142">
        <v>0</v>
      </c>
      <c r="J41" s="100"/>
      <c r="K41" s="100" t="s">
        <v>159</v>
      </c>
      <c r="L41" s="100" t="s">
        <v>159</v>
      </c>
      <c r="M41" s="100" t="s">
        <v>159</v>
      </c>
      <c r="N41" s="100">
        <v>50</v>
      </c>
      <c r="O41" s="100">
        <v>48.666666666666664</v>
      </c>
      <c r="P41" s="100">
        <v>50</v>
      </c>
      <c r="Q41" s="100">
        <v>49.333333333333336</v>
      </c>
      <c r="R41" s="99">
        <v>-1.3333333333333308</v>
      </c>
      <c r="S41" s="99"/>
      <c r="T41" s="100" t="s">
        <v>159</v>
      </c>
      <c r="U41" s="100" t="s">
        <v>159</v>
      </c>
      <c r="V41" s="100" t="s">
        <v>159</v>
      </c>
      <c r="W41" s="100">
        <v>410.33</v>
      </c>
      <c r="X41" s="100">
        <v>567.18499999999995</v>
      </c>
      <c r="Y41" s="100">
        <v>532.28800000000001</v>
      </c>
      <c r="Z41" s="100">
        <v>491.96499999999997</v>
      </c>
      <c r="AA41" s="147">
        <v>-7.5754103041962289</v>
      </c>
      <c r="AB41" s="44"/>
      <c r="AC41" s="14"/>
    </row>
    <row r="42" spans="1:29" x14ac:dyDescent="0.25">
      <c r="A42" s="30" t="s">
        <v>52</v>
      </c>
      <c r="B42" s="98">
        <v>163</v>
      </c>
      <c r="C42" s="98">
        <v>163</v>
      </c>
      <c r="D42" s="98">
        <v>163</v>
      </c>
      <c r="E42" s="98">
        <v>174</v>
      </c>
      <c r="F42" s="98">
        <v>174</v>
      </c>
      <c r="G42" s="98">
        <v>175</v>
      </c>
      <c r="H42" s="98">
        <v>175</v>
      </c>
      <c r="I42" s="141">
        <v>0</v>
      </c>
      <c r="J42" s="99"/>
      <c r="K42" s="98">
        <v>149</v>
      </c>
      <c r="L42" s="98">
        <v>128.66666666666666</v>
      </c>
      <c r="M42" s="98">
        <v>124</v>
      </c>
      <c r="N42" s="98">
        <v>134</v>
      </c>
      <c r="O42" s="98">
        <v>132.33333333333334</v>
      </c>
      <c r="P42" s="98">
        <v>152</v>
      </c>
      <c r="Q42" s="98">
        <v>153.33333333333334</v>
      </c>
      <c r="R42" s="231">
        <v>0.87719298245614308</v>
      </c>
      <c r="S42" s="99"/>
      <c r="T42" s="98">
        <v>4465.8559999999998</v>
      </c>
      <c r="U42" s="98">
        <v>4019.181</v>
      </c>
      <c r="V42" s="98">
        <v>2685.6709999999998</v>
      </c>
      <c r="W42" s="98">
        <v>3450.6529999999998</v>
      </c>
      <c r="X42" s="98">
        <v>3758.181</v>
      </c>
      <c r="Y42" s="98">
        <v>3885.567</v>
      </c>
      <c r="Z42" s="98">
        <v>3887.777</v>
      </c>
      <c r="AA42" s="146">
        <v>5.6877155895129761E-2</v>
      </c>
      <c r="AB42" s="44"/>
      <c r="AC42" s="14"/>
    </row>
    <row r="43" spans="1:29" x14ac:dyDescent="0.25">
      <c r="A43" s="15" t="s">
        <v>54</v>
      </c>
      <c r="B43" s="103">
        <v>47</v>
      </c>
      <c r="C43" s="103">
        <v>47</v>
      </c>
      <c r="D43" s="103">
        <v>47</v>
      </c>
      <c r="E43" s="103">
        <v>47</v>
      </c>
      <c r="F43" s="103">
        <v>47</v>
      </c>
      <c r="G43" s="103">
        <v>47</v>
      </c>
      <c r="H43" s="103">
        <v>47</v>
      </c>
      <c r="I43" s="145">
        <v>0</v>
      </c>
      <c r="J43" s="99"/>
      <c r="K43" s="103">
        <v>43</v>
      </c>
      <c r="L43" s="103">
        <v>35</v>
      </c>
      <c r="M43" s="103">
        <v>32</v>
      </c>
      <c r="N43" s="103">
        <v>31</v>
      </c>
      <c r="O43" s="103">
        <v>36.666666666666664</v>
      </c>
      <c r="P43" s="103">
        <v>38</v>
      </c>
      <c r="Q43" s="103">
        <v>41</v>
      </c>
      <c r="R43" s="233">
        <v>7.8947368421052655</v>
      </c>
      <c r="S43" s="99"/>
      <c r="T43" s="103">
        <v>4995.6940000000004</v>
      </c>
      <c r="U43" s="103">
        <v>4480.6710000000003</v>
      </c>
      <c r="V43" s="103">
        <v>2987.0419999999999</v>
      </c>
      <c r="W43" s="103">
        <v>4103.3140000000003</v>
      </c>
      <c r="X43" s="103">
        <v>4323.4560000000001</v>
      </c>
      <c r="Y43" s="103">
        <v>4357.5010000000002</v>
      </c>
      <c r="Z43" s="103">
        <v>4434.8370000000004</v>
      </c>
      <c r="AA43" s="150">
        <v>1.7747787091729972</v>
      </c>
      <c r="AB43" s="44"/>
      <c r="AC43" s="14"/>
    </row>
    <row r="44" spans="1:29" x14ac:dyDescent="0.25">
      <c r="A44" s="35"/>
      <c r="B44" s="100"/>
      <c r="C44" s="100"/>
      <c r="D44" s="100"/>
      <c r="E44" s="100"/>
      <c r="F44" s="100"/>
      <c r="G44" s="99"/>
      <c r="H44" s="99"/>
      <c r="I44" s="99"/>
      <c r="J44" s="99"/>
      <c r="K44" s="100"/>
      <c r="L44" s="100"/>
      <c r="M44" s="100"/>
      <c r="N44" s="100"/>
      <c r="O44" s="100"/>
      <c r="P44" s="99"/>
      <c r="Q44" s="99"/>
      <c r="R44" s="99"/>
      <c r="S44" s="99"/>
      <c r="T44" s="100"/>
      <c r="U44" s="100"/>
      <c r="V44" s="100"/>
      <c r="W44" s="100"/>
      <c r="X44" s="100"/>
      <c r="Y44" s="99"/>
      <c r="Z44" s="99"/>
      <c r="AA44" s="99"/>
      <c r="AB44" s="44"/>
    </row>
    <row r="45" spans="1:29" s="161" customFormat="1" ht="10.5" x14ac:dyDescent="0.15">
      <c r="A45" s="79" t="s">
        <v>50</v>
      </c>
      <c r="B45" s="80"/>
      <c r="C45" s="52"/>
      <c r="D45" s="52"/>
      <c r="E45" s="52"/>
      <c r="F45" s="52"/>
      <c r="G45" s="52"/>
      <c r="H45" s="52"/>
      <c r="I45" s="53"/>
      <c r="J45" s="55"/>
      <c r="K45" s="55"/>
      <c r="L45" s="55"/>
      <c r="M45" s="55"/>
      <c r="N45" s="55"/>
      <c r="O45" s="55"/>
      <c r="P45" s="55"/>
      <c r="Q45" s="55"/>
      <c r="R45" s="55"/>
      <c r="S45" s="55"/>
      <c r="T45" s="55"/>
      <c r="U45" s="55"/>
      <c r="V45" s="55"/>
      <c r="W45" s="55"/>
      <c r="X45" s="55"/>
      <c r="Y45" s="55"/>
      <c r="Z45" s="55"/>
      <c r="AA45" s="55"/>
      <c r="AB45" s="163"/>
    </row>
    <row r="46" spans="1:29" s="161" customFormat="1" ht="10.5" x14ac:dyDescent="0.15">
      <c r="A46" s="157" t="s">
        <v>120</v>
      </c>
      <c r="B46" s="169"/>
      <c r="C46" s="55"/>
      <c r="D46" s="55"/>
      <c r="E46" s="55"/>
      <c r="F46" s="55"/>
      <c r="G46" s="55"/>
      <c r="H46" s="55"/>
      <c r="I46" s="56"/>
      <c r="J46" s="55"/>
      <c r="K46" s="55"/>
      <c r="L46" s="55"/>
      <c r="M46" s="55"/>
      <c r="N46" s="55"/>
      <c r="O46" s="55"/>
      <c r="P46" s="55"/>
      <c r="Q46" s="55"/>
      <c r="R46" s="55"/>
      <c r="S46" s="55"/>
      <c r="T46" s="55"/>
      <c r="U46" s="55"/>
      <c r="V46" s="55"/>
      <c r="W46" s="55"/>
      <c r="X46" s="55"/>
      <c r="Y46" s="55"/>
      <c r="Z46" s="55"/>
      <c r="AA46" s="55"/>
      <c r="AB46" s="163"/>
    </row>
    <row r="47" spans="1:29" s="161" customFormat="1" ht="10.5" x14ac:dyDescent="0.15">
      <c r="A47" s="249" t="s">
        <v>130</v>
      </c>
      <c r="B47" s="247"/>
      <c r="C47" s="247"/>
      <c r="D47" s="247"/>
      <c r="E47" s="247"/>
      <c r="F47" s="247"/>
      <c r="G47" s="247"/>
      <c r="H47" s="247"/>
      <c r="I47" s="248"/>
      <c r="J47" s="55"/>
      <c r="K47" s="55"/>
      <c r="L47" s="55"/>
      <c r="M47" s="55"/>
      <c r="N47" s="55"/>
      <c r="O47" s="55"/>
      <c r="P47" s="55"/>
      <c r="Q47" s="55"/>
      <c r="R47" s="55"/>
      <c r="S47" s="55"/>
      <c r="T47" s="55"/>
      <c r="U47" s="55"/>
      <c r="V47" s="55"/>
      <c r="W47" s="55"/>
      <c r="X47" s="55"/>
      <c r="Y47" s="55"/>
      <c r="Z47" s="55"/>
      <c r="AA47" s="55"/>
    </row>
    <row r="48" spans="1:29" s="161" customFormat="1" ht="27.6" customHeight="1" x14ac:dyDescent="0.15">
      <c r="A48" s="246" t="s">
        <v>89</v>
      </c>
      <c r="B48" s="247"/>
      <c r="C48" s="247"/>
      <c r="D48" s="247"/>
      <c r="E48" s="247"/>
      <c r="F48" s="247"/>
      <c r="G48" s="247"/>
      <c r="H48" s="247"/>
      <c r="I48" s="248"/>
      <c r="J48" s="55"/>
      <c r="K48" s="55"/>
      <c r="L48" s="55"/>
      <c r="M48" s="55"/>
      <c r="N48" s="55"/>
      <c r="O48" s="55"/>
      <c r="P48" s="55"/>
      <c r="Q48" s="55"/>
      <c r="R48" s="55"/>
      <c r="S48" s="55"/>
      <c r="T48" s="55"/>
      <c r="U48" s="55"/>
      <c r="V48" s="55"/>
      <c r="W48" s="55"/>
      <c r="X48" s="55"/>
      <c r="Y48" s="55"/>
      <c r="Z48" s="55"/>
      <c r="AA48" s="55"/>
    </row>
    <row r="49" spans="1:28" s="161" customFormat="1" ht="10.5" x14ac:dyDescent="0.15">
      <c r="A49" s="249" t="s">
        <v>131</v>
      </c>
      <c r="B49" s="250"/>
      <c r="C49" s="250"/>
      <c r="D49" s="250"/>
      <c r="E49" s="250"/>
      <c r="F49" s="250"/>
      <c r="G49" s="250"/>
      <c r="H49" s="250"/>
      <c r="I49" s="251"/>
      <c r="J49" s="55"/>
      <c r="K49" s="55"/>
      <c r="L49" s="55"/>
      <c r="M49" s="55"/>
      <c r="N49" s="55"/>
      <c r="O49" s="55"/>
      <c r="P49" s="55"/>
      <c r="Q49" s="55"/>
      <c r="R49" s="55"/>
      <c r="S49" s="55"/>
      <c r="T49" s="55"/>
      <c r="U49" s="55"/>
      <c r="V49" s="55"/>
      <c r="W49" s="55"/>
      <c r="X49" s="55"/>
      <c r="Y49" s="55"/>
      <c r="Z49" s="55"/>
      <c r="AA49" s="55"/>
    </row>
    <row r="50" spans="1:28" s="161" customFormat="1" ht="10.5" x14ac:dyDescent="0.15">
      <c r="A50" s="54" t="s">
        <v>65</v>
      </c>
      <c r="B50" s="55"/>
      <c r="C50" s="55"/>
      <c r="D50" s="55"/>
      <c r="E50" s="55"/>
      <c r="F50" s="55"/>
      <c r="G50" s="55"/>
      <c r="H50" s="55"/>
      <c r="I50" s="56"/>
      <c r="J50" s="82"/>
      <c r="K50" s="82"/>
      <c r="L50" s="82"/>
      <c r="M50" s="82"/>
      <c r="N50" s="82"/>
      <c r="O50" s="82"/>
      <c r="P50" s="82"/>
      <c r="Q50" s="82"/>
      <c r="R50" s="82"/>
      <c r="S50" s="82"/>
      <c r="T50" s="82"/>
      <c r="U50" s="82"/>
      <c r="V50" s="82"/>
      <c r="W50" s="82"/>
      <c r="X50" s="82"/>
      <c r="Y50" s="82"/>
      <c r="Z50" s="82"/>
      <c r="AA50" s="82"/>
    </row>
    <row r="51" spans="1:28" s="161" customFormat="1" ht="39.6" customHeight="1" x14ac:dyDescent="0.15">
      <c r="A51" s="266" t="s">
        <v>115</v>
      </c>
      <c r="B51" s="267"/>
      <c r="C51" s="267"/>
      <c r="D51" s="267"/>
      <c r="E51" s="267"/>
      <c r="F51" s="267"/>
      <c r="G51" s="267"/>
      <c r="H51" s="267"/>
      <c r="I51" s="268"/>
      <c r="J51" s="82"/>
      <c r="K51" s="82"/>
      <c r="L51" s="82"/>
      <c r="M51" s="82"/>
      <c r="N51" s="82"/>
      <c r="O51" s="82"/>
      <c r="P51" s="82"/>
      <c r="Q51" s="82"/>
      <c r="R51" s="82"/>
      <c r="S51" s="82"/>
      <c r="T51" s="82"/>
      <c r="U51" s="82"/>
      <c r="V51" s="82"/>
      <c r="W51" s="82"/>
      <c r="X51" s="82"/>
      <c r="Y51" s="82"/>
      <c r="Z51" s="82"/>
      <c r="AA51" s="82"/>
    </row>
    <row r="52" spans="1:28" s="161" customFormat="1" ht="12" x14ac:dyDescent="0.15">
      <c r="A52" s="64" t="s">
        <v>90</v>
      </c>
      <c r="B52" s="81"/>
      <c r="C52" s="82"/>
      <c r="D52" s="82"/>
      <c r="E52" s="82"/>
      <c r="F52" s="82"/>
      <c r="G52" s="82"/>
      <c r="H52" s="82"/>
      <c r="I52" s="83"/>
      <c r="J52" s="55"/>
      <c r="K52" s="222"/>
      <c r="L52" s="222"/>
      <c r="M52" s="55"/>
      <c r="N52" s="55"/>
      <c r="O52" s="55"/>
      <c r="P52" s="55"/>
      <c r="Q52" s="55"/>
      <c r="R52" s="55"/>
      <c r="S52" s="55"/>
      <c r="T52" s="55"/>
      <c r="U52" s="55"/>
      <c r="V52" s="55"/>
      <c r="W52" s="55"/>
      <c r="X52" s="55"/>
      <c r="Y52" s="55"/>
      <c r="Z52" s="55"/>
      <c r="AA52" s="55"/>
    </row>
    <row r="53" spans="1:28" s="161" customFormat="1" ht="10.5" x14ac:dyDescent="0.15">
      <c r="A53" s="64" t="s">
        <v>28</v>
      </c>
      <c r="B53" s="81"/>
      <c r="C53" s="55"/>
      <c r="D53" s="55"/>
      <c r="E53" s="55"/>
      <c r="F53" s="55"/>
      <c r="G53" s="55"/>
      <c r="H53" s="55"/>
      <c r="I53" s="56"/>
      <c r="J53" s="82"/>
      <c r="K53" s="221"/>
      <c r="L53" s="221"/>
      <c r="M53" s="82"/>
      <c r="N53" s="82"/>
      <c r="O53" s="82"/>
      <c r="P53" s="82"/>
      <c r="Q53" s="82"/>
      <c r="R53" s="82"/>
      <c r="S53" s="82"/>
      <c r="T53" s="82"/>
      <c r="U53" s="82"/>
      <c r="V53" s="82"/>
      <c r="W53" s="82"/>
      <c r="X53" s="82"/>
      <c r="Y53" s="82"/>
      <c r="Z53" s="82"/>
      <c r="AA53" s="82"/>
      <c r="AB53" s="177"/>
    </row>
    <row r="54" spans="1:28" s="161" customFormat="1" ht="10.5" x14ac:dyDescent="0.15">
      <c r="A54" s="64" t="s">
        <v>66</v>
      </c>
      <c r="B54" s="81"/>
      <c r="C54" s="82"/>
      <c r="D54" s="82"/>
      <c r="E54" s="82"/>
      <c r="F54" s="82"/>
      <c r="G54" s="82"/>
      <c r="H54" s="82"/>
      <c r="I54" s="83"/>
      <c r="J54" s="82"/>
      <c r="K54" s="221"/>
      <c r="L54" s="221"/>
      <c r="M54" s="82"/>
      <c r="N54" s="82"/>
      <c r="O54" s="82"/>
      <c r="P54" s="82"/>
      <c r="Q54" s="82"/>
      <c r="R54" s="82"/>
      <c r="S54" s="82"/>
      <c r="T54" s="82"/>
      <c r="U54" s="82"/>
      <c r="V54" s="82"/>
      <c r="W54" s="82"/>
      <c r="X54" s="82"/>
      <c r="Y54" s="82"/>
      <c r="Z54" s="82"/>
      <c r="AA54" s="82"/>
      <c r="AB54" s="177"/>
    </row>
    <row r="55" spans="1:28" s="161" customFormat="1" ht="33.6" customHeight="1" x14ac:dyDescent="0.15">
      <c r="A55" s="266" t="s">
        <v>116</v>
      </c>
      <c r="B55" s="267"/>
      <c r="C55" s="267"/>
      <c r="D55" s="267"/>
      <c r="E55" s="267"/>
      <c r="F55" s="267"/>
      <c r="G55" s="267"/>
      <c r="H55" s="267"/>
      <c r="I55" s="268"/>
      <c r="J55" s="82"/>
      <c r="K55" s="221"/>
      <c r="L55" s="221"/>
      <c r="M55" s="82"/>
      <c r="N55" s="82"/>
      <c r="O55" s="82"/>
      <c r="P55" s="82"/>
      <c r="Q55" s="82"/>
      <c r="R55" s="82"/>
      <c r="S55" s="82"/>
      <c r="T55" s="82"/>
      <c r="U55" s="82"/>
      <c r="V55" s="82"/>
      <c r="W55" s="82"/>
      <c r="X55" s="82"/>
      <c r="Y55" s="82"/>
      <c r="Z55" s="82"/>
      <c r="AA55" s="82"/>
      <c r="AB55" s="177"/>
    </row>
    <row r="56" spans="1:28" s="161" customFormat="1" ht="12" x14ac:dyDescent="0.15">
      <c r="A56" s="64" t="s">
        <v>91</v>
      </c>
      <c r="B56" s="81"/>
      <c r="C56" s="82"/>
      <c r="D56" s="82"/>
      <c r="E56" s="82"/>
      <c r="F56" s="82"/>
      <c r="G56" s="82"/>
      <c r="H56" s="82"/>
      <c r="I56" s="83"/>
      <c r="J56" s="55"/>
      <c r="K56" s="222"/>
      <c r="L56" s="222"/>
      <c r="M56" s="55"/>
      <c r="N56" s="55"/>
      <c r="O56" s="55"/>
      <c r="P56" s="55"/>
      <c r="Q56" s="55"/>
      <c r="R56" s="55"/>
      <c r="S56" s="55"/>
      <c r="T56" s="55"/>
      <c r="U56" s="55"/>
      <c r="V56" s="55"/>
      <c r="W56" s="55"/>
      <c r="X56" s="55"/>
      <c r="Y56" s="55"/>
      <c r="Z56" s="55"/>
      <c r="AA56" s="55"/>
      <c r="AB56" s="163"/>
    </row>
    <row r="57" spans="1:28" s="161" customFormat="1" ht="10.5" x14ac:dyDescent="0.15">
      <c r="A57" s="54" t="s">
        <v>29</v>
      </c>
      <c r="B57" s="81"/>
      <c r="C57" s="55"/>
      <c r="D57" s="55"/>
      <c r="E57" s="55"/>
      <c r="F57" s="55"/>
      <c r="G57" s="55"/>
      <c r="H57" s="55"/>
      <c r="I57" s="56"/>
      <c r="J57" s="82"/>
      <c r="K57" s="82"/>
      <c r="L57" s="82"/>
      <c r="M57" s="82"/>
      <c r="N57" s="82"/>
      <c r="O57" s="82"/>
      <c r="P57" s="82"/>
      <c r="Q57" s="82"/>
      <c r="R57" s="82"/>
      <c r="S57" s="82"/>
      <c r="T57" s="82"/>
      <c r="U57" s="82"/>
      <c r="V57" s="82"/>
      <c r="W57" s="82"/>
      <c r="X57" s="82"/>
      <c r="Y57" s="82"/>
      <c r="Z57" s="82"/>
      <c r="AA57" s="82"/>
    </row>
    <row r="58" spans="1:28" s="161" customFormat="1" ht="12" x14ac:dyDescent="0.15">
      <c r="A58" s="54" t="s">
        <v>37</v>
      </c>
      <c r="B58" s="55"/>
      <c r="C58" s="82"/>
      <c r="D58" s="82"/>
      <c r="E58" s="82"/>
      <c r="F58" s="82"/>
      <c r="G58" s="82"/>
      <c r="H58" s="82"/>
      <c r="I58" s="83"/>
      <c r="J58" s="82"/>
      <c r="K58" s="82"/>
      <c r="L58" s="82"/>
      <c r="M58" s="82"/>
      <c r="N58" s="82"/>
      <c r="O58" s="82"/>
      <c r="P58" s="82"/>
      <c r="Q58" s="82"/>
      <c r="R58" s="82"/>
      <c r="S58" s="82"/>
      <c r="T58" s="82"/>
      <c r="U58" s="82"/>
      <c r="V58" s="82"/>
      <c r="W58" s="82"/>
      <c r="X58" s="82"/>
      <c r="Y58" s="82"/>
      <c r="Z58" s="82"/>
      <c r="AA58" s="82"/>
    </row>
    <row r="59" spans="1:28" s="161" customFormat="1" ht="10.5" x14ac:dyDescent="0.15">
      <c r="A59" s="54" t="s">
        <v>74</v>
      </c>
      <c r="B59" s="55"/>
      <c r="C59" s="82"/>
      <c r="D59" s="82"/>
      <c r="E59" s="82"/>
      <c r="F59" s="82"/>
      <c r="G59" s="82"/>
      <c r="H59" s="82"/>
      <c r="I59" s="83"/>
      <c r="J59" s="82"/>
      <c r="K59" s="82"/>
      <c r="L59" s="82"/>
      <c r="M59" s="82"/>
      <c r="N59" s="82"/>
      <c r="O59" s="82"/>
      <c r="P59" s="82"/>
      <c r="Q59" s="82"/>
      <c r="R59" s="82"/>
      <c r="S59" s="82"/>
      <c r="T59" s="82"/>
      <c r="U59" s="82"/>
      <c r="V59" s="82"/>
      <c r="W59" s="82"/>
      <c r="X59" s="82"/>
      <c r="Y59" s="82"/>
      <c r="Z59" s="82"/>
      <c r="AA59" s="82"/>
    </row>
    <row r="60" spans="1:28" s="161" customFormat="1" ht="10.5" x14ac:dyDescent="0.15">
      <c r="A60" s="54"/>
      <c r="B60" s="55"/>
      <c r="C60" s="82"/>
      <c r="D60" s="82"/>
      <c r="E60" s="82"/>
      <c r="F60" s="82"/>
      <c r="G60" s="82"/>
      <c r="H60" s="82"/>
      <c r="I60" s="83"/>
      <c r="J60" s="82"/>
      <c r="K60" s="82"/>
      <c r="L60" s="82"/>
      <c r="M60" s="82"/>
      <c r="N60" s="82"/>
      <c r="O60" s="82"/>
      <c r="P60" s="82"/>
      <c r="Q60" s="82"/>
      <c r="R60" s="82"/>
      <c r="S60" s="82"/>
      <c r="T60" s="82"/>
      <c r="U60" s="82"/>
      <c r="V60" s="82"/>
      <c r="W60" s="82"/>
      <c r="X60" s="82"/>
      <c r="Y60" s="82"/>
      <c r="Z60" s="82"/>
      <c r="AA60" s="82"/>
    </row>
    <row r="61" spans="1:28" s="161" customFormat="1" ht="11.25" x14ac:dyDescent="0.15">
      <c r="A61" s="65" t="str">
        <f>'1.1 V.A Mov.parque.auto'!A49</f>
        <v>Actualizado el 14 de mayo de 2025.</v>
      </c>
      <c r="B61" s="105"/>
      <c r="C61" s="182"/>
      <c r="D61" s="182"/>
      <c r="E61" s="182"/>
      <c r="F61" s="182"/>
      <c r="G61" s="182"/>
      <c r="H61" s="182"/>
      <c r="I61" s="173" t="s">
        <v>73</v>
      </c>
      <c r="J61" s="82"/>
      <c r="K61" s="82"/>
      <c r="L61" s="82"/>
      <c r="M61" s="82"/>
      <c r="N61" s="82"/>
      <c r="O61" s="82"/>
      <c r="P61" s="82"/>
      <c r="Q61" s="82"/>
      <c r="R61" s="82"/>
      <c r="S61" s="82"/>
      <c r="T61" s="82"/>
      <c r="U61" s="82"/>
      <c r="V61" s="82"/>
      <c r="W61" s="82"/>
      <c r="X61" s="82"/>
      <c r="Y61" s="82"/>
      <c r="Z61" s="82"/>
      <c r="AA61" s="82"/>
      <c r="AB61" s="177"/>
    </row>
    <row r="62" spans="1:28" x14ac:dyDescent="0.25">
      <c r="A62" s="35"/>
      <c r="B62" s="14"/>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14"/>
    </row>
  </sheetData>
  <mergeCells count="12">
    <mergeCell ref="A1:AA2"/>
    <mergeCell ref="A7:A8"/>
    <mergeCell ref="B7:I7"/>
    <mergeCell ref="T7:AA7"/>
    <mergeCell ref="A3:AA4"/>
    <mergeCell ref="A5:AA5"/>
    <mergeCell ref="A51:I51"/>
    <mergeCell ref="A55:I55"/>
    <mergeCell ref="A47:I47"/>
    <mergeCell ref="A48:I48"/>
    <mergeCell ref="K7:R7"/>
    <mergeCell ref="A49:I49"/>
  </mergeCells>
  <hyperlinks>
    <hyperlink ref="I61" location="Índice!A1" display="inicio" xr:uid="{33E52C4C-286C-4B2B-9D02-BC7F0B678257}"/>
  </hyperlinks>
  <printOptions horizontalCentered="1" verticalCentered="1"/>
  <pageMargins left="0.75000000000000011" right="0.75000000000000011" top="1" bottom="1" header="0.5" footer="0.5"/>
  <pageSetup scale="22" orientation="portrait" horizontalDpi="4294967292" vertic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54D67-CEB5-4A98-9D8A-5D39A6793E57}">
  <sheetPr>
    <pageSetUpPr fitToPage="1"/>
  </sheetPr>
  <dimension ref="A1:N64"/>
  <sheetViews>
    <sheetView showGridLines="0" zoomScale="80" zoomScaleNormal="80" workbookViewId="0">
      <selection activeCell="A3" sqref="A3:M4"/>
    </sheetView>
  </sheetViews>
  <sheetFormatPr baseColWidth="10" defaultColWidth="11.42578125" defaultRowHeight="14.25" x14ac:dyDescent="0.25"/>
  <cols>
    <col min="1" max="1" width="40.5703125" style="17" customWidth="1"/>
    <col min="2" max="2" width="0.85546875" style="17" customWidth="1"/>
    <col min="3" max="5" width="13.7109375" style="17" customWidth="1"/>
    <col min="6" max="6" width="0.85546875" style="17" customWidth="1"/>
    <col min="7" max="9" width="15.28515625" style="17" customWidth="1"/>
    <col min="10" max="10" width="0.85546875" style="17" customWidth="1"/>
    <col min="11" max="13" width="13.7109375" style="17" customWidth="1"/>
    <col min="14" max="14" width="18.140625" style="17" customWidth="1"/>
    <col min="15" max="16384" width="11.42578125" style="17"/>
  </cols>
  <sheetData>
    <row r="1" spans="1:14" s="14" customFormat="1" ht="60" customHeight="1" x14ac:dyDescent="0.2"/>
    <row r="2" spans="1:14" s="14" customFormat="1" ht="30.6" customHeight="1" x14ac:dyDescent="0.2"/>
    <row r="3" spans="1:14" s="13" customFormat="1" ht="10.9" customHeight="1" x14ac:dyDescent="0.2">
      <c r="A3" s="255" t="s">
        <v>0</v>
      </c>
      <c r="B3" s="255"/>
      <c r="C3" s="255"/>
      <c r="D3" s="255"/>
      <c r="E3" s="255"/>
      <c r="F3" s="255"/>
      <c r="G3" s="255"/>
      <c r="H3" s="255"/>
      <c r="I3" s="255"/>
      <c r="J3" s="255"/>
      <c r="K3" s="255"/>
      <c r="L3" s="255"/>
      <c r="M3" s="255"/>
    </row>
    <row r="4" spans="1:14" s="13" customFormat="1" ht="15.75" customHeight="1" x14ac:dyDescent="0.2">
      <c r="A4" s="255"/>
      <c r="B4" s="255"/>
      <c r="C4" s="255"/>
      <c r="D4" s="255"/>
      <c r="E4" s="255"/>
      <c r="F4" s="255"/>
      <c r="G4" s="255"/>
      <c r="H4" s="255"/>
      <c r="I4" s="255"/>
      <c r="J4" s="255"/>
      <c r="K4" s="255"/>
      <c r="L4" s="255"/>
      <c r="M4" s="255"/>
    </row>
    <row r="5" spans="1:14" s="14" customFormat="1" ht="36" customHeight="1" x14ac:dyDescent="0.2">
      <c r="A5" s="264" t="s">
        <v>157</v>
      </c>
      <c r="B5" s="264"/>
      <c r="C5" s="264"/>
      <c r="D5" s="264"/>
      <c r="E5" s="264"/>
      <c r="F5" s="264"/>
      <c r="G5" s="264"/>
      <c r="H5" s="264"/>
      <c r="I5" s="264"/>
      <c r="J5" s="264"/>
      <c r="K5" s="264"/>
      <c r="L5" s="264"/>
      <c r="M5" s="264"/>
    </row>
    <row r="6" spans="1:14" s="14" customFormat="1" ht="12.75" x14ac:dyDescent="0.2">
      <c r="A6"/>
      <c r="B6"/>
      <c r="C6"/>
      <c r="D6"/>
      <c r="E6"/>
      <c r="F6"/>
      <c r="G6"/>
      <c r="H6"/>
      <c r="I6"/>
      <c r="J6"/>
      <c r="K6"/>
      <c r="L6"/>
      <c r="M6"/>
    </row>
    <row r="7" spans="1:14" s="14" customFormat="1" ht="12" x14ac:dyDescent="0.2">
      <c r="A7" s="258" t="s">
        <v>1</v>
      </c>
      <c r="B7" s="106"/>
      <c r="C7" s="253" t="s">
        <v>2</v>
      </c>
      <c r="D7" s="253"/>
      <c r="E7" s="253"/>
      <c r="F7" s="19"/>
      <c r="G7" s="253" t="s">
        <v>3</v>
      </c>
      <c r="H7" s="253"/>
      <c r="I7" s="253"/>
      <c r="J7" s="19"/>
      <c r="K7" s="253" t="s">
        <v>4</v>
      </c>
      <c r="L7" s="253"/>
      <c r="M7" s="269"/>
    </row>
    <row r="8" spans="1:14" s="14" customFormat="1" ht="24" x14ac:dyDescent="0.2">
      <c r="A8" s="270"/>
      <c r="B8" s="106"/>
      <c r="C8" s="20" t="s">
        <v>153</v>
      </c>
      <c r="D8" s="20" t="s">
        <v>154</v>
      </c>
      <c r="E8" s="109" t="s">
        <v>88</v>
      </c>
      <c r="F8" s="24"/>
      <c r="G8" s="20" t="s">
        <v>153</v>
      </c>
      <c r="H8" s="20" t="s">
        <v>154</v>
      </c>
      <c r="I8" s="109" t="s">
        <v>88</v>
      </c>
      <c r="J8" s="24"/>
      <c r="K8" s="20" t="s">
        <v>153</v>
      </c>
      <c r="L8" s="20" t="s">
        <v>154</v>
      </c>
      <c r="M8" s="109" t="s">
        <v>88</v>
      </c>
    </row>
    <row r="9" spans="1:14" x14ac:dyDescent="0.25">
      <c r="A9" s="76" t="s">
        <v>51</v>
      </c>
      <c r="B9" s="89"/>
      <c r="C9" s="87">
        <v>15205.666666666666</v>
      </c>
      <c r="D9" s="87">
        <v>15214</v>
      </c>
      <c r="E9" s="151">
        <v>5.4804130039243226E-2</v>
      </c>
      <c r="F9" s="28"/>
      <c r="G9" s="87">
        <v>13669.666666666666</v>
      </c>
      <c r="H9" s="87">
        <v>13592</v>
      </c>
      <c r="I9" s="151">
        <v>-0.56816796313003959</v>
      </c>
      <c r="J9" s="28"/>
      <c r="K9" s="87">
        <v>540458.73899999994</v>
      </c>
      <c r="L9" s="87">
        <v>508776.25599999999</v>
      </c>
      <c r="M9" s="151">
        <v>-5.8621464903354958</v>
      </c>
      <c r="N9" s="14"/>
    </row>
    <row r="10" spans="1:14" ht="15" x14ac:dyDescent="0.25">
      <c r="A10" s="73" t="s">
        <v>44</v>
      </c>
      <c r="B10" s="89"/>
      <c r="C10" s="74">
        <v>284</v>
      </c>
      <c r="D10" s="74">
        <v>284</v>
      </c>
      <c r="E10" s="126">
        <v>0</v>
      </c>
      <c r="F10" s="28"/>
      <c r="G10" s="74">
        <v>116.66666666666667</v>
      </c>
      <c r="H10" s="74">
        <v>106.33333333333333</v>
      </c>
      <c r="I10" s="126">
        <v>-8.857142857142863</v>
      </c>
      <c r="J10" s="28"/>
      <c r="K10" s="74">
        <v>5345.2950000000001</v>
      </c>
      <c r="L10" s="74">
        <v>4659.22</v>
      </c>
      <c r="M10" s="126">
        <v>-12.835119483583224</v>
      </c>
      <c r="N10" s="45"/>
    </row>
    <row r="11" spans="1:14" x14ac:dyDescent="0.25">
      <c r="A11" s="35" t="s">
        <v>52</v>
      </c>
      <c r="B11" s="14"/>
      <c r="C11" s="36">
        <v>107</v>
      </c>
      <c r="D11" s="36">
        <v>107</v>
      </c>
      <c r="E11" s="128">
        <v>0</v>
      </c>
      <c r="F11" s="33"/>
      <c r="G11" s="36">
        <v>44.333333333333336</v>
      </c>
      <c r="H11" s="36">
        <v>37.333333333333336</v>
      </c>
      <c r="I11" s="128">
        <v>-15.789473684210531</v>
      </c>
      <c r="J11" s="33"/>
      <c r="K11" s="36"/>
      <c r="L11" s="36"/>
      <c r="M11" s="128"/>
      <c r="N11" s="14"/>
    </row>
    <row r="12" spans="1:14" x14ac:dyDescent="0.25">
      <c r="A12" s="30" t="s">
        <v>53</v>
      </c>
      <c r="B12" s="14"/>
      <c r="C12" s="31">
        <v>85</v>
      </c>
      <c r="D12" s="31">
        <v>85</v>
      </c>
      <c r="E12" s="127">
        <v>0</v>
      </c>
      <c r="F12" s="33"/>
      <c r="G12" s="31">
        <v>39.666666666666664</v>
      </c>
      <c r="H12" s="31">
        <v>39.333333333333336</v>
      </c>
      <c r="I12" s="127">
        <v>-0.84033613445376742</v>
      </c>
      <c r="J12" s="33"/>
      <c r="K12" s="31"/>
      <c r="L12" s="31"/>
      <c r="M12" s="127"/>
      <c r="N12" s="14"/>
    </row>
    <row r="13" spans="1:14" x14ac:dyDescent="0.25">
      <c r="A13" s="35" t="s">
        <v>54</v>
      </c>
      <c r="B13" s="14"/>
      <c r="C13" s="36">
        <v>92</v>
      </c>
      <c r="D13" s="36">
        <v>92</v>
      </c>
      <c r="E13" s="128">
        <v>0</v>
      </c>
      <c r="F13" s="33"/>
      <c r="G13" s="36">
        <v>32.666666666666664</v>
      </c>
      <c r="H13" s="36">
        <v>29.666666666666668</v>
      </c>
      <c r="I13" s="128">
        <v>-9.1836734693877435</v>
      </c>
      <c r="J13" s="33"/>
      <c r="K13" s="36"/>
      <c r="L13" s="36"/>
      <c r="M13" s="128"/>
      <c r="N13" s="14"/>
    </row>
    <row r="14" spans="1:14" ht="15" x14ac:dyDescent="0.25">
      <c r="A14" s="73" t="s">
        <v>45</v>
      </c>
      <c r="B14" s="89"/>
      <c r="C14" s="74">
        <v>10688.333333333334</v>
      </c>
      <c r="D14" s="74">
        <v>10689</v>
      </c>
      <c r="E14" s="126">
        <v>6.2373304225760151E-3</v>
      </c>
      <c r="F14" s="28"/>
      <c r="G14" s="74">
        <v>10059.666666666666</v>
      </c>
      <c r="H14" s="74">
        <v>10030.333333333334</v>
      </c>
      <c r="I14" s="126">
        <v>-0.29159349216341113</v>
      </c>
      <c r="J14" s="28"/>
      <c r="K14" s="74">
        <v>376571.283</v>
      </c>
      <c r="L14" s="74">
        <v>356115.609</v>
      </c>
      <c r="M14" s="126">
        <v>-5.4320854837993533</v>
      </c>
      <c r="N14" s="14"/>
    </row>
    <row r="15" spans="1:14" x14ac:dyDescent="0.25">
      <c r="A15" s="35" t="s">
        <v>52</v>
      </c>
      <c r="B15" s="14"/>
      <c r="C15" s="36">
        <v>946.33333333333337</v>
      </c>
      <c r="D15" s="36">
        <v>948</v>
      </c>
      <c r="E15" s="128">
        <v>0.17611835153221733</v>
      </c>
      <c r="F15" s="33"/>
      <c r="G15" s="36">
        <v>865</v>
      </c>
      <c r="H15" s="36">
        <v>864</v>
      </c>
      <c r="I15" s="128">
        <v>-0.11560693641619046</v>
      </c>
      <c r="J15" s="33"/>
      <c r="K15" s="36">
        <v>66503.684999999998</v>
      </c>
      <c r="L15" s="36">
        <v>62465.292999999998</v>
      </c>
      <c r="M15" s="128">
        <v>-6.0724334298167033</v>
      </c>
      <c r="N15" s="14"/>
    </row>
    <row r="16" spans="1:14" x14ac:dyDescent="0.25">
      <c r="A16" s="30" t="s">
        <v>53</v>
      </c>
      <c r="B16" s="14"/>
      <c r="C16" s="98">
        <v>273</v>
      </c>
      <c r="D16" s="98">
        <v>273</v>
      </c>
      <c r="E16" s="146">
        <v>0</v>
      </c>
      <c r="F16" s="99"/>
      <c r="G16" s="98">
        <v>260</v>
      </c>
      <c r="H16" s="98">
        <v>260</v>
      </c>
      <c r="I16" s="146">
        <v>0</v>
      </c>
      <c r="J16" s="99"/>
      <c r="K16" s="98"/>
      <c r="L16" s="98"/>
      <c r="M16" s="146"/>
      <c r="N16" s="14"/>
    </row>
    <row r="17" spans="1:14" x14ac:dyDescent="0.25">
      <c r="A17" s="35" t="s">
        <v>54</v>
      </c>
      <c r="B17" s="14"/>
      <c r="C17" s="100">
        <v>1929</v>
      </c>
      <c r="D17" s="100">
        <v>1929</v>
      </c>
      <c r="E17" s="147">
        <v>0</v>
      </c>
      <c r="F17" s="99"/>
      <c r="G17" s="100">
        <v>1825</v>
      </c>
      <c r="H17" s="100">
        <v>1825</v>
      </c>
      <c r="I17" s="147">
        <v>0</v>
      </c>
      <c r="J17" s="99"/>
      <c r="K17" s="100">
        <v>151691.24400000001</v>
      </c>
      <c r="L17" s="100">
        <v>141849.28599999999</v>
      </c>
      <c r="M17" s="147">
        <v>-6.4881516826376657</v>
      </c>
      <c r="N17" s="14"/>
    </row>
    <row r="18" spans="1:14" x14ac:dyDescent="0.25">
      <c r="A18" s="30" t="s">
        <v>55</v>
      </c>
      <c r="B18" s="14"/>
      <c r="C18" s="98">
        <v>7377</v>
      </c>
      <c r="D18" s="98">
        <v>7376</v>
      </c>
      <c r="E18" s="146">
        <v>-1.3555645926532911E-2</v>
      </c>
      <c r="F18" s="99"/>
      <c r="G18" s="98">
        <v>6950</v>
      </c>
      <c r="H18" s="98">
        <v>6921.666666666667</v>
      </c>
      <c r="I18" s="146">
        <v>-0.40767386091126179</v>
      </c>
      <c r="J18" s="99"/>
      <c r="K18" s="98">
        <v>156333.247</v>
      </c>
      <c r="L18" s="98">
        <v>149861.084</v>
      </c>
      <c r="M18" s="146">
        <v>-4.1399786188794474</v>
      </c>
      <c r="N18" s="14"/>
    </row>
    <row r="19" spans="1:14" x14ac:dyDescent="0.25">
      <c r="A19" s="35" t="s">
        <v>56</v>
      </c>
      <c r="B19" s="14"/>
      <c r="C19" s="100">
        <v>163</v>
      </c>
      <c r="D19" s="100">
        <v>163</v>
      </c>
      <c r="E19" s="147">
        <v>0</v>
      </c>
      <c r="F19" s="99"/>
      <c r="G19" s="100">
        <v>159.66666666666666</v>
      </c>
      <c r="H19" s="100">
        <v>159.66666666666666</v>
      </c>
      <c r="I19" s="147">
        <v>0</v>
      </c>
      <c r="J19" s="99"/>
      <c r="K19" s="100">
        <v>2043.107</v>
      </c>
      <c r="L19" s="100">
        <v>1939.9459999999999</v>
      </c>
      <c r="M19" s="147">
        <v>-5.0492216021970515</v>
      </c>
      <c r="N19" s="14"/>
    </row>
    <row r="20" spans="1:14" x14ac:dyDescent="0.25">
      <c r="A20" s="73" t="s">
        <v>57</v>
      </c>
      <c r="B20" s="89"/>
      <c r="C20" s="101">
        <v>140</v>
      </c>
      <c r="D20" s="101">
        <v>140</v>
      </c>
      <c r="E20" s="148">
        <v>0</v>
      </c>
      <c r="F20" s="102"/>
      <c r="G20" s="101">
        <v>12.666666666666666</v>
      </c>
      <c r="H20" s="101">
        <v>9</v>
      </c>
      <c r="I20" s="148">
        <v>-28.947368421052634</v>
      </c>
      <c r="J20" s="102"/>
      <c r="K20" s="101">
        <v>1766.606</v>
      </c>
      <c r="L20" s="101">
        <v>1772.028</v>
      </c>
      <c r="M20" s="148">
        <v>0.30691619976384032</v>
      </c>
      <c r="N20" s="14"/>
    </row>
    <row r="21" spans="1:14" x14ac:dyDescent="0.25">
      <c r="A21" s="35" t="s">
        <v>52</v>
      </c>
      <c r="B21" s="14"/>
      <c r="C21" s="100">
        <v>62</v>
      </c>
      <c r="D21" s="100">
        <v>62</v>
      </c>
      <c r="E21" s="147">
        <v>0</v>
      </c>
      <c r="F21" s="99"/>
      <c r="G21" s="100">
        <v>6</v>
      </c>
      <c r="H21" s="100">
        <v>4.666666666666667</v>
      </c>
      <c r="I21" s="147">
        <v>-22.222222222222221</v>
      </c>
      <c r="J21" s="99"/>
      <c r="K21" s="100">
        <v>21.148</v>
      </c>
      <c r="L21" s="100">
        <v>18.306000000000001</v>
      </c>
      <c r="M21" s="147">
        <v>-13.438623037639486</v>
      </c>
      <c r="N21" s="14"/>
    </row>
    <row r="22" spans="1:14" x14ac:dyDescent="0.25">
      <c r="A22" s="30" t="s">
        <v>53</v>
      </c>
      <c r="B22" s="14"/>
      <c r="C22" s="98">
        <v>61</v>
      </c>
      <c r="D22" s="98">
        <v>61</v>
      </c>
      <c r="E22" s="146">
        <v>0</v>
      </c>
      <c r="F22" s="99"/>
      <c r="G22" s="98">
        <v>6.666666666666667</v>
      </c>
      <c r="H22" s="98">
        <v>4.333333333333333</v>
      </c>
      <c r="I22" s="146">
        <v>-35.000000000000007</v>
      </c>
      <c r="J22" s="99"/>
      <c r="K22" s="98">
        <v>1745.4580000000001</v>
      </c>
      <c r="L22" s="98">
        <v>1753.722</v>
      </c>
      <c r="M22" s="146">
        <v>0.47345739628223971</v>
      </c>
      <c r="N22" s="14"/>
    </row>
    <row r="23" spans="1:14" x14ac:dyDescent="0.25">
      <c r="A23" s="35" t="s">
        <v>54</v>
      </c>
      <c r="B23" s="14"/>
      <c r="C23" s="100">
        <v>17</v>
      </c>
      <c r="D23" s="100">
        <v>17</v>
      </c>
      <c r="E23" s="147">
        <v>0</v>
      </c>
      <c r="F23" s="99"/>
      <c r="G23" s="100"/>
      <c r="H23" s="100"/>
      <c r="I23" s="147"/>
      <c r="J23" s="99"/>
      <c r="K23" s="100"/>
      <c r="L23" s="100"/>
      <c r="M23" s="147"/>
      <c r="N23" s="14"/>
    </row>
    <row r="24" spans="1:14" ht="15" x14ac:dyDescent="0.25">
      <c r="A24" s="73" t="s">
        <v>58</v>
      </c>
      <c r="B24" s="89"/>
      <c r="C24" s="101">
        <v>852</v>
      </c>
      <c r="D24" s="101">
        <v>852</v>
      </c>
      <c r="E24" s="148">
        <v>0</v>
      </c>
      <c r="F24" s="102"/>
      <c r="G24" s="101">
        <v>647.66666666666663</v>
      </c>
      <c r="H24" s="101">
        <v>626.66666666666663</v>
      </c>
      <c r="I24" s="148">
        <v>-3.2424086464230562</v>
      </c>
      <c r="J24" s="102"/>
      <c r="K24" s="101">
        <v>23640.716</v>
      </c>
      <c r="L24" s="101">
        <v>21256.371999999999</v>
      </c>
      <c r="M24" s="148">
        <v>-10.085752055902198</v>
      </c>
      <c r="N24" s="14"/>
    </row>
    <row r="25" spans="1:14" x14ac:dyDescent="0.25">
      <c r="A25" s="35" t="s">
        <v>59</v>
      </c>
      <c r="B25" s="14"/>
      <c r="C25" s="100">
        <v>60</v>
      </c>
      <c r="D25" s="100">
        <v>60</v>
      </c>
      <c r="E25" s="147">
        <v>0</v>
      </c>
      <c r="F25" s="99"/>
      <c r="G25" s="100">
        <v>40</v>
      </c>
      <c r="H25" s="100">
        <v>40</v>
      </c>
      <c r="I25" s="147">
        <v>0</v>
      </c>
      <c r="J25" s="99"/>
      <c r="K25" s="100">
        <v>411.15300000000002</v>
      </c>
      <c r="L25" s="100">
        <v>378.58600000000001</v>
      </c>
      <c r="M25" s="147">
        <v>-7.9208956276617286</v>
      </c>
      <c r="N25" s="14"/>
    </row>
    <row r="26" spans="1:14" x14ac:dyDescent="0.25">
      <c r="A26" s="30" t="s">
        <v>52</v>
      </c>
      <c r="B26" s="14"/>
      <c r="C26" s="98">
        <v>214</v>
      </c>
      <c r="D26" s="98">
        <v>214</v>
      </c>
      <c r="E26" s="146">
        <v>0</v>
      </c>
      <c r="F26" s="99"/>
      <c r="G26" s="98">
        <v>134.66666666666666</v>
      </c>
      <c r="H26" s="98">
        <v>127.33333333333333</v>
      </c>
      <c r="I26" s="146">
        <v>-5.4455445544554397</v>
      </c>
      <c r="J26" s="99"/>
      <c r="K26" s="98">
        <v>3958.9369999999999</v>
      </c>
      <c r="L26" s="98">
        <v>3751.0790000000002</v>
      </c>
      <c r="M26" s="146">
        <v>-5.250348767863688</v>
      </c>
      <c r="N26" s="14"/>
    </row>
    <row r="27" spans="1:14" x14ac:dyDescent="0.25">
      <c r="A27" s="35" t="s">
        <v>60</v>
      </c>
      <c r="B27" s="14"/>
      <c r="C27" s="100">
        <v>413</v>
      </c>
      <c r="D27" s="100">
        <v>413</v>
      </c>
      <c r="E27" s="147">
        <v>0</v>
      </c>
      <c r="F27" s="99"/>
      <c r="G27" s="100">
        <v>344.66666666666669</v>
      </c>
      <c r="H27" s="100">
        <v>334.66666666666669</v>
      </c>
      <c r="I27" s="147">
        <v>-2.9013539651837505</v>
      </c>
      <c r="J27" s="99"/>
      <c r="K27" s="100">
        <v>4743.1139999999996</v>
      </c>
      <c r="L27" s="100">
        <v>4461.393</v>
      </c>
      <c r="M27" s="147">
        <v>-5.939578934851653</v>
      </c>
      <c r="N27" s="14"/>
    </row>
    <row r="28" spans="1:14" x14ac:dyDescent="0.25">
      <c r="A28" s="30" t="s">
        <v>54</v>
      </c>
      <c r="B28" s="14"/>
      <c r="C28" s="98">
        <v>165</v>
      </c>
      <c r="D28" s="98">
        <v>165</v>
      </c>
      <c r="E28" s="146">
        <v>0</v>
      </c>
      <c r="F28" s="99"/>
      <c r="G28" s="98">
        <v>128.33333333333334</v>
      </c>
      <c r="H28" s="98">
        <v>124.66666666666667</v>
      </c>
      <c r="I28" s="146">
        <v>-2.8571428571428581</v>
      </c>
      <c r="J28" s="99"/>
      <c r="K28" s="98">
        <v>14527.512000000001</v>
      </c>
      <c r="L28" s="98">
        <v>12665.314</v>
      </c>
      <c r="M28" s="146">
        <v>-12.818423416205061</v>
      </c>
      <c r="N28" s="14"/>
    </row>
    <row r="29" spans="1:14" x14ac:dyDescent="0.25">
      <c r="A29" s="76" t="s">
        <v>14</v>
      </c>
      <c r="B29" s="89"/>
      <c r="C29" s="97">
        <v>328</v>
      </c>
      <c r="D29" s="97">
        <v>328</v>
      </c>
      <c r="E29" s="149">
        <v>0</v>
      </c>
      <c r="F29" s="102"/>
      <c r="G29" s="97">
        <v>228</v>
      </c>
      <c r="H29" s="97">
        <v>223.66666666666666</v>
      </c>
      <c r="I29" s="149">
        <v>-1.900584795321647</v>
      </c>
      <c r="J29" s="102"/>
      <c r="K29" s="97">
        <v>7917.2030000000004</v>
      </c>
      <c r="L29" s="97">
        <v>7665.3509999999997</v>
      </c>
      <c r="M29" s="149">
        <v>-3.1810729117341174</v>
      </c>
      <c r="N29" s="14"/>
    </row>
    <row r="30" spans="1:14" x14ac:dyDescent="0.25">
      <c r="A30" s="30" t="s">
        <v>52</v>
      </c>
      <c r="B30" s="14"/>
      <c r="C30" s="98">
        <v>117</v>
      </c>
      <c r="D30" s="98">
        <v>117</v>
      </c>
      <c r="E30" s="146">
        <v>0</v>
      </c>
      <c r="F30" s="99"/>
      <c r="G30" s="98">
        <v>80.333333333333329</v>
      </c>
      <c r="H30" s="98">
        <v>78.666666666666671</v>
      </c>
      <c r="I30" s="146">
        <v>-2.0746887966804906</v>
      </c>
      <c r="J30" s="99"/>
      <c r="K30" s="98">
        <v>1193.396</v>
      </c>
      <c r="L30" s="98">
        <v>1157.0619999999999</v>
      </c>
      <c r="M30" s="146">
        <v>-3.0445887199219812</v>
      </c>
      <c r="N30" s="14"/>
    </row>
    <row r="31" spans="1:14" x14ac:dyDescent="0.25">
      <c r="A31" s="35" t="s">
        <v>53</v>
      </c>
      <c r="B31" s="14"/>
      <c r="C31" s="100">
        <v>158</v>
      </c>
      <c r="D31" s="100">
        <v>158</v>
      </c>
      <c r="E31" s="147">
        <v>0</v>
      </c>
      <c r="F31" s="99"/>
      <c r="G31" s="100">
        <v>115.33333333333333</v>
      </c>
      <c r="H31" s="100">
        <v>113.33333333333333</v>
      </c>
      <c r="I31" s="147">
        <v>-1.7341040462427793</v>
      </c>
      <c r="J31" s="99"/>
      <c r="K31" s="100">
        <v>2086.5819999999999</v>
      </c>
      <c r="L31" s="100">
        <v>2056.0100000000002</v>
      </c>
      <c r="M31" s="147">
        <v>-1.4651712705275766</v>
      </c>
      <c r="N31" s="14"/>
    </row>
    <row r="32" spans="1:14" x14ac:dyDescent="0.25">
      <c r="A32" s="30" t="s">
        <v>54</v>
      </c>
      <c r="B32" s="14"/>
      <c r="C32" s="98">
        <v>53</v>
      </c>
      <c r="D32" s="98">
        <v>53</v>
      </c>
      <c r="E32" s="146">
        <v>0</v>
      </c>
      <c r="F32" s="99"/>
      <c r="G32" s="98">
        <v>32.333333333333336</v>
      </c>
      <c r="H32" s="98">
        <v>31.666666666666668</v>
      </c>
      <c r="I32" s="146">
        <v>-2.0618556701030966</v>
      </c>
      <c r="J32" s="99"/>
      <c r="K32" s="98">
        <v>4637.2250000000004</v>
      </c>
      <c r="L32" s="98">
        <v>4452.2790000000005</v>
      </c>
      <c r="M32" s="146">
        <v>-3.9882904107521155</v>
      </c>
      <c r="N32" s="14"/>
    </row>
    <row r="33" spans="1:14" x14ac:dyDescent="0.25">
      <c r="A33" s="76" t="s">
        <v>61</v>
      </c>
      <c r="B33" s="89"/>
      <c r="C33" s="97">
        <v>57</v>
      </c>
      <c r="D33" s="97">
        <v>57</v>
      </c>
      <c r="E33" s="149">
        <v>0</v>
      </c>
      <c r="F33" s="102"/>
      <c r="G33" s="97">
        <v>53</v>
      </c>
      <c r="H33" s="97">
        <v>53.666666666666664</v>
      </c>
      <c r="I33" s="149">
        <v>1.2578616352201255</v>
      </c>
      <c r="J33" s="102"/>
      <c r="K33" s="97">
        <v>928.15899999999999</v>
      </c>
      <c r="L33" s="97">
        <v>820.33699999999999</v>
      </c>
      <c r="M33" s="149">
        <v>-11.616759628468831</v>
      </c>
      <c r="N33" s="14"/>
    </row>
    <row r="34" spans="1:14" x14ac:dyDescent="0.25">
      <c r="A34" s="30" t="s">
        <v>59</v>
      </c>
      <c r="B34" s="14"/>
      <c r="C34" s="98">
        <v>57</v>
      </c>
      <c r="D34" s="98">
        <v>57</v>
      </c>
      <c r="E34" s="146">
        <v>0</v>
      </c>
      <c r="F34" s="99"/>
      <c r="G34" s="98">
        <v>53</v>
      </c>
      <c r="H34" s="98">
        <v>53.666666666666664</v>
      </c>
      <c r="I34" s="146">
        <v>1.2578616352201255</v>
      </c>
      <c r="J34" s="99"/>
      <c r="K34" s="98">
        <v>928.15899999999999</v>
      </c>
      <c r="L34" s="98">
        <v>820.33699999999999</v>
      </c>
      <c r="M34" s="146">
        <v>-11.616759628468831</v>
      </c>
      <c r="N34" s="14"/>
    </row>
    <row r="35" spans="1:14" ht="15" x14ac:dyDescent="0.25">
      <c r="A35" s="76" t="s">
        <v>84</v>
      </c>
      <c r="B35" s="89"/>
      <c r="C35" s="97">
        <v>2584.3333333333335</v>
      </c>
      <c r="D35" s="97">
        <v>2592</v>
      </c>
      <c r="E35" s="149">
        <v>0.29665935766798324</v>
      </c>
      <c r="F35" s="102"/>
      <c r="G35" s="97">
        <v>2309.3333333333335</v>
      </c>
      <c r="H35" s="97">
        <v>2298.6666666666665</v>
      </c>
      <c r="I35" s="149">
        <v>-0.46189376443419583</v>
      </c>
      <c r="J35" s="102"/>
      <c r="K35" s="97">
        <v>114756.988</v>
      </c>
      <c r="L35" s="97">
        <v>107672.76</v>
      </c>
      <c r="M35" s="149">
        <v>-6.173243236394466</v>
      </c>
      <c r="N35" s="14"/>
    </row>
    <row r="36" spans="1:14" x14ac:dyDescent="0.25">
      <c r="A36" s="30" t="s">
        <v>59</v>
      </c>
      <c r="B36" s="14"/>
      <c r="C36" s="98">
        <v>501</v>
      </c>
      <c r="D36" s="98">
        <v>501</v>
      </c>
      <c r="E36" s="146">
        <v>0</v>
      </c>
      <c r="F36" s="99"/>
      <c r="G36" s="98">
        <v>419</v>
      </c>
      <c r="H36" s="98">
        <v>419.66666666666669</v>
      </c>
      <c r="I36" s="146">
        <v>0.15910898965791898</v>
      </c>
      <c r="J36" s="99"/>
      <c r="K36" s="98">
        <v>5898.4669999999996</v>
      </c>
      <c r="L36" s="98">
        <v>5375.3829999999998</v>
      </c>
      <c r="M36" s="146">
        <v>-8.8681347204282002</v>
      </c>
      <c r="N36" s="14"/>
    </row>
    <row r="37" spans="1:14" x14ac:dyDescent="0.25">
      <c r="A37" s="35" t="s">
        <v>62</v>
      </c>
      <c r="B37" s="14"/>
      <c r="C37" s="100">
        <v>240</v>
      </c>
      <c r="D37" s="100">
        <v>240</v>
      </c>
      <c r="E37" s="147">
        <v>0</v>
      </c>
      <c r="F37" s="99"/>
      <c r="G37" s="100">
        <v>207</v>
      </c>
      <c r="H37" s="100">
        <v>207</v>
      </c>
      <c r="I37" s="147">
        <v>0</v>
      </c>
      <c r="J37" s="99"/>
      <c r="K37" s="100">
        <v>52795.213000000003</v>
      </c>
      <c r="L37" s="100">
        <v>48553.188000000002</v>
      </c>
      <c r="M37" s="147">
        <v>-8.0348667217234322</v>
      </c>
      <c r="N37" s="14"/>
    </row>
    <row r="38" spans="1:14" ht="15" x14ac:dyDescent="0.25">
      <c r="A38" s="30" t="s">
        <v>82</v>
      </c>
      <c r="B38" s="14"/>
      <c r="C38" s="98">
        <v>1831.3333333333333</v>
      </c>
      <c r="D38" s="98">
        <v>1839</v>
      </c>
      <c r="E38" s="146">
        <v>0.41863851474335245</v>
      </c>
      <c r="F38" s="99"/>
      <c r="G38" s="98">
        <v>1673.3333333333333</v>
      </c>
      <c r="H38" s="98">
        <v>1662</v>
      </c>
      <c r="I38" s="146">
        <v>-0.67729083665337697</v>
      </c>
      <c r="J38" s="99"/>
      <c r="K38" s="98">
        <v>53380.869999999995</v>
      </c>
      <c r="L38" s="98">
        <v>51216.599000000002</v>
      </c>
      <c r="M38" s="146">
        <v>-4.0543943925979375</v>
      </c>
      <c r="N38" s="14"/>
    </row>
    <row r="39" spans="1:14" x14ac:dyDescent="0.25">
      <c r="A39" s="35" t="s">
        <v>63</v>
      </c>
      <c r="B39" s="14"/>
      <c r="C39" s="100">
        <v>12</v>
      </c>
      <c r="D39" s="100">
        <v>12</v>
      </c>
      <c r="E39" s="147">
        <v>0</v>
      </c>
      <c r="F39" s="99"/>
      <c r="G39" s="100">
        <v>10</v>
      </c>
      <c r="H39" s="100">
        <v>10</v>
      </c>
      <c r="I39" s="147">
        <v>0</v>
      </c>
      <c r="J39" s="99"/>
      <c r="K39" s="100">
        <v>2682.4380000000001</v>
      </c>
      <c r="L39" s="100">
        <v>2527.59</v>
      </c>
      <c r="M39" s="147">
        <v>-5.7726590512063964</v>
      </c>
      <c r="N39" s="14"/>
    </row>
    <row r="40" spans="1:14" ht="15" x14ac:dyDescent="0.25">
      <c r="A40" s="73" t="s">
        <v>85</v>
      </c>
      <c r="B40" s="89"/>
      <c r="C40" s="101">
        <v>272</v>
      </c>
      <c r="D40" s="101">
        <v>272</v>
      </c>
      <c r="E40" s="148">
        <v>0</v>
      </c>
      <c r="F40" s="102"/>
      <c r="G40" s="101">
        <v>242.66666666666666</v>
      </c>
      <c r="H40" s="101">
        <v>243.66666666666666</v>
      </c>
      <c r="I40" s="148">
        <v>0.41208791208791062</v>
      </c>
      <c r="J40" s="102"/>
      <c r="K40" s="101">
        <v>9532.4889999999996</v>
      </c>
      <c r="L40" s="101">
        <v>8814.5789999999997</v>
      </c>
      <c r="M40" s="148">
        <v>-7.5311914862949187</v>
      </c>
      <c r="N40" s="14"/>
    </row>
    <row r="41" spans="1:14" ht="15" x14ac:dyDescent="0.25">
      <c r="A41" s="35" t="s">
        <v>83</v>
      </c>
      <c r="B41" s="14"/>
      <c r="C41" s="100">
        <v>50</v>
      </c>
      <c r="D41" s="100">
        <v>50</v>
      </c>
      <c r="E41" s="147">
        <v>0</v>
      </c>
      <c r="F41" s="100"/>
      <c r="G41" s="100">
        <v>49.666666666666664</v>
      </c>
      <c r="H41" s="100">
        <v>49.333333333333336</v>
      </c>
      <c r="I41" s="147">
        <v>-0.67114093959730337</v>
      </c>
      <c r="J41" s="100"/>
      <c r="K41" s="100">
        <v>468.94499999999999</v>
      </c>
      <c r="L41" s="100">
        <v>491.96499999999997</v>
      </c>
      <c r="M41" s="147">
        <v>4.9088912345797375</v>
      </c>
      <c r="N41" s="14"/>
    </row>
    <row r="42" spans="1:14" x14ac:dyDescent="0.25">
      <c r="A42" s="30" t="s">
        <v>52</v>
      </c>
      <c r="B42" s="14"/>
      <c r="C42" s="98">
        <v>175</v>
      </c>
      <c r="D42" s="98">
        <v>175</v>
      </c>
      <c r="E42" s="146">
        <v>0</v>
      </c>
      <c r="F42" s="99"/>
      <c r="G42" s="98">
        <v>152</v>
      </c>
      <c r="H42" s="98">
        <v>153.33333333333334</v>
      </c>
      <c r="I42" s="146">
        <v>0.87719298245614308</v>
      </c>
      <c r="J42" s="99"/>
      <c r="K42" s="98">
        <v>4180.2870000000003</v>
      </c>
      <c r="L42" s="98">
        <v>3887.777</v>
      </c>
      <c r="M42" s="146">
        <v>-6.9973664487629765</v>
      </c>
      <c r="N42" s="14"/>
    </row>
    <row r="43" spans="1:14" x14ac:dyDescent="0.25">
      <c r="A43" s="15" t="s">
        <v>54</v>
      </c>
      <c r="B43" s="14"/>
      <c r="C43" s="103">
        <v>47</v>
      </c>
      <c r="D43" s="103">
        <v>47</v>
      </c>
      <c r="E43" s="150">
        <v>0</v>
      </c>
      <c r="F43" s="99"/>
      <c r="G43" s="103">
        <v>41</v>
      </c>
      <c r="H43" s="103">
        <v>41</v>
      </c>
      <c r="I43" s="150">
        <v>0</v>
      </c>
      <c r="J43" s="99"/>
      <c r="K43" s="103">
        <v>4883.2569999999996</v>
      </c>
      <c r="L43" s="103">
        <v>4434.8370000000004</v>
      </c>
      <c r="M43" s="150">
        <v>-9.1828056561429996</v>
      </c>
      <c r="N43" s="14"/>
    </row>
    <row r="44" spans="1:14" x14ac:dyDescent="0.25">
      <c r="A44" s="14"/>
      <c r="B44" s="14"/>
      <c r="C44" s="100"/>
      <c r="D44" s="100"/>
      <c r="E44" s="99"/>
      <c r="F44" s="99"/>
      <c r="G44" s="100"/>
      <c r="H44" s="100"/>
      <c r="I44" s="99"/>
      <c r="J44" s="99"/>
      <c r="K44" s="100"/>
      <c r="L44" s="100"/>
      <c r="M44" s="99"/>
      <c r="N44" s="14"/>
    </row>
    <row r="45" spans="1:14" s="161" customFormat="1" ht="10.5" x14ac:dyDescent="0.15">
      <c r="A45" s="79" t="s">
        <v>50</v>
      </c>
      <c r="B45" s="80"/>
      <c r="C45" s="93"/>
      <c r="D45" s="93"/>
      <c r="E45" s="93"/>
      <c r="F45" s="93"/>
      <c r="G45" s="93"/>
      <c r="H45" s="93"/>
      <c r="I45" s="93"/>
      <c r="J45" s="93"/>
      <c r="K45" s="93"/>
      <c r="L45" s="93"/>
      <c r="M45" s="94"/>
      <c r="N45" s="177"/>
    </row>
    <row r="46" spans="1:14" s="161" customFormat="1" ht="10.5" x14ac:dyDescent="0.15">
      <c r="A46" s="157" t="s">
        <v>120</v>
      </c>
      <c r="B46" s="169"/>
      <c r="M46" s="95"/>
    </row>
    <row r="47" spans="1:14" s="161" customFormat="1" ht="10.5" x14ac:dyDescent="0.15">
      <c r="A47" s="54" t="s">
        <v>92</v>
      </c>
      <c r="B47" s="55"/>
      <c r="D47" s="174"/>
      <c r="E47" s="174"/>
      <c r="F47" s="174"/>
      <c r="G47" s="174"/>
      <c r="H47" s="174"/>
      <c r="I47" s="174"/>
      <c r="J47" s="174"/>
      <c r="K47" s="174"/>
      <c r="L47" s="174"/>
      <c r="M47" s="176"/>
      <c r="N47" s="177"/>
    </row>
    <row r="48" spans="1:14" s="161" customFormat="1" ht="27.6" customHeight="1" x14ac:dyDescent="0.15">
      <c r="A48" s="246" t="s">
        <v>89</v>
      </c>
      <c r="B48" s="247"/>
      <c r="C48" s="247"/>
      <c r="D48" s="247"/>
      <c r="E48" s="247"/>
      <c r="F48" s="247"/>
      <c r="G48" s="247"/>
      <c r="H48" s="247"/>
      <c r="I48" s="247"/>
      <c r="J48" s="247"/>
      <c r="K48" s="247"/>
      <c r="L48" s="247"/>
      <c r="M48" s="248"/>
    </row>
    <row r="49" spans="1:14" s="161" customFormat="1" ht="10.5" x14ac:dyDescent="0.15">
      <c r="A49" s="57" t="s">
        <v>64</v>
      </c>
      <c r="B49" s="58"/>
      <c r="C49" s="55"/>
      <c r="D49" s="55"/>
      <c r="E49" s="55"/>
      <c r="F49" s="55"/>
      <c r="G49" s="55"/>
      <c r="H49" s="55"/>
      <c r="I49" s="55"/>
      <c r="J49" s="55"/>
      <c r="K49" s="55"/>
      <c r="L49" s="55"/>
      <c r="M49" s="56"/>
      <c r="N49" s="177"/>
    </row>
    <row r="50" spans="1:14" s="161" customFormat="1" ht="10.5" x14ac:dyDescent="0.15">
      <c r="A50" s="54" t="s">
        <v>65</v>
      </c>
      <c r="B50" s="55"/>
      <c r="C50" s="55"/>
      <c r="D50" s="55"/>
      <c r="E50" s="55"/>
      <c r="F50" s="55"/>
      <c r="G50" s="55"/>
      <c r="H50" s="55"/>
      <c r="I50" s="55"/>
      <c r="J50" s="55"/>
      <c r="K50" s="55"/>
      <c r="L50" s="55"/>
      <c r="M50" s="56"/>
    </row>
    <row r="51" spans="1:14" s="161" customFormat="1" ht="39.6" customHeight="1" x14ac:dyDescent="0.15">
      <c r="A51" s="266" t="s">
        <v>117</v>
      </c>
      <c r="B51" s="267"/>
      <c r="C51" s="267"/>
      <c r="D51" s="267"/>
      <c r="E51" s="267"/>
      <c r="F51" s="267"/>
      <c r="G51" s="267"/>
      <c r="H51" s="267"/>
      <c r="I51" s="55"/>
      <c r="J51" s="55"/>
      <c r="K51" s="55"/>
      <c r="L51" s="55"/>
      <c r="M51" s="56"/>
    </row>
    <row r="52" spans="1:14" s="161" customFormat="1" ht="12" x14ac:dyDescent="0.15">
      <c r="A52" s="64" t="s">
        <v>90</v>
      </c>
      <c r="C52" s="55"/>
      <c r="D52" s="55"/>
      <c r="E52" s="55"/>
      <c r="F52" s="55"/>
      <c r="G52" s="55"/>
      <c r="H52" s="55"/>
      <c r="I52" s="55"/>
      <c r="J52" s="55"/>
      <c r="K52" s="55"/>
      <c r="L52" s="55"/>
      <c r="M52" s="56"/>
      <c r="N52" s="163"/>
    </row>
    <row r="53" spans="1:14" s="161" customFormat="1" ht="10.5" x14ac:dyDescent="0.15">
      <c r="A53" s="64" t="s">
        <v>28</v>
      </c>
      <c r="C53" s="55"/>
      <c r="D53" s="55"/>
      <c r="E53" s="55"/>
      <c r="F53" s="55"/>
      <c r="G53" s="55"/>
      <c r="H53" s="55"/>
      <c r="I53" s="55"/>
      <c r="J53" s="55"/>
      <c r="K53" s="55"/>
      <c r="L53" s="55"/>
      <c r="M53" s="56"/>
      <c r="N53" s="177"/>
    </row>
    <row r="54" spans="1:14" s="161" customFormat="1" ht="10.5" x14ac:dyDescent="0.15">
      <c r="A54" s="178" t="s">
        <v>66</v>
      </c>
      <c r="C54" s="82"/>
      <c r="D54" s="82"/>
      <c r="E54" s="82"/>
      <c r="F54" s="82"/>
      <c r="G54" s="82"/>
      <c r="H54" s="82"/>
      <c r="I54" s="82"/>
      <c r="J54" s="82"/>
      <c r="K54" s="82"/>
      <c r="L54" s="82"/>
      <c r="M54" s="83"/>
      <c r="N54" s="177"/>
    </row>
    <row r="55" spans="1:14" s="161" customFormat="1" ht="33.6" customHeight="1" x14ac:dyDescent="0.15">
      <c r="A55" s="266" t="s">
        <v>118</v>
      </c>
      <c r="B55" s="267"/>
      <c r="C55" s="267"/>
      <c r="D55" s="267"/>
      <c r="E55" s="267"/>
      <c r="F55" s="267"/>
      <c r="G55" s="267"/>
      <c r="H55" s="267"/>
      <c r="I55" s="82"/>
      <c r="J55" s="82"/>
      <c r="K55" s="82"/>
      <c r="L55" s="82"/>
      <c r="M55" s="83"/>
      <c r="N55" s="177"/>
    </row>
    <row r="56" spans="1:14" s="161" customFormat="1" ht="12" x14ac:dyDescent="0.15">
      <c r="A56" s="64" t="s">
        <v>119</v>
      </c>
      <c r="C56" s="82"/>
      <c r="D56" s="82"/>
      <c r="E56" s="82"/>
      <c r="F56" s="82"/>
      <c r="G56" s="82"/>
      <c r="H56" s="82"/>
      <c r="I56" s="82"/>
      <c r="J56" s="82"/>
      <c r="K56" s="82"/>
      <c r="L56" s="82"/>
      <c r="M56" s="83"/>
      <c r="N56" s="163"/>
    </row>
    <row r="57" spans="1:14" s="161" customFormat="1" ht="10.5" x14ac:dyDescent="0.15">
      <c r="A57" s="178" t="s">
        <v>29</v>
      </c>
      <c r="C57" s="82"/>
      <c r="D57" s="82"/>
      <c r="E57" s="82"/>
      <c r="F57" s="82"/>
      <c r="G57" s="82"/>
      <c r="H57" s="82"/>
      <c r="I57" s="82"/>
      <c r="J57" s="82"/>
      <c r="K57" s="82"/>
      <c r="L57" s="82"/>
      <c r="M57" s="83"/>
    </row>
    <row r="58" spans="1:14" s="161" customFormat="1" ht="12" x14ac:dyDescent="0.15">
      <c r="A58" s="54" t="s">
        <v>37</v>
      </c>
      <c r="B58" s="55"/>
      <c r="C58" s="82"/>
      <c r="D58" s="82"/>
      <c r="E58" s="82"/>
      <c r="F58" s="82"/>
      <c r="G58" s="82"/>
      <c r="H58" s="82"/>
      <c r="I58" s="82"/>
      <c r="J58" s="82"/>
      <c r="K58" s="82"/>
      <c r="L58" s="82"/>
      <c r="M58" s="83"/>
    </row>
    <row r="59" spans="1:14" s="161" customFormat="1" ht="10.5" x14ac:dyDescent="0.15">
      <c r="A59" s="54" t="s">
        <v>75</v>
      </c>
      <c r="B59" s="55"/>
      <c r="C59" s="82"/>
      <c r="D59" s="82"/>
      <c r="E59" s="82"/>
      <c r="F59" s="82"/>
      <c r="G59" s="82"/>
      <c r="H59" s="82"/>
      <c r="I59" s="82"/>
      <c r="J59" s="82"/>
      <c r="K59" s="82"/>
      <c r="L59" s="82"/>
      <c r="M59" s="83"/>
    </row>
    <row r="60" spans="1:14" s="161" customFormat="1" ht="11.25" x14ac:dyDescent="0.15">
      <c r="A60" s="65" t="str">
        <f>'1.1 V.A Mov.parque.auto'!A49</f>
        <v>Actualizado el 14 de mayo de 2025.</v>
      </c>
      <c r="B60" s="105"/>
      <c r="C60" s="182"/>
      <c r="D60" s="182"/>
      <c r="E60" s="182"/>
      <c r="F60" s="182"/>
      <c r="G60" s="182"/>
      <c r="H60" s="182"/>
      <c r="I60" s="182"/>
      <c r="J60" s="182"/>
      <c r="K60" s="182"/>
      <c r="L60" s="182"/>
      <c r="M60" s="173" t="s">
        <v>73</v>
      </c>
    </row>
    <row r="61" spans="1:14" s="161" customFormat="1" ht="10.5" x14ac:dyDescent="0.15">
      <c r="A61" s="84"/>
      <c r="B61" s="84"/>
      <c r="C61" s="82"/>
      <c r="D61" s="82"/>
      <c r="E61" s="82"/>
      <c r="F61" s="82"/>
      <c r="G61" s="82"/>
      <c r="H61" s="82"/>
      <c r="I61" s="82"/>
      <c r="J61" s="82"/>
      <c r="K61" s="82"/>
      <c r="L61" s="82"/>
      <c r="M61" s="82"/>
      <c r="N61" s="177"/>
    </row>
    <row r="62" spans="1:14" x14ac:dyDescent="0.25">
      <c r="A62" s="14"/>
      <c r="B62" s="14"/>
      <c r="C62" s="14"/>
      <c r="D62" s="14"/>
      <c r="E62" s="14"/>
      <c r="F62" s="14"/>
      <c r="G62" s="14"/>
      <c r="H62" s="14"/>
      <c r="I62" s="14"/>
      <c r="J62" s="14"/>
      <c r="K62" s="14"/>
      <c r="L62" s="14"/>
      <c r="M62" s="14"/>
      <c r="N62" s="14"/>
    </row>
    <row r="63" spans="1:14" x14ac:dyDescent="0.25">
      <c r="A63" s="89"/>
      <c r="B63" s="89"/>
      <c r="C63" s="89"/>
      <c r="D63" s="89"/>
      <c r="E63" s="89"/>
      <c r="F63" s="89"/>
      <c r="G63" s="89"/>
      <c r="H63" s="89"/>
      <c r="I63" s="89"/>
      <c r="J63" s="89"/>
      <c r="K63" s="89"/>
      <c r="L63" s="89"/>
      <c r="M63" s="89"/>
      <c r="N63" s="89"/>
    </row>
    <row r="64" spans="1:14" x14ac:dyDescent="0.25">
      <c r="A64" s="14"/>
      <c r="B64" s="14"/>
      <c r="C64" s="14"/>
      <c r="D64" s="14"/>
      <c r="E64" s="14"/>
      <c r="F64" s="14"/>
      <c r="G64" s="14"/>
      <c r="H64" s="14"/>
      <c r="I64" s="14"/>
      <c r="J64" s="14"/>
      <c r="K64" s="14"/>
      <c r="L64" s="14"/>
      <c r="M64" s="14"/>
      <c r="N64" s="14"/>
    </row>
  </sheetData>
  <mergeCells count="9">
    <mergeCell ref="A5:M5"/>
    <mergeCell ref="A3:M4"/>
    <mergeCell ref="A51:H51"/>
    <mergeCell ref="A55:H55"/>
    <mergeCell ref="A48:M48"/>
    <mergeCell ref="G7:I7"/>
    <mergeCell ref="K7:M7"/>
    <mergeCell ref="A7:A8"/>
    <mergeCell ref="C7:E7"/>
  </mergeCells>
  <hyperlinks>
    <hyperlink ref="M60" location="Índice!A1" display="inicio" xr:uid="{A1D61AD4-5FCB-40C5-BEFC-D94118859A33}"/>
  </hyperlinks>
  <printOptions horizontalCentered="1" verticalCentered="1"/>
  <pageMargins left="0.75000000000000011" right="0.75000000000000011" top="1" bottom="1" header="0.5" footer="0.5"/>
  <pageSetup scale="47"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1B0C79EC65C64C8028616C896BAA13" ma:contentTypeVersion="13" ma:contentTypeDescription="Crear nuevo documento." ma:contentTypeScope="" ma:versionID="7b1f69e52e8715e8ae00ad55c85e4597">
  <xsd:schema xmlns:xsd="http://www.w3.org/2001/XMLSchema" xmlns:xs="http://www.w3.org/2001/XMLSchema" xmlns:p="http://schemas.microsoft.com/office/2006/metadata/properties" xmlns:ns2="48190eb6-8e6e-4223-a66e-2e079989e3d0" xmlns:ns3="b841f3fa-9ef8-4e95-9162-d8f0c2a8a625" targetNamespace="http://schemas.microsoft.com/office/2006/metadata/properties" ma:root="true" ma:fieldsID="798c4a2344974db81dbbcc2ad6dd9522" ns2:_="" ns3:_="">
    <xsd:import namespace="48190eb6-8e6e-4223-a66e-2e079989e3d0"/>
    <xsd:import namespace="b841f3fa-9ef8-4e95-9162-d8f0c2a8a6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90eb6-8e6e-4223-a66e-2e079989e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41f3fa-9ef8-4e95-9162-d8f0c2a8a62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54f2426-c973-4890-a512-a6fbe72ad6ef}" ma:internalName="TaxCatchAll" ma:showField="CatchAllData" ma:web="b841f3fa-9ef8-4e95-9162-d8f0c2a8a6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4477FC8E-94C1-4F4A-956E-1938FEEF9C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90eb6-8e6e-4223-a66e-2e079989e3d0"/>
    <ds:schemaRef ds:uri="b841f3fa-9ef8-4e95-9162-d8f0c2a8a6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6D86B2-F3E9-4A1E-8D26-E4BAB3B50B24}">
  <ds:schemaRefs>
    <ds:schemaRef ds:uri="http://schemas.microsoft.com/sharepoint/v3/contenttype/forms"/>
  </ds:schemaRefs>
</ds:datastoreItem>
</file>

<file path=customXml/itemProps3.xml><?xml version="1.0" encoding="utf-8"?>
<ds:datastoreItem xmlns:ds="http://schemas.openxmlformats.org/officeDocument/2006/customXml" ds:itemID="{93406A6D-8438-4B0D-B5C6-DB2FF216313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1.1 V.A Mov.parque.auto</vt:lpstr>
      <vt:lpstr>1.2 V.T Mov.parque.auto</vt:lpstr>
      <vt:lpstr>1.3 V.12M Mov.parque.auto</vt:lpstr>
      <vt:lpstr>2.1 V.A Mov.tradicional</vt:lpstr>
      <vt:lpstr>2.2 V.T Mov.tradicional</vt:lpstr>
      <vt:lpstr>2.3 V.12M Mov.tradicional</vt:lpstr>
      <vt:lpstr>3.1 V.A Mov.integrados</vt:lpstr>
      <vt:lpstr>3.2 V.T Mov.integrados</vt:lpstr>
      <vt:lpstr>3.3 V.12M Mov.integrados</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Anexos-ETUP_I_trim_2025</dc:title>
  <dc:subject/>
  <dc:creator>DANE</dc:creator>
  <cp:keywords>Anexos-ETUP_I_trim_2025</cp:keywords>
  <dc:description/>
  <cp:lastModifiedBy>Martha Helena Sanchez Fernandez</cp:lastModifiedBy>
  <cp:revision/>
  <dcterms:created xsi:type="dcterms:W3CDTF">2007-01-25T17:17:56Z</dcterms:created>
  <dcterms:modified xsi:type="dcterms:W3CDTF">2025-05-12T22:10:29Z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lcf76f155ced4ddcb4097134ff3c332f">
    <vt:lpwstr/>
  </property>
  <property fmtid="{D5CDD505-2E9C-101B-9397-08002B2CF9AE}" pid="4" name="TaxCatchAll">
    <vt:lpwstr/>
  </property>
</Properties>
</file>