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ene-mar2026\"/>
    </mc:Choice>
  </mc:AlternateContent>
  <xr:revisionPtr revIDLastSave="0" documentId="13_ncr:1_{5148F8EC-168F-4433-BA99-2D9BE2D550A4}" xr6:coauthVersionLast="47" xr6:coauthVersionMax="47" xr10:uidLastSave="{00000000-0000-0000-0000-000000000000}"/>
  <bookViews>
    <workbookView xWindow="-120" yWindow="-120" windowWidth="29040" windowHeight="15720"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1" i="1" l="1"/>
  <c r="AN47" i="1"/>
  <c r="AB14" i="4"/>
  <c r="AB28" i="4"/>
  <c r="AB42" i="4"/>
  <c r="AB31" i="2"/>
  <c r="AB47" i="2"/>
  <c r="AB31" i="1"/>
  <c r="AB47" i="1"/>
  <c r="AB14" i="5"/>
  <c r="AB15" i="7"/>
  <c r="AB28" i="5"/>
  <c r="AB42" i="5"/>
  <c r="AA14" i="4"/>
  <c r="AA14" i="5"/>
  <c r="AA15" i="7"/>
  <c r="AA15" i="8"/>
  <c r="AA35" i="8"/>
  <c r="AA55" i="8"/>
  <c r="AA28" i="4"/>
  <c r="AA42" i="4"/>
  <c r="AA31" i="2"/>
  <c r="AA47" i="2"/>
  <c r="AA31" i="1"/>
  <c r="AA47" i="1"/>
  <c r="Z14" i="4"/>
  <c r="Z14" i="5"/>
  <c r="Z31" i="2"/>
  <c r="Z47" i="2"/>
  <c r="Z31" i="1"/>
  <c r="Z47" i="1"/>
  <c r="Y15" i="2"/>
  <c r="Y14" i="4"/>
  <c r="Y31" i="2"/>
  <c r="Y47" i="2"/>
  <c r="Y31" i="1"/>
  <c r="Y47" i="1"/>
  <c r="X15" i="2"/>
  <c r="X31" i="2"/>
  <c r="X47" i="2"/>
  <c r="X14" i="4"/>
  <c r="X14" i="5"/>
  <c r="X31" i="1"/>
  <c r="X47" i="1"/>
  <c r="X28" i="4"/>
  <c r="X42" i="4"/>
  <c r="AA28" i="5"/>
  <c r="AA42" i="5"/>
  <c r="AB35" i="7"/>
  <c r="AB55" i="7"/>
  <c r="AB15" i="8"/>
  <c r="AB35" i="8"/>
  <c r="AB55" i="8"/>
  <c r="X28" i="5"/>
  <c r="X42" i="5"/>
  <c r="X15" i="7"/>
  <c r="Z15" i="7"/>
  <c r="Z28" i="5"/>
  <c r="Z42" i="5"/>
  <c r="AA35" i="7"/>
  <c r="AA55" i="7"/>
  <c r="Z28" i="4"/>
  <c r="Z42" i="4"/>
  <c r="Y28" i="4"/>
  <c r="Y42" i="4"/>
  <c r="Y14" i="5"/>
  <c r="Z35" i="7"/>
  <c r="Z55" i="7"/>
  <c r="Z15" i="8"/>
  <c r="Z35" i="8"/>
  <c r="Z55" i="8"/>
  <c r="X35" i="7"/>
  <c r="X55" i="7"/>
  <c r="X15" i="8"/>
  <c r="X35" i="8"/>
  <c r="X55" i="8"/>
  <c r="Y15" i="7"/>
  <c r="Y28" i="5"/>
  <c r="Y42" i="5"/>
  <c r="Y15" i="8"/>
  <c r="Y35" i="8"/>
  <c r="Y55" i="8"/>
  <c r="Y35" i="7"/>
  <c r="Y55" i="7"/>
</calcChain>
</file>

<file path=xl/sharedStrings.xml><?xml version="1.0" encoding="utf-8"?>
<sst xmlns="http://schemas.openxmlformats.org/spreadsheetml/2006/main" count="1356" uniqueCount="224">
  <si>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</si>
  <si>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</si>
  <si>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</si>
  <si>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</si>
  <si>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</si>
  <si>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</si>
  <si>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</si>
  <si>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</si>
  <si>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</si>
  <si>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</si>
  <si>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</si>
  <si>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</si>
  <si>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</si>
  <si>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</si>
  <si>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</si>
  <si>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</si>
  <si>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</si>
  <si>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</si>
  <si>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</si>
  <si>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</si>
  <si>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</si>
  <si>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</si>
  <si>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</si>
  <si>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</si>
  <si>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</si>
  <si>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</si>
  <si>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</si>
  <si>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</si>
  <si>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</si>
  <si>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</si>
  <si>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</si>
  <si>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</si>
  <si>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</si>
  <si>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</si>
  <si>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</si>
  <si>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</si>
  <si>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</si>
  <si>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</si>
  <si>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</si>
  <si>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</si>
  <si>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</si>
  <si>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</si>
  <si>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</si>
  <si>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</si>
  <si>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</si>
  <si>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</si>
  <si>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</si>
  <si>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</si>
  <si>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</si>
  <si>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</si>
  <si>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</si>
  <si>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</si>
  <si>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</si>
  <si>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</si>
  <si>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</si>
  <si>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</si>
  <si>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</si>
  <si>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</si>
  <si>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</si>
  <si>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</si>
  <si>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</si>
  <si>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</si>
  <si>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</si>
  <si>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</si>
  <si>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</si>
  <si>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</si>
  <si>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</si>
  <si>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</si>
  <si>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</si>
  <si>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</si>
  <si>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</si>
  <si>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</si>
  <si>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</si>
  <si>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</si>
  <si>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</si>
  <si>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</si>
  <si>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</si>
  <si>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</si>
  <si>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</si>
  <si>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</si>
  <si>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</si>
  <si>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</si>
  <si>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</si>
  <si>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</si>
  <si>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</si>
  <si>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</si>
  <si>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</si>
  <si>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</si>
  <si>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</si>
  <si>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</si>
  <si>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</si>
  <si>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</si>
  <si>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</si>
  <si>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</si>
  <si>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</si>
  <si>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</si>
  <si>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</si>
  <si>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</si>
  <si>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</si>
  <si>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</si>
  <si>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</si>
  <si>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</si>
  <si>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</si>
  <si>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</si>
  <si>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</si>
  <si>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</si>
  <si>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</si>
  <si>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</si>
  <si>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</si>
  <si>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</si>
  <si>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</si>
  <si>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</si>
  <si>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</si>
  <si>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</si>
  <si>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</si>
  <si>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</si>
  <si>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</si>
  <si>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</si>
  <si>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</si>
  <si>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</si>
  <si>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</si>
  <si>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</si>
  <si>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</si>
  <si>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</si>
  <si>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</si>
  <si>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</si>
  <si>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</si>
  <si>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</si>
  <si>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</si>
  <si>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</si>
  <si>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</si>
  <si>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</si>
  <si>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</si>
  <si>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</si>
  <si>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</si>
  <si>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</si>
  <si>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</si>
  <si>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</si>
  <si>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</si>
  <si>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</si>
  <si>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</si>
  <si>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</si>
  <si>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</si>
  <si>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</si>
  <si>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</si>
  <si>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</si>
  <si>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</si>
  <si>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</si>
  <si>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</si>
  <si>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</si>
  <si>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</si>
  <si>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</si>
  <si>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</si>
  <si>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</si>
  <si>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</si>
  <si>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</si>
  <si>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</si>
  <si>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</si>
  <si>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</si>
  <si>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</si>
  <si>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</si>
  <si>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</si>
  <si>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</si>
  <si>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</si>
  <si>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</si>
  <si>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</si>
  <si>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</si>
  <si>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</si>
  <si>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</si>
  <si>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</si>
  <si>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</si>
  <si>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</si>
  <si>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</si>
  <si>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</si>
  <si>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</si>
  <si>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</si>
  <si>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</si>
  <si>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</si>
  <si>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</si>
  <si>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</si>
  <si>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</si>
  <si>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</si>
  <si>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</si>
  <si>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</si>
  <si>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</si>
  <si>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</si>
  <si>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</si>
  <si>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</si>
  <si>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</si>
  <si>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</si>
  <si>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</si>
  <si>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</si>
  <si>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</si>
  <si>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</si>
  <si>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</si>
  <si>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</si>
  <si>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</si>
  <si>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</si>
  <si>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</si>
  <si>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</si>
  <si>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</si>
  <si>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</si>
  <si>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</si>
  <si>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</si>
  <si>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</si>
  <si>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Mar 24 - feb 25</t>
  </si>
  <si>
    <t>Abr 24 - mar 25</t>
  </si>
  <si>
    <t>May 24 - abr 25</t>
  </si>
  <si>
    <t>Jun 24 - may 25</t>
  </si>
  <si>
    <t>Jul 24 - jun 25</t>
  </si>
  <si>
    <t>Ago 24 - Jul 25</t>
  </si>
  <si>
    <t>Sep 24 - Ago 25</t>
  </si>
  <si>
    <t>Oct 24 - Sep 25</t>
  </si>
  <si>
    <t>Nov 24 - Oct 25</t>
  </si>
  <si>
    <t>Dic 24 - Nov 25</t>
  </si>
  <si>
    <t>Ene 25 - dic 25</t>
  </si>
  <si>
    <t>Feb 25 - ene 26</t>
  </si>
  <si>
    <t>Serie año móvil 2021 - 2026</t>
  </si>
  <si>
    <t>Mar 25 - feb 26</t>
  </si>
  <si>
    <r>
      <t xml:space="preserve">Nota: </t>
    </r>
    <r>
      <rPr>
        <sz val="8"/>
        <rFont val="Segoe UI"/>
        <family val="2"/>
      </rPr>
      <t xml:space="preserve">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 </t>
    </r>
  </si>
  <si>
    <t>Abr 25 - mar 26</t>
  </si>
  <si>
    <t>Actualizado el 13 de mayo de 2026</t>
  </si>
  <si>
    <t>Año móvil abril 2025 - marzo 2026</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</si>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</sst>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s>
  <fonts count="59"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s>
  <fills count="39">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05">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3" fontId="39" fillId="35" borderId="16" xfId="0" applyNumberFormat="1" applyFont="1" applyFill="1" applyBorder="1" applyAlignment="1">
      <alignment horizontal="left"/>
    </xf>
    <xf numFmtId="3" fontId="40" fillId="35" borderId="16" xfId="0" applyNumberFormat="1" applyFont="1" applyFill="1" applyBorder="1" applyAlignment="1">
      <alignment horizontal="left" vertical="center"/>
    </xf>
    <xf numFmtId="0" fontId="44" fillId="35" borderId="1"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5" fillId="35" borderId="1" xfId="0" applyFont="1"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6" fillId="3" borderId="1" xfId="0" applyFont="1" applyFill="1" applyBorder="1" applyAlignment="1">
      <alignment vertical="center"/>
    </xf>
    <xf numFmtId="0" fontId="6" fillId="3" borderId="19" xfId="0" applyFont="1" applyFill="1" applyBorder="1" applyAlignment="1">
      <alignment vertical="center"/>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165" fontId="32" fillId="35" borderId="0" xfId="44" applyNumberFormat="1" applyFont="1" applyFill="1" applyAlignment="1">
      <alignment horizontal="center"/>
    </xf>
    <xf numFmtId="165" fontId="32" fillId="3" borderId="0" xfId="44" applyNumberFormat="1" applyFont="1" applyFill="1" applyAlignment="1">
      <alignment horizontal="center"/>
    </xf>
    <xf numFmtId="165" fontId="32" fillId="3" borderId="1" xfId="44" applyNumberFormat="1" applyFont="1" applyFill="1" applyBorder="1" applyAlignment="1">
      <alignment horizontal="center"/>
    </xf>
    <xf numFmtId="165" fontId="32" fillId="3" borderId="0" xfId="44" applyNumberFormat="1" applyFont="1" applyFill="1" applyAlignment="1">
      <alignment horizontal="center" vertical="center"/>
    </xf>
    <xf numFmtId="165" fontId="32" fillId="35" borderId="0" xfId="44" applyNumberFormat="1" applyFont="1" applyFill="1" applyAlignment="1">
      <alignment horizontal="center" vertical="center"/>
    </xf>
    <xf numFmtId="3" fontId="32" fillId="3" borderId="0" xfId="44" applyNumberFormat="1" applyFont="1" applyFill="1" applyAlignment="1">
      <alignment horizontal="center" vertical="center"/>
    </xf>
    <xf numFmtId="3" fontId="32" fillId="3" borderId="1" xfId="44" applyNumberFormat="1" applyFont="1" applyFill="1" applyBorder="1" applyAlignment="1">
      <alignment horizontal="center" vertical="center"/>
    </xf>
    <xf numFmtId="0" fontId="38" fillId="35" borderId="1" xfId="0" applyFont="1" applyFill="1" applyBorder="1" applyAlignment="1">
      <alignment horizontal="center"/>
    </xf>
    <xf numFmtId="171" fontId="32" fillId="3" borderId="0" xfId="106" applyNumberFormat="1" applyFont="1" applyFill="1" applyAlignment="1">
      <alignment horizontal="center" vertical="center"/>
    </xf>
    <xf numFmtId="171" fontId="32" fillId="35" borderId="0" xfId="106" applyNumberFormat="1" applyFont="1" applyFill="1" applyAlignment="1">
      <alignment horizontal="center" vertical="center"/>
    </xf>
    <xf numFmtId="0" fontId="5" fillId="35" borderId="0" xfId="0" applyFont="1" applyFill="1" applyAlignment="1">
      <alignment horizontal="right"/>
    </xf>
    <xf numFmtId="0" fontId="58" fillId="35" borderId="0" xfId="63" applyFont="1" applyFill="1"/>
    <xf numFmtId="0" fontId="58" fillId="0" borderId="0" xfId="63" applyFont="1"/>
    <xf numFmtId="0" fontId="0" fillId="35" borderId="17" xfId="0" applyFill="1" applyBorder="1" applyAlignment="1">
      <alignment vertical="center"/>
    </xf>
    <xf numFmtId="0" fontId="39" fillId="35" borderId="16" xfId="0" applyFont="1" applyFill="1" applyBorder="1" applyAlignment="1">
      <alignment vertical="center"/>
    </xf>
    <xf numFmtId="3" fontId="39" fillId="35" borderId="16" xfId="0" applyNumberFormat="1" applyFont="1" applyFill="1" applyBorder="1" applyAlignment="1">
      <alignment horizontal="left" vertical="center"/>
    </xf>
    <xf numFmtId="0" fontId="5" fillId="35" borderId="17" xfId="0" applyFont="1" applyFill="1" applyBorder="1" applyAlignment="1">
      <alignment vertical="center"/>
    </xf>
    <xf numFmtId="0" fontId="39" fillId="35" borderId="14" xfId="0" applyFont="1" applyFill="1" applyBorder="1" applyAlignment="1">
      <alignment vertical="center"/>
    </xf>
    <xf numFmtId="0" fontId="39" fillId="35" borderId="2" xfId="0" applyFont="1" applyFill="1" applyBorder="1" applyAlignment="1">
      <alignment vertical="center"/>
    </xf>
    <xf numFmtId="0" fontId="44" fillId="35" borderId="2" xfId="0" applyFont="1" applyFill="1" applyBorder="1" applyAlignment="1">
      <alignment vertical="center"/>
    </xf>
    <xf numFmtId="0" fontId="5" fillId="35" borderId="2" xfId="0" applyFont="1" applyFill="1" applyBorder="1" applyAlignment="1">
      <alignment vertical="center"/>
    </xf>
    <xf numFmtId="0" fontId="5" fillId="35" borderId="15" xfId="0" applyFont="1" applyFill="1" applyBorder="1" applyAlignment="1">
      <alignment vertical="center"/>
    </xf>
    <xf numFmtId="0" fontId="39" fillId="35" borderId="0" xfId="0" applyFont="1" applyFill="1" applyAlignment="1">
      <alignment vertical="center"/>
    </xf>
    <xf numFmtId="0" fontId="44" fillId="35" borderId="0" xfId="0" applyFont="1" applyFill="1" applyAlignment="1">
      <alignment vertical="center"/>
    </xf>
    <xf numFmtId="0" fontId="5" fillId="35" borderId="0" xfId="0" applyFont="1" applyFill="1" applyAlignment="1">
      <alignment vertical="center"/>
    </xf>
    <xf numFmtId="3" fontId="39" fillId="35" borderId="0" xfId="0" applyNumberFormat="1" applyFont="1" applyFill="1" applyAlignment="1">
      <alignment horizontal="left" vertical="center"/>
    </xf>
    <xf numFmtId="3" fontId="40" fillId="35" borderId="0" xfId="0" applyNumberFormat="1" applyFont="1" applyFill="1" applyAlignment="1">
      <alignment horizontal="left" vertical="center"/>
    </xf>
    <xf numFmtId="3" fontId="39" fillId="35" borderId="1" xfId="0" applyNumberFormat="1" applyFont="1" applyFill="1" applyBorder="1" applyAlignment="1">
      <alignment horizontal="left" vertical="center" wrapText="1"/>
    </xf>
    <xf numFmtId="3" fontId="39" fillId="35" borderId="19" xfId="0" applyNumberFormat="1" applyFont="1" applyFill="1" applyBorder="1" applyAlignment="1">
      <alignment horizontal="left" vertical="center" wrapText="1"/>
    </xf>
    <xf numFmtId="0" fontId="0" fillId="35" borderId="15" xfId="0" applyFill="1" applyBorder="1" applyAlignment="1">
      <alignment vertical="center"/>
    </xf>
    <xf numFmtId="0" fontId="39" fillId="35" borderId="0" xfId="0" applyFont="1" applyFill="1"/>
    <xf numFmtId="0" fontId="44" fillId="35" borderId="0" xfId="0" applyFont="1" applyFill="1"/>
    <xf numFmtId="3" fontId="39" fillId="35" borderId="0" xfId="0" applyNumberFormat="1" applyFont="1" applyFill="1" applyAlignment="1">
      <alignment horizontal="left"/>
    </xf>
    <xf numFmtId="0" fontId="44" fillId="35" borderId="1" xfId="0" applyFont="1" applyFill="1" applyBorder="1" applyAlignment="1">
      <alignment vertical="center"/>
    </xf>
    <xf numFmtId="0" fontId="5" fillId="35" borderId="1" xfId="0" applyFont="1" applyFill="1" applyBorder="1" applyAlignment="1">
      <alignment vertical="center"/>
    </xf>
    <xf numFmtId="0" fontId="5" fillId="35" borderId="19" xfId="0" applyFont="1" applyFill="1" applyBorder="1" applyAlignment="1">
      <alignment vertical="center"/>
    </xf>
    <xf numFmtId="0" fontId="44" fillId="35" borderId="16" xfId="0" applyFont="1" applyFill="1" applyBorder="1" applyAlignment="1">
      <alignment vertical="center"/>
    </xf>
    <xf numFmtId="168" fontId="30" fillId="35" borderId="17" xfId="44" applyNumberFormat="1" applyFont="1" applyFill="1" applyBorder="1" applyAlignment="1">
      <alignment horizontal="right" vertical="center"/>
    </xf>
    <xf numFmtId="171" fontId="32" fillId="3" borderId="17" xfId="106" applyNumberFormat="1" applyFont="1" applyFill="1" applyBorder="1" applyAlignment="1" applyProtection="1">
      <alignment horizontal="right" vertical="center"/>
    </xf>
    <xf numFmtId="171" fontId="32" fillId="35" borderId="17" xfId="106" applyNumberFormat="1" applyFont="1" applyFill="1" applyBorder="1" applyAlignment="1" applyProtection="1">
      <alignment horizontal="right" vertical="center"/>
    </xf>
    <xf numFmtId="171" fontId="32" fillId="3" borderId="19" xfId="106" applyNumberFormat="1" applyFont="1" applyFill="1" applyBorder="1" applyAlignment="1" applyProtection="1">
      <alignment horizontal="right" vertical="center"/>
    </xf>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18" xfId="0" applyFont="1" applyFill="1" applyBorder="1" applyAlignment="1">
      <alignment horizontal="left" vertical="center" wrapText="1"/>
    </xf>
    <xf numFmtId="0" fontId="40" fillId="35" borderId="1" xfId="0" applyFont="1" applyFill="1" applyBorder="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40" fillId="35" borderId="0" xfId="0" applyFont="1" applyFill="1" applyAlignment="1">
      <alignment horizontal="left"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9" fillId="35" borderId="14" xfId="0" applyFont="1" applyFill="1" applyBorder="1" applyAlignment="1">
      <alignment horizontal="left" vertical="center"/>
    </xf>
    <xf numFmtId="0" fontId="39" fillId="35" borderId="2"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vertical="center"/>
    </xf>
    <xf numFmtId="165" fontId="39" fillId="35" borderId="0" xfId="0" applyNumberFormat="1" applyFont="1" applyFill="1" applyAlignment="1">
      <alignment horizontal="left" vertical="center"/>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38" fillId="35" borderId="2" xfId="44" applyFont="1" applyFill="1" applyBorder="1" applyAlignment="1">
      <alignment horizontal="center" vertical="center" wrapText="1"/>
    </xf>
    <xf numFmtId="0" fontId="38" fillId="35" borderId="1" xfId="44" applyFont="1" applyFill="1" applyBorder="1" applyAlignment="1">
      <alignment horizontal="center" vertical="center" wrapText="1"/>
    </xf>
    <xf numFmtId="165" fontId="38" fillId="35" borderId="2" xfId="44" applyNumberFormat="1" applyFont="1" applyFill="1" applyBorder="1" applyAlignment="1">
      <alignment horizontal="center" vertical="center" wrapText="1"/>
    </xf>
    <xf numFmtId="165" fontId="38"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0" xfId="0" applyFont="1" applyFill="1" applyAlignment="1">
      <alignment horizontal="left" vertical="center"/>
    </xf>
    <xf numFmtId="0" fontId="40" fillId="35" borderId="17" xfId="0" applyFont="1" applyFill="1" applyBorder="1" applyAlignment="1">
      <alignment horizontal="left" vertical="center"/>
    </xf>
    <xf numFmtId="0" fontId="39" fillId="35" borderId="17" xfId="0" applyFont="1" applyFill="1" applyBorder="1" applyAlignment="1">
      <alignment horizontal="left" vertical="center"/>
    </xf>
    <xf numFmtId="0" fontId="38" fillId="35" borderId="14" xfId="44" applyFont="1" applyFill="1" applyBorder="1" applyAlignment="1">
      <alignment horizontal="center" vertical="center" wrapText="1"/>
    </xf>
    <xf numFmtId="0" fontId="38" fillId="35" borderId="18" xfId="44" applyFont="1" applyFill="1" applyBorder="1" applyAlignment="1">
      <alignment horizontal="center" vertical="center" wrapText="1"/>
    </xf>
    <xf numFmtId="165" fontId="38" fillId="35" borderId="15" xfId="44" applyNumberFormat="1" applyFont="1" applyFill="1" applyBorder="1" applyAlignment="1">
      <alignment horizontal="center" vertical="center" wrapText="1"/>
    </xf>
    <xf numFmtId="165" fontId="38" fillId="35" borderId="19" xfId="44" applyNumberFormat="1" applyFont="1" applyFill="1" applyBorder="1" applyAlignment="1">
      <alignment horizontal="center" vertical="center" wrapText="1"/>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904874</xdr:rowOff>
    </xdr:from>
    <xdr:to>
      <xdr:col>12</xdr:col>
      <xdr:colOff>57900</xdr:colOff>
      <xdr:row>1</xdr:row>
      <xdr:rowOff>19264</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4"/>
          <a:ext cx="10764000" cy="4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133350</xdr:rowOff>
    </xdr:from>
    <xdr:to>
      <xdr:col>2</xdr:col>
      <xdr:colOff>1183005</xdr:colOff>
      <xdr:row>0</xdr:row>
      <xdr:rowOff>807720</xdr:rowOff>
    </xdr:to>
    <xdr:pic>
      <xdr:nvPicPr>
        <xdr:cNvPr id="2" name="Imagen 1">
          <a:extLst>
            <a:ext uri="{FF2B5EF4-FFF2-40B4-BE49-F238E27FC236}">
              <a16:creationId xmlns:a16="http://schemas.microsoft.com/office/drawing/2014/main" id="{8F8E7521-4518-49C7-B7C2-2674B7CAA5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 y="1333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45150</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0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1792605</xdr:colOff>
      <xdr:row>3</xdr:row>
      <xdr:rowOff>121920</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13</xdr:row>
      <xdr:rowOff>95251</xdr:rowOff>
    </xdr:from>
    <xdr:to>
      <xdr:col>0</xdr:col>
      <xdr:colOff>7324725</xdr:colOff>
      <xdr:row>38</xdr:row>
      <xdr:rowOff>25635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247900" y="7610476"/>
          <a:ext cx="5076825" cy="4216634"/>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286991</xdr:rowOff>
    </xdr:from>
    <xdr:to>
      <xdr:col>1</xdr:col>
      <xdr:colOff>49875</xdr:colOff>
      <xdr:row>1</xdr:row>
      <xdr:rowOff>332710</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10866"/>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1802130</xdr:colOff>
      <xdr:row>1</xdr:row>
      <xdr:rowOff>236220</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190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1811655</xdr:colOff>
      <xdr:row>4</xdr:row>
      <xdr:rowOff>83820</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26035</xdr:colOff>
      <xdr:row>4</xdr:row>
      <xdr:rowOff>57150</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7724"/>
          <a:ext cx="701738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135255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192406</xdr:rowOff>
    </xdr:from>
    <xdr:to>
      <xdr:col>5</xdr:col>
      <xdr:colOff>38100</xdr:colOff>
      <xdr:row>4</xdr:row>
      <xdr:rowOff>28575</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21056"/>
          <a:ext cx="6991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0</xdr:col>
      <xdr:colOff>1840230</xdr:colOff>
      <xdr:row>3</xdr:row>
      <xdr:rowOff>131445</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0</xdr:col>
      <xdr:colOff>1811655</xdr:colOff>
      <xdr:row>3</xdr:row>
      <xdr:rowOff>121920</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209549</xdr:rowOff>
    </xdr:from>
    <xdr:to>
      <xdr:col>5</xdr:col>
      <xdr:colOff>44475</xdr:colOff>
      <xdr:row>4</xdr:row>
      <xdr:rowOff>46799</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6912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95250</xdr:rowOff>
    </xdr:from>
    <xdr:to>
      <xdr:col>0</xdr:col>
      <xdr:colOff>1849755</xdr:colOff>
      <xdr:row>3</xdr:row>
      <xdr:rowOff>140970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85725</xdr:rowOff>
    </xdr:from>
    <xdr:to>
      <xdr:col>0</xdr:col>
      <xdr:colOff>1792605</xdr:colOff>
      <xdr:row>3</xdr:row>
      <xdr:rowOff>131445</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140970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66" customFormat="1" ht="73.5" customHeight="1" x14ac:dyDescent="0.25">
      <c r="A1" s="218"/>
      <c r="B1" s="188"/>
      <c r="C1" s="188"/>
      <c r="D1" s="188"/>
      <c r="E1" s="188"/>
      <c r="F1" s="188"/>
      <c r="G1" s="188"/>
      <c r="H1" s="188"/>
      <c r="I1" s="188"/>
      <c r="J1" s="188"/>
      <c r="K1" s="188"/>
      <c r="L1" s="188"/>
      <c r="M1" s="188"/>
      <c r="N1" s="188"/>
      <c r="P1" s="188"/>
    </row>
    <row r="2" spans="1:16" s="66" customFormat="1" ht="15.75" customHeight="1" x14ac:dyDescent="0.25">
      <c r="A2" s="218"/>
      <c r="B2" s="188"/>
      <c r="C2" s="188"/>
      <c r="D2" s="188"/>
      <c r="E2" s="188"/>
      <c r="F2" s="188"/>
      <c r="G2" s="188"/>
      <c r="H2" s="188"/>
      <c r="I2" s="188"/>
      <c r="J2" s="188"/>
      <c r="K2" s="188"/>
      <c r="L2" s="188"/>
      <c r="M2" s="188"/>
      <c r="N2" s="188"/>
      <c r="O2" s="189"/>
      <c r="P2" s="188"/>
    </row>
    <row r="3" spans="1:16" s="66" customFormat="1" ht="15.75" customHeight="1" x14ac:dyDescent="0.25">
      <c r="A3" s="218"/>
    </row>
    <row r="4" spans="1:16" s="66" customFormat="1" ht="21.95" customHeight="1" x14ac:dyDescent="0.25">
      <c r="A4" s="219" t="s">
        <v>20</v>
      </c>
      <c r="B4" s="220"/>
      <c r="C4" s="220"/>
      <c r="D4" s="220"/>
      <c r="E4" s="220"/>
      <c r="F4" s="220"/>
      <c r="G4" s="220"/>
      <c r="H4" s="220"/>
      <c r="I4" s="220"/>
      <c r="J4" s="220"/>
      <c r="K4" s="220"/>
      <c r="L4" s="221"/>
    </row>
    <row r="5" spans="1:16" s="66" customFormat="1" ht="14.25" customHeight="1" x14ac:dyDescent="0.25">
      <c r="A5" s="222"/>
      <c r="B5" s="223"/>
      <c r="C5" s="223"/>
      <c r="D5" s="223"/>
      <c r="E5" s="223"/>
      <c r="F5" s="223"/>
      <c r="G5" s="223"/>
      <c r="H5" s="223"/>
      <c r="I5" s="223"/>
      <c r="J5" s="223"/>
      <c r="K5" s="223"/>
      <c r="L5" s="224"/>
    </row>
    <row r="6" spans="1:16" s="66" customFormat="1" ht="13.5" customHeight="1" x14ac:dyDescent="0.25">
      <c r="A6" s="225" t="s">
        <v>70</v>
      </c>
      <c r="B6" s="226"/>
      <c r="C6" s="226"/>
      <c r="D6" s="226"/>
      <c r="E6" s="226"/>
      <c r="F6" s="226"/>
      <c r="G6" s="226"/>
      <c r="H6" s="226"/>
      <c r="I6" s="226"/>
      <c r="J6" s="226"/>
      <c r="K6" s="226"/>
      <c r="L6" s="227"/>
    </row>
    <row r="7" spans="1:16" s="66" customFormat="1" ht="13.5" customHeight="1" x14ac:dyDescent="0.25">
      <c r="A7" s="228"/>
      <c r="B7" s="229"/>
      <c r="C7" s="229"/>
      <c r="D7" s="229"/>
      <c r="E7" s="229"/>
      <c r="F7" s="229"/>
      <c r="G7" s="229"/>
      <c r="H7" s="229"/>
      <c r="I7" s="229"/>
      <c r="J7" s="229"/>
      <c r="K7" s="229"/>
      <c r="L7" s="230"/>
    </row>
    <row r="8" spans="1:16" s="66" customFormat="1" ht="13.5" customHeight="1" x14ac:dyDescent="0.25">
      <c r="A8" s="228"/>
      <c r="B8" s="229"/>
      <c r="C8" s="229"/>
      <c r="D8" s="229"/>
      <c r="E8" s="229"/>
      <c r="F8" s="229"/>
      <c r="G8" s="229"/>
      <c r="H8" s="229"/>
      <c r="I8" s="229"/>
      <c r="J8" s="229"/>
      <c r="K8" s="229"/>
      <c r="L8" s="230"/>
    </row>
    <row r="9" spans="1:16" s="66" customFormat="1" ht="27" customHeight="1" x14ac:dyDescent="0.25">
      <c r="A9" s="2" t="s">
        <v>21</v>
      </c>
      <c r="B9" s="122" t="s">
        <v>17</v>
      </c>
      <c r="C9" s="122"/>
      <c r="D9" s="122"/>
      <c r="E9" s="122"/>
      <c r="F9" s="122"/>
      <c r="G9" s="122"/>
      <c r="H9" s="122"/>
      <c r="I9" s="122"/>
      <c r="J9" s="122"/>
      <c r="K9" s="122"/>
      <c r="L9" s="125"/>
    </row>
    <row r="10" spans="1:16" s="66" customFormat="1" ht="15" customHeight="1" x14ac:dyDescent="0.25">
      <c r="A10" s="25"/>
      <c r="B10" s="123"/>
      <c r="C10" s="123"/>
      <c r="D10" s="123"/>
      <c r="E10" s="123"/>
      <c r="F10" s="123"/>
      <c r="G10" s="123"/>
      <c r="H10" s="123"/>
      <c r="I10" s="123"/>
      <c r="J10" s="123"/>
      <c r="K10" s="123"/>
      <c r="L10" s="124"/>
    </row>
    <row r="11" spans="1:16" s="66" customFormat="1" ht="27" customHeight="1" x14ac:dyDescent="0.25">
      <c r="A11" s="2" t="s">
        <v>23</v>
      </c>
      <c r="B11" s="122" t="s">
        <v>114</v>
      </c>
      <c r="C11" s="122"/>
      <c r="D11" s="122"/>
      <c r="E11" s="122"/>
      <c r="F11" s="122"/>
      <c r="G11" s="122"/>
      <c r="H11" s="122"/>
      <c r="I11" s="122"/>
      <c r="J11" s="122"/>
      <c r="K11" s="122"/>
      <c r="L11" s="125"/>
    </row>
    <row r="12" spans="1:16" ht="27" customHeight="1" x14ac:dyDescent="0.3">
      <c r="A12" s="3"/>
      <c r="B12" s="121" t="s">
        <v>113</v>
      </c>
      <c r="C12" s="46"/>
      <c r="D12" s="46"/>
      <c r="E12" s="46"/>
      <c r="F12" s="46"/>
      <c r="G12" s="46"/>
      <c r="H12" s="46"/>
      <c r="I12" s="46"/>
      <c r="J12" s="46"/>
      <c r="K12" s="46"/>
      <c r="L12" s="47"/>
    </row>
    <row r="13" spans="1:16" s="66" customFormat="1" ht="27" customHeight="1" x14ac:dyDescent="0.25">
      <c r="A13" s="2" t="s">
        <v>57</v>
      </c>
      <c r="B13" s="122" t="s">
        <v>22</v>
      </c>
      <c r="C13" s="122"/>
      <c r="D13" s="122"/>
      <c r="E13" s="122"/>
      <c r="F13" s="122"/>
      <c r="G13" s="122"/>
      <c r="H13" s="122"/>
      <c r="I13" s="122"/>
      <c r="J13" s="122"/>
      <c r="K13" s="122"/>
      <c r="L13" s="125"/>
    </row>
    <row r="14" spans="1:16" ht="27" customHeight="1" x14ac:dyDescent="0.3">
      <c r="A14" s="2"/>
      <c r="B14" s="45" t="s">
        <v>60</v>
      </c>
      <c r="C14" s="48"/>
      <c r="D14" s="48"/>
      <c r="E14" s="48"/>
      <c r="F14" s="48"/>
      <c r="G14" s="48"/>
      <c r="H14" s="48"/>
      <c r="I14" s="48"/>
      <c r="J14" s="48"/>
      <c r="K14" s="48"/>
      <c r="L14" s="49"/>
    </row>
    <row r="15" spans="1:16" ht="27" customHeight="1" x14ac:dyDescent="0.3">
      <c r="A15" s="3"/>
      <c r="B15" s="67" t="s">
        <v>58</v>
      </c>
      <c r="C15" s="46"/>
      <c r="D15" s="46"/>
      <c r="E15" s="46"/>
      <c r="F15" s="46"/>
      <c r="G15" s="46"/>
      <c r="H15" s="46"/>
      <c r="I15" s="46"/>
      <c r="J15" s="46"/>
      <c r="K15" s="46"/>
      <c r="L15" s="47"/>
    </row>
    <row r="16" spans="1:16" s="66" customFormat="1" ht="27" customHeight="1" x14ac:dyDescent="0.25">
      <c r="A16" s="2" t="s">
        <v>24</v>
      </c>
      <c r="B16" s="122" t="s">
        <v>59</v>
      </c>
      <c r="C16" s="122"/>
      <c r="D16" s="122"/>
      <c r="E16" s="122"/>
      <c r="F16" s="122"/>
      <c r="G16" s="122"/>
      <c r="H16" s="122"/>
      <c r="I16" s="122"/>
      <c r="J16" s="122"/>
      <c r="K16" s="122"/>
      <c r="L16" s="125"/>
    </row>
    <row r="17" spans="1:12" ht="27" customHeight="1" x14ac:dyDescent="0.3">
      <c r="A17" s="2"/>
      <c r="B17" s="45" t="s">
        <v>61</v>
      </c>
      <c r="C17" s="48"/>
      <c r="D17" s="48"/>
      <c r="E17" s="48"/>
      <c r="F17" s="48"/>
      <c r="G17" s="48"/>
      <c r="H17" s="48"/>
      <c r="I17" s="48"/>
      <c r="J17" s="48"/>
      <c r="K17" s="48"/>
      <c r="L17" s="49"/>
    </row>
    <row r="18" spans="1:12" ht="27" customHeight="1" x14ac:dyDescent="0.3">
      <c r="A18" s="3"/>
      <c r="B18" s="67" t="s">
        <v>58</v>
      </c>
      <c r="C18" s="46"/>
      <c r="D18" s="46"/>
      <c r="E18" s="46"/>
      <c r="F18" s="46"/>
      <c r="G18" s="46"/>
      <c r="H18" s="46"/>
      <c r="I18" s="46"/>
      <c r="J18" s="46"/>
      <c r="K18" s="46"/>
      <c r="L18" s="47"/>
    </row>
    <row r="19" spans="1:12" s="66" customFormat="1" ht="27" customHeight="1" x14ac:dyDescent="0.25">
      <c r="A19" s="2" t="s">
        <v>25</v>
      </c>
      <c r="B19" s="122" t="s">
        <v>30</v>
      </c>
      <c r="C19" s="122"/>
      <c r="D19" s="122"/>
      <c r="E19" s="122"/>
      <c r="F19" s="122"/>
      <c r="G19" s="122"/>
      <c r="H19" s="122"/>
      <c r="I19" s="122"/>
      <c r="J19" s="122"/>
      <c r="K19" s="122"/>
      <c r="L19" s="125"/>
    </row>
    <row r="20" spans="1:12" ht="27" customHeight="1" x14ac:dyDescent="0.3">
      <c r="A20" s="2"/>
      <c r="B20" s="45" t="s">
        <v>62</v>
      </c>
      <c r="C20" s="48"/>
      <c r="D20" s="48"/>
      <c r="E20" s="48"/>
      <c r="F20" s="48"/>
      <c r="G20" s="48"/>
      <c r="H20" s="48"/>
      <c r="I20" s="48"/>
      <c r="J20" s="48"/>
      <c r="K20" s="48"/>
      <c r="L20" s="49"/>
    </row>
    <row r="21" spans="1:12" ht="27" customHeight="1" x14ac:dyDescent="0.3">
      <c r="A21" s="3"/>
      <c r="B21" s="67" t="s">
        <v>58</v>
      </c>
      <c r="C21" s="46"/>
      <c r="D21" s="46"/>
      <c r="E21" s="46"/>
      <c r="F21" s="46"/>
      <c r="G21" s="46"/>
      <c r="H21" s="46"/>
      <c r="I21" s="46"/>
      <c r="J21" s="46"/>
      <c r="K21" s="46"/>
      <c r="L21" s="47"/>
    </row>
    <row r="22" spans="1:12" s="66" customFormat="1" ht="27" customHeight="1" x14ac:dyDescent="0.25">
      <c r="A22" s="2" t="s">
        <v>26</v>
      </c>
      <c r="B22" s="122" t="s">
        <v>31</v>
      </c>
      <c r="C22" s="122"/>
      <c r="D22" s="122"/>
      <c r="E22" s="122"/>
      <c r="F22" s="122"/>
      <c r="G22" s="122"/>
      <c r="H22" s="122"/>
      <c r="I22" s="122"/>
      <c r="J22" s="122"/>
      <c r="K22" s="122"/>
      <c r="L22" s="125"/>
    </row>
    <row r="23" spans="1:12" ht="27" customHeight="1" x14ac:dyDescent="0.3">
      <c r="A23" s="2"/>
      <c r="B23" s="45" t="s">
        <v>63</v>
      </c>
      <c r="C23" s="48"/>
      <c r="D23" s="48"/>
      <c r="E23" s="48"/>
      <c r="F23" s="48"/>
      <c r="G23" s="48"/>
      <c r="H23" s="48"/>
      <c r="I23" s="48"/>
      <c r="J23" s="48"/>
      <c r="K23" s="48"/>
      <c r="L23" s="49"/>
    </row>
    <row r="24" spans="1:12" ht="27" customHeight="1" x14ac:dyDescent="0.3">
      <c r="A24" s="3"/>
      <c r="B24" s="67" t="s">
        <v>58</v>
      </c>
      <c r="C24" s="46"/>
      <c r="D24" s="46"/>
      <c r="E24" s="46"/>
      <c r="F24" s="46"/>
      <c r="G24" s="46"/>
      <c r="H24" s="46"/>
      <c r="I24" s="46"/>
      <c r="J24" s="46"/>
      <c r="K24" s="46"/>
      <c r="L24" s="47"/>
    </row>
    <row r="25" spans="1:12" s="66" customFormat="1" ht="27" customHeight="1" x14ac:dyDescent="0.25">
      <c r="A25" s="2" t="s">
        <v>27</v>
      </c>
      <c r="B25" s="122" t="s">
        <v>32</v>
      </c>
      <c r="C25" s="122"/>
      <c r="D25" s="122"/>
      <c r="E25" s="122"/>
      <c r="F25" s="122"/>
      <c r="G25" s="122"/>
      <c r="H25" s="122"/>
      <c r="I25" s="122"/>
      <c r="J25" s="122"/>
      <c r="K25" s="122"/>
      <c r="L25" s="125"/>
    </row>
    <row r="26" spans="1:12" ht="27" customHeight="1" x14ac:dyDescent="0.3">
      <c r="A26" s="2"/>
      <c r="B26" s="45" t="s">
        <v>64</v>
      </c>
      <c r="C26" s="48"/>
      <c r="D26" s="48"/>
      <c r="E26" s="48"/>
      <c r="F26" s="48"/>
      <c r="G26" s="48"/>
      <c r="H26" s="48"/>
      <c r="I26" s="48"/>
      <c r="J26" s="48"/>
      <c r="K26" s="48"/>
      <c r="L26" s="49"/>
    </row>
    <row r="27" spans="1:12" ht="27" customHeight="1" x14ac:dyDescent="0.3">
      <c r="A27" s="3"/>
      <c r="B27" s="67" t="s">
        <v>58</v>
      </c>
      <c r="C27" s="46"/>
      <c r="D27" s="46"/>
      <c r="E27" s="46"/>
      <c r="F27" s="46"/>
      <c r="G27" s="46"/>
      <c r="H27" s="46"/>
      <c r="I27" s="46"/>
      <c r="J27" s="46"/>
      <c r="K27" s="46"/>
      <c r="L27" s="47"/>
    </row>
    <row r="28" spans="1:12" s="66" customFormat="1" ht="27" customHeight="1" x14ac:dyDescent="0.25">
      <c r="A28" s="2" t="s">
        <v>28</v>
      </c>
      <c r="B28" s="122" t="s">
        <v>33</v>
      </c>
      <c r="C28" s="122"/>
      <c r="D28" s="122"/>
      <c r="E28" s="122"/>
      <c r="F28" s="122"/>
      <c r="G28" s="122"/>
      <c r="H28" s="122"/>
      <c r="I28" s="122"/>
      <c r="J28" s="122"/>
      <c r="K28" s="122"/>
      <c r="L28" s="125"/>
    </row>
    <row r="29" spans="1:12" ht="39" customHeight="1" x14ac:dyDescent="0.3">
      <c r="A29" s="2"/>
      <c r="B29" s="231" t="s">
        <v>65</v>
      </c>
      <c r="C29" s="231"/>
      <c r="D29" s="231"/>
      <c r="E29" s="231"/>
      <c r="F29" s="231"/>
      <c r="G29" s="231"/>
      <c r="H29" s="231"/>
      <c r="I29" s="231"/>
      <c r="J29" s="231"/>
      <c r="K29" s="231"/>
      <c r="L29" s="232"/>
    </row>
    <row r="30" spans="1:12" ht="27" customHeight="1" x14ac:dyDescent="0.3">
      <c r="A30" s="3"/>
      <c r="B30" s="67" t="s">
        <v>58</v>
      </c>
      <c r="C30" s="46"/>
      <c r="D30" s="46"/>
      <c r="E30" s="46"/>
      <c r="F30" s="46"/>
      <c r="G30" s="46"/>
      <c r="H30" s="46"/>
      <c r="I30" s="46"/>
      <c r="J30" s="46"/>
      <c r="K30" s="46"/>
      <c r="L30" s="47"/>
    </row>
    <row r="31" spans="1:12" s="66" customFormat="1" ht="27" customHeight="1" x14ac:dyDescent="0.25">
      <c r="A31" s="2" t="s">
        <v>112</v>
      </c>
      <c r="B31" s="122" t="s">
        <v>29</v>
      </c>
      <c r="C31" s="122"/>
      <c r="D31" s="122"/>
      <c r="E31" s="122"/>
      <c r="F31" s="122"/>
      <c r="G31" s="122"/>
      <c r="H31" s="122"/>
      <c r="I31" s="122"/>
      <c r="J31" s="122"/>
      <c r="K31" s="122"/>
      <c r="L31" s="125"/>
    </row>
    <row r="32" spans="1:12" ht="39" customHeight="1" x14ac:dyDescent="0.3">
      <c r="A32" s="2"/>
      <c r="B32" s="231" t="s">
        <v>87</v>
      </c>
      <c r="C32" s="231"/>
      <c r="D32" s="231"/>
      <c r="E32" s="231"/>
      <c r="F32" s="231"/>
      <c r="G32" s="231"/>
      <c r="H32" s="231"/>
      <c r="I32" s="231"/>
      <c r="J32" s="231"/>
      <c r="K32" s="231"/>
      <c r="L32" s="232"/>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A6" sqref="A6:E6"/>
    </sheetView>
  </sheetViews>
  <sheetFormatPr baseColWidth="10" defaultColWidth="8.109375" defaultRowHeight="14.25" x14ac:dyDescent="0.25"/>
  <cols>
    <col min="1" max="1" width="29.77734375" style="10" customWidth="1"/>
    <col min="2" max="2" width="14.33203125" style="10" customWidth="1"/>
    <col min="3" max="5" width="8.777343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ht="18" customHeight="1" x14ac:dyDescent="0.25">
      <c r="C5" s="10"/>
      <c r="D5" s="10"/>
      <c r="E5" s="10"/>
    </row>
    <row r="6" spans="1:7" s="65" customFormat="1" ht="32.25" customHeight="1" x14ac:dyDescent="0.25">
      <c r="A6" s="239" t="s">
        <v>34</v>
      </c>
      <c r="B6" s="239"/>
      <c r="C6" s="239"/>
      <c r="D6" s="239"/>
      <c r="E6" s="239"/>
    </row>
    <row r="7" spans="1:7" x14ac:dyDescent="0.25">
      <c r="A7" s="274" t="s">
        <v>35</v>
      </c>
      <c r="B7" s="275"/>
      <c r="C7" s="275"/>
      <c r="D7" s="275"/>
      <c r="E7" s="276"/>
    </row>
    <row r="8" spans="1:7" x14ac:dyDescent="0.25">
      <c r="A8" s="274" t="s">
        <v>161</v>
      </c>
      <c r="B8" s="275"/>
      <c r="C8" s="275"/>
      <c r="D8" s="275"/>
      <c r="E8" s="276"/>
    </row>
    <row r="9" spans="1:7" ht="14.25" customHeight="1" x14ac:dyDescent="0.25">
      <c r="A9" s="274" t="s">
        <v>162</v>
      </c>
      <c r="B9" s="275"/>
      <c r="C9" s="275"/>
      <c r="D9" s="275"/>
      <c r="E9" s="276"/>
    </row>
    <row r="10" spans="1:7" s="63" customFormat="1" ht="12" customHeight="1" x14ac:dyDescent="0.2">
      <c r="A10" s="271" t="s">
        <v>222</v>
      </c>
      <c r="B10" s="272"/>
      <c r="C10" s="272"/>
      <c r="D10" s="272"/>
      <c r="E10" s="273"/>
      <c r="F10" s="62"/>
      <c r="G10" s="62"/>
    </row>
    <row r="11" spans="1:7" s="63" customFormat="1" x14ac:dyDescent="0.2">
      <c r="A11" s="8"/>
      <c r="B11" s="8"/>
      <c r="C11" s="9"/>
      <c r="D11" s="9"/>
      <c r="E11" s="9"/>
      <c r="F11" s="62"/>
      <c r="G11" s="62"/>
    </row>
    <row r="12" spans="1:7" s="63" customFormat="1" x14ac:dyDescent="0.25">
      <c r="A12" s="10"/>
      <c r="B12" s="10"/>
      <c r="C12" s="9"/>
      <c r="D12" s="9"/>
      <c r="E12" s="9"/>
      <c r="F12" s="62"/>
      <c r="G12" s="62"/>
    </row>
    <row r="13" spans="1:7" s="63" customFormat="1" ht="17.25" x14ac:dyDescent="0.3">
      <c r="A13" s="157" t="s">
        <v>37</v>
      </c>
      <c r="B13" s="94"/>
      <c r="C13" s="94"/>
      <c r="D13" s="94"/>
      <c r="E13" s="94"/>
      <c r="F13" s="82"/>
      <c r="G13" s="62"/>
    </row>
    <row r="14" spans="1:7" s="63" customFormat="1" ht="24" customHeight="1" x14ac:dyDescent="0.2">
      <c r="A14" s="301" t="s">
        <v>36</v>
      </c>
      <c r="B14" s="293" t="s">
        <v>91</v>
      </c>
      <c r="C14" s="295" t="s">
        <v>92</v>
      </c>
      <c r="D14" s="295" t="s">
        <v>93</v>
      </c>
      <c r="E14" s="303" t="s">
        <v>94</v>
      </c>
      <c r="F14" s="62"/>
      <c r="G14" s="62"/>
    </row>
    <row r="15" spans="1:7" s="63" customFormat="1" ht="21.75" customHeight="1" x14ac:dyDescent="0.2">
      <c r="A15" s="302"/>
      <c r="B15" s="294"/>
      <c r="C15" s="296"/>
      <c r="D15" s="296"/>
      <c r="E15" s="304"/>
      <c r="F15" s="62"/>
      <c r="G15" s="62"/>
    </row>
    <row r="16" spans="1:7" s="63" customFormat="1" ht="16.5" x14ac:dyDescent="0.3">
      <c r="A16" s="34"/>
      <c r="B16" s="35"/>
      <c r="C16" s="95"/>
      <c r="D16" s="95"/>
      <c r="E16" s="214"/>
      <c r="F16" s="62"/>
      <c r="G16" s="62"/>
    </row>
    <row r="17" spans="1:7" s="90" customFormat="1" ht="16.5" customHeight="1" x14ac:dyDescent="0.3">
      <c r="A17" s="87" t="s">
        <v>176</v>
      </c>
      <c r="B17" s="180" t="s">
        <v>223</v>
      </c>
      <c r="C17" s="185">
        <v>0.80923446089999995</v>
      </c>
      <c r="D17" s="185">
        <v>0.84137508709999997</v>
      </c>
      <c r="E17" s="215">
        <v>9.9346806000000006E-3</v>
      </c>
      <c r="G17" s="91"/>
    </row>
    <row r="18" spans="1:7" s="90" customFormat="1" ht="16.5" customHeight="1" x14ac:dyDescent="0.3">
      <c r="A18" s="88" t="s">
        <v>177</v>
      </c>
      <c r="B18" s="181" t="s">
        <v>223</v>
      </c>
      <c r="C18" s="186">
        <v>0.72250212560000004</v>
      </c>
      <c r="D18" s="186">
        <v>0.75971901750000004</v>
      </c>
      <c r="E18" s="216">
        <v>1.2810645900000001E-2</v>
      </c>
      <c r="G18" s="91"/>
    </row>
    <row r="19" spans="1:7" s="92" customFormat="1" ht="16.5" customHeight="1" x14ac:dyDescent="0.3">
      <c r="A19" s="87" t="s">
        <v>178</v>
      </c>
      <c r="B19" s="180" t="s">
        <v>223</v>
      </c>
      <c r="C19" s="185">
        <v>8.8665944900000002E-2</v>
      </c>
      <c r="D19" s="185">
        <v>0.1153658385</v>
      </c>
      <c r="E19" s="215">
        <v>6.6766042499999997E-2</v>
      </c>
      <c r="G19" s="93"/>
    </row>
    <row r="20" spans="1:7" ht="18.75" customHeight="1" x14ac:dyDescent="0.25">
      <c r="A20" s="64"/>
      <c r="B20" s="177"/>
      <c r="C20" s="81"/>
      <c r="D20" s="81"/>
      <c r="E20" s="216"/>
      <c r="G20" s="83"/>
    </row>
    <row r="21" spans="1:7" ht="16.5" customHeight="1" x14ac:dyDescent="0.25">
      <c r="A21" s="87" t="s">
        <v>158</v>
      </c>
      <c r="B21" s="178" t="s">
        <v>223</v>
      </c>
      <c r="C21" s="182">
        <v>335.539683187408</v>
      </c>
      <c r="D21" s="182">
        <v>376.43911477947199</v>
      </c>
      <c r="E21" s="215">
        <v>2.9308536999999999E-2</v>
      </c>
      <c r="G21" s="83"/>
    </row>
    <row r="22" spans="1:7" ht="16.5" customHeight="1" x14ac:dyDescent="0.25">
      <c r="A22" s="88" t="s">
        <v>159</v>
      </c>
      <c r="B22" s="177" t="s">
        <v>223</v>
      </c>
      <c r="C22" s="12">
        <v>34.889780294670501</v>
      </c>
      <c r="D22" s="12">
        <v>45.994893820482801</v>
      </c>
      <c r="E22" s="216">
        <v>7.0048798600000003E-2</v>
      </c>
      <c r="G22" s="83"/>
    </row>
    <row r="23" spans="1:7" s="63" customFormat="1" ht="16.5" customHeight="1" x14ac:dyDescent="0.2">
      <c r="A23" s="89" t="s">
        <v>160</v>
      </c>
      <c r="B23" s="179" t="s">
        <v>223</v>
      </c>
      <c r="C23" s="183">
        <v>75.521842694229704</v>
      </c>
      <c r="D23" s="183">
        <v>92.306416392757995</v>
      </c>
      <c r="E23" s="217">
        <v>5.1025721500000003E-2</v>
      </c>
      <c r="F23" s="62"/>
      <c r="G23" s="62"/>
    </row>
    <row r="24" spans="1:7" s="63" customFormat="1" x14ac:dyDescent="0.25">
      <c r="A24" s="10"/>
      <c r="B24" s="10"/>
      <c r="C24" s="9"/>
      <c r="D24" s="9"/>
      <c r="E24" s="9"/>
      <c r="F24" s="62"/>
      <c r="G24" s="62"/>
    </row>
    <row r="25" spans="1:7" s="63" customFormat="1" x14ac:dyDescent="0.25">
      <c r="A25" s="10"/>
      <c r="B25" s="10"/>
      <c r="C25" s="9"/>
      <c r="D25" s="9"/>
      <c r="E25" s="9"/>
      <c r="F25" s="62"/>
      <c r="G25" s="62"/>
    </row>
    <row r="26" spans="1:7" s="63" customFormat="1" ht="17.25" x14ac:dyDescent="0.3">
      <c r="A26" s="157" t="s">
        <v>38</v>
      </c>
      <c r="B26" s="94"/>
      <c r="C26" s="94"/>
      <c r="D26" s="94"/>
      <c r="E26" s="94"/>
      <c r="F26" s="85"/>
      <c r="G26" s="62"/>
    </row>
    <row r="27" spans="1:7" s="63" customFormat="1" ht="24" customHeight="1" x14ac:dyDescent="0.2">
      <c r="A27" s="301" t="s">
        <v>36</v>
      </c>
      <c r="B27" s="293" t="s">
        <v>91</v>
      </c>
      <c r="C27" s="295" t="s">
        <v>92</v>
      </c>
      <c r="D27" s="295" t="s">
        <v>93</v>
      </c>
      <c r="E27" s="303" t="s">
        <v>94</v>
      </c>
      <c r="F27" s="82"/>
      <c r="G27" s="82"/>
    </row>
    <row r="28" spans="1:7" s="63" customFormat="1" ht="21.75" customHeight="1" x14ac:dyDescent="0.2">
      <c r="A28" s="302"/>
      <c r="B28" s="294"/>
      <c r="C28" s="296"/>
      <c r="D28" s="296"/>
      <c r="E28" s="304"/>
      <c r="F28" s="82"/>
      <c r="G28" s="82"/>
    </row>
    <row r="29" spans="1:7" s="63" customFormat="1" ht="16.5" x14ac:dyDescent="0.3">
      <c r="A29" s="34"/>
      <c r="B29" s="35"/>
      <c r="C29" s="95"/>
      <c r="D29" s="95"/>
      <c r="E29" s="214"/>
      <c r="F29" s="82"/>
      <c r="G29" s="82"/>
    </row>
    <row r="30" spans="1:7" x14ac:dyDescent="0.25">
      <c r="A30" s="61" t="s">
        <v>176</v>
      </c>
      <c r="B30" s="180" t="s">
        <v>223</v>
      </c>
      <c r="C30" s="185">
        <v>0.67438367580000003</v>
      </c>
      <c r="D30" s="185">
        <v>0.67819286479999996</v>
      </c>
      <c r="E30" s="215">
        <v>1.4368605E-3</v>
      </c>
      <c r="F30" s="83"/>
    </row>
    <row r="31" spans="1:7" x14ac:dyDescent="0.25">
      <c r="A31" s="64" t="s">
        <v>177</v>
      </c>
      <c r="B31" s="181" t="s">
        <v>223</v>
      </c>
      <c r="C31" s="186">
        <v>0.61637101549999995</v>
      </c>
      <c r="D31" s="186">
        <v>0.62043715020000001</v>
      </c>
      <c r="E31" s="216">
        <v>1.6773487E-3</v>
      </c>
      <c r="G31" s="83"/>
    </row>
    <row r="32" spans="1:7" s="65" customFormat="1" x14ac:dyDescent="0.25">
      <c r="A32" s="61" t="s">
        <v>178</v>
      </c>
      <c r="B32" s="180" t="s">
        <v>223</v>
      </c>
      <c r="C32" s="185">
        <v>8.4011247799999994E-2</v>
      </c>
      <c r="D32" s="185">
        <v>8.7170746600000001E-2</v>
      </c>
      <c r="E32" s="215">
        <v>9.4168150999999999E-3</v>
      </c>
      <c r="G32" s="84"/>
    </row>
    <row r="33" spans="1:7" ht="18.75" customHeight="1" x14ac:dyDescent="0.25">
      <c r="A33" s="64"/>
      <c r="B33" s="177"/>
      <c r="C33" s="81"/>
      <c r="D33" s="81"/>
      <c r="E33" s="216"/>
      <c r="G33" s="83"/>
    </row>
    <row r="34" spans="1:7" ht="16.5" customHeight="1" x14ac:dyDescent="0.25">
      <c r="A34" s="87" t="s">
        <v>158</v>
      </c>
      <c r="B34" s="178" t="s">
        <v>223</v>
      </c>
      <c r="C34" s="182">
        <v>23295.136099801501</v>
      </c>
      <c r="D34" s="182">
        <v>23456.387944299098</v>
      </c>
      <c r="E34" s="215">
        <v>1.7597576E-3</v>
      </c>
      <c r="G34" s="83"/>
    </row>
    <row r="35" spans="1:7" ht="16.5" customHeight="1" x14ac:dyDescent="0.25">
      <c r="A35" s="88" t="s">
        <v>159</v>
      </c>
      <c r="B35" s="177" t="s">
        <v>223</v>
      </c>
      <c r="C35" s="12">
        <v>2146.9331878713601</v>
      </c>
      <c r="D35" s="12">
        <v>2229.12780129352</v>
      </c>
      <c r="E35" s="216">
        <v>9.5830537E-3</v>
      </c>
      <c r="G35" s="83"/>
    </row>
    <row r="36" spans="1:7" s="63" customFormat="1" ht="16.5" customHeight="1" x14ac:dyDescent="0.2">
      <c r="A36" s="89" t="s">
        <v>160</v>
      </c>
      <c r="B36" s="179" t="s">
        <v>223</v>
      </c>
      <c r="C36" s="183">
        <v>12163.2124449565</v>
      </c>
      <c r="D36" s="183">
        <v>12309.4861261147</v>
      </c>
      <c r="E36" s="217">
        <v>3.0494973000000001E-3</v>
      </c>
      <c r="F36" s="82"/>
      <c r="G36" s="82"/>
    </row>
    <row r="37" spans="1:7" s="63" customFormat="1" x14ac:dyDescent="0.25">
      <c r="A37" s="10"/>
      <c r="B37" s="10"/>
      <c r="C37" s="9"/>
      <c r="D37" s="9"/>
      <c r="E37" s="9"/>
      <c r="F37" s="82"/>
      <c r="G37" s="82"/>
    </row>
    <row r="38" spans="1:7" s="63" customFormat="1" x14ac:dyDescent="0.25">
      <c r="A38" s="10"/>
      <c r="B38" s="10"/>
      <c r="C38" s="9"/>
      <c r="D38" s="9"/>
      <c r="E38" s="9"/>
      <c r="F38" s="82"/>
      <c r="G38" s="82"/>
    </row>
    <row r="39" spans="1:7" s="63" customFormat="1" ht="17.25" x14ac:dyDescent="0.3">
      <c r="A39" s="157" t="s">
        <v>39</v>
      </c>
      <c r="B39" s="94"/>
      <c r="C39" s="94"/>
      <c r="D39" s="94"/>
      <c r="E39" s="94"/>
      <c r="F39" s="82"/>
      <c r="G39" s="82"/>
    </row>
    <row r="40" spans="1:7" s="63" customFormat="1" ht="24" customHeight="1" x14ac:dyDescent="0.2">
      <c r="A40" s="301" t="s">
        <v>36</v>
      </c>
      <c r="B40" s="293" t="s">
        <v>91</v>
      </c>
      <c r="C40" s="295" t="s">
        <v>92</v>
      </c>
      <c r="D40" s="295" t="s">
        <v>93</v>
      </c>
      <c r="E40" s="303" t="s">
        <v>94</v>
      </c>
      <c r="F40" s="62"/>
      <c r="G40" s="62"/>
    </row>
    <row r="41" spans="1:7" s="63" customFormat="1" ht="21.75" customHeight="1" x14ac:dyDescent="0.2">
      <c r="A41" s="302"/>
      <c r="B41" s="294"/>
      <c r="C41" s="296"/>
      <c r="D41" s="296"/>
      <c r="E41" s="304"/>
      <c r="F41" s="62"/>
      <c r="G41" s="62"/>
    </row>
    <row r="42" spans="1:7" s="63" customFormat="1" ht="16.5" x14ac:dyDescent="0.3">
      <c r="A42" s="34"/>
      <c r="B42" s="35"/>
      <c r="C42" s="95"/>
      <c r="D42" s="95"/>
      <c r="E42" s="214"/>
      <c r="F42" s="62"/>
      <c r="G42" s="62"/>
    </row>
    <row r="43" spans="1:7" s="90" customFormat="1" ht="16.5" customHeight="1" x14ac:dyDescent="0.3">
      <c r="A43" s="87" t="s">
        <v>176</v>
      </c>
      <c r="B43" s="180" t="s">
        <v>223</v>
      </c>
      <c r="C43" s="185">
        <v>0.82143649409999997</v>
      </c>
      <c r="D43" s="185">
        <v>0.85696946569999999</v>
      </c>
      <c r="E43" s="215">
        <v>1.0801360100000001E-2</v>
      </c>
      <c r="F43" s="91"/>
    </row>
    <row r="44" spans="1:7" s="90" customFormat="1" ht="16.5" customHeight="1" x14ac:dyDescent="0.3">
      <c r="A44" s="88" t="s">
        <v>177</v>
      </c>
      <c r="B44" s="181" t="s">
        <v>223</v>
      </c>
      <c r="C44" s="186">
        <v>0.74229695230000003</v>
      </c>
      <c r="D44" s="186">
        <v>0.78324503249999999</v>
      </c>
      <c r="E44" s="216">
        <v>1.36947248E-2</v>
      </c>
      <c r="G44" s="91"/>
    </row>
    <row r="45" spans="1:7" s="92" customFormat="1" ht="16.5" customHeight="1" x14ac:dyDescent="0.3">
      <c r="A45" s="87" t="s">
        <v>178</v>
      </c>
      <c r="B45" s="180" t="s">
        <v>223</v>
      </c>
      <c r="C45" s="185">
        <v>7.7225630700000006E-2</v>
      </c>
      <c r="D45" s="185">
        <v>0.1049281255</v>
      </c>
      <c r="E45" s="215">
        <v>7.7593381599999997E-2</v>
      </c>
      <c r="G45" s="93"/>
    </row>
    <row r="46" spans="1:7" ht="19.5" customHeight="1" x14ac:dyDescent="0.25">
      <c r="A46" s="64"/>
      <c r="B46" s="177"/>
      <c r="C46" s="81"/>
      <c r="D46" s="81"/>
      <c r="E46" s="216"/>
      <c r="G46" s="83"/>
    </row>
    <row r="47" spans="1:7" ht="16.5" customHeight="1" x14ac:dyDescent="0.25">
      <c r="A47" s="87" t="s">
        <v>158</v>
      </c>
      <c r="B47" s="178" t="s">
        <v>223</v>
      </c>
      <c r="C47" s="182">
        <v>244.221635927356</v>
      </c>
      <c r="D47" s="182">
        <v>278.97716283953702</v>
      </c>
      <c r="E47" s="215">
        <v>3.3892301999999999E-2</v>
      </c>
      <c r="G47" s="83"/>
    </row>
    <row r="48" spans="1:7" ht="16.5" customHeight="1" x14ac:dyDescent="0.25">
      <c r="A48" s="88" t="s">
        <v>159</v>
      </c>
      <c r="B48" s="177" t="s">
        <v>223</v>
      </c>
      <c r="C48" s="12">
        <v>22.096218213442199</v>
      </c>
      <c r="D48" s="12">
        <v>30.3299024302219</v>
      </c>
      <c r="E48" s="216">
        <v>8.0129127300000005E-2</v>
      </c>
      <c r="G48" s="83"/>
    </row>
    <row r="49" spans="1:7" s="63" customFormat="1" ht="16.5" customHeight="1" x14ac:dyDescent="0.2">
      <c r="A49" s="89" t="s">
        <v>160</v>
      </c>
      <c r="B49" s="179" t="s">
        <v>223</v>
      </c>
      <c r="C49" s="183">
        <v>48.787528227100502</v>
      </c>
      <c r="D49" s="183">
        <v>61.506136039084303</v>
      </c>
      <c r="E49" s="217">
        <v>5.88346181E-2</v>
      </c>
      <c r="F49" s="86"/>
      <c r="G49" s="82"/>
    </row>
    <row r="50" spans="1:7" s="63" customFormat="1" ht="12" x14ac:dyDescent="0.2">
      <c r="A50" s="11"/>
      <c r="B50" s="11"/>
      <c r="C50" s="12"/>
      <c r="D50" s="12"/>
      <c r="E50" s="81"/>
      <c r="F50" s="86"/>
      <c r="G50" s="82"/>
    </row>
    <row r="51" spans="1:7" s="63" customFormat="1" x14ac:dyDescent="0.25">
      <c r="A51" s="10"/>
      <c r="B51" s="10"/>
      <c r="C51" s="9"/>
      <c r="D51" s="9"/>
      <c r="E51" s="9"/>
      <c r="F51" s="86"/>
      <c r="G51" s="82"/>
    </row>
    <row r="52" spans="1:7" s="63" customFormat="1" ht="17.25" x14ac:dyDescent="0.3">
      <c r="A52" s="78" t="s">
        <v>40</v>
      </c>
      <c r="B52" s="94"/>
      <c r="C52" s="94"/>
      <c r="D52" s="94"/>
      <c r="E52" s="94"/>
      <c r="F52" s="82"/>
      <c r="G52" s="82"/>
    </row>
    <row r="53" spans="1:7" s="63" customFormat="1" ht="24" customHeight="1" x14ac:dyDescent="0.2">
      <c r="A53" s="301" t="s">
        <v>36</v>
      </c>
      <c r="B53" s="293" t="s">
        <v>91</v>
      </c>
      <c r="C53" s="295" t="s">
        <v>92</v>
      </c>
      <c r="D53" s="295" t="s">
        <v>93</v>
      </c>
      <c r="E53" s="303" t="s">
        <v>94</v>
      </c>
      <c r="F53" s="82"/>
      <c r="G53" s="62"/>
    </row>
    <row r="54" spans="1:7" s="63" customFormat="1" ht="21.75" customHeight="1" x14ac:dyDescent="0.2">
      <c r="A54" s="302"/>
      <c r="B54" s="294"/>
      <c r="C54" s="296"/>
      <c r="D54" s="296"/>
      <c r="E54" s="304"/>
      <c r="F54" s="82"/>
      <c r="G54" s="62"/>
    </row>
    <row r="55" spans="1:7" s="63" customFormat="1" ht="16.5" x14ac:dyDescent="0.3">
      <c r="A55" s="34"/>
      <c r="B55" s="35"/>
      <c r="C55" s="95"/>
      <c r="D55" s="95"/>
      <c r="E55" s="214"/>
      <c r="F55" s="82"/>
      <c r="G55" s="62"/>
    </row>
    <row r="56" spans="1:7" ht="16.5" customHeight="1" x14ac:dyDescent="0.25">
      <c r="A56" s="87" t="s">
        <v>176</v>
      </c>
      <c r="B56" s="180" t="s">
        <v>223</v>
      </c>
      <c r="C56" s="185">
        <v>0.6863415638</v>
      </c>
      <c r="D56" s="185">
        <v>0.69127430150000002</v>
      </c>
      <c r="E56" s="215">
        <v>1.8268538999999999E-3</v>
      </c>
      <c r="G56" s="83"/>
    </row>
    <row r="57" spans="1:7" ht="16.5" customHeight="1" x14ac:dyDescent="0.25">
      <c r="A57" s="88" t="s">
        <v>177</v>
      </c>
      <c r="B57" s="181" t="s">
        <v>223</v>
      </c>
      <c r="C57" s="186">
        <v>0.62643889389999996</v>
      </c>
      <c r="D57" s="186">
        <v>0.63178464020000002</v>
      </c>
      <c r="E57" s="216">
        <v>2.1676765000000001E-3</v>
      </c>
      <c r="G57" s="83"/>
    </row>
    <row r="58" spans="1:7" ht="16.5" customHeight="1" x14ac:dyDescent="0.25">
      <c r="A58" s="87" t="s">
        <v>178</v>
      </c>
      <c r="B58" s="180" t="s">
        <v>223</v>
      </c>
      <c r="C58" s="185">
        <v>8.4584392499999994E-2</v>
      </c>
      <c r="D58" s="185">
        <v>8.8747425599999999E-2</v>
      </c>
      <c r="E58" s="215">
        <v>1.2253933E-2</v>
      </c>
    </row>
    <row r="59" spans="1:7" x14ac:dyDescent="0.25">
      <c r="A59" s="88"/>
      <c r="B59" s="177"/>
      <c r="C59" s="81"/>
      <c r="D59" s="81"/>
      <c r="E59" s="216"/>
    </row>
    <row r="60" spans="1:7" ht="16.5" customHeight="1" x14ac:dyDescent="0.25">
      <c r="A60" s="87" t="s">
        <v>158</v>
      </c>
      <c r="B60" s="178" t="s">
        <v>223</v>
      </c>
      <c r="C60" s="182">
        <v>12195.4534867114</v>
      </c>
      <c r="D60" s="182">
        <v>12304.8174061307</v>
      </c>
      <c r="E60" s="215">
        <v>2.2774408999999998E-3</v>
      </c>
    </row>
    <row r="61" spans="1:7" ht="16.5" customHeight="1" x14ac:dyDescent="0.25">
      <c r="A61" s="88" t="s">
        <v>159</v>
      </c>
      <c r="B61" s="177" t="s">
        <v>223</v>
      </c>
      <c r="C61" s="12">
        <v>1134.0846031081801</v>
      </c>
      <c r="D61" s="12">
        <v>1190.7363676372099</v>
      </c>
      <c r="E61" s="216">
        <v>1.2432768699999999E-2</v>
      </c>
    </row>
    <row r="62" spans="1:7" ht="16.5" customHeight="1" x14ac:dyDescent="0.25">
      <c r="A62" s="89" t="s">
        <v>160</v>
      </c>
      <c r="B62" s="179" t="s">
        <v>223</v>
      </c>
      <c r="C62" s="183">
        <v>6010.8860621889098</v>
      </c>
      <c r="D62" s="183">
        <v>6108.2481661068896</v>
      </c>
      <c r="E62" s="217">
        <v>4.0988524000000002E-3</v>
      </c>
    </row>
    <row r="63" spans="1:7" x14ac:dyDescent="0.25">
      <c r="A63" s="11"/>
      <c r="B63" s="11"/>
      <c r="C63" s="12"/>
      <c r="D63" s="12"/>
      <c r="E63" s="81"/>
    </row>
    <row r="64" spans="1:7" ht="3.75" customHeight="1" x14ac:dyDescent="0.25">
      <c r="A64" s="147"/>
      <c r="B64" s="148"/>
      <c r="C64" s="149"/>
      <c r="D64" s="149"/>
      <c r="E64" s="150"/>
    </row>
    <row r="65" spans="1:5" x14ac:dyDescent="0.25">
      <c r="A65" s="279" t="s">
        <v>186</v>
      </c>
      <c r="B65" s="280"/>
      <c r="C65" s="280"/>
      <c r="D65" s="280"/>
      <c r="E65" s="300"/>
    </row>
    <row r="66" spans="1:5" ht="15.75" customHeight="1" x14ac:dyDescent="0.25">
      <c r="A66" s="297" t="s">
        <v>221</v>
      </c>
      <c r="B66" s="298"/>
      <c r="C66" s="298"/>
      <c r="D66" s="298"/>
      <c r="E66" s="299"/>
    </row>
    <row r="67" spans="1:5" ht="6" customHeight="1" x14ac:dyDescent="0.25">
      <c r="A67" s="151"/>
      <c r="B67" s="152"/>
      <c r="C67" s="153"/>
      <c r="D67" s="153"/>
      <c r="E67" s="154"/>
    </row>
  </sheetData>
  <mergeCells count="27">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 ref="A66:E66"/>
    <mergeCell ref="A65:E65"/>
    <mergeCell ref="B53:B54"/>
    <mergeCell ref="C53:C54"/>
    <mergeCell ref="D53:D54"/>
    <mergeCell ref="B27:B28"/>
    <mergeCell ref="C27:C28"/>
    <mergeCell ref="D27:D28"/>
    <mergeCell ref="B40:B41"/>
    <mergeCell ref="C40:C41"/>
    <mergeCell ref="D40:D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33"/>
    </row>
    <row r="2" spans="1:1" ht="48" customHeight="1" x14ac:dyDescent="0.25">
      <c r="A2" s="233"/>
    </row>
    <row r="3" spans="1:1" ht="16.5" customHeight="1" x14ac:dyDescent="0.25">
      <c r="A3" s="234" t="s">
        <v>17</v>
      </c>
    </row>
    <row r="4" spans="1:1" ht="16.5" customHeight="1" x14ac:dyDescent="0.25">
      <c r="A4" s="234"/>
    </row>
    <row r="5" spans="1:1" ht="14.25" customHeight="1" x14ac:dyDescent="0.25">
      <c r="A5" s="50"/>
    </row>
    <row r="6" spans="1:1" s="5" customFormat="1" ht="33" customHeight="1" x14ac:dyDescent="0.25">
      <c r="A6" s="162" t="s">
        <v>138</v>
      </c>
    </row>
    <row r="7" spans="1:1" ht="13.5" customHeight="1" x14ac:dyDescent="0.35">
      <c r="A7" s="51"/>
    </row>
    <row r="8" spans="1:1" ht="19.5" customHeight="1" x14ac:dyDescent="0.25">
      <c r="A8" s="52" t="s">
        <v>18</v>
      </c>
    </row>
    <row r="9" spans="1:1" ht="33" x14ac:dyDescent="0.25">
      <c r="A9" s="163" t="s">
        <v>66</v>
      </c>
    </row>
    <row r="10" spans="1:1" x14ac:dyDescent="0.25">
      <c r="A10" s="53"/>
    </row>
    <row r="11" spans="1:1" ht="19.5" customHeight="1" x14ac:dyDescent="0.25">
      <c r="A11" s="52" t="s">
        <v>170</v>
      </c>
    </row>
    <row r="12" spans="1:1" ht="309" customHeight="1" x14ac:dyDescent="0.3">
      <c r="A12" s="164" t="s">
        <v>139</v>
      </c>
    </row>
    <row r="13" spans="1:1" ht="13.5" customHeight="1" x14ac:dyDescent="0.3">
      <c r="A13" s="164"/>
    </row>
    <row r="14" spans="1:1" ht="13.5" customHeight="1" x14ac:dyDescent="0.3">
      <c r="A14" s="54"/>
    </row>
    <row r="15" spans="1:1" ht="13.5" customHeight="1" x14ac:dyDescent="0.3">
      <c r="A15" s="54"/>
    </row>
    <row r="16" spans="1:1" ht="13.5" customHeight="1" x14ac:dyDescent="0.3">
      <c r="A16" s="54"/>
    </row>
    <row r="17" spans="1:1" ht="13.5" customHeight="1" x14ac:dyDescent="0.3">
      <c r="A17" s="54"/>
    </row>
    <row r="18" spans="1:1" ht="13.5" customHeight="1" x14ac:dyDescent="0.3">
      <c r="A18" s="54"/>
    </row>
    <row r="19" spans="1:1" ht="13.5" customHeight="1" x14ac:dyDescent="0.3">
      <c r="A19" s="54"/>
    </row>
    <row r="20" spans="1:1" ht="13.5" customHeight="1" x14ac:dyDescent="0.3">
      <c r="A20" s="54"/>
    </row>
    <row r="21" spans="1:1" ht="13.5" customHeight="1" x14ac:dyDescent="0.3">
      <c r="A21" s="54"/>
    </row>
    <row r="22" spans="1:1" ht="13.5" customHeight="1" x14ac:dyDescent="0.3">
      <c r="A22" s="54"/>
    </row>
    <row r="23" spans="1:1" ht="13.5" customHeight="1" x14ac:dyDescent="0.3">
      <c r="A23" s="54"/>
    </row>
    <row r="24" spans="1:1" ht="13.5" customHeight="1" x14ac:dyDescent="0.3">
      <c r="A24" s="54"/>
    </row>
    <row r="25" spans="1:1" ht="13.5" customHeight="1" x14ac:dyDescent="0.3">
      <c r="A25" s="54"/>
    </row>
    <row r="26" spans="1:1" ht="13.5" customHeight="1" x14ac:dyDescent="0.3">
      <c r="A26" s="54"/>
    </row>
    <row r="27" spans="1:1" ht="13.5" customHeight="1" x14ac:dyDescent="0.3">
      <c r="A27" s="54"/>
    </row>
    <row r="28" spans="1:1" ht="13.5" customHeight="1" x14ac:dyDescent="0.3">
      <c r="A28" s="54"/>
    </row>
    <row r="29" spans="1:1" ht="13.5" customHeight="1" x14ac:dyDescent="0.3">
      <c r="A29" s="54"/>
    </row>
    <row r="30" spans="1:1" ht="13.5" customHeight="1" x14ac:dyDescent="0.3">
      <c r="A30" s="54"/>
    </row>
    <row r="31" spans="1:1" ht="13.5" customHeight="1" x14ac:dyDescent="0.3">
      <c r="A31" s="54"/>
    </row>
    <row r="32" spans="1:1" ht="13.5" customHeight="1" x14ac:dyDescent="0.3">
      <c r="A32" s="54"/>
    </row>
    <row r="33" spans="1:1" ht="13.5" customHeight="1" x14ac:dyDescent="0.3">
      <c r="A33" s="54"/>
    </row>
    <row r="34" spans="1:1" ht="13.5" customHeight="1" x14ac:dyDescent="0.3">
      <c r="A34" s="54"/>
    </row>
    <row r="35" spans="1:1" ht="13.5" customHeight="1" x14ac:dyDescent="0.3">
      <c r="A35" s="54"/>
    </row>
    <row r="36" spans="1:1" ht="13.5" customHeight="1" x14ac:dyDescent="0.3">
      <c r="A36" s="54"/>
    </row>
    <row r="37" spans="1:1" ht="13.5" customHeight="1" x14ac:dyDescent="0.3">
      <c r="A37" s="54"/>
    </row>
    <row r="38" spans="1:1" ht="13.5" customHeight="1" x14ac:dyDescent="0.3">
      <c r="A38" s="54"/>
    </row>
    <row r="39" spans="1:1" ht="16.5" x14ac:dyDescent="0.3">
      <c r="A39" s="7"/>
    </row>
    <row r="40" spans="1:1" ht="166.5" customHeight="1" x14ac:dyDescent="0.25">
      <c r="A40" s="166" t="s">
        <v>140</v>
      </c>
    </row>
    <row r="41" spans="1:1" ht="16.5" x14ac:dyDescent="0.3">
      <c r="A41" s="55" t="s">
        <v>141</v>
      </c>
    </row>
    <row r="42" spans="1:1" ht="16.5" x14ac:dyDescent="0.3">
      <c r="A42" s="55" t="s">
        <v>142</v>
      </c>
    </row>
    <row r="43" spans="1:1" ht="16.5" x14ac:dyDescent="0.3">
      <c r="A43" s="55" t="s">
        <v>143</v>
      </c>
    </row>
    <row r="44" spans="1:1" ht="14.25" customHeight="1" x14ac:dyDescent="0.25">
      <c r="A44" s="165"/>
    </row>
    <row r="45" spans="1:1" ht="14.25" customHeight="1" x14ac:dyDescent="0.25">
      <c r="A45" s="165"/>
    </row>
    <row r="47" spans="1:1" ht="28.5" customHeight="1" x14ac:dyDescent="0.25">
      <c r="A47" s="175" t="s">
        <v>194</v>
      </c>
    </row>
    <row r="48" spans="1:1" ht="16.5" x14ac:dyDescent="0.3">
      <c r="A48" s="56"/>
    </row>
    <row r="49" spans="1:1" ht="33" x14ac:dyDescent="0.3">
      <c r="A49" s="55" t="s">
        <v>144</v>
      </c>
    </row>
    <row r="50" spans="1:1" ht="16.5" x14ac:dyDescent="0.3">
      <c r="A50" s="55"/>
    </row>
    <row r="51" spans="1:1" ht="12.75" customHeight="1" x14ac:dyDescent="0.25">
      <c r="A51" s="167"/>
    </row>
    <row r="52" spans="1:1" ht="28.5" customHeight="1" x14ac:dyDescent="0.3">
      <c r="A52" s="55"/>
    </row>
    <row r="53" spans="1:1" ht="16.5" x14ac:dyDescent="0.3">
      <c r="A53" s="55"/>
    </row>
    <row r="54" spans="1:1" ht="16.5" x14ac:dyDescent="0.3">
      <c r="A54" s="54"/>
    </row>
    <row r="55" spans="1:1" ht="33" x14ac:dyDescent="0.3">
      <c r="A55" s="55" t="s">
        <v>145</v>
      </c>
    </row>
    <row r="56" spans="1:1" ht="16.5" x14ac:dyDescent="0.3">
      <c r="A56" s="54"/>
    </row>
    <row r="57" spans="1:1" x14ac:dyDescent="0.25">
      <c r="A57" s="167"/>
    </row>
    <row r="58" spans="1:1" ht="16.5" x14ac:dyDescent="0.3">
      <c r="A58" s="54"/>
    </row>
    <row r="59" spans="1:1" ht="16.5" x14ac:dyDescent="0.3">
      <c r="A59" s="54"/>
    </row>
    <row r="60" spans="1:1" ht="16.5" x14ac:dyDescent="0.3">
      <c r="A60" s="55"/>
    </row>
    <row r="61" spans="1:1" ht="33.75" x14ac:dyDescent="0.3">
      <c r="A61" s="55" t="s">
        <v>146</v>
      </c>
    </row>
    <row r="62" spans="1:1" ht="16.5" x14ac:dyDescent="0.3">
      <c r="A62" s="55"/>
    </row>
    <row r="63" spans="1:1" x14ac:dyDescent="0.25">
      <c r="A63" s="167"/>
    </row>
    <row r="64" spans="1:1" ht="16.5" x14ac:dyDescent="0.3">
      <c r="A64" s="54"/>
    </row>
    <row r="65" spans="1:1" ht="16.5" x14ac:dyDescent="0.3">
      <c r="A65" s="54"/>
    </row>
    <row r="66" spans="1:1" ht="16.5" x14ac:dyDescent="0.3">
      <c r="A66" s="54"/>
    </row>
    <row r="67" spans="1:1" ht="33" x14ac:dyDescent="0.3">
      <c r="A67" s="55" t="s">
        <v>147</v>
      </c>
    </row>
    <row r="68" spans="1:1" ht="16.5" x14ac:dyDescent="0.3">
      <c r="A68" s="55"/>
    </row>
    <row r="69" spans="1:1" x14ac:dyDescent="0.25">
      <c r="A69" s="167"/>
    </row>
    <row r="70" spans="1:1" ht="16.5" x14ac:dyDescent="0.3">
      <c r="A70" s="54"/>
    </row>
    <row r="71" spans="1:1" ht="16.5" x14ac:dyDescent="0.3">
      <c r="A71" s="54"/>
    </row>
    <row r="72" spans="1:1" ht="49.5" x14ac:dyDescent="0.3">
      <c r="A72" s="168" t="s">
        <v>163</v>
      </c>
    </row>
    <row r="73" spans="1:1" x14ac:dyDescent="0.25">
      <c r="A73" s="169"/>
    </row>
    <row r="74" spans="1:1" x14ac:dyDescent="0.25">
      <c r="A74" s="167"/>
    </row>
    <row r="75" spans="1:1" x14ac:dyDescent="0.25">
      <c r="A75" s="169"/>
    </row>
    <row r="76" spans="1:1" ht="16.5" x14ac:dyDescent="0.3">
      <c r="A76" s="170"/>
    </row>
    <row r="77" spans="1:1" ht="15.75" customHeight="1" x14ac:dyDescent="0.3">
      <c r="A77" s="170"/>
    </row>
    <row r="78" spans="1:1" ht="30" x14ac:dyDescent="0.25">
      <c r="A78" s="171" t="s">
        <v>148</v>
      </c>
    </row>
    <row r="79" spans="1:1" x14ac:dyDescent="0.25">
      <c r="A79" s="66"/>
    </row>
    <row r="80" spans="1:1" ht="28.5" customHeight="1" x14ac:dyDescent="0.25">
      <c r="A80" s="175" t="s">
        <v>19</v>
      </c>
    </row>
    <row r="81" spans="1:1" ht="16.5" x14ac:dyDescent="0.3">
      <c r="A81" s="55"/>
    </row>
    <row r="82" spans="1:1" ht="16.5" x14ac:dyDescent="0.3">
      <c r="A82" s="56" t="s">
        <v>68</v>
      </c>
    </row>
    <row r="83" spans="1:1" ht="16.5" x14ac:dyDescent="0.3">
      <c r="A83" s="55"/>
    </row>
    <row r="84" spans="1:1" ht="33" x14ac:dyDescent="0.3">
      <c r="A84" s="172" t="s">
        <v>149</v>
      </c>
    </row>
    <row r="85" spans="1:1" ht="16.5" x14ac:dyDescent="0.3">
      <c r="A85" s="55"/>
    </row>
    <row r="86" spans="1:1" ht="33" x14ac:dyDescent="0.25">
      <c r="A86" s="173" t="s">
        <v>150</v>
      </c>
    </row>
    <row r="87" spans="1:1" ht="16.5" x14ac:dyDescent="0.3">
      <c r="A87" s="55"/>
    </row>
    <row r="88" spans="1:1" ht="33" x14ac:dyDescent="0.3">
      <c r="A88" s="55" t="s">
        <v>151</v>
      </c>
    </row>
    <row r="89" spans="1:1" ht="16.5" x14ac:dyDescent="0.3">
      <c r="A89" s="54"/>
    </row>
    <row r="90" spans="1:1" ht="49.5" x14ac:dyDescent="0.3">
      <c r="A90" s="55" t="s">
        <v>152</v>
      </c>
    </row>
    <row r="91" spans="1:1" ht="16.5" x14ac:dyDescent="0.3">
      <c r="A91" s="55"/>
    </row>
    <row r="92" spans="1:1" ht="83.25" x14ac:dyDescent="0.25">
      <c r="A92" s="173" t="s">
        <v>153</v>
      </c>
    </row>
    <row r="93" spans="1:1" ht="16.5" x14ac:dyDescent="0.3">
      <c r="A93" s="55"/>
    </row>
    <row r="94" spans="1:1" ht="82.5" x14ac:dyDescent="0.3">
      <c r="A94" s="55" t="s">
        <v>191</v>
      </c>
    </row>
    <row r="95" spans="1:1" ht="16.5" x14ac:dyDescent="0.3">
      <c r="A95" s="55"/>
    </row>
    <row r="96" spans="1:1" ht="49.5" x14ac:dyDescent="0.3">
      <c r="A96" s="55" t="s">
        <v>192</v>
      </c>
    </row>
    <row r="97" spans="1:1" ht="16.5" x14ac:dyDescent="0.3">
      <c r="A97" s="55"/>
    </row>
    <row r="98" spans="1:1" ht="24.75" customHeight="1" x14ac:dyDescent="0.25">
      <c r="A98" s="173" t="s">
        <v>154</v>
      </c>
    </row>
    <row r="99" spans="1:1" ht="16.5" x14ac:dyDescent="0.3">
      <c r="A99" s="55"/>
    </row>
    <row r="100" spans="1:1" ht="33" x14ac:dyDescent="0.3">
      <c r="A100" s="55" t="s">
        <v>155</v>
      </c>
    </row>
    <row r="101" spans="1:1" ht="16.5" x14ac:dyDescent="0.3">
      <c r="A101" s="55"/>
    </row>
    <row r="102" spans="1:1" ht="33" x14ac:dyDescent="0.3">
      <c r="A102" s="55" t="s">
        <v>156</v>
      </c>
    </row>
    <row r="103" spans="1:1" ht="16.5" x14ac:dyDescent="0.3">
      <c r="A103" s="55"/>
    </row>
    <row r="104" spans="1:1" ht="49.5" x14ac:dyDescent="0.25">
      <c r="A104" s="173" t="s">
        <v>157</v>
      </c>
    </row>
    <row r="105" spans="1:1" ht="16.5" x14ac:dyDescent="0.3">
      <c r="A105" s="172"/>
    </row>
    <row r="106" spans="1:1" ht="33" x14ac:dyDescent="0.3">
      <c r="A106" s="172" t="s">
        <v>193</v>
      </c>
    </row>
    <row r="107" spans="1:1" ht="16.5" x14ac:dyDescent="0.3">
      <c r="A107" s="172"/>
    </row>
    <row r="108" spans="1:1" ht="30" x14ac:dyDescent="0.25">
      <c r="A108" s="174" t="s">
        <v>165</v>
      </c>
    </row>
    <row r="109" spans="1:1" ht="30" x14ac:dyDescent="0.25">
      <c r="A109" s="174" t="s">
        <v>166</v>
      </c>
    </row>
    <row r="110" spans="1:1" x14ac:dyDescent="0.25">
      <c r="A110" s="66"/>
    </row>
    <row r="111" spans="1:1" ht="16.5" x14ac:dyDescent="0.3">
      <c r="A111" s="54"/>
    </row>
    <row r="112" spans="1:1" ht="16.5" x14ac:dyDescent="0.3">
      <c r="A112" s="54"/>
    </row>
    <row r="113" spans="1:1" ht="16.5" x14ac:dyDescent="0.3">
      <c r="A113" s="60"/>
    </row>
    <row r="114" spans="1:1" ht="16.5" x14ac:dyDescent="0.3">
      <c r="A114" s="55"/>
    </row>
    <row r="115" spans="1:1" ht="16.5" x14ac:dyDescent="0.3">
      <c r="A115" s="55"/>
    </row>
    <row r="116" spans="1:1" ht="16.5" x14ac:dyDescent="0.3">
      <c r="A116" s="54"/>
    </row>
    <row r="117" spans="1:1" ht="16.5" x14ac:dyDescent="0.3">
      <c r="A117" s="54"/>
    </row>
    <row r="118" spans="1:1" ht="16.5" x14ac:dyDescent="0.3">
      <c r="A118" s="60"/>
    </row>
    <row r="119" spans="1:1" ht="16.5" x14ac:dyDescent="0.3">
      <c r="A119" s="55"/>
    </row>
    <row r="120" spans="1:1" ht="16.5" x14ac:dyDescent="0.3">
      <c r="A120" s="55"/>
    </row>
    <row r="121" spans="1:1" x14ac:dyDescent="0.25">
      <c r="A121" s="57"/>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zoomScaleNormal="100" workbookViewId="0">
      <selection activeCell="A7" sqref="A7:D7"/>
    </sheetView>
  </sheetViews>
  <sheetFormatPr baseColWidth="10" defaultRowHeight="12.75" x14ac:dyDescent="0.2"/>
  <cols>
    <col min="1" max="1" width="32.109375" style="102" customWidth="1"/>
    <col min="2" max="2" width="25" style="102" customWidth="1"/>
    <col min="3" max="3" width="17.77734375" style="102" customWidth="1"/>
    <col min="4" max="4" width="24" style="102" customWidth="1"/>
    <col min="5" max="256" width="11.5546875" style="102"/>
    <col min="257" max="257" width="32.109375" style="102" customWidth="1"/>
    <col min="258" max="258" width="25" style="102" customWidth="1"/>
    <col min="259" max="259" width="17.77734375" style="102" customWidth="1"/>
    <col min="260" max="260" width="24" style="102" customWidth="1"/>
    <col min="261" max="512" width="11.5546875" style="102"/>
    <col min="513" max="513" width="32.109375" style="102" customWidth="1"/>
    <col min="514" max="514" width="25" style="102" customWidth="1"/>
    <col min="515" max="515" width="17.77734375" style="102" customWidth="1"/>
    <col min="516" max="516" width="24" style="102" customWidth="1"/>
    <col min="517" max="768" width="11.5546875" style="102"/>
    <col min="769" max="769" width="32.109375" style="102" customWidth="1"/>
    <col min="770" max="770" width="25" style="102" customWidth="1"/>
    <col min="771" max="771" width="17.77734375" style="102" customWidth="1"/>
    <col min="772" max="772" width="24" style="102" customWidth="1"/>
    <col min="773" max="1024" width="11.5546875" style="102"/>
    <col min="1025" max="1025" width="32.109375" style="102" customWidth="1"/>
    <col min="1026" max="1026" width="25" style="102" customWidth="1"/>
    <col min="1027" max="1027" width="17.77734375" style="102" customWidth="1"/>
    <col min="1028" max="1028" width="24" style="102" customWidth="1"/>
    <col min="1029" max="1280" width="11.5546875" style="102"/>
    <col min="1281" max="1281" width="32.109375" style="102" customWidth="1"/>
    <col min="1282" max="1282" width="25" style="102" customWidth="1"/>
    <col min="1283" max="1283" width="17.77734375" style="102" customWidth="1"/>
    <col min="1284" max="1284" width="24" style="102" customWidth="1"/>
    <col min="1285" max="1536" width="11.5546875" style="102"/>
    <col min="1537" max="1537" width="32.109375" style="102" customWidth="1"/>
    <col min="1538" max="1538" width="25" style="102" customWidth="1"/>
    <col min="1539" max="1539" width="17.77734375" style="102" customWidth="1"/>
    <col min="1540" max="1540" width="24" style="102" customWidth="1"/>
    <col min="1541" max="1792" width="11.5546875" style="102"/>
    <col min="1793" max="1793" width="32.109375" style="102" customWidth="1"/>
    <col min="1794" max="1794" width="25" style="102" customWidth="1"/>
    <col min="1795" max="1795" width="17.77734375" style="102" customWidth="1"/>
    <col min="1796" max="1796" width="24" style="102" customWidth="1"/>
    <col min="1797" max="2048" width="11.5546875" style="102"/>
    <col min="2049" max="2049" width="32.109375" style="102" customWidth="1"/>
    <col min="2050" max="2050" width="25" style="102" customWidth="1"/>
    <col min="2051" max="2051" width="17.77734375" style="102" customWidth="1"/>
    <col min="2052" max="2052" width="24" style="102" customWidth="1"/>
    <col min="2053" max="2304" width="11.5546875" style="102"/>
    <col min="2305" max="2305" width="32.109375" style="102" customWidth="1"/>
    <col min="2306" max="2306" width="25" style="102" customWidth="1"/>
    <col min="2307" max="2307" width="17.77734375" style="102" customWidth="1"/>
    <col min="2308" max="2308" width="24" style="102" customWidth="1"/>
    <col min="2309" max="2560" width="11.5546875" style="102"/>
    <col min="2561" max="2561" width="32.109375" style="102" customWidth="1"/>
    <col min="2562" max="2562" width="25" style="102" customWidth="1"/>
    <col min="2563" max="2563" width="17.77734375" style="102" customWidth="1"/>
    <col min="2564" max="2564" width="24" style="102" customWidth="1"/>
    <col min="2565" max="2816" width="11.5546875" style="102"/>
    <col min="2817" max="2817" width="32.109375" style="102" customWidth="1"/>
    <col min="2818" max="2818" width="25" style="102" customWidth="1"/>
    <col min="2819" max="2819" width="17.77734375" style="102" customWidth="1"/>
    <col min="2820" max="2820" width="24" style="102" customWidth="1"/>
    <col min="2821" max="3072" width="11.5546875" style="102"/>
    <col min="3073" max="3073" width="32.109375" style="102" customWidth="1"/>
    <col min="3074" max="3074" width="25" style="102" customWidth="1"/>
    <col min="3075" max="3075" width="17.77734375" style="102" customWidth="1"/>
    <col min="3076" max="3076" width="24" style="102" customWidth="1"/>
    <col min="3077" max="3328" width="11.5546875" style="102"/>
    <col min="3329" max="3329" width="32.109375" style="102" customWidth="1"/>
    <col min="3330" max="3330" width="25" style="102" customWidth="1"/>
    <col min="3331" max="3331" width="17.77734375" style="102" customWidth="1"/>
    <col min="3332" max="3332" width="24" style="102" customWidth="1"/>
    <col min="3333" max="3584" width="11.5546875" style="102"/>
    <col min="3585" max="3585" width="32.109375" style="102" customWidth="1"/>
    <col min="3586" max="3586" width="25" style="102" customWidth="1"/>
    <col min="3587" max="3587" width="17.77734375" style="102" customWidth="1"/>
    <col min="3588" max="3588" width="24" style="102" customWidth="1"/>
    <col min="3589" max="3840" width="11.5546875" style="102"/>
    <col min="3841" max="3841" width="32.109375" style="102" customWidth="1"/>
    <col min="3842" max="3842" width="25" style="102" customWidth="1"/>
    <col min="3843" max="3843" width="17.77734375" style="102" customWidth="1"/>
    <col min="3844" max="3844" width="24" style="102" customWidth="1"/>
    <col min="3845" max="4096" width="11.5546875" style="102"/>
    <col min="4097" max="4097" width="32.109375" style="102" customWidth="1"/>
    <col min="4098" max="4098" width="25" style="102" customWidth="1"/>
    <col min="4099" max="4099" width="17.77734375" style="102" customWidth="1"/>
    <col min="4100" max="4100" width="24" style="102" customWidth="1"/>
    <col min="4101" max="4352" width="11.5546875" style="102"/>
    <col min="4353" max="4353" width="32.109375" style="102" customWidth="1"/>
    <col min="4354" max="4354" width="25" style="102" customWidth="1"/>
    <col min="4355" max="4355" width="17.77734375" style="102" customWidth="1"/>
    <col min="4356" max="4356" width="24" style="102" customWidth="1"/>
    <col min="4357" max="4608" width="11.5546875" style="102"/>
    <col min="4609" max="4609" width="32.109375" style="102" customWidth="1"/>
    <col min="4610" max="4610" width="25" style="102" customWidth="1"/>
    <col min="4611" max="4611" width="17.77734375" style="102" customWidth="1"/>
    <col min="4612" max="4612" width="24" style="102" customWidth="1"/>
    <col min="4613" max="4864" width="11.5546875" style="102"/>
    <col min="4865" max="4865" width="32.109375" style="102" customWidth="1"/>
    <col min="4866" max="4866" width="25" style="102" customWidth="1"/>
    <col min="4867" max="4867" width="17.77734375" style="102" customWidth="1"/>
    <col min="4868" max="4868" width="24" style="102" customWidth="1"/>
    <col min="4869" max="5120" width="11.5546875" style="102"/>
    <col min="5121" max="5121" width="32.109375" style="102" customWidth="1"/>
    <col min="5122" max="5122" width="25" style="102" customWidth="1"/>
    <col min="5123" max="5123" width="17.77734375" style="102" customWidth="1"/>
    <col min="5124" max="5124" width="24" style="102" customWidth="1"/>
    <col min="5125" max="5376" width="11.5546875" style="102"/>
    <col min="5377" max="5377" width="32.109375" style="102" customWidth="1"/>
    <col min="5378" max="5378" width="25" style="102" customWidth="1"/>
    <col min="5379" max="5379" width="17.77734375" style="102" customWidth="1"/>
    <col min="5380" max="5380" width="24" style="102" customWidth="1"/>
    <col min="5381" max="5632" width="11.5546875" style="102"/>
    <col min="5633" max="5633" width="32.109375" style="102" customWidth="1"/>
    <col min="5634" max="5634" width="25" style="102" customWidth="1"/>
    <col min="5635" max="5635" width="17.77734375" style="102" customWidth="1"/>
    <col min="5636" max="5636" width="24" style="102" customWidth="1"/>
    <col min="5637" max="5888" width="11.5546875" style="102"/>
    <col min="5889" max="5889" width="32.109375" style="102" customWidth="1"/>
    <col min="5890" max="5890" width="25" style="102" customWidth="1"/>
    <col min="5891" max="5891" width="17.77734375" style="102" customWidth="1"/>
    <col min="5892" max="5892" width="24" style="102" customWidth="1"/>
    <col min="5893" max="6144" width="11.5546875" style="102"/>
    <col min="6145" max="6145" width="32.109375" style="102" customWidth="1"/>
    <col min="6146" max="6146" width="25" style="102" customWidth="1"/>
    <col min="6147" max="6147" width="17.77734375" style="102" customWidth="1"/>
    <col min="6148" max="6148" width="24" style="102" customWidth="1"/>
    <col min="6149" max="6400" width="11.5546875" style="102"/>
    <col min="6401" max="6401" width="32.109375" style="102" customWidth="1"/>
    <col min="6402" max="6402" width="25" style="102" customWidth="1"/>
    <col min="6403" max="6403" width="17.77734375" style="102" customWidth="1"/>
    <col min="6404" max="6404" width="24" style="102" customWidth="1"/>
    <col min="6405" max="6656" width="11.5546875" style="102"/>
    <col min="6657" max="6657" width="32.109375" style="102" customWidth="1"/>
    <col min="6658" max="6658" width="25" style="102" customWidth="1"/>
    <col min="6659" max="6659" width="17.77734375" style="102" customWidth="1"/>
    <col min="6660" max="6660" width="24" style="102" customWidth="1"/>
    <col min="6661" max="6912" width="11.5546875" style="102"/>
    <col min="6913" max="6913" width="32.109375" style="102" customWidth="1"/>
    <col min="6914" max="6914" width="25" style="102" customWidth="1"/>
    <col min="6915" max="6915" width="17.77734375" style="102" customWidth="1"/>
    <col min="6916" max="6916" width="24" style="102" customWidth="1"/>
    <col min="6917" max="7168" width="11.5546875" style="102"/>
    <col min="7169" max="7169" width="32.109375" style="102" customWidth="1"/>
    <col min="7170" max="7170" width="25" style="102" customWidth="1"/>
    <col min="7171" max="7171" width="17.77734375" style="102" customWidth="1"/>
    <col min="7172" max="7172" width="24" style="102" customWidth="1"/>
    <col min="7173" max="7424" width="11.5546875" style="102"/>
    <col min="7425" max="7425" width="32.109375" style="102" customWidth="1"/>
    <col min="7426" max="7426" width="25" style="102" customWidth="1"/>
    <col min="7427" max="7427" width="17.77734375" style="102" customWidth="1"/>
    <col min="7428" max="7428" width="24" style="102" customWidth="1"/>
    <col min="7429" max="7680" width="11.5546875" style="102"/>
    <col min="7681" max="7681" width="32.109375" style="102" customWidth="1"/>
    <col min="7682" max="7682" width="25" style="102" customWidth="1"/>
    <col min="7683" max="7683" width="17.77734375" style="102" customWidth="1"/>
    <col min="7684" max="7684" width="24" style="102" customWidth="1"/>
    <col min="7685" max="7936" width="11.5546875" style="102"/>
    <col min="7937" max="7937" width="32.109375" style="102" customWidth="1"/>
    <col min="7938" max="7938" width="25" style="102" customWidth="1"/>
    <col min="7939" max="7939" width="17.77734375" style="102" customWidth="1"/>
    <col min="7940" max="7940" width="24" style="102" customWidth="1"/>
    <col min="7941" max="8192" width="11.5546875" style="102"/>
    <col min="8193" max="8193" width="32.109375" style="102" customWidth="1"/>
    <col min="8194" max="8194" width="25" style="102" customWidth="1"/>
    <col min="8195" max="8195" width="17.77734375" style="102" customWidth="1"/>
    <col min="8196" max="8196" width="24" style="102" customWidth="1"/>
    <col min="8197" max="8448" width="11.5546875" style="102"/>
    <col min="8449" max="8449" width="32.109375" style="102" customWidth="1"/>
    <col min="8450" max="8450" width="25" style="102" customWidth="1"/>
    <col min="8451" max="8451" width="17.77734375" style="102" customWidth="1"/>
    <col min="8452" max="8452" width="24" style="102" customWidth="1"/>
    <col min="8453" max="8704" width="11.5546875" style="102"/>
    <col min="8705" max="8705" width="32.109375" style="102" customWidth="1"/>
    <col min="8706" max="8706" width="25" style="102" customWidth="1"/>
    <col min="8707" max="8707" width="17.77734375" style="102" customWidth="1"/>
    <col min="8708" max="8708" width="24" style="102" customWidth="1"/>
    <col min="8709" max="8960" width="11.5546875" style="102"/>
    <col min="8961" max="8961" width="32.109375" style="102" customWidth="1"/>
    <col min="8962" max="8962" width="25" style="102" customWidth="1"/>
    <col min="8963" max="8963" width="17.77734375" style="102" customWidth="1"/>
    <col min="8964" max="8964" width="24" style="102" customWidth="1"/>
    <col min="8965" max="9216" width="11.5546875" style="102"/>
    <col min="9217" max="9217" width="32.109375" style="102" customWidth="1"/>
    <col min="9218" max="9218" width="25" style="102" customWidth="1"/>
    <col min="9219" max="9219" width="17.77734375" style="102" customWidth="1"/>
    <col min="9220" max="9220" width="24" style="102" customWidth="1"/>
    <col min="9221" max="9472" width="11.5546875" style="102"/>
    <col min="9473" max="9473" width="32.109375" style="102" customWidth="1"/>
    <col min="9474" max="9474" width="25" style="102" customWidth="1"/>
    <col min="9475" max="9475" width="17.77734375" style="102" customWidth="1"/>
    <col min="9476" max="9476" width="24" style="102" customWidth="1"/>
    <col min="9477" max="9728" width="11.5546875" style="102"/>
    <col min="9729" max="9729" width="32.109375" style="102" customWidth="1"/>
    <col min="9730" max="9730" width="25" style="102" customWidth="1"/>
    <col min="9731" max="9731" width="17.77734375" style="102" customWidth="1"/>
    <col min="9732" max="9732" width="24" style="102" customWidth="1"/>
    <col min="9733" max="9984" width="11.5546875" style="102"/>
    <col min="9985" max="9985" width="32.109375" style="102" customWidth="1"/>
    <col min="9986" max="9986" width="25" style="102" customWidth="1"/>
    <col min="9987" max="9987" width="17.77734375" style="102" customWidth="1"/>
    <col min="9988" max="9988" width="24" style="102" customWidth="1"/>
    <col min="9989" max="10240" width="11.5546875" style="102"/>
    <col min="10241" max="10241" width="32.109375" style="102" customWidth="1"/>
    <col min="10242" max="10242" width="25" style="102" customWidth="1"/>
    <col min="10243" max="10243" width="17.77734375" style="102" customWidth="1"/>
    <col min="10244" max="10244" width="24" style="102" customWidth="1"/>
    <col min="10245" max="10496" width="11.5546875" style="102"/>
    <col min="10497" max="10497" width="32.109375" style="102" customWidth="1"/>
    <col min="10498" max="10498" width="25" style="102" customWidth="1"/>
    <col min="10499" max="10499" width="17.77734375" style="102" customWidth="1"/>
    <col min="10500" max="10500" width="24" style="102" customWidth="1"/>
    <col min="10501" max="10752" width="11.5546875" style="102"/>
    <col min="10753" max="10753" width="32.109375" style="102" customWidth="1"/>
    <col min="10754" max="10754" width="25" style="102" customWidth="1"/>
    <col min="10755" max="10755" width="17.77734375" style="102" customWidth="1"/>
    <col min="10756" max="10756" width="24" style="102" customWidth="1"/>
    <col min="10757" max="11008" width="11.5546875" style="102"/>
    <col min="11009" max="11009" width="32.109375" style="102" customWidth="1"/>
    <col min="11010" max="11010" width="25" style="102" customWidth="1"/>
    <col min="11011" max="11011" width="17.77734375" style="102" customWidth="1"/>
    <col min="11012" max="11012" width="24" style="102" customWidth="1"/>
    <col min="11013" max="11264" width="11.5546875" style="102"/>
    <col min="11265" max="11265" width="32.109375" style="102" customWidth="1"/>
    <col min="11266" max="11266" width="25" style="102" customWidth="1"/>
    <col min="11267" max="11267" width="17.77734375" style="102" customWidth="1"/>
    <col min="11268" max="11268" width="24" style="102" customWidth="1"/>
    <col min="11269" max="11520" width="11.5546875" style="102"/>
    <col min="11521" max="11521" width="32.109375" style="102" customWidth="1"/>
    <col min="11522" max="11522" width="25" style="102" customWidth="1"/>
    <col min="11523" max="11523" width="17.77734375" style="102" customWidth="1"/>
    <col min="11524" max="11524" width="24" style="102" customWidth="1"/>
    <col min="11525" max="11776" width="11.5546875" style="102"/>
    <col min="11777" max="11777" width="32.109375" style="102" customWidth="1"/>
    <col min="11778" max="11778" width="25" style="102" customWidth="1"/>
    <col min="11779" max="11779" width="17.77734375" style="102" customWidth="1"/>
    <col min="11780" max="11780" width="24" style="102" customWidth="1"/>
    <col min="11781" max="12032" width="11.5546875" style="102"/>
    <col min="12033" max="12033" width="32.109375" style="102" customWidth="1"/>
    <col min="12034" max="12034" width="25" style="102" customWidth="1"/>
    <col min="12035" max="12035" width="17.77734375" style="102" customWidth="1"/>
    <col min="12036" max="12036" width="24" style="102" customWidth="1"/>
    <col min="12037" max="12288" width="11.5546875" style="102"/>
    <col min="12289" max="12289" width="32.109375" style="102" customWidth="1"/>
    <col min="12290" max="12290" width="25" style="102" customWidth="1"/>
    <col min="12291" max="12291" width="17.77734375" style="102" customWidth="1"/>
    <col min="12292" max="12292" width="24" style="102" customWidth="1"/>
    <col min="12293" max="12544" width="11.5546875" style="102"/>
    <col min="12545" max="12545" width="32.109375" style="102" customWidth="1"/>
    <col min="12546" max="12546" width="25" style="102" customWidth="1"/>
    <col min="12547" max="12547" width="17.77734375" style="102" customWidth="1"/>
    <col min="12548" max="12548" width="24" style="102" customWidth="1"/>
    <col min="12549" max="12800" width="11.5546875" style="102"/>
    <col min="12801" max="12801" width="32.109375" style="102" customWidth="1"/>
    <col min="12802" max="12802" width="25" style="102" customWidth="1"/>
    <col min="12803" max="12803" width="17.77734375" style="102" customWidth="1"/>
    <col min="12804" max="12804" width="24" style="102" customWidth="1"/>
    <col min="12805" max="13056" width="11.5546875" style="102"/>
    <col min="13057" max="13057" width="32.109375" style="102" customWidth="1"/>
    <col min="13058" max="13058" width="25" style="102" customWidth="1"/>
    <col min="13059" max="13059" width="17.77734375" style="102" customWidth="1"/>
    <col min="13060" max="13060" width="24" style="102" customWidth="1"/>
    <col min="13061" max="13312" width="11.5546875" style="102"/>
    <col min="13313" max="13313" width="32.109375" style="102" customWidth="1"/>
    <col min="13314" max="13314" width="25" style="102" customWidth="1"/>
    <col min="13315" max="13315" width="17.77734375" style="102" customWidth="1"/>
    <col min="13316" max="13316" width="24" style="102" customWidth="1"/>
    <col min="13317" max="13568" width="11.5546875" style="102"/>
    <col min="13569" max="13569" width="32.109375" style="102" customWidth="1"/>
    <col min="13570" max="13570" width="25" style="102" customWidth="1"/>
    <col min="13571" max="13571" width="17.77734375" style="102" customWidth="1"/>
    <col min="13572" max="13572" width="24" style="102" customWidth="1"/>
    <col min="13573" max="13824" width="11.5546875" style="102"/>
    <col min="13825" max="13825" width="32.109375" style="102" customWidth="1"/>
    <col min="13826" max="13826" width="25" style="102" customWidth="1"/>
    <col min="13827" max="13827" width="17.77734375" style="102" customWidth="1"/>
    <col min="13828" max="13828" width="24" style="102" customWidth="1"/>
    <col min="13829" max="14080" width="11.5546875" style="102"/>
    <col min="14081" max="14081" width="32.109375" style="102" customWidth="1"/>
    <col min="14082" max="14082" width="25" style="102" customWidth="1"/>
    <col min="14083" max="14083" width="17.77734375" style="102" customWidth="1"/>
    <col min="14084" max="14084" width="24" style="102" customWidth="1"/>
    <col min="14085" max="14336" width="11.5546875" style="102"/>
    <col min="14337" max="14337" width="32.109375" style="102" customWidth="1"/>
    <col min="14338" max="14338" width="25" style="102" customWidth="1"/>
    <col min="14339" max="14339" width="17.77734375" style="102" customWidth="1"/>
    <col min="14340" max="14340" width="24" style="102" customWidth="1"/>
    <col min="14341" max="14592" width="11.5546875" style="102"/>
    <col min="14593" max="14593" width="32.109375" style="102" customWidth="1"/>
    <col min="14594" max="14594" width="25" style="102" customWidth="1"/>
    <col min="14595" max="14595" width="17.77734375" style="102" customWidth="1"/>
    <col min="14596" max="14596" width="24" style="102" customWidth="1"/>
    <col min="14597" max="14848" width="11.5546875" style="102"/>
    <col min="14849" max="14849" width="32.109375" style="102" customWidth="1"/>
    <col min="14850" max="14850" width="25" style="102" customWidth="1"/>
    <col min="14851" max="14851" width="17.77734375" style="102" customWidth="1"/>
    <col min="14852" max="14852" width="24" style="102" customWidth="1"/>
    <col min="14853" max="15104" width="11.5546875" style="102"/>
    <col min="15105" max="15105" width="32.109375" style="102" customWidth="1"/>
    <col min="15106" max="15106" width="25" style="102" customWidth="1"/>
    <col min="15107" max="15107" width="17.77734375" style="102" customWidth="1"/>
    <col min="15108" max="15108" width="24" style="102" customWidth="1"/>
    <col min="15109" max="15360" width="11.5546875" style="102"/>
    <col min="15361" max="15361" width="32.109375" style="102" customWidth="1"/>
    <col min="15362" max="15362" width="25" style="102" customWidth="1"/>
    <col min="15363" max="15363" width="17.77734375" style="102" customWidth="1"/>
    <col min="15364" max="15364" width="24" style="102" customWidth="1"/>
    <col min="15365" max="15616" width="11.5546875" style="102"/>
    <col min="15617" max="15617" width="32.109375" style="102" customWidth="1"/>
    <col min="15618" max="15618" width="25" style="102" customWidth="1"/>
    <col min="15619" max="15619" width="17.77734375" style="102" customWidth="1"/>
    <col min="15620" max="15620" width="24" style="102" customWidth="1"/>
    <col min="15621" max="15872" width="11.5546875" style="102"/>
    <col min="15873" max="15873" width="32.109375" style="102" customWidth="1"/>
    <col min="15874" max="15874" width="25" style="102" customWidth="1"/>
    <col min="15875" max="15875" width="17.77734375" style="102" customWidth="1"/>
    <col min="15876" max="15876" width="24" style="102" customWidth="1"/>
    <col min="15877" max="16128" width="11.5546875" style="102"/>
    <col min="16129" max="16129" width="32.109375" style="102" customWidth="1"/>
    <col min="16130" max="16130" width="25" style="102" customWidth="1"/>
    <col min="16131" max="16131" width="17.77734375" style="102" customWidth="1"/>
    <col min="16132" max="16132" width="24" style="102" customWidth="1"/>
    <col min="16133" max="16384" width="11.5546875" style="102"/>
  </cols>
  <sheetData>
    <row r="7" spans="1:4" ht="32.25" customHeight="1" x14ac:dyDescent="0.2">
      <c r="A7" s="238" t="s">
        <v>1</v>
      </c>
      <c r="B7" s="239"/>
      <c r="C7" s="239"/>
      <c r="D7" s="239"/>
    </row>
    <row r="8" spans="1:4" ht="29.25" customHeight="1" x14ac:dyDescent="0.2">
      <c r="A8" s="240" t="s">
        <v>96</v>
      </c>
      <c r="B8" s="241"/>
      <c r="C8" s="241"/>
      <c r="D8" s="242"/>
    </row>
    <row r="9" spans="1:4" ht="14.25" x14ac:dyDescent="0.25">
      <c r="A9" s="103"/>
      <c r="B9" s="104"/>
      <c r="C9" s="105"/>
      <c r="D9" s="106"/>
    </row>
    <row r="10" spans="1:4" ht="134.25" customHeight="1" x14ac:dyDescent="0.3">
      <c r="A10" s="243" t="s">
        <v>115</v>
      </c>
      <c r="B10" s="244"/>
      <c r="C10" s="244"/>
      <c r="D10" s="245"/>
    </row>
    <row r="11" spans="1:4" ht="14.25" x14ac:dyDescent="0.25">
      <c r="A11" s="107"/>
      <c r="B11" s="105"/>
      <c r="C11" s="105"/>
      <c r="D11" s="106"/>
    </row>
    <row r="12" spans="1:4" ht="14.25" x14ac:dyDescent="0.25">
      <c r="A12" s="107"/>
      <c r="B12" s="105"/>
      <c r="C12" s="105"/>
      <c r="D12" s="106"/>
    </row>
    <row r="13" spans="1:4" ht="16.5" x14ac:dyDescent="0.3">
      <c r="A13" s="246" t="s">
        <v>97</v>
      </c>
      <c r="B13" s="247"/>
      <c r="C13" s="105"/>
      <c r="D13" s="106"/>
    </row>
    <row r="14" spans="1:4" ht="34.5" customHeight="1" x14ac:dyDescent="0.3">
      <c r="A14" s="243" t="s">
        <v>98</v>
      </c>
      <c r="B14" s="244"/>
      <c r="C14" s="244"/>
      <c r="D14" s="245"/>
    </row>
    <row r="15" spans="1:4" ht="11.25" customHeight="1" x14ac:dyDescent="0.3">
      <c r="A15" s="130"/>
      <c r="B15" s="131"/>
      <c r="C15" s="131"/>
      <c r="D15" s="132"/>
    </row>
    <row r="16" spans="1:4" ht="16.5" x14ac:dyDescent="0.3">
      <c r="A16" s="133" t="s">
        <v>99</v>
      </c>
      <c r="B16" s="134"/>
      <c r="C16" s="127"/>
      <c r="D16" s="128"/>
    </row>
    <row r="17" spans="1:4" ht="16.5" x14ac:dyDescent="0.3">
      <c r="A17" s="129" t="s">
        <v>100</v>
      </c>
      <c r="B17" s="127"/>
      <c r="C17" s="127"/>
      <c r="D17" s="128"/>
    </row>
    <row r="18" spans="1:4" ht="16.5" x14ac:dyDescent="0.3">
      <c r="A18" s="129" t="s">
        <v>101</v>
      </c>
      <c r="B18" s="127"/>
      <c r="C18" s="127"/>
      <c r="D18" s="128"/>
    </row>
    <row r="19" spans="1:4" ht="16.5" x14ac:dyDescent="0.3">
      <c r="A19" s="129" t="s">
        <v>136</v>
      </c>
      <c r="B19" s="127"/>
      <c r="C19" s="127"/>
      <c r="D19" s="128"/>
    </row>
    <row r="20" spans="1:4" ht="16.5" x14ac:dyDescent="0.3">
      <c r="A20" s="129" t="s">
        <v>102</v>
      </c>
      <c r="B20" s="127"/>
      <c r="C20" s="127"/>
      <c r="D20" s="128"/>
    </row>
    <row r="21" spans="1:4" ht="16.5" x14ac:dyDescent="0.3">
      <c r="A21" s="129" t="s">
        <v>103</v>
      </c>
      <c r="B21" s="127"/>
      <c r="C21" s="127"/>
      <c r="D21" s="128"/>
    </row>
    <row r="22" spans="1:4" ht="16.5" x14ac:dyDescent="0.3">
      <c r="A22" s="129" t="s">
        <v>104</v>
      </c>
      <c r="B22" s="127"/>
      <c r="C22" s="127"/>
      <c r="D22" s="128"/>
    </row>
    <row r="23" spans="1:4" ht="14.25" x14ac:dyDescent="0.25">
      <c r="A23" s="108"/>
      <c r="B23" s="105"/>
      <c r="C23" s="105"/>
      <c r="D23" s="106"/>
    </row>
    <row r="24" spans="1:4" ht="14.25" x14ac:dyDescent="0.25">
      <c r="A24" s="108"/>
      <c r="B24" s="105"/>
      <c r="C24" s="105"/>
      <c r="D24" s="106"/>
    </row>
    <row r="25" spans="1:4" ht="16.5" x14ac:dyDescent="0.3">
      <c r="A25" s="126" t="s">
        <v>167</v>
      </c>
      <c r="B25" s="105"/>
      <c r="C25" s="105"/>
      <c r="D25" s="106"/>
    </row>
    <row r="26" spans="1:4" ht="14.25" x14ac:dyDescent="0.25">
      <c r="A26" s="109"/>
      <c r="B26" s="105"/>
      <c r="C26" s="105"/>
      <c r="D26" s="106"/>
    </row>
    <row r="27" spans="1:4" ht="31.5" customHeight="1" x14ac:dyDescent="0.3">
      <c r="A27" s="243" t="s">
        <v>105</v>
      </c>
      <c r="B27" s="244"/>
      <c r="C27" s="244"/>
      <c r="D27" s="245"/>
    </row>
    <row r="28" spans="1:4" ht="16.5" x14ac:dyDescent="0.3">
      <c r="A28" s="126"/>
      <c r="B28" s="127"/>
      <c r="C28" s="127"/>
      <c r="D28" s="128"/>
    </row>
    <row r="29" spans="1:4" ht="16.5" x14ac:dyDescent="0.3">
      <c r="A29" s="129" t="s">
        <v>106</v>
      </c>
      <c r="B29" s="127"/>
      <c r="C29" s="127"/>
      <c r="D29" s="128"/>
    </row>
    <row r="30" spans="1:4" ht="16.5" x14ac:dyDescent="0.3">
      <c r="A30" s="129" t="s">
        <v>107</v>
      </c>
      <c r="B30" s="127"/>
      <c r="C30" s="127"/>
      <c r="D30" s="128"/>
    </row>
    <row r="31" spans="1:4" ht="16.5" x14ac:dyDescent="0.3">
      <c r="A31" s="129" t="s">
        <v>108</v>
      </c>
      <c r="B31" s="127"/>
      <c r="C31" s="127"/>
      <c r="D31" s="128"/>
    </row>
    <row r="32" spans="1:4" ht="16.5" x14ac:dyDescent="0.3">
      <c r="A32" s="129" t="s">
        <v>109</v>
      </c>
      <c r="B32" s="127"/>
      <c r="C32" s="127"/>
      <c r="D32" s="128"/>
    </row>
    <row r="33" spans="1:4" ht="16.5" x14ac:dyDescent="0.3">
      <c r="A33" s="129" t="s">
        <v>110</v>
      </c>
      <c r="B33" s="127"/>
      <c r="C33" s="127"/>
      <c r="D33" s="128"/>
    </row>
    <row r="34" spans="1:4" ht="16.5" x14ac:dyDescent="0.3">
      <c r="A34" s="129" t="s">
        <v>111</v>
      </c>
      <c r="B34" s="127"/>
      <c r="C34" s="127"/>
      <c r="D34" s="128"/>
    </row>
    <row r="35" spans="1:4" ht="14.25" x14ac:dyDescent="0.25">
      <c r="A35" s="108"/>
      <c r="B35" s="105"/>
      <c r="C35" s="105"/>
      <c r="D35" s="106"/>
    </row>
    <row r="36" spans="1:4" ht="14.25" customHeight="1" x14ac:dyDescent="0.25">
      <c r="A36" s="110"/>
      <c r="B36" s="111"/>
      <c r="C36" s="111"/>
      <c r="D36" s="112"/>
    </row>
    <row r="38" spans="1:4" ht="3" customHeight="1" x14ac:dyDescent="0.2">
      <c r="A38" s="113"/>
      <c r="B38" s="114"/>
      <c r="C38" s="114"/>
      <c r="D38" s="115"/>
    </row>
    <row r="39" spans="1:4" x14ac:dyDescent="0.2">
      <c r="A39" s="135" t="s">
        <v>122</v>
      </c>
      <c r="B39" s="116"/>
      <c r="C39" s="116"/>
      <c r="D39" s="117"/>
    </row>
    <row r="40" spans="1:4" x14ac:dyDescent="0.2">
      <c r="A40" s="135" t="s">
        <v>180</v>
      </c>
      <c r="B40" s="136"/>
      <c r="C40" s="136"/>
      <c r="D40" s="137"/>
    </row>
    <row r="41" spans="1:4" ht="25.5" customHeight="1" x14ac:dyDescent="0.2">
      <c r="A41" s="235" t="s">
        <v>181</v>
      </c>
      <c r="B41" s="236"/>
      <c r="C41" s="236"/>
      <c r="D41" s="237"/>
    </row>
    <row r="42" spans="1:4" ht="3" customHeight="1" x14ac:dyDescent="0.2">
      <c r="A42" s="118"/>
      <c r="B42" s="119"/>
      <c r="C42" s="119"/>
      <c r="D42" s="120"/>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BA68"/>
  <sheetViews>
    <sheetView showGridLines="0" zoomScaleNormal="100" workbookViewId="0">
      <pane xSplit="1" topLeftCell="AV1" activePane="topRight" state="frozen"/>
      <selection activeCell="A7" sqref="A7:D7"/>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41" width="11" style="14"/>
    <col min="42" max="52" width="11" style="14" customWidth="1"/>
    <col min="53" max="16384" width="11" style="14"/>
  </cols>
  <sheetData>
    <row r="1" spans="1:53" ht="16.5" customHeight="1" x14ac:dyDescent="0.3"/>
    <row r="2" spans="1:53" ht="16.5" customHeight="1" x14ac:dyDescent="0.3">
      <c r="H2" s="23"/>
    </row>
    <row r="3" spans="1:53" ht="16.5" customHeight="1" x14ac:dyDescent="0.3">
      <c r="H3" s="23"/>
    </row>
    <row r="4" spans="1:53" ht="16.5" customHeight="1" x14ac:dyDescent="0.3">
      <c r="H4" s="23"/>
    </row>
    <row r="5" spans="1:53" ht="18" customHeight="1" x14ac:dyDescent="0.3">
      <c r="H5" s="23"/>
    </row>
    <row r="6" spans="1:53" ht="32.25" customHeight="1" x14ac:dyDescent="0.3">
      <c r="A6" s="239" t="s">
        <v>0</v>
      </c>
      <c r="B6" s="239"/>
      <c r="C6" s="239"/>
      <c r="D6" s="239"/>
      <c r="E6" s="239"/>
      <c r="F6" s="239"/>
      <c r="G6" s="23"/>
      <c r="H6" s="23"/>
    </row>
    <row r="7" spans="1:53" ht="17.25" customHeight="1" x14ac:dyDescent="0.3">
      <c r="A7" s="73" t="s">
        <v>1</v>
      </c>
      <c r="B7" s="74"/>
      <c r="C7" s="74"/>
      <c r="D7" s="74"/>
      <c r="E7" s="74"/>
      <c r="F7" s="75"/>
      <c r="G7" s="23"/>
      <c r="H7" s="23"/>
    </row>
    <row r="8" spans="1:53" x14ac:dyDescent="0.3">
      <c r="A8" s="73" t="s">
        <v>2</v>
      </c>
      <c r="B8" s="74"/>
      <c r="C8" s="74"/>
      <c r="D8" s="74"/>
      <c r="E8" s="74"/>
      <c r="F8" s="75"/>
      <c r="G8" s="23"/>
      <c r="H8" s="23"/>
    </row>
    <row r="9" spans="1:53" ht="22.5" customHeight="1" x14ac:dyDescent="0.3">
      <c r="A9" s="73" t="s">
        <v>195</v>
      </c>
      <c r="B9" s="74"/>
      <c r="C9" s="74"/>
      <c r="D9" s="74"/>
      <c r="E9" s="74"/>
      <c r="F9" s="75"/>
      <c r="G9" s="23"/>
      <c r="H9" s="23"/>
    </row>
    <row r="10" spans="1:53" ht="24.75" customHeight="1" x14ac:dyDescent="0.3">
      <c r="A10" s="260" t="s">
        <v>196</v>
      </c>
      <c r="B10" s="261"/>
      <c r="C10" s="261"/>
      <c r="D10" s="261"/>
      <c r="E10" s="261"/>
      <c r="F10" s="262"/>
      <c r="G10" s="23"/>
      <c r="H10" s="23"/>
    </row>
    <row r="11" spans="1:53" x14ac:dyDescent="0.3">
      <c r="A11" s="252" t="s">
        <v>217</v>
      </c>
      <c r="B11" s="253"/>
      <c r="C11" s="76"/>
      <c r="D11" s="76"/>
      <c r="E11" s="76"/>
      <c r="F11" s="77"/>
    </row>
    <row r="13" spans="1:53" x14ac:dyDescent="0.3">
      <c r="A13" s="138" t="s">
        <v>3</v>
      </c>
      <c r="B13" s="69"/>
      <c r="C13" s="69"/>
      <c r="D13" s="69"/>
      <c r="E13" s="69"/>
      <c r="F13" s="69"/>
      <c r="G13" s="69"/>
      <c r="H13" s="69"/>
      <c r="I13" s="69"/>
      <c r="J13" s="69"/>
      <c r="K13" s="69"/>
      <c r="L13" s="69"/>
      <c r="M13" s="69"/>
      <c r="N13" s="69"/>
      <c r="O13" s="69"/>
      <c r="P13" s="69"/>
      <c r="Q13" s="69"/>
      <c r="R13" s="69"/>
      <c r="S13" s="69"/>
      <c r="T13" s="69"/>
      <c r="U13" s="69"/>
      <c r="V13" s="69"/>
      <c r="W13" s="69"/>
      <c r="X13" s="69"/>
      <c r="Y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row>
    <row r="14" spans="1:53" ht="14.25" customHeight="1" x14ac:dyDescent="0.25">
      <c r="A14" s="250"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3" ht="14.25" customHeight="1" x14ac:dyDescent="0.25">
      <c r="A15" s="251"/>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
        <v>171</v>
      </c>
      <c r="Y15" s="144" t="s">
        <v>172</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row>
    <row r="16" spans="1:53" ht="14.2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row>
    <row r="17" spans="1:53" ht="14.25" x14ac:dyDescent="0.25">
      <c r="A17" s="158" t="s">
        <v>176</v>
      </c>
      <c r="B17" s="140">
        <v>64.999841757530064</v>
      </c>
      <c r="C17" s="140">
        <v>65.192050057140477</v>
      </c>
      <c r="D17" s="140">
        <v>65.333447925433902</v>
      </c>
      <c r="E17" s="140">
        <v>65.511677648679211</v>
      </c>
      <c r="F17" s="140">
        <v>65.745662760000002</v>
      </c>
      <c r="G17" s="140">
        <v>65.952424770999997</v>
      </c>
      <c r="H17" s="140">
        <v>66.139482960999999</v>
      </c>
      <c r="I17" s="140">
        <v>66.356068253999993</v>
      </c>
      <c r="J17" s="140">
        <v>66.554720871000001</v>
      </c>
      <c r="K17" s="140">
        <v>66.820947828000001</v>
      </c>
      <c r="L17" s="140">
        <v>67.000909829999998</v>
      </c>
      <c r="M17" s="140">
        <v>67.085468827</v>
      </c>
      <c r="N17" s="140">
        <v>67.197992462000002</v>
      </c>
      <c r="O17" s="140">
        <v>67.252004904549096</v>
      </c>
      <c r="P17" s="140">
        <v>67.215296481540875</v>
      </c>
      <c r="Q17" s="140">
        <v>67.296274453185845</v>
      </c>
      <c r="R17" s="140">
        <v>67.367531504650501</v>
      </c>
      <c r="S17" s="140">
        <v>67.376937899473802</v>
      </c>
      <c r="T17" s="140">
        <v>67.417117465284221</v>
      </c>
      <c r="U17" s="140">
        <v>67.527883082756887</v>
      </c>
      <c r="V17" s="140">
        <v>67.599472454840139</v>
      </c>
      <c r="W17" s="140">
        <v>67.617640192187821</v>
      </c>
      <c r="X17" s="140">
        <v>67.61860303501274</v>
      </c>
      <c r="Y17" s="140">
        <v>67.690249898832562</v>
      </c>
      <c r="Z17" s="140">
        <v>67.681694589752595</v>
      </c>
      <c r="AA17" s="140">
        <v>67.693836117999993</v>
      </c>
      <c r="AB17" s="140">
        <v>67.708929114</v>
      </c>
      <c r="AC17" s="140">
        <v>67.658522857999998</v>
      </c>
      <c r="AD17" s="140">
        <v>67.630033677</v>
      </c>
      <c r="AE17" s="140">
        <v>67.639217212999995</v>
      </c>
      <c r="AF17" s="140">
        <v>67.588333004000006</v>
      </c>
      <c r="AG17" s="140">
        <v>67.529466309</v>
      </c>
      <c r="AH17" s="140">
        <v>67.535383549000002</v>
      </c>
      <c r="AI17" s="140">
        <v>67.480872192999996</v>
      </c>
      <c r="AJ17" s="140">
        <v>67.474069830000005</v>
      </c>
      <c r="AK17" s="140">
        <v>67.453019370000007</v>
      </c>
      <c r="AL17" s="140">
        <v>67.510886657</v>
      </c>
      <c r="AM17" s="140">
        <v>67.553636800999996</v>
      </c>
      <c r="AN17" s="140">
        <v>67.619607450999993</v>
      </c>
      <c r="AO17" s="140">
        <v>67.688691646999999</v>
      </c>
      <c r="AP17" s="140">
        <v>67.658114609999998</v>
      </c>
      <c r="AQ17" s="140">
        <v>67.652780097999994</v>
      </c>
      <c r="AR17" s="140">
        <v>67.675525807</v>
      </c>
      <c r="AS17" s="140">
        <v>67.708419942999996</v>
      </c>
      <c r="AT17" s="140">
        <v>67.669447035999994</v>
      </c>
      <c r="AU17" s="140">
        <v>67.687071954999993</v>
      </c>
      <c r="AV17" s="140">
        <v>67.763878452</v>
      </c>
      <c r="AW17" s="140">
        <v>67.830007162000001</v>
      </c>
      <c r="AX17" s="140">
        <v>67.821800715999998</v>
      </c>
      <c r="AY17" s="140">
        <v>67.794775493000003</v>
      </c>
      <c r="AZ17" s="140">
        <v>67.801729863999995</v>
      </c>
      <c r="BA17" s="140">
        <v>67.815813836999993</v>
      </c>
    </row>
    <row r="18" spans="1:53" ht="14.25" x14ac:dyDescent="0.25">
      <c r="A18" s="159" t="s">
        <v>177</v>
      </c>
      <c r="B18" s="139">
        <v>56.064471940724125</v>
      </c>
      <c r="C18" s="139">
        <v>56.379478857778366</v>
      </c>
      <c r="D18" s="139">
        <v>56.650200383890379</v>
      </c>
      <c r="E18" s="139">
        <v>56.950280561669373</v>
      </c>
      <c r="F18" s="139">
        <v>57.387037886999998</v>
      </c>
      <c r="G18" s="139">
        <v>57.818713830999997</v>
      </c>
      <c r="H18" s="139">
        <v>58.170113155000003</v>
      </c>
      <c r="I18" s="139">
        <v>58.470697307999998</v>
      </c>
      <c r="J18" s="139">
        <v>58.769358289000003</v>
      </c>
      <c r="K18" s="139">
        <v>59.071553467999998</v>
      </c>
      <c r="L18" s="139">
        <v>59.361588779999998</v>
      </c>
      <c r="M18" s="139">
        <v>59.553734929000001</v>
      </c>
      <c r="N18" s="139">
        <v>59.698975015999999</v>
      </c>
      <c r="O18" s="139">
        <v>59.798157281991905</v>
      </c>
      <c r="P18" s="139">
        <v>59.850197413638341</v>
      </c>
      <c r="Q18" s="139">
        <v>60.0369951832716</v>
      </c>
      <c r="R18" s="139">
        <v>60.127593708448735</v>
      </c>
      <c r="S18" s="139">
        <v>60.14449349566582</v>
      </c>
      <c r="T18" s="139">
        <v>60.287055337962428</v>
      </c>
      <c r="U18" s="139">
        <v>60.470080168956095</v>
      </c>
      <c r="V18" s="139">
        <v>60.616493053019283</v>
      </c>
      <c r="W18" s="139">
        <v>60.719209549082606</v>
      </c>
      <c r="X18" s="139">
        <v>60.748448724842611</v>
      </c>
      <c r="Y18" s="139">
        <v>60.842182731615104</v>
      </c>
      <c r="Z18" s="139">
        <v>60.852202429306089</v>
      </c>
      <c r="AA18" s="139">
        <v>60.919322727999997</v>
      </c>
      <c r="AB18" s="139">
        <v>60.917609913</v>
      </c>
      <c r="AC18" s="139">
        <v>60.801335334999997</v>
      </c>
      <c r="AD18" s="139">
        <v>60.778950727000002</v>
      </c>
      <c r="AE18" s="139">
        <v>60.798344759000003</v>
      </c>
      <c r="AF18" s="139">
        <v>60.701058867</v>
      </c>
      <c r="AG18" s="139">
        <v>60.621411727999998</v>
      </c>
      <c r="AH18" s="139">
        <v>60.597296016000001</v>
      </c>
      <c r="AI18" s="139">
        <v>60.553079490999998</v>
      </c>
      <c r="AJ18" s="139">
        <v>60.552945542000003</v>
      </c>
      <c r="AK18" s="139">
        <v>60.582361057</v>
      </c>
      <c r="AL18" s="139">
        <v>60.688465878000002</v>
      </c>
      <c r="AM18" s="139">
        <v>60.780231954000001</v>
      </c>
      <c r="AN18" s="139">
        <v>60.912101069999999</v>
      </c>
      <c r="AO18" s="139">
        <v>61.069141233000003</v>
      </c>
      <c r="AP18" s="139">
        <v>61.144115710999998</v>
      </c>
      <c r="AQ18" s="139">
        <v>61.209520980000001</v>
      </c>
      <c r="AR18" s="139">
        <v>61.328576521000002</v>
      </c>
      <c r="AS18" s="139">
        <v>61.426399332000003</v>
      </c>
      <c r="AT18" s="139">
        <v>61.456975442000001</v>
      </c>
      <c r="AU18" s="139">
        <v>61.531090138000003</v>
      </c>
      <c r="AV18" s="139">
        <v>61.653497835000003</v>
      </c>
      <c r="AW18" s="139">
        <v>61.783748504000002</v>
      </c>
      <c r="AX18" s="139">
        <v>61.840557609999998</v>
      </c>
      <c r="AY18" s="139">
        <v>61.858020912000001</v>
      </c>
      <c r="AZ18" s="139">
        <v>61.929487567000002</v>
      </c>
      <c r="BA18" s="139">
        <v>61.994381124</v>
      </c>
    </row>
    <row r="19" spans="1:53" ht="14.25" x14ac:dyDescent="0.25">
      <c r="A19" s="158" t="s">
        <v>178</v>
      </c>
      <c r="B19" s="140">
        <v>13.746756261379655</v>
      </c>
      <c r="C19" s="140">
        <v>13.517861750744162</v>
      </c>
      <c r="D19" s="140">
        <v>13.290661701091185</v>
      </c>
      <c r="E19" s="140">
        <v>13.068505332554675</v>
      </c>
      <c r="F19" s="140">
        <v>12.713576108</v>
      </c>
      <c r="G19" s="140">
        <v>12.332694314999999</v>
      </c>
      <c r="H19" s="140">
        <v>12.049337928</v>
      </c>
      <c r="I19" s="140">
        <v>11.883420995</v>
      </c>
      <c r="J19" s="140">
        <v>11.697686474999999</v>
      </c>
      <c r="K19" s="140">
        <v>11.597252974</v>
      </c>
      <c r="L19" s="140">
        <v>11.401816889999999</v>
      </c>
      <c r="M19" s="140">
        <v>11.227072016999999</v>
      </c>
      <c r="N19" s="140">
        <v>11.159585534</v>
      </c>
      <c r="O19" s="140">
        <v>11.083457858278598</v>
      </c>
      <c r="P19" s="140">
        <v>10.957474642279095</v>
      </c>
      <c r="Q19" s="140">
        <v>10.787044793596419</v>
      </c>
      <c r="R19" s="140">
        <v>10.746924571077646</v>
      </c>
      <c r="S19" s="140">
        <v>10.734302610047077</v>
      </c>
      <c r="T19" s="140">
        <v>10.576041212304926</v>
      </c>
      <c r="U19" s="140">
        <v>10.451686905817956</v>
      </c>
      <c r="V19" s="140">
        <v>10.32993180064749</v>
      </c>
      <c r="W19" s="140">
        <v>10.202116820362441</v>
      </c>
      <c r="X19" s="140">
        <v>10.160154162141218</v>
      </c>
      <c r="Y19" s="140">
        <v>10.116770403175076</v>
      </c>
      <c r="Z19" s="140">
        <v>10.090604561827856</v>
      </c>
      <c r="AA19" s="140">
        <v>10.00757791</v>
      </c>
      <c r="AB19" s="140">
        <v>10.030167793</v>
      </c>
      <c r="AC19" s="140">
        <v>10.134994429000001</v>
      </c>
      <c r="AD19" s="140">
        <v>10.130237377</v>
      </c>
      <c r="AE19" s="140">
        <v>10.113766443999999</v>
      </c>
      <c r="AF19" s="140">
        <v>10.190034035</v>
      </c>
      <c r="AG19" s="140">
        <v>10.229689286999999</v>
      </c>
      <c r="AH19" s="140">
        <v>10.273262945000001</v>
      </c>
      <c r="AI19" s="140">
        <v>10.266305809</v>
      </c>
      <c r="AJ19" s="140">
        <v>10.257457872</v>
      </c>
      <c r="AK19" s="140">
        <v>10.185842498</v>
      </c>
      <c r="AL19" s="140">
        <v>10.105660164</v>
      </c>
      <c r="AM19" s="140">
        <v>10.026706433999999</v>
      </c>
      <c r="AN19" s="140">
        <v>9.919469565</v>
      </c>
      <c r="AO19" s="140">
        <v>9.7794036979999994</v>
      </c>
      <c r="AP19" s="140">
        <v>9.6278161709999992</v>
      </c>
      <c r="AQ19" s="140">
        <v>9.5240123289999996</v>
      </c>
      <c r="AR19" s="140">
        <v>9.3785001450000003</v>
      </c>
      <c r="AS19" s="140">
        <v>9.2780493419999992</v>
      </c>
      <c r="AT19" s="140">
        <v>9.1806152789999995</v>
      </c>
      <c r="AU19" s="140">
        <v>9.0947674920000008</v>
      </c>
      <c r="AV19" s="140">
        <v>9.0171648330000007</v>
      </c>
      <c r="AW19" s="140">
        <v>8.9138405120000002</v>
      </c>
      <c r="AX19" s="140">
        <v>8.8190567669999993</v>
      </c>
      <c r="AY19" s="140">
        <v>8.7569499830000002</v>
      </c>
      <c r="AZ19" s="140">
        <v>8.6609033560000004</v>
      </c>
      <c r="BA19" s="140">
        <v>8.5841817460000005</v>
      </c>
    </row>
    <row r="20" spans="1:53" ht="14.2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row>
    <row r="21" spans="1:53" ht="14.25" x14ac:dyDescent="0.25">
      <c r="A21" s="158" t="s">
        <v>6</v>
      </c>
      <c r="B21" s="141">
        <v>35981.791121499999</v>
      </c>
      <c r="C21" s="141">
        <v>36025.381208416664</v>
      </c>
      <c r="D21" s="141">
        <v>36066.194613249994</v>
      </c>
      <c r="E21" s="141">
        <v>36104.231236083338</v>
      </c>
      <c r="F21" s="141">
        <v>36142.408291</v>
      </c>
      <c r="G21" s="141">
        <v>36188.961883000004</v>
      </c>
      <c r="H21" s="141">
        <v>36245.481041999999</v>
      </c>
      <c r="I21" s="141">
        <v>36287.348134</v>
      </c>
      <c r="J21" s="141">
        <v>36322.869345999999</v>
      </c>
      <c r="K21" s="141">
        <v>36377.857897000002</v>
      </c>
      <c r="L21" s="141">
        <v>36409.730300000003</v>
      </c>
      <c r="M21" s="141">
        <v>36460.529847999998</v>
      </c>
      <c r="N21" s="141">
        <v>36502.165317999999</v>
      </c>
      <c r="O21" s="141">
        <v>36544.015852833334</v>
      </c>
      <c r="P21" s="141">
        <v>36590.000367333341</v>
      </c>
      <c r="Q21" s="141">
        <v>36630.262424083339</v>
      </c>
      <c r="R21" s="141">
        <v>36682.352329416666</v>
      </c>
      <c r="S21" s="141">
        <v>36727.139081333335</v>
      </c>
      <c r="T21" s="141">
        <v>36775.61259883333</v>
      </c>
      <c r="U21" s="141">
        <v>36823.259151249986</v>
      </c>
      <c r="V21" s="141">
        <v>36869.799995333327</v>
      </c>
      <c r="W21" s="141">
        <v>36908.925035166671</v>
      </c>
      <c r="X21" s="141">
        <v>36960.943682749996</v>
      </c>
      <c r="Y21" s="141">
        <v>36999.352933666669</v>
      </c>
      <c r="Z21" s="141">
        <v>37051.591612699995</v>
      </c>
      <c r="AA21" s="141">
        <v>37088.104314999997</v>
      </c>
      <c r="AB21" s="141">
        <v>37132.162683000002</v>
      </c>
      <c r="AC21" s="141">
        <v>37179.227741000002</v>
      </c>
      <c r="AD21" s="141">
        <v>37211.764835000002</v>
      </c>
      <c r="AE21" s="141">
        <v>37262.427686000003</v>
      </c>
      <c r="AF21" s="141">
        <v>37312.562968999999</v>
      </c>
      <c r="AG21" s="141">
        <v>37362.151768999996</v>
      </c>
      <c r="AH21" s="141">
        <v>37402.554748000002</v>
      </c>
      <c r="AI21" s="141">
        <v>37443.98717</v>
      </c>
      <c r="AJ21" s="141">
        <v>37484.806144000002</v>
      </c>
      <c r="AK21" s="141">
        <v>37531.334015</v>
      </c>
      <c r="AL21" s="141">
        <v>37571.47597</v>
      </c>
      <c r="AM21" s="141">
        <v>37631.616015</v>
      </c>
      <c r="AN21" s="141">
        <v>37681.286495</v>
      </c>
      <c r="AO21" s="141">
        <v>37730.674838999999</v>
      </c>
      <c r="AP21" s="141">
        <v>37778.748385999999</v>
      </c>
      <c r="AQ21" s="141">
        <v>37819.390989</v>
      </c>
      <c r="AR21" s="141">
        <v>37859.003281999998</v>
      </c>
      <c r="AS21" s="141">
        <v>37905.943393000001</v>
      </c>
      <c r="AT21" s="141">
        <v>37955.438843999997</v>
      </c>
      <c r="AU21" s="141">
        <v>38006.371034999996</v>
      </c>
      <c r="AV21" s="141">
        <v>38060.489455000003</v>
      </c>
      <c r="AW21" s="141">
        <v>38110.596176999999</v>
      </c>
      <c r="AX21" s="141">
        <v>38155.040176000002</v>
      </c>
      <c r="AY21" s="141">
        <v>38187.660989000004</v>
      </c>
      <c r="AZ21" s="141">
        <v>38229.023397999998</v>
      </c>
      <c r="BA21" s="141">
        <v>38280.487668000002</v>
      </c>
    </row>
    <row r="22" spans="1:53" ht="14.25" x14ac:dyDescent="0.25">
      <c r="A22" s="159" t="s">
        <v>179</v>
      </c>
      <c r="B22" s="142">
        <v>35981.791121499999</v>
      </c>
      <c r="C22" s="142">
        <v>36025.381208416664</v>
      </c>
      <c r="D22" s="142">
        <v>36066.194613249994</v>
      </c>
      <c r="E22" s="142">
        <v>36104.231236083338</v>
      </c>
      <c r="F22" s="142">
        <v>36142.408291</v>
      </c>
      <c r="G22" s="142">
        <v>36188.961883000004</v>
      </c>
      <c r="H22" s="142">
        <v>36245.481041999999</v>
      </c>
      <c r="I22" s="142">
        <v>36287.348134</v>
      </c>
      <c r="J22" s="142">
        <v>36322.869345999999</v>
      </c>
      <c r="K22" s="142">
        <v>36377.857897000002</v>
      </c>
      <c r="L22" s="142">
        <v>36409.730300000003</v>
      </c>
      <c r="M22" s="142">
        <v>36460.529847999998</v>
      </c>
      <c r="N22" s="142">
        <v>36502.165317999999</v>
      </c>
      <c r="O22" s="142">
        <v>36544.015852833334</v>
      </c>
      <c r="P22" s="142">
        <v>36590.000367333341</v>
      </c>
      <c r="Q22" s="142">
        <v>36630.262424083339</v>
      </c>
      <c r="R22" s="142">
        <v>36682.352329416666</v>
      </c>
      <c r="S22" s="142">
        <v>36727.139081333335</v>
      </c>
      <c r="T22" s="142">
        <v>36775.61259883333</v>
      </c>
      <c r="U22" s="142">
        <v>36823.259151249986</v>
      </c>
      <c r="V22" s="142">
        <v>36869.799995333327</v>
      </c>
      <c r="W22" s="142">
        <v>36908.925035166671</v>
      </c>
      <c r="X22" s="142">
        <v>36960.943682749996</v>
      </c>
      <c r="Y22" s="142">
        <v>36999.352933666669</v>
      </c>
      <c r="Z22" s="142">
        <v>37051.591612699995</v>
      </c>
      <c r="AA22" s="142">
        <v>37088.104314999997</v>
      </c>
      <c r="AB22" s="142">
        <v>37132.162683000002</v>
      </c>
      <c r="AC22" s="142">
        <v>37179.227741000002</v>
      </c>
      <c r="AD22" s="142">
        <v>37211.764835000002</v>
      </c>
      <c r="AE22" s="142">
        <v>37262.427686000003</v>
      </c>
      <c r="AF22" s="142">
        <v>37312.562968999999</v>
      </c>
      <c r="AG22" s="142">
        <v>37362.151768999996</v>
      </c>
      <c r="AH22" s="142">
        <v>37402.554748000002</v>
      </c>
      <c r="AI22" s="142">
        <v>37443.98717</v>
      </c>
      <c r="AJ22" s="142">
        <v>37484.806144000002</v>
      </c>
      <c r="AK22" s="142">
        <v>37531.334015</v>
      </c>
      <c r="AL22" s="142">
        <v>37571.47597</v>
      </c>
      <c r="AM22" s="142">
        <v>37631.616015</v>
      </c>
      <c r="AN22" s="142">
        <v>37681.286495</v>
      </c>
      <c r="AO22" s="142">
        <v>37730.674838999999</v>
      </c>
      <c r="AP22" s="142">
        <v>37778.748385999999</v>
      </c>
      <c r="AQ22" s="142">
        <v>37819.390989</v>
      </c>
      <c r="AR22" s="142">
        <v>37859.003281999998</v>
      </c>
      <c r="AS22" s="142">
        <v>37905.943393000001</v>
      </c>
      <c r="AT22" s="142">
        <v>37955.438843999997</v>
      </c>
      <c r="AU22" s="142">
        <v>38006.371034999996</v>
      </c>
      <c r="AV22" s="142">
        <v>38060.489455000003</v>
      </c>
      <c r="AW22" s="142">
        <v>38110.596176999999</v>
      </c>
      <c r="AX22" s="142">
        <v>38155.040176000002</v>
      </c>
      <c r="AY22" s="142">
        <v>38187.660989000004</v>
      </c>
      <c r="AZ22" s="142">
        <v>38229.023397999998</v>
      </c>
      <c r="BA22" s="142">
        <v>38280.487668000002</v>
      </c>
    </row>
    <row r="23" spans="1:53" ht="14.25" x14ac:dyDescent="0.25">
      <c r="A23" s="158" t="s">
        <v>7</v>
      </c>
      <c r="B23" s="141">
        <v>23388.1072905</v>
      </c>
      <c r="C23" s="141">
        <v>23485.684550666669</v>
      </c>
      <c r="D23" s="141">
        <v>23563.288476333331</v>
      </c>
      <c r="E23" s="141">
        <v>23652.487584916667</v>
      </c>
      <c r="F23" s="141">
        <v>23762.065868999998</v>
      </c>
      <c r="G23" s="141">
        <v>23867.497862</v>
      </c>
      <c r="H23" s="141">
        <v>23972.573757999999</v>
      </c>
      <c r="I23" s="141">
        <v>24078.857495</v>
      </c>
      <c r="J23" s="141">
        <v>24174.584306000001</v>
      </c>
      <c r="K23" s="141">
        <v>24308.029446</v>
      </c>
      <c r="L23" s="141">
        <v>24394.850569999999</v>
      </c>
      <c r="M23" s="141">
        <v>24459.717386</v>
      </c>
      <c r="N23" s="141">
        <v>24528.722299000001</v>
      </c>
      <c r="O23" s="141">
        <v>24576.583333666669</v>
      </c>
      <c r="P23" s="141">
        <v>24594.077229500002</v>
      </c>
      <c r="Q23" s="141">
        <v>24650.801933833329</v>
      </c>
      <c r="R23" s="141">
        <v>24711.995262166671</v>
      </c>
      <c r="S23" s="141">
        <v>24745.621691083332</v>
      </c>
      <c r="T23" s="141">
        <v>24793.05794433333</v>
      </c>
      <c r="U23" s="141">
        <v>24865.967386916669</v>
      </c>
      <c r="V23" s="141">
        <v>24923.790292000002</v>
      </c>
      <c r="W23" s="141">
        <v>24956.944129083331</v>
      </c>
      <c r="X23" s="141">
        <v>24992.473786833336</v>
      </c>
      <c r="Y23" s="141">
        <v>25044.954461750003</v>
      </c>
      <c r="Z23" s="141">
        <v>25077.14507595</v>
      </c>
      <c r="AA23" s="141">
        <v>25106.360553999999</v>
      </c>
      <c r="AB23" s="141">
        <v>25141.789709000001</v>
      </c>
      <c r="AC23" s="141">
        <v>25154.916299</v>
      </c>
      <c r="AD23" s="141">
        <v>25166.329089999999</v>
      </c>
      <c r="AE23" s="141">
        <v>25204.014401</v>
      </c>
      <c r="AF23" s="141">
        <v>25218.939311999999</v>
      </c>
      <c r="AG23" s="141">
        <v>25230.461691</v>
      </c>
      <c r="AH23" s="141">
        <v>25259.958805999999</v>
      </c>
      <c r="AI23" s="141">
        <v>25267.529126000001</v>
      </c>
      <c r="AJ23" s="141">
        <v>25292.524272999999</v>
      </c>
      <c r="AK23" s="141">
        <v>25316.018003000001</v>
      </c>
      <c r="AL23" s="141">
        <v>25364.836556999999</v>
      </c>
      <c r="AM23" s="141">
        <v>25421.525205000002</v>
      </c>
      <c r="AN23" s="141">
        <v>25479.938010000002</v>
      </c>
      <c r="AO23" s="141">
        <v>25539.400148000001</v>
      </c>
      <c r="AP23" s="141">
        <v>25560.388880999999</v>
      </c>
      <c r="AQ23" s="141">
        <v>25585.869419999999</v>
      </c>
      <c r="AR23" s="141">
        <v>25621.279536999999</v>
      </c>
      <c r="AS23" s="141">
        <v>25665.515336</v>
      </c>
      <c r="AT23" s="141">
        <v>25684.235585999999</v>
      </c>
      <c r="AU23" s="141">
        <v>25725.399710000002</v>
      </c>
      <c r="AV23" s="141">
        <v>25791.263813000001</v>
      </c>
      <c r="AW23" s="141">
        <v>25850.420116000001</v>
      </c>
      <c r="AX23" s="141">
        <v>25877.435311000001</v>
      </c>
      <c r="AY23" s="141">
        <v>25889.239033000002</v>
      </c>
      <c r="AZ23" s="141">
        <v>25919.939173999999</v>
      </c>
      <c r="BA23" s="141">
        <v>25960.224253</v>
      </c>
    </row>
    <row r="24" spans="1:53" ht="14.25" x14ac:dyDescent="0.25">
      <c r="A24" s="159" t="s">
        <v>158</v>
      </c>
      <c r="B24" s="142">
        <v>20173.00118708333</v>
      </c>
      <c r="C24" s="142">
        <v>20310.922181833332</v>
      </c>
      <c r="D24" s="142">
        <v>20431.571519249999</v>
      </c>
      <c r="E24" s="142">
        <v>20561.460983583333</v>
      </c>
      <c r="F24" s="142">
        <v>20741.057539000001</v>
      </c>
      <c r="G24" s="142">
        <v>20923.992310000001</v>
      </c>
      <c r="H24" s="142">
        <v>21084.037336000001</v>
      </c>
      <c r="I24" s="142">
        <v>21217.465488000002</v>
      </c>
      <c r="J24" s="142">
        <v>21346.717227000001</v>
      </c>
      <c r="K24" s="142">
        <v>21488.965778000002</v>
      </c>
      <c r="L24" s="142">
        <v>21613.394380000002</v>
      </c>
      <c r="M24" s="142">
        <v>21713.607298999999</v>
      </c>
      <c r="N24" s="142">
        <v>21791.418554</v>
      </c>
      <c r="O24" s="142">
        <v>21852.648076833331</v>
      </c>
      <c r="P24" s="142">
        <v>21899.187453499999</v>
      </c>
      <c r="Q24" s="142">
        <v>21991.708887166664</v>
      </c>
      <c r="R24" s="142">
        <v>22056.215771333333</v>
      </c>
      <c r="S24" s="142">
        <v>22089.351775916668</v>
      </c>
      <c r="T24" s="142">
        <v>22170.933918333332</v>
      </c>
      <c r="U24" s="142">
        <v>22267.05432958333</v>
      </c>
      <c r="V24" s="142">
        <v>22349.17975283333</v>
      </c>
      <c r="W24" s="142">
        <v>22410.807534416661</v>
      </c>
      <c r="X24" s="142">
        <v>22453.199921333333</v>
      </c>
      <c r="Y24" s="142">
        <v>22511.213921416667</v>
      </c>
      <c r="Z24" s="142">
        <v>22546.709531439999</v>
      </c>
      <c r="AA24" s="142">
        <v>22593.821961000001</v>
      </c>
      <c r="AB24" s="142">
        <v>22620.026014999999</v>
      </c>
      <c r="AC24" s="142">
        <v>22605.466934</v>
      </c>
      <c r="AD24" s="142">
        <v>22616.920214000002</v>
      </c>
      <c r="AE24" s="142">
        <v>22654.939249999999</v>
      </c>
      <c r="AF24" s="142">
        <v>22649.120813000001</v>
      </c>
      <c r="AG24" s="142">
        <v>22649.463854000001</v>
      </c>
      <c r="AH24" s="142">
        <v>22664.936817999998</v>
      </c>
      <c r="AI24" s="142">
        <v>22673.487314999998</v>
      </c>
      <c r="AJ24" s="142">
        <v>22698.154251</v>
      </c>
      <c r="AK24" s="142">
        <v>22737.368283</v>
      </c>
      <c r="AL24" s="142">
        <v>22801.552373999999</v>
      </c>
      <c r="AM24" s="142">
        <v>22872.583502000001</v>
      </c>
      <c r="AN24" s="142">
        <v>22952.463314000001</v>
      </c>
      <c r="AO24" s="142">
        <v>23041.799105999999</v>
      </c>
      <c r="AP24" s="142">
        <v>23099.481627000001</v>
      </c>
      <c r="AQ24" s="142">
        <v>23149.068061999998</v>
      </c>
      <c r="AR24" s="142">
        <v>23218.387798</v>
      </c>
      <c r="AS24" s="142">
        <v>23284.256159</v>
      </c>
      <c r="AT24" s="142">
        <v>23326.264728999999</v>
      </c>
      <c r="AU24" s="142">
        <v>23385.734420000001</v>
      </c>
      <c r="AV24" s="142">
        <v>23465.623041999999</v>
      </c>
      <c r="AW24" s="142">
        <v>23546.154895</v>
      </c>
      <c r="AX24" s="142">
        <v>23595.289601</v>
      </c>
      <c r="AY24" s="142">
        <v>23622.13132</v>
      </c>
      <c r="AZ24" s="142">
        <v>23675.038292000001</v>
      </c>
      <c r="BA24" s="142">
        <v>23731.751421000001</v>
      </c>
    </row>
    <row r="25" spans="1:53" ht="14.25" x14ac:dyDescent="0.25">
      <c r="A25" s="158" t="s">
        <v>159</v>
      </c>
      <c r="B25" s="141">
        <v>3215.1061033750007</v>
      </c>
      <c r="C25" s="141">
        <v>3174.7623687750001</v>
      </c>
      <c r="D25" s="141">
        <v>3131.7169570416668</v>
      </c>
      <c r="E25" s="141">
        <v>3091.026601316667</v>
      </c>
      <c r="F25" s="141">
        <v>3021.0083291000001</v>
      </c>
      <c r="G25" s="141">
        <v>2943.5055517999999</v>
      </c>
      <c r="H25" s="141">
        <v>2888.5364221</v>
      </c>
      <c r="I25" s="141">
        <v>2861.3920069999999</v>
      </c>
      <c r="J25" s="141">
        <v>2827.8670787999999</v>
      </c>
      <c r="K25" s="141">
        <v>2819.0636678999999</v>
      </c>
      <c r="L25" s="141">
        <v>2781.4561910000002</v>
      </c>
      <c r="M25" s="141">
        <v>2746.1100861</v>
      </c>
      <c r="N25" s="141">
        <v>2737.3037453000002</v>
      </c>
      <c r="O25" s="141">
        <v>2723.9352567916667</v>
      </c>
      <c r="P25" s="141">
        <v>2694.8897759249999</v>
      </c>
      <c r="Q25" s="141">
        <v>2659.0930465833335</v>
      </c>
      <c r="R25" s="141">
        <v>2655.7794908333335</v>
      </c>
      <c r="S25" s="141">
        <v>2656.2699150583335</v>
      </c>
      <c r="T25" s="141">
        <v>2622.1240259833335</v>
      </c>
      <c r="U25" s="141">
        <v>2598.9130573833331</v>
      </c>
      <c r="V25" s="141">
        <v>2574.6105393000003</v>
      </c>
      <c r="W25" s="141">
        <v>2546.1365948416669</v>
      </c>
      <c r="X25" s="141">
        <v>2539.2738656750003</v>
      </c>
      <c r="Y25" s="141">
        <v>2533.7405404750002</v>
      </c>
      <c r="Z25" s="141">
        <v>2530.4355450100002</v>
      </c>
      <c r="AA25" s="141">
        <v>2512.5385928999999</v>
      </c>
      <c r="AB25" s="141">
        <v>2521.7636941000001</v>
      </c>
      <c r="AC25" s="141">
        <v>2549.4493655000001</v>
      </c>
      <c r="AD25" s="141">
        <v>2549.4088757999998</v>
      </c>
      <c r="AE25" s="141">
        <v>2549.075151</v>
      </c>
      <c r="AF25" s="141">
        <v>2569.818499</v>
      </c>
      <c r="AG25" s="141">
        <v>2580.9978366999999</v>
      </c>
      <c r="AH25" s="141">
        <v>2595.0219877999998</v>
      </c>
      <c r="AI25" s="141">
        <v>2594.0418104</v>
      </c>
      <c r="AJ25" s="141">
        <v>2594.3700220999999</v>
      </c>
      <c r="AK25" s="141">
        <v>2578.6497205000001</v>
      </c>
      <c r="AL25" s="141">
        <v>2563.2841837999999</v>
      </c>
      <c r="AM25" s="141">
        <v>2548.9417033</v>
      </c>
      <c r="AN25" s="141">
        <v>2527.4746960000002</v>
      </c>
      <c r="AO25" s="141">
        <v>2497.6010425999998</v>
      </c>
      <c r="AP25" s="141">
        <v>2460.9072540000002</v>
      </c>
      <c r="AQ25" s="141">
        <v>2436.8013581999999</v>
      </c>
      <c r="AR25" s="141">
        <v>2402.8917385</v>
      </c>
      <c r="AS25" s="141">
        <v>2381.2591768000002</v>
      </c>
      <c r="AT25" s="141">
        <v>2357.9708565000001</v>
      </c>
      <c r="AU25" s="141">
        <v>2339.6652901000002</v>
      </c>
      <c r="AV25" s="141">
        <v>2325.6407703999998</v>
      </c>
      <c r="AW25" s="141">
        <v>2304.2652208999998</v>
      </c>
      <c r="AX25" s="141">
        <v>2282.1457098000001</v>
      </c>
      <c r="AY25" s="141">
        <v>2267.1077129999999</v>
      </c>
      <c r="AZ25" s="141">
        <v>2244.9008818000002</v>
      </c>
      <c r="BA25" s="141">
        <v>2228.4728316000001</v>
      </c>
    </row>
    <row r="26" spans="1:53" ht="14.25" x14ac:dyDescent="0.25">
      <c r="A26" s="161" t="s">
        <v>160</v>
      </c>
      <c r="B26" s="143">
        <v>12593.683831000002</v>
      </c>
      <c r="C26" s="143">
        <v>12539.696657749999</v>
      </c>
      <c r="D26" s="143">
        <v>12502.906136916665</v>
      </c>
      <c r="E26" s="143">
        <v>12451.743651166667</v>
      </c>
      <c r="F26" s="143">
        <v>12380.342423</v>
      </c>
      <c r="G26" s="143">
        <v>12321.464022</v>
      </c>
      <c r="H26" s="143">
        <v>12272.907284000001</v>
      </c>
      <c r="I26" s="143">
        <v>12208.490637999999</v>
      </c>
      <c r="J26" s="143">
        <v>12148.285040000001</v>
      </c>
      <c r="K26" s="143">
        <v>12069.828450999999</v>
      </c>
      <c r="L26" s="143">
        <v>12014.879730000001</v>
      </c>
      <c r="M26" s="143">
        <v>12000.812463</v>
      </c>
      <c r="N26" s="143">
        <v>11973.443019</v>
      </c>
      <c r="O26" s="143">
        <v>11967.432519166667</v>
      </c>
      <c r="P26" s="143">
        <v>11995.923137833335</v>
      </c>
      <c r="Q26" s="143">
        <v>11979.460490250001</v>
      </c>
      <c r="R26" s="143">
        <v>11970.357067249999</v>
      </c>
      <c r="S26" s="143">
        <v>11981.517390333334</v>
      </c>
      <c r="T26" s="143">
        <v>11982.554654499998</v>
      </c>
      <c r="U26" s="143">
        <v>11957.291764249998</v>
      </c>
      <c r="V26" s="143">
        <v>11946.009703166666</v>
      </c>
      <c r="W26" s="143">
        <v>11951.980905833334</v>
      </c>
      <c r="X26" s="143">
        <v>11968.46989575</v>
      </c>
      <c r="Y26" s="143">
        <v>11954.398471750001</v>
      </c>
      <c r="Z26" s="143">
        <v>11974.44653675</v>
      </c>
      <c r="AA26" s="143">
        <v>11981.743761</v>
      </c>
      <c r="AB26" s="143">
        <v>11990.372973</v>
      </c>
      <c r="AC26" s="143">
        <v>12024.311441</v>
      </c>
      <c r="AD26" s="143">
        <v>12045.435745000001</v>
      </c>
      <c r="AE26" s="143">
        <v>12058.413285000001</v>
      </c>
      <c r="AF26" s="143">
        <v>12093.623657</v>
      </c>
      <c r="AG26" s="143">
        <v>12131.690078</v>
      </c>
      <c r="AH26" s="143">
        <v>12142.595942</v>
      </c>
      <c r="AI26" s="143">
        <v>12176.458044000001</v>
      </c>
      <c r="AJ26" s="143">
        <v>12192.281870999999</v>
      </c>
      <c r="AK26" s="143">
        <v>12215.316011999999</v>
      </c>
      <c r="AL26" s="143">
        <v>12206.639412</v>
      </c>
      <c r="AM26" s="143">
        <v>12210.09081</v>
      </c>
      <c r="AN26" s="143">
        <v>12201.348484</v>
      </c>
      <c r="AO26" s="143">
        <v>12191.274691000001</v>
      </c>
      <c r="AP26" s="143">
        <v>12218.359505</v>
      </c>
      <c r="AQ26" s="143">
        <v>12233.521569</v>
      </c>
      <c r="AR26" s="143">
        <v>12237.723744999999</v>
      </c>
      <c r="AS26" s="143">
        <v>12240.428056999999</v>
      </c>
      <c r="AT26" s="143">
        <v>12271.203258</v>
      </c>
      <c r="AU26" s="143">
        <v>12280.971325</v>
      </c>
      <c r="AV26" s="143">
        <v>12269.225643</v>
      </c>
      <c r="AW26" s="143">
        <v>12260.176061</v>
      </c>
      <c r="AX26" s="143">
        <v>12277.604864999999</v>
      </c>
      <c r="AY26" s="143">
        <v>12298.421955</v>
      </c>
      <c r="AZ26" s="143">
        <v>12309.084224</v>
      </c>
      <c r="BA26" s="143">
        <v>12320.263414999999</v>
      </c>
    </row>
    <row r="27" spans="1:53"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9" spans="1:53" x14ac:dyDescent="0.3">
      <c r="A29" s="138" t="s">
        <v>8</v>
      </c>
      <c r="B29" s="71"/>
      <c r="C29" s="72"/>
      <c r="D29" s="72"/>
      <c r="E29" s="72"/>
      <c r="F29" s="72"/>
      <c r="G29" s="72"/>
      <c r="H29" s="72"/>
      <c r="I29" s="72"/>
      <c r="J29" s="72"/>
      <c r="K29" s="72"/>
      <c r="L29" s="72"/>
      <c r="M29" s="72"/>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row>
    <row r="30" spans="1:53" ht="14.25" customHeight="1" x14ac:dyDescent="0.25">
      <c r="A30" s="250" t="s">
        <v>4</v>
      </c>
      <c r="B30" s="58"/>
      <c r="C30" s="68"/>
      <c r="D30" s="68"/>
      <c r="E30" s="68"/>
      <c r="F30" s="68"/>
      <c r="G30" s="68"/>
      <c r="H30" s="68"/>
      <c r="I30" s="68"/>
      <c r="J30" s="68"/>
      <c r="K30" s="68"/>
      <c r="L30" s="68"/>
      <c r="M30" s="6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row>
    <row r="31" spans="1:53" ht="14.25" customHeight="1" x14ac:dyDescent="0.25">
      <c r="A31" s="251"/>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tr">
        <f>AN15</f>
        <v>Mar 24 - feb 25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row>
    <row r="32" spans="1:53" ht="14.2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100.00000000675711</v>
      </c>
      <c r="X32" s="139">
        <v>100.00000000738061</v>
      </c>
      <c r="Y32" s="139">
        <v>100.00000000261255</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row>
    <row r="33" spans="1:53" ht="14.25" x14ac:dyDescent="0.25">
      <c r="A33" s="158" t="s">
        <v>176</v>
      </c>
      <c r="B33" s="140">
        <v>69.753463311147343</v>
      </c>
      <c r="C33" s="140">
        <v>70.626558998865804</v>
      </c>
      <c r="D33" s="140">
        <v>71.396748625473961</v>
      </c>
      <c r="E33" s="140">
        <v>71.802762386386263</v>
      </c>
      <c r="F33" s="140">
        <v>72.891102434999993</v>
      </c>
      <c r="G33" s="140">
        <v>74.063002432999994</v>
      </c>
      <c r="H33" s="140">
        <v>74.988873519999999</v>
      </c>
      <c r="I33" s="140">
        <v>75.706199999999995</v>
      </c>
      <c r="J33" s="140">
        <v>76.249658999999994</v>
      </c>
      <c r="K33" s="140">
        <v>77.516715000000005</v>
      </c>
      <c r="L33" s="140">
        <v>78.125281000000001</v>
      </c>
      <c r="M33" s="140">
        <v>78.082328000000004</v>
      </c>
      <c r="N33" s="140">
        <v>78.810080999999997</v>
      </c>
      <c r="O33" s="140">
        <v>78.826546333541557</v>
      </c>
      <c r="P33" s="140">
        <v>78.454417232418578</v>
      </c>
      <c r="Q33" s="140">
        <v>78.520088270872023</v>
      </c>
      <c r="R33" s="140">
        <v>78.549934028476031</v>
      </c>
      <c r="S33" s="140">
        <v>78.505272637617992</v>
      </c>
      <c r="T33" s="140">
        <v>78.640470184032679</v>
      </c>
      <c r="U33" s="140">
        <v>78.939450011421187</v>
      </c>
      <c r="V33" s="140">
        <v>78.966669771543636</v>
      </c>
      <c r="W33" s="140">
        <v>78.906112759927211</v>
      </c>
      <c r="X33" s="140">
        <v>79.898195916096</v>
      </c>
      <c r="Y33" s="140">
        <v>80.213205017020755</v>
      </c>
      <c r="Z33" s="140">
        <v>79.852875667000006</v>
      </c>
      <c r="AA33" s="140">
        <v>80.168917136000005</v>
      </c>
      <c r="AB33" s="140">
        <v>80.677994205000005</v>
      </c>
      <c r="AC33" s="140">
        <v>81.149927328999993</v>
      </c>
      <c r="AD33" s="140">
        <v>81.617300231000002</v>
      </c>
      <c r="AE33" s="140">
        <v>81.460682704999996</v>
      </c>
      <c r="AF33" s="140">
        <v>81.583040162000003</v>
      </c>
      <c r="AG33" s="140">
        <v>81.421194236000005</v>
      </c>
      <c r="AH33" s="140">
        <v>81.484856640000004</v>
      </c>
      <c r="AI33" s="140">
        <v>81.347725307999994</v>
      </c>
      <c r="AJ33" s="140">
        <v>80.734661849999995</v>
      </c>
      <c r="AK33" s="140">
        <v>80.693970358000001</v>
      </c>
      <c r="AL33" s="140">
        <v>80.662834429</v>
      </c>
      <c r="AM33" s="140">
        <v>80.935902295999995</v>
      </c>
      <c r="AN33" s="140">
        <v>81.202994274000005</v>
      </c>
      <c r="AO33" s="140">
        <v>81.156525337999994</v>
      </c>
      <c r="AP33" s="140">
        <v>80.781327442999995</v>
      </c>
      <c r="AQ33" s="140">
        <v>80.477519960999999</v>
      </c>
      <c r="AR33" s="140">
        <v>81.113506869000005</v>
      </c>
      <c r="AS33" s="140">
        <v>81.772135301999995</v>
      </c>
      <c r="AT33" s="140">
        <v>81.361393031000006</v>
      </c>
      <c r="AU33" s="140">
        <v>81.841379204999996</v>
      </c>
      <c r="AV33" s="140">
        <v>81.963938271000004</v>
      </c>
      <c r="AW33" s="140">
        <v>82.479523573999998</v>
      </c>
      <c r="AX33" s="140">
        <v>82.896680798999995</v>
      </c>
      <c r="AY33" s="140">
        <v>82.460725689</v>
      </c>
      <c r="AZ33" s="140">
        <v>82.377492977000003</v>
      </c>
      <c r="BA33" s="140">
        <v>82.530477400999999</v>
      </c>
    </row>
    <row r="34" spans="1:53" ht="14.25" x14ac:dyDescent="0.25">
      <c r="A34" s="159" t="s">
        <v>177</v>
      </c>
      <c r="B34" s="139">
        <v>58.11952225852346</v>
      </c>
      <c r="C34" s="139">
        <v>59.033327129822375</v>
      </c>
      <c r="D34" s="139">
        <v>59.994075676558253</v>
      </c>
      <c r="E34" s="139">
        <v>60.189115510922001</v>
      </c>
      <c r="F34" s="139">
        <v>61.147833194999997</v>
      </c>
      <c r="G34" s="139">
        <v>62.411881215999998</v>
      </c>
      <c r="H34" s="139">
        <v>63.451067133000002</v>
      </c>
      <c r="I34" s="139">
        <v>64.299869999999999</v>
      </c>
      <c r="J34" s="139">
        <v>64.963054999999997</v>
      </c>
      <c r="K34" s="139">
        <v>65.944220999999999</v>
      </c>
      <c r="L34" s="139">
        <v>66.456057000000001</v>
      </c>
      <c r="M34" s="139">
        <v>66.315185</v>
      </c>
      <c r="N34" s="139">
        <v>67.034526999999997</v>
      </c>
      <c r="O34" s="139">
        <v>67.279309397655638</v>
      </c>
      <c r="P34" s="139">
        <v>67.198655214671319</v>
      </c>
      <c r="Q34" s="139">
        <v>67.356712290521216</v>
      </c>
      <c r="R34" s="139">
        <v>67.489620513697076</v>
      </c>
      <c r="S34" s="139">
        <v>67.558571084658482</v>
      </c>
      <c r="T34" s="139">
        <v>67.732722406250261</v>
      </c>
      <c r="U34" s="139">
        <v>68.187438330090615</v>
      </c>
      <c r="V34" s="139">
        <v>68.168025172250665</v>
      </c>
      <c r="W34" s="139">
        <v>68.342006399366113</v>
      </c>
      <c r="X34" s="139">
        <v>69.315595023617334</v>
      </c>
      <c r="Y34" s="139">
        <v>69.907002020379011</v>
      </c>
      <c r="Z34" s="139">
        <v>69.223631626</v>
      </c>
      <c r="AA34" s="139">
        <v>69.832064419999995</v>
      </c>
      <c r="AB34" s="139">
        <v>70.028485373999999</v>
      </c>
      <c r="AC34" s="139">
        <v>70.395785232999998</v>
      </c>
      <c r="AD34" s="139">
        <v>70.651195654000006</v>
      </c>
      <c r="AE34" s="139">
        <v>70.442205872000002</v>
      </c>
      <c r="AF34" s="139">
        <v>70.433124871999993</v>
      </c>
      <c r="AG34" s="139">
        <v>70.361984519999993</v>
      </c>
      <c r="AH34" s="139">
        <v>70.698260168999994</v>
      </c>
      <c r="AI34" s="139">
        <v>70.643871457000003</v>
      </c>
      <c r="AJ34" s="139">
        <v>70.620013791999995</v>
      </c>
      <c r="AK34" s="139">
        <v>70.675930092000002</v>
      </c>
      <c r="AL34" s="139">
        <v>71.134231919000001</v>
      </c>
      <c r="AM34" s="139">
        <v>71.309457241000004</v>
      </c>
      <c r="AN34" s="139">
        <v>71.586818128000004</v>
      </c>
      <c r="AO34" s="139">
        <v>71.869523487999999</v>
      </c>
      <c r="AP34" s="139">
        <v>71.907707287999997</v>
      </c>
      <c r="AQ34" s="139">
        <v>71.687210143000001</v>
      </c>
      <c r="AR34" s="139">
        <v>72.746744712999998</v>
      </c>
      <c r="AS34" s="139">
        <v>73.377027827999996</v>
      </c>
      <c r="AT34" s="139">
        <v>72.715021554000003</v>
      </c>
      <c r="AU34" s="139">
        <v>73.183902305000004</v>
      </c>
      <c r="AV34" s="139">
        <v>73.181645466999996</v>
      </c>
      <c r="AW34" s="139">
        <v>73.935051657000002</v>
      </c>
      <c r="AX34" s="139">
        <v>73.997756504999998</v>
      </c>
      <c r="AY34" s="139">
        <v>73.821167170999999</v>
      </c>
      <c r="AZ34" s="139">
        <v>74.018424486000001</v>
      </c>
      <c r="BA34" s="139">
        <v>74.111057154999997</v>
      </c>
    </row>
    <row r="35" spans="1:53" ht="14.25" x14ac:dyDescent="0.25">
      <c r="A35" s="158" t="s">
        <v>178</v>
      </c>
      <c r="B35" s="140">
        <v>16.678657231596507</v>
      </c>
      <c r="C35" s="140">
        <v>16.414833220581922</v>
      </c>
      <c r="D35" s="140">
        <v>15.97085745285235</v>
      </c>
      <c r="E35" s="140">
        <v>16.1743733660286</v>
      </c>
      <c r="F35" s="140">
        <v>16.110703293</v>
      </c>
      <c r="G35" s="140">
        <v>15.731364964000001</v>
      </c>
      <c r="H35" s="140">
        <v>15.386024412999999</v>
      </c>
      <c r="I35" s="140">
        <v>15.066573</v>
      </c>
      <c r="J35" s="140">
        <v>14.80217</v>
      </c>
      <c r="K35" s="140">
        <v>14.929029999999999</v>
      </c>
      <c r="L35" s="140">
        <v>14.936553</v>
      </c>
      <c r="M35" s="140">
        <v>15.070175000000001</v>
      </c>
      <c r="N35" s="140">
        <v>14.941686000000001</v>
      </c>
      <c r="O35" s="140">
        <v>14.648918949206848</v>
      </c>
      <c r="P35" s="140">
        <v>14.34688110837237</v>
      </c>
      <c r="Q35" s="140">
        <v>14.217222844701165</v>
      </c>
      <c r="R35" s="140">
        <v>14.080614600672</v>
      </c>
      <c r="S35" s="140">
        <v>13.943906122194527</v>
      </c>
      <c r="T35" s="140">
        <v>13.87039995643643</v>
      </c>
      <c r="U35" s="140">
        <v>13.620580916168567</v>
      </c>
      <c r="V35" s="140">
        <v>13.674939858213902</v>
      </c>
      <c r="W35" s="140">
        <v>13.388197683369004</v>
      </c>
      <c r="X35" s="140">
        <v>13.245106189371061</v>
      </c>
      <c r="Y35" s="140">
        <v>12.848511656472031</v>
      </c>
      <c r="Z35" s="140">
        <v>13.311034765</v>
      </c>
      <c r="AA35" s="140">
        <v>12.893841011999999</v>
      </c>
      <c r="AB35" s="140">
        <v>13.200016851999999</v>
      </c>
      <c r="AC35" s="140">
        <v>13.252189435</v>
      </c>
      <c r="AD35" s="140">
        <v>13.436005046</v>
      </c>
      <c r="AE35" s="140">
        <v>13.526128762000001</v>
      </c>
      <c r="AF35" s="140">
        <v>13.66695243</v>
      </c>
      <c r="AG35" s="140">
        <v>13.582716172</v>
      </c>
      <c r="AH35" s="140">
        <v>13.237547337000001</v>
      </c>
      <c r="AI35" s="140">
        <v>13.158147705999999</v>
      </c>
      <c r="AJ35" s="140">
        <v>12.528259643</v>
      </c>
      <c r="AK35" s="140">
        <v>12.414856056</v>
      </c>
      <c r="AL35" s="140">
        <v>11.812878357000001</v>
      </c>
      <c r="AM35" s="140">
        <v>11.893912073999999</v>
      </c>
      <c r="AN35" s="140">
        <v>11.842144779</v>
      </c>
      <c r="AO35" s="140">
        <v>11.443321176</v>
      </c>
      <c r="AP35" s="140">
        <v>10.984741692</v>
      </c>
      <c r="AQ35" s="140">
        <v>10.922689741999999</v>
      </c>
      <c r="AR35" s="140">
        <v>10.314881552999999</v>
      </c>
      <c r="AS35" s="140">
        <v>10.266464785</v>
      </c>
      <c r="AT35" s="140">
        <v>10.627118286</v>
      </c>
      <c r="AU35" s="140">
        <v>10.57836144</v>
      </c>
      <c r="AV35" s="140">
        <v>10.714825312</v>
      </c>
      <c r="AW35" s="140">
        <v>10.359506876999999</v>
      </c>
      <c r="AX35" s="140">
        <v>10.734958515000001</v>
      </c>
      <c r="AY35" s="140">
        <v>10.477179829000001</v>
      </c>
      <c r="AZ35" s="140">
        <v>10.147272256999999</v>
      </c>
      <c r="BA35" s="140">
        <v>10.201589172</v>
      </c>
    </row>
    <row r="36" spans="1:53" ht="14.2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row>
    <row r="37" spans="1:53" ht="14.25" x14ac:dyDescent="0.25">
      <c r="A37" s="158" t="s">
        <v>6</v>
      </c>
      <c r="B37" s="141">
        <v>635.53163579500006</v>
      </c>
      <c r="C37" s="141">
        <v>592.30056654166663</v>
      </c>
      <c r="D37" s="141">
        <v>554.56759166583345</v>
      </c>
      <c r="E37" s="141">
        <v>517.81787996083324</v>
      </c>
      <c r="F37" s="141">
        <v>501.29822249</v>
      </c>
      <c r="G37" s="141">
        <v>489.78102353000003</v>
      </c>
      <c r="H37" s="141">
        <v>478.92615271</v>
      </c>
      <c r="I37" s="141">
        <v>461.25115899999997</v>
      </c>
      <c r="J37" s="141">
        <v>455.88921800000003</v>
      </c>
      <c r="K37" s="141">
        <v>453.95656000000002</v>
      </c>
      <c r="L37" s="141">
        <v>449.60493300000002</v>
      </c>
      <c r="M37" s="141">
        <v>459.70696099999998</v>
      </c>
      <c r="N37" s="141">
        <v>468.82647600000001</v>
      </c>
      <c r="O37" s="141">
        <v>471.46308725</v>
      </c>
      <c r="P37" s="141">
        <v>470.40449741666663</v>
      </c>
      <c r="Q37" s="141">
        <v>471.47674391666669</v>
      </c>
      <c r="R37" s="141">
        <v>474.19657691666663</v>
      </c>
      <c r="S37" s="141">
        <v>470.8472646666666</v>
      </c>
      <c r="T37" s="141">
        <v>467.70546150000001</v>
      </c>
      <c r="U37" s="141">
        <v>469.57572991666672</v>
      </c>
      <c r="V37" s="141">
        <v>474.58759858333343</v>
      </c>
      <c r="W37" s="141">
        <v>480.97456546750004</v>
      </c>
      <c r="X37" s="141">
        <v>485.50573579749994</v>
      </c>
      <c r="Y37" s="141">
        <v>478.46137998749992</v>
      </c>
      <c r="Z37" s="141">
        <v>474.28389370000002</v>
      </c>
      <c r="AA37" s="141">
        <v>476.81263087999997</v>
      </c>
      <c r="AB37" s="141">
        <v>482.55043776999997</v>
      </c>
      <c r="AC37" s="141">
        <v>484.12657515000001</v>
      </c>
      <c r="AD37" s="141">
        <v>489.71346521999999</v>
      </c>
      <c r="AE37" s="141">
        <v>489.79251153000001</v>
      </c>
      <c r="AF37" s="141">
        <v>491.60262053999998</v>
      </c>
      <c r="AG37" s="141">
        <v>487.32180388</v>
      </c>
      <c r="AH37" s="141">
        <v>482.73780132000002</v>
      </c>
      <c r="AI37" s="141">
        <v>472.65436463999998</v>
      </c>
      <c r="AJ37" s="141">
        <v>468.42901144000001</v>
      </c>
      <c r="AK37" s="141">
        <v>464.94338445</v>
      </c>
      <c r="AL37" s="141">
        <v>461.44920891999999</v>
      </c>
      <c r="AM37" s="141">
        <v>457.46065173</v>
      </c>
      <c r="AN37" s="141">
        <v>451.97003840999997</v>
      </c>
      <c r="AO37" s="141">
        <v>449.69310501000001</v>
      </c>
      <c r="AP37" s="141">
        <v>442.84826108999999</v>
      </c>
      <c r="AQ37" s="141">
        <v>438.26834280000003</v>
      </c>
      <c r="AR37" s="141">
        <v>433.17446860000001</v>
      </c>
      <c r="AS37" s="141">
        <v>436.83260216000002</v>
      </c>
      <c r="AT37" s="141">
        <v>439.46758392999999</v>
      </c>
      <c r="AU37" s="141">
        <v>440.68882676999999</v>
      </c>
      <c r="AV37" s="141">
        <v>443.15729142999999</v>
      </c>
      <c r="AW37" s="141">
        <v>455.44769595999998</v>
      </c>
      <c r="AX37" s="141">
        <v>468.13145810999998</v>
      </c>
      <c r="AY37" s="141">
        <v>472.18285830000002</v>
      </c>
      <c r="AZ37" s="141">
        <v>474.70255094999999</v>
      </c>
      <c r="BA37" s="141">
        <v>480.34586558000001</v>
      </c>
    </row>
    <row r="38" spans="1:53" ht="14.25" x14ac:dyDescent="0.25">
      <c r="A38" s="159" t="s">
        <v>179</v>
      </c>
      <c r="B38" s="142">
        <v>635.53163579500006</v>
      </c>
      <c r="C38" s="142">
        <v>592.30056654166663</v>
      </c>
      <c r="D38" s="142">
        <v>554.56759166583345</v>
      </c>
      <c r="E38" s="142">
        <v>517.81787996083324</v>
      </c>
      <c r="F38" s="142">
        <v>501.29822249</v>
      </c>
      <c r="G38" s="142">
        <v>489.78102353000003</v>
      </c>
      <c r="H38" s="142">
        <v>478.92615271</v>
      </c>
      <c r="I38" s="142">
        <v>461.25115899999997</v>
      </c>
      <c r="J38" s="142">
        <v>455.88921800000003</v>
      </c>
      <c r="K38" s="142">
        <v>453.95656000000002</v>
      </c>
      <c r="L38" s="142">
        <v>449.60493300000002</v>
      </c>
      <c r="M38" s="142">
        <v>459.70696099999998</v>
      </c>
      <c r="N38" s="142">
        <v>468.82647600000001</v>
      </c>
      <c r="O38" s="142">
        <v>471.46308725</v>
      </c>
      <c r="P38" s="142">
        <v>470.40449741666663</v>
      </c>
      <c r="Q38" s="142">
        <v>471.47674391666669</v>
      </c>
      <c r="R38" s="142">
        <v>474.19657691666663</v>
      </c>
      <c r="S38" s="142">
        <v>470.8472646666666</v>
      </c>
      <c r="T38" s="142">
        <v>467.70546150000001</v>
      </c>
      <c r="U38" s="142">
        <v>469.57572991666672</v>
      </c>
      <c r="V38" s="142">
        <v>474.58759858333343</v>
      </c>
      <c r="W38" s="142">
        <v>480.97456549999998</v>
      </c>
      <c r="X38" s="142">
        <v>485.50573583333318</v>
      </c>
      <c r="Y38" s="142">
        <v>478.46137999999996</v>
      </c>
      <c r="Z38" s="142">
        <v>474.28389370000002</v>
      </c>
      <c r="AA38" s="142">
        <v>476.81263087999997</v>
      </c>
      <c r="AB38" s="142">
        <v>482.55043776999997</v>
      </c>
      <c r="AC38" s="142">
        <v>484.12657515000001</v>
      </c>
      <c r="AD38" s="142">
        <v>489.71346521999999</v>
      </c>
      <c r="AE38" s="142">
        <v>489.79251153000001</v>
      </c>
      <c r="AF38" s="142">
        <v>491.60262053999998</v>
      </c>
      <c r="AG38" s="142">
        <v>487.32180388</v>
      </c>
      <c r="AH38" s="142">
        <v>482.73780132000002</v>
      </c>
      <c r="AI38" s="142">
        <v>472.65436463999998</v>
      </c>
      <c r="AJ38" s="142">
        <v>468.42901144000001</v>
      </c>
      <c r="AK38" s="142">
        <v>464.94338445</v>
      </c>
      <c r="AL38" s="142">
        <v>461.44920891999999</v>
      </c>
      <c r="AM38" s="142">
        <v>457.46065173</v>
      </c>
      <c r="AN38" s="142">
        <v>451.97003840999997</v>
      </c>
      <c r="AO38" s="142">
        <v>449.69310501000001</v>
      </c>
      <c r="AP38" s="142">
        <v>442.84826108999999</v>
      </c>
      <c r="AQ38" s="142">
        <v>438.26834280000003</v>
      </c>
      <c r="AR38" s="142">
        <v>433.17446860000001</v>
      </c>
      <c r="AS38" s="142">
        <v>436.83260216000002</v>
      </c>
      <c r="AT38" s="142">
        <v>439.46758392999999</v>
      </c>
      <c r="AU38" s="142">
        <v>440.68882676999999</v>
      </c>
      <c r="AV38" s="142">
        <v>443.15729142999999</v>
      </c>
      <c r="AW38" s="142">
        <v>455.44769595999998</v>
      </c>
      <c r="AX38" s="142">
        <v>468.13145810999998</v>
      </c>
      <c r="AY38" s="142">
        <v>472.18285830000002</v>
      </c>
      <c r="AZ38" s="142">
        <v>474.70255094999999</v>
      </c>
      <c r="BA38" s="142">
        <v>480.34586558000001</v>
      </c>
    </row>
    <row r="39" spans="1:53" ht="14.25" x14ac:dyDescent="0.25">
      <c r="A39" s="158" t="s">
        <v>7</v>
      </c>
      <c r="B39" s="141">
        <v>443.30532640499996</v>
      </c>
      <c r="C39" s="141">
        <v>418.32150907916662</v>
      </c>
      <c r="D39" s="141">
        <v>395.94322937999999</v>
      </c>
      <c r="E39" s="141">
        <v>371.80754194249994</v>
      </c>
      <c r="F39" s="141">
        <v>365.40180086999999</v>
      </c>
      <c r="G39" s="141">
        <v>362.74653138000002</v>
      </c>
      <c r="H39" s="141">
        <v>359.14132690999998</v>
      </c>
      <c r="I39" s="141">
        <v>349.19572499999998</v>
      </c>
      <c r="J39" s="141">
        <v>347.61397399999998</v>
      </c>
      <c r="K39" s="141">
        <v>351.89221099999997</v>
      </c>
      <c r="L39" s="141">
        <v>351.25511699999998</v>
      </c>
      <c r="M39" s="141">
        <v>358.94989800000002</v>
      </c>
      <c r="N39" s="141">
        <v>369.482528</v>
      </c>
      <c r="O39" s="141">
        <v>371.63806891666673</v>
      </c>
      <c r="P39" s="141">
        <v>369.05310708333332</v>
      </c>
      <c r="Q39" s="141">
        <v>370.20395549999995</v>
      </c>
      <c r="R39" s="141">
        <v>372.48109833333325</v>
      </c>
      <c r="S39" s="141">
        <v>369.63992883333339</v>
      </c>
      <c r="T39" s="141">
        <v>367.80577399999993</v>
      </c>
      <c r="U39" s="141">
        <v>370.6804985833333</v>
      </c>
      <c r="V39" s="141">
        <v>374.76602174999999</v>
      </c>
      <c r="W39" s="141">
        <v>379.51833299999998</v>
      </c>
      <c r="X39" s="141">
        <v>387.910324</v>
      </c>
      <c r="Y39" s="141">
        <v>383.7892076666667</v>
      </c>
      <c r="Z39" s="141">
        <v>378.72932795000003</v>
      </c>
      <c r="AA39" s="141">
        <v>382.25552295</v>
      </c>
      <c r="AB39" s="141">
        <v>389.31201421999998</v>
      </c>
      <c r="AC39" s="141">
        <v>392.86836391000003</v>
      </c>
      <c r="AD39" s="141">
        <v>399.69090918000001</v>
      </c>
      <c r="AE39" s="141">
        <v>398.98832372999999</v>
      </c>
      <c r="AF39" s="141">
        <v>401.06436335000001</v>
      </c>
      <c r="AG39" s="141">
        <v>396.7832325</v>
      </c>
      <c r="AH39" s="141">
        <v>393.35820534999999</v>
      </c>
      <c r="AI39" s="141">
        <v>384.49357421000002</v>
      </c>
      <c r="AJ39" s="141">
        <v>378.18457839000001</v>
      </c>
      <c r="AK39" s="141">
        <v>375.18127683</v>
      </c>
      <c r="AL39" s="141">
        <v>372.21801135999999</v>
      </c>
      <c r="AM39" s="141">
        <v>370.24990613</v>
      </c>
      <c r="AN39" s="141">
        <v>367.01320441000001</v>
      </c>
      <c r="AO39" s="141">
        <v>364.95529871999997</v>
      </c>
      <c r="AP39" s="141">
        <v>357.73870385999999</v>
      </c>
      <c r="AQ39" s="141">
        <v>352.70749305999999</v>
      </c>
      <c r="AR39" s="141">
        <v>351.36300233999998</v>
      </c>
      <c r="AS39" s="141">
        <v>357.20734648000001</v>
      </c>
      <c r="AT39" s="141">
        <v>357.55694820000002</v>
      </c>
      <c r="AU39" s="141">
        <v>360.66581382999999</v>
      </c>
      <c r="AV39" s="141">
        <v>363.22916879000002</v>
      </c>
      <c r="AW39" s="141">
        <v>375.65108975999999</v>
      </c>
      <c r="AX39" s="141">
        <v>388.06544055000001</v>
      </c>
      <c r="AY39" s="141">
        <v>389.36541153000002</v>
      </c>
      <c r="AZ39" s="141">
        <v>391.04806057000002</v>
      </c>
      <c r="BA39" s="141">
        <v>396.43173603999998</v>
      </c>
    </row>
    <row r="40" spans="1:53" ht="14.25" x14ac:dyDescent="0.25">
      <c r="A40" s="159" t="s">
        <v>158</v>
      </c>
      <c r="B40" s="142">
        <v>369.36795052583329</v>
      </c>
      <c r="C40" s="142">
        <v>349.6547310383333</v>
      </c>
      <c r="D40" s="142">
        <v>332.70770062166667</v>
      </c>
      <c r="E40" s="142">
        <v>311.67000190583332</v>
      </c>
      <c r="F40" s="142">
        <v>306.53300089999999</v>
      </c>
      <c r="G40" s="142">
        <v>305.68155063</v>
      </c>
      <c r="H40" s="142">
        <v>303.88375467999998</v>
      </c>
      <c r="I40" s="142">
        <v>296.58389399999999</v>
      </c>
      <c r="J40" s="142">
        <v>296.15956399999999</v>
      </c>
      <c r="K40" s="142">
        <v>299.35811699999999</v>
      </c>
      <c r="L40" s="142">
        <v>298.78971100000001</v>
      </c>
      <c r="M40" s="142">
        <v>304.85552000000001</v>
      </c>
      <c r="N40" s="142">
        <v>314.27560899999997</v>
      </c>
      <c r="O40" s="142">
        <v>317.19710916666668</v>
      </c>
      <c r="P40" s="142">
        <v>316.10549633333329</v>
      </c>
      <c r="Q40" s="142">
        <v>317.57123391666664</v>
      </c>
      <c r="R40" s="142">
        <v>320.03347024999999</v>
      </c>
      <c r="S40" s="142">
        <v>318.09768400000002</v>
      </c>
      <c r="T40" s="142">
        <v>316.78964191666665</v>
      </c>
      <c r="U40" s="142">
        <v>320.19166124999998</v>
      </c>
      <c r="V40" s="142">
        <v>323.51699366666668</v>
      </c>
      <c r="W40" s="142">
        <v>328.70766833333334</v>
      </c>
      <c r="X40" s="142">
        <v>336.53118966666665</v>
      </c>
      <c r="Y40" s="142">
        <v>334.4780065833333</v>
      </c>
      <c r="Z40" s="142">
        <v>328.31653544</v>
      </c>
      <c r="AA40" s="142">
        <v>332.96810355999997</v>
      </c>
      <c r="AB40" s="142">
        <v>337.92276274</v>
      </c>
      <c r="AC40" s="142">
        <v>340.80470409999998</v>
      </c>
      <c r="AD40" s="142">
        <v>345.98841845999999</v>
      </c>
      <c r="AE40" s="142">
        <v>345.02064932000002</v>
      </c>
      <c r="AF40" s="142">
        <v>346.25108760000001</v>
      </c>
      <c r="AG40" s="142">
        <v>342.88929221000001</v>
      </c>
      <c r="AH40" s="142">
        <v>341.28722671000003</v>
      </c>
      <c r="AI40" s="142">
        <v>333.90134179</v>
      </c>
      <c r="AJ40" s="142">
        <v>330.80463248000001</v>
      </c>
      <c r="AK40" s="142">
        <v>328.60306136000003</v>
      </c>
      <c r="AL40" s="142">
        <v>328.24835045999998</v>
      </c>
      <c r="AM40" s="142">
        <v>326.21270784000001</v>
      </c>
      <c r="AN40" s="142">
        <v>323.55096938999998</v>
      </c>
      <c r="AO40" s="142">
        <v>323.19229173000002</v>
      </c>
      <c r="AP40" s="142">
        <v>318.44203131</v>
      </c>
      <c r="AQ40" s="142">
        <v>314.18234790000002</v>
      </c>
      <c r="AR40" s="142">
        <v>315.12032483000002</v>
      </c>
      <c r="AS40" s="142">
        <v>320.53478004999999</v>
      </c>
      <c r="AT40" s="142">
        <v>319.55894837</v>
      </c>
      <c r="AU40" s="142">
        <v>322.51328045000002</v>
      </c>
      <c r="AV40" s="142">
        <v>324.30979787000001</v>
      </c>
      <c r="AW40" s="142">
        <v>336.73548928000002</v>
      </c>
      <c r="AX40" s="142">
        <v>346.40677649999998</v>
      </c>
      <c r="AY40" s="142">
        <v>348.57089717000002</v>
      </c>
      <c r="AZ40" s="142">
        <v>351.36734920999999</v>
      </c>
      <c r="BA40" s="142">
        <v>355.98939897999998</v>
      </c>
    </row>
    <row r="41" spans="1:53" ht="14.25" x14ac:dyDescent="0.25">
      <c r="A41" s="158" t="s">
        <v>159</v>
      </c>
      <c r="B41" s="141">
        <v>73.937375880500014</v>
      </c>
      <c r="C41" s="141">
        <v>68.666778041166666</v>
      </c>
      <c r="D41" s="141">
        <v>63.235528758500003</v>
      </c>
      <c r="E41" s="141">
        <v>60.137540036833336</v>
      </c>
      <c r="F41" s="141">
        <v>58.868799963999997</v>
      </c>
      <c r="G41" s="141">
        <v>57.064980747</v>
      </c>
      <c r="H41" s="141">
        <v>55.257572234999998</v>
      </c>
      <c r="I41" s="141">
        <v>52.611829999999998</v>
      </c>
      <c r="J41" s="141">
        <v>51.454410000000003</v>
      </c>
      <c r="K41" s="141">
        <v>52.534094000000003</v>
      </c>
      <c r="L41" s="141">
        <v>52.465406000000002</v>
      </c>
      <c r="M41" s="141">
        <v>54.094379000000004</v>
      </c>
      <c r="N41" s="141">
        <v>55.206918999999999</v>
      </c>
      <c r="O41" s="141">
        <v>54.440959499999998</v>
      </c>
      <c r="P41" s="141">
        <v>52.947610500000003</v>
      </c>
      <c r="Q41" s="141">
        <v>52.632721333333336</v>
      </c>
      <c r="R41" s="141">
        <v>52.447627916666669</v>
      </c>
      <c r="S41" s="141">
        <v>51.542244666666669</v>
      </c>
      <c r="T41" s="141">
        <v>51.016131916666666</v>
      </c>
      <c r="U41" s="141">
        <v>50.488837249999996</v>
      </c>
      <c r="V41" s="141">
        <v>51.249028083333336</v>
      </c>
      <c r="W41" s="141">
        <v>50.810664666666668</v>
      </c>
      <c r="X41" s="141">
        <v>51.379134333333333</v>
      </c>
      <c r="Y41" s="141">
        <v>49.311201083333323</v>
      </c>
      <c r="Z41" s="141">
        <v>50.412792510000003</v>
      </c>
      <c r="AA41" s="141">
        <v>49.287419389999997</v>
      </c>
      <c r="AB41" s="141">
        <v>51.389251479999999</v>
      </c>
      <c r="AC41" s="141">
        <v>52.063659819999998</v>
      </c>
      <c r="AD41" s="141">
        <v>53.702490730000001</v>
      </c>
      <c r="AE41" s="141">
        <v>53.967674410000001</v>
      </c>
      <c r="AF41" s="141">
        <v>54.813275750000003</v>
      </c>
      <c r="AG41" s="141">
        <v>53.893940290000003</v>
      </c>
      <c r="AH41" s="141">
        <v>52.07097864</v>
      </c>
      <c r="AI41" s="141">
        <v>50.592232410000001</v>
      </c>
      <c r="AJ41" s="141">
        <v>47.379945910000004</v>
      </c>
      <c r="AK41" s="141">
        <v>46.578215470000004</v>
      </c>
      <c r="AL41" s="141">
        <v>43.969660900000001</v>
      </c>
      <c r="AM41" s="141">
        <v>44.037198289999999</v>
      </c>
      <c r="AN41" s="141">
        <v>43.462235020000001</v>
      </c>
      <c r="AO41" s="141">
        <v>41.76300698</v>
      </c>
      <c r="AP41" s="141">
        <v>39.296672549999997</v>
      </c>
      <c r="AQ41" s="141">
        <v>38.525145160000001</v>
      </c>
      <c r="AR41" s="141">
        <v>36.24267751</v>
      </c>
      <c r="AS41" s="141">
        <v>36.672566430000003</v>
      </c>
      <c r="AT41" s="141">
        <v>37.997999829999998</v>
      </c>
      <c r="AU41" s="141">
        <v>38.152533380000001</v>
      </c>
      <c r="AV41" s="141">
        <v>38.919370919999999</v>
      </c>
      <c r="AW41" s="141">
        <v>38.915600480000002</v>
      </c>
      <c r="AX41" s="141">
        <v>41.658664049999999</v>
      </c>
      <c r="AY41" s="141">
        <v>40.794514360000001</v>
      </c>
      <c r="AZ41" s="141">
        <v>39.680711359999997</v>
      </c>
      <c r="BA41" s="141">
        <v>40.44233706</v>
      </c>
    </row>
    <row r="42" spans="1:53" ht="14.25" x14ac:dyDescent="0.25">
      <c r="A42" s="161" t="s">
        <v>160</v>
      </c>
      <c r="B42" s="143">
        <v>192.22630939050001</v>
      </c>
      <c r="C42" s="143">
        <v>173.97905746333333</v>
      </c>
      <c r="D42" s="143">
        <v>158.62436228733335</v>
      </c>
      <c r="E42" s="143">
        <v>146.01033802066667</v>
      </c>
      <c r="F42" s="143">
        <v>135.89642162999999</v>
      </c>
      <c r="G42" s="143">
        <v>127.03449216</v>
      </c>
      <c r="H42" s="143">
        <v>119.78482579999999</v>
      </c>
      <c r="I42" s="143">
        <v>112.055435</v>
      </c>
      <c r="J42" s="143">
        <v>108.275243</v>
      </c>
      <c r="K42" s="143">
        <v>102.06434900000001</v>
      </c>
      <c r="L42" s="143">
        <v>98.349816000000004</v>
      </c>
      <c r="M42" s="143">
        <v>100.757063</v>
      </c>
      <c r="N42" s="143">
        <v>99.343947999999997</v>
      </c>
      <c r="O42" s="143">
        <v>99.825018499999999</v>
      </c>
      <c r="P42" s="143">
        <v>101.35139049999998</v>
      </c>
      <c r="Q42" s="143">
        <v>101.27278858333334</v>
      </c>
      <c r="R42" s="143">
        <v>101.71547866666664</v>
      </c>
      <c r="S42" s="143">
        <v>101.20733583333333</v>
      </c>
      <c r="T42" s="143">
        <v>99.899687499999985</v>
      </c>
      <c r="U42" s="143">
        <v>98.895231250000009</v>
      </c>
      <c r="V42" s="143">
        <v>99.821576750000006</v>
      </c>
      <c r="W42" s="143">
        <v>101.45623233333332</v>
      </c>
      <c r="X42" s="143">
        <v>97.595411666666664</v>
      </c>
      <c r="Y42" s="143">
        <v>94.672172250000003</v>
      </c>
      <c r="Z42" s="143">
        <v>95.554565749999995</v>
      </c>
      <c r="AA42" s="143">
        <v>94.557107930000001</v>
      </c>
      <c r="AB42" s="143">
        <v>93.238423549999993</v>
      </c>
      <c r="AC42" s="143">
        <v>91.258211239999994</v>
      </c>
      <c r="AD42" s="143">
        <v>90.022556039999998</v>
      </c>
      <c r="AE42" s="143">
        <v>90.804187799999994</v>
      </c>
      <c r="AF42" s="143">
        <v>90.538257189999996</v>
      </c>
      <c r="AG42" s="143">
        <v>90.538571390000001</v>
      </c>
      <c r="AH42" s="143">
        <v>89.379595969999997</v>
      </c>
      <c r="AI42" s="143">
        <v>88.16079044</v>
      </c>
      <c r="AJ42" s="143">
        <v>90.244433040000004</v>
      </c>
      <c r="AK42" s="143">
        <v>89.762107619999995</v>
      </c>
      <c r="AL42" s="143">
        <v>89.231197550000005</v>
      </c>
      <c r="AM42" s="143">
        <v>87.210745599999996</v>
      </c>
      <c r="AN42" s="143">
        <v>84.956834000000001</v>
      </c>
      <c r="AO42" s="143">
        <v>84.737806300000003</v>
      </c>
      <c r="AP42" s="143">
        <v>85.109557219999999</v>
      </c>
      <c r="AQ42" s="143">
        <v>85.560849739999995</v>
      </c>
      <c r="AR42" s="143">
        <v>81.811466260000003</v>
      </c>
      <c r="AS42" s="143">
        <v>79.625255679999995</v>
      </c>
      <c r="AT42" s="143">
        <v>81.910635720000002</v>
      </c>
      <c r="AU42" s="143">
        <v>80.023012940000001</v>
      </c>
      <c r="AV42" s="143">
        <v>79.928122639999998</v>
      </c>
      <c r="AW42" s="143">
        <v>79.796606199999999</v>
      </c>
      <c r="AX42" s="143">
        <v>80.066017560000006</v>
      </c>
      <c r="AY42" s="143">
        <v>82.817446759999996</v>
      </c>
      <c r="AZ42" s="143">
        <v>83.654490379999999</v>
      </c>
      <c r="BA42" s="143">
        <v>83.914129540000005</v>
      </c>
    </row>
    <row r="43" spans="1:53"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row>
    <row r="45" spans="1:53" x14ac:dyDescent="0.3">
      <c r="A45" s="138" t="s">
        <v>9</v>
      </c>
      <c r="B45" s="71"/>
      <c r="C45" s="72"/>
      <c r="D45" s="72"/>
      <c r="E45" s="72"/>
      <c r="F45" s="72"/>
      <c r="G45" s="72"/>
      <c r="H45" s="72"/>
      <c r="I45" s="72"/>
      <c r="J45" s="72"/>
      <c r="K45" s="72"/>
      <c r="L45" s="72"/>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row>
    <row r="46" spans="1:53" ht="14.25" customHeight="1" x14ac:dyDescent="0.25">
      <c r="A46" s="250" t="s">
        <v>4</v>
      </c>
      <c r="B46" s="58"/>
      <c r="C46" s="68"/>
      <c r="D46" s="68"/>
      <c r="E46" s="68"/>
      <c r="F46" s="68"/>
      <c r="G46" s="68"/>
      <c r="H46" s="68"/>
      <c r="I46" s="68"/>
      <c r="J46" s="68"/>
      <c r="K46" s="68"/>
      <c r="L46" s="6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row>
    <row r="47" spans="1:53" ht="14.25" customHeight="1" x14ac:dyDescent="0.25">
      <c r="A47" s="251"/>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tr">
        <f>AN31</f>
        <v>Mar 24 - feb 25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row>
    <row r="48" spans="1:53" ht="14.2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row>
    <row r="49" spans="1:53" ht="14.25" x14ac:dyDescent="0.25">
      <c r="A49" s="158" t="s">
        <v>176</v>
      </c>
      <c r="B49" s="140">
        <v>64.914370849870906</v>
      </c>
      <c r="C49" s="140">
        <v>65.10120662313885</v>
      </c>
      <c r="D49" s="140">
        <v>65.238760344530718</v>
      </c>
      <c r="E49" s="140">
        <v>65.420136078867102</v>
      </c>
      <c r="F49" s="140">
        <v>65.645160946000004</v>
      </c>
      <c r="G49" s="140">
        <v>65.841150313</v>
      </c>
      <c r="H49" s="140">
        <v>66.020986656999995</v>
      </c>
      <c r="I49" s="140">
        <v>66.2</v>
      </c>
      <c r="J49" s="140">
        <v>66.400000000000006</v>
      </c>
      <c r="K49" s="140">
        <v>66.7</v>
      </c>
      <c r="L49" s="140">
        <v>66.900000000000006</v>
      </c>
      <c r="M49" s="140">
        <v>66.900000000000006</v>
      </c>
      <c r="N49" s="140">
        <v>67</v>
      </c>
      <c r="O49" s="140">
        <v>67.100727140984134</v>
      </c>
      <c r="P49" s="140">
        <v>67.068923269565943</v>
      </c>
      <c r="Q49" s="140">
        <v>67.149926172117418</v>
      </c>
      <c r="R49" s="140">
        <v>67.22108207086174</v>
      </c>
      <c r="S49" s="140">
        <v>67.232418228316476</v>
      </c>
      <c r="T49" s="140">
        <v>67.272542155996888</v>
      </c>
      <c r="U49" s="140">
        <v>67.380481375085068</v>
      </c>
      <c r="V49" s="140">
        <v>67.451245981281573</v>
      </c>
      <c r="W49" s="140">
        <v>67.468593357628336</v>
      </c>
      <c r="X49" s="140">
        <v>67.455155685108579</v>
      </c>
      <c r="Y49" s="140">
        <v>67.526186182401815</v>
      </c>
      <c r="Z49" s="140">
        <v>67.523875562000001</v>
      </c>
      <c r="AA49" s="140">
        <v>67.531365034999993</v>
      </c>
      <c r="AB49" s="140">
        <v>67.538170745000002</v>
      </c>
      <c r="AC49" s="140">
        <v>67.480527777999995</v>
      </c>
      <c r="AD49" s="140">
        <v>67.443503989000007</v>
      </c>
      <c r="AE49" s="140">
        <v>67.455122430000003</v>
      </c>
      <c r="AF49" s="140">
        <v>67.401487395999993</v>
      </c>
      <c r="AG49" s="140">
        <v>67.345879241000006</v>
      </c>
      <c r="AH49" s="140">
        <v>67.352989957999995</v>
      </c>
      <c r="AI49" s="140">
        <v>67.303593523999993</v>
      </c>
      <c r="AJ49" s="140">
        <v>67.306261781000003</v>
      </c>
      <c r="AK49" s="140">
        <v>67.286931103000001</v>
      </c>
      <c r="AL49" s="140">
        <v>67.347347138999993</v>
      </c>
      <c r="AM49" s="140">
        <v>67.388956262999997</v>
      </c>
      <c r="AN49" s="140">
        <v>67.454702896000001</v>
      </c>
      <c r="AO49" s="140">
        <v>67.526239059999995</v>
      </c>
      <c r="AP49" s="140">
        <v>67.502457669999998</v>
      </c>
      <c r="AQ49" s="140">
        <v>67.502418710000001</v>
      </c>
      <c r="AR49" s="140">
        <v>67.519991769000001</v>
      </c>
      <c r="AS49" s="140">
        <v>67.544458503000001</v>
      </c>
      <c r="AT49" s="140">
        <v>67.509057573999996</v>
      </c>
      <c r="AU49" s="140">
        <v>67.521025588000001</v>
      </c>
      <c r="AV49" s="140">
        <v>67.596592264999998</v>
      </c>
      <c r="AW49" s="140">
        <v>67.652817885999994</v>
      </c>
      <c r="AX49" s="140">
        <v>67.634546684</v>
      </c>
      <c r="AY49" s="140">
        <v>67.611163601000001</v>
      </c>
      <c r="AZ49" s="140">
        <v>67.618462047999998</v>
      </c>
      <c r="BA49" s="140">
        <v>67.628827029999997</v>
      </c>
    </row>
    <row r="50" spans="1:53" ht="14.25" x14ac:dyDescent="0.25">
      <c r="A50" s="159" t="s">
        <v>177</v>
      </c>
      <c r="B50" s="139">
        <v>56.027521793682133</v>
      </c>
      <c r="C50" s="139">
        <v>56.335117041304642</v>
      </c>
      <c r="D50" s="139">
        <v>56.597980730596866</v>
      </c>
      <c r="E50" s="139">
        <v>56.903152276614065</v>
      </c>
      <c r="F50" s="139">
        <v>57.334141666999997</v>
      </c>
      <c r="G50" s="139">
        <v>57.755697085000001</v>
      </c>
      <c r="H50" s="139">
        <v>58.099399411999997</v>
      </c>
      <c r="I50" s="139">
        <v>58.4</v>
      </c>
      <c r="J50" s="139">
        <v>58.7</v>
      </c>
      <c r="K50" s="139">
        <v>59</v>
      </c>
      <c r="L50" s="139">
        <v>59.3</v>
      </c>
      <c r="M50" s="139">
        <v>59.5</v>
      </c>
      <c r="N50" s="139">
        <v>59.6</v>
      </c>
      <c r="O50" s="139">
        <v>59.70037995594685</v>
      </c>
      <c r="P50" s="139">
        <v>59.754494743158148</v>
      </c>
      <c r="Q50" s="139">
        <v>59.941553138926565</v>
      </c>
      <c r="R50" s="139">
        <v>60.03117787318584</v>
      </c>
      <c r="S50" s="139">
        <v>60.048209775919126</v>
      </c>
      <c r="T50" s="139">
        <v>60.191143050383424</v>
      </c>
      <c r="U50" s="139">
        <v>60.370396118004123</v>
      </c>
      <c r="V50" s="139">
        <v>60.5180224227339</v>
      </c>
      <c r="W50" s="139">
        <v>60.618562544489606</v>
      </c>
      <c r="X50" s="139">
        <v>60.634415971228442</v>
      </c>
      <c r="Y50" s="139">
        <v>60.723424290850978</v>
      </c>
      <c r="Z50" s="139">
        <v>60.743653322</v>
      </c>
      <c r="AA50" s="139">
        <v>60.803246303999998</v>
      </c>
      <c r="AB50" s="139">
        <v>60.797650746000002</v>
      </c>
      <c r="AC50" s="139">
        <v>60.674753637999999</v>
      </c>
      <c r="AD50" s="139">
        <v>60.647297645000002</v>
      </c>
      <c r="AE50" s="139">
        <v>60.669893508999998</v>
      </c>
      <c r="AF50" s="139">
        <v>60.571124474000001</v>
      </c>
      <c r="AG50" s="139">
        <v>60.492684531000002</v>
      </c>
      <c r="AH50" s="139">
        <v>60.465222847</v>
      </c>
      <c r="AI50" s="139">
        <v>60.424075299999998</v>
      </c>
      <c r="AJ50" s="139">
        <v>60.425550395000002</v>
      </c>
      <c r="AK50" s="139">
        <v>60.455752070000003</v>
      </c>
      <c r="AL50" s="139">
        <v>60.558576709999997</v>
      </c>
      <c r="AM50" s="139">
        <v>60.650660582999997</v>
      </c>
      <c r="AN50" s="139">
        <v>60.782508245999999</v>
      </c>
      <c r="AO50" s="139">
        <v>60.938864152999997</v>
      </c>
      <c r="AP50" s="139">
        <v>61.016446690000002</v>
      </c>
      <c r="AQ50" s="139">
        <v>61.086677172000002</v>
      </c>
      <c r="AR50" s="139">
        <v>61.196420224999997</v>
      </c>
      <c r="AS50" s="139">
        <v>61.287073257000003</v>
      </c>
      <c r="AT50" s="139">
        <v>61.325097040000003</v>
      </c>
      <c r="AU50" s="139">
        <v>61.394389197000002</v>
      </c>
      <c r="AV50" s="139">
        <v>61.517688558000003</v>
      </c>
      <c r="AW50" s="139">
        <v>61.636775692999997</v>
      </c>
      <c r="AX50" s="139">
        <v>61.689545828</v>
      </c>
      <c r="AY50" s="139">
        <v>61.708247055999998</v>
      </c>
      <c r="AZ50" s="139">
        <v>61.777487768</v>
      </c>
      <c r="BA50" s="139">
        <v>61.840408283000002</v>
      </c>
    </row>
    <row r="51" spans="1:53" ht="14.25" x14ac:dyDescent="0.25">
      <c r="A51" s="158" t="s">
        <v>178</v>
      </c>
      <c r="B51" s="140">
        <v>13.690110432856928</v>
      </c>
      <c r="C51" s="140">
        <v>13.465325816034261</v>
      </c>
      <c r="D51" s="140">
        <v>13.244855617041454</v>
      </c>
      <c r="E51" s="140">
        <v>13.018902607903589</v>
      </c>
      <c r="F51" s="140">
        <v>12.660520836</v>
      </c>
      <c r="G51" s="140">
        <v>12.280242962999999</v>
      </c>
      <c r="H51" s="140">
        <v>11.998589608</v>
      </c>
      <c r="I51" s="140">
        <v>11.8</v>
      </c>
      <c r="J51" s="140">
        <v>11.7</v>
      </c>
      <c r="K51" s="140">
        <v>11.5</v>
      </c>
      <c r="L51" s="140">
        <v>11.4</v>
      </c>
      <c r="M51" s="140">
        <v>11.2</v>
      </c>
      <c r="N51" s="140">
        <v>11.1</v>
      </c>
      <c r="O51" s="140">
        <v>11.028714878611147</v>
      </c>
      <c r="P51" s="140">
        <v>10.905839637418525</v>
      </c>
      <c r="Q51" s="140">
        <v>10.73474556935386</v>
      </c>
      <c r="R51" s="140">
        <v>10.695907692736814</v>
      </c>
      <c r="S51" s="140">
        <v>10.685632172147171</v>
      </c>
      <c r="T51" s="140">
        <v>10.526433724563168</v>
      </c>
      <c r="U51" s="140">
        <v>10.403733163490962</v>
      </c>
      <c r="V51" s="140">
        <v>10.278867226020353</v>
      </c>
      <c r="W51" s="140">
        <v>10.15291846175289</v>
      </c>
      <c r="X51" s="140">
        <v>10.11151760532824</v>
      </c>
      <c r="Y51" s="140">
        <v>10.074257861700458</v>
      </c>
      <c r="Z51" s="140">
        <v>10.041221987</v>
      </c>
      <c r="AA51" s="140">
        <v>9.9629538479999997</v>
      </c>
      <c r="AB51" s="140">
        <v>9.9803117609999994</v>
      </c>
      <c r="AC51" s="140">
        <v>10.085537805</v>
      </c>
      <c r="AD51" s="140">
        <v>10.076887977</v>
      </c>
      <c r="AE51" s="140">
        <v>10.058878667</v>
      </c>
      <c r="AF51" s="140">
        <v>10.133845982</v>
      </c>
      <c r="AG51" s="140">
        <v>10.176115877000001</v>
      </c>
      <c r="AH51" s="140">
        <v>10.22637171</v>
      </c>
      <c r="AI51" s="140">
        <v>10.221620961999999</v>
      </c>
      <c r="AJ51" s="140">
        <v>10.222988476999999</v>
      </c>
      <c r="AK51" s="140">
        <v>10.15231178</v>
      </c>
      <c r="AL51" s="140">
        <v>10.080234363000001</v>
      </c>
      <c r="AM51" s="140">
        <v>9.9991097260000004</v>
      </c>
      <c r="AN51" s="140">
        <v>9.8913706000000001</v>
      </c>
      <c r="AO51" s="140">
        <v>9.7552817960000002</v>
      </c>
      <c r="AP51" s="140">
        <v>9.6085553079999997</v>
      </c>
      <c r="AQ51" s="140">
        <v>9.5044617079999991</v>
      </c>
      <c r="AR51" s="140">
        <v>9.365480324</v>
      </c>
      <c r="AS51" s="140">
        <v>9.2640986170000001</v>
      </c>
      <c r="AT51" s="140">
        <v>9.1601938409999999</v>
      </c>
      <c r="AU51" s="140">
        <v>9.0736719969999999</v>
      </c>
      <c r="AV51" s="140">
        <v>8.9929144409999999</v>
      </c>
      <c r="AW51" s="140">
        <v>8.8925227079999996</v>
      </c>
      <c r="AX51" s="140">
        <v>8.7898879300000008</v>
      </c>
      <c r="AY51" s="140">
        <v>8.7306832639999996</v>
      </c>
      <c r="AZ51" s="140">
        <v>8.6381353609999998</v>
      </c>
      <c r="BA51" s="140">
        <v>8.5590997229999992</v>
      </c>
    </row>
    <row r="52" spans="1:53" ht="14.2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row>
    <row r="53" spans="1:53" ht="14.25" x14ac:dyDescent="0.25">
      <c r="A53" s="158" t="s">
        <v>6</v>
      </c>
      <c r="B53" s="141">
        <v>35346.259485666669</v>
      </c>
      <c r="C53" s="141">
        <v>35433.08064183333</v>
      </c>
      <c r="D53" s="141">
        <v>35511.627021500004</v>
      </c>
      <c r="E53" s="141">
        <v>35586.413355999997</v>
      </c>
      <c r="F53" s="141">
        <v>35641.110069000002</v>
      </c>
      <c r="G53" s="141">
        <v>35699.18086</v>
      </c>
      <c r="H53" s="141">
        <v>35766.554888999999</v>
      </c>
      <c r="I53" s="141">
        <v>35826.097000000002</v>
      </c>
      <c r="J53" s="141">
        <v>35866.980000000003</v>
      </c>
      <c r="K53" s="141">
        <v>35923.900999999998</v>
      </c>
      <c r="L53" s="141">
        <v>35960.129999999997</v>
      </c>
      <c r="M53" s="141">
        <v>36000.822999999997</v>
      </c>
      <c r="N53" s="141">
        <v>36033.339</v>
      </c>
      <c r="O53" s="141">
        <v>36072.552831000008</v>
      </c>
      <c r="P53" s="141">
        <v>36119.595926666669</v>
      </c>
      <c r="Q53" s="141">
        <v>36158.785738916667</v>
      </c>
      <c r="R53" s="141">
        <v>36208.155805583337</v>
      </c>
      <c r="S53" s="141">
        <v>36256.291834500007</v>
      </c>
      <c r="T53" s="141">
        <v>36307.907163833333</v>
      </c>
      <c r="U53" s="141">
        <v>36353.683431916674</v>
      </c>
      <c r="V53" s="141">
        <v>36395.212435333335</v>
      </c>
      <c r="W53" s="141">
        <v>36427.950475500002</v>
      </c>
      <c r="X53" s="141">
        <v>36475.437982000003</v>
      </c>
      <c r="Y53" s="141">
        <v>36520.891585750003</v>
      </c>
      <c r="Z53" s="141">
        <v>36577.307718999997</v>
      </c>
      <c r="AA53" s="141">
        <v>36611.291684000003</v>
      </c>
      <c r="AB53" s="141">
        <v>36649.612244999997</v>
      </c>
      <c r="AC53" s="141">
        <v>36695.101165</v>
      </c>
      <c r="AD53" s="141">
        <v>36722.051370000001</v>
      </c>
      <c r="AE53" s="141">
        <v>36772.635174000003</v>
      </c>
      <c r="AF53" s="141">
        <v>36820.960348000001</v>
      </c>
      <c r="AG53" s="141">
        <v>36874.829964999997</v>
      </c>
      <c r="AH53" s="141">
        <v>36919.816946999999</v>
      </c>
      <c r="AI53" s="141">
        <v>36971.332804999998</v>
      </c>
      <c r="AJ53" s="141">
        <v>37016.377133000002</v>
      </c>
      <c r="AK53" s="141">
        <v>37066.390631000002</v>
      </c>
      <c r="AL53" s="141">
        <v>37110.026761000001</v>
      </c>
      <c r="AM53" s="141">
        <v>37174.155363999998</v>
      </c>
      <c r="AN53" s="141">
        <v>37229.316456</v>
      </c>
      <c r="AO53" s="141">
        <v>37280.981734000001</v>
      </c>
      <c r="AP53" s="141">
        <v>37335.900125</v>
      </c>
      <c r="AQ53" s="141">
        <v>37381.122646000003</v>
      </c>
      <c r="AR53" s="141">
        <v>37425.828814</v>
      </c>
      <c r="AS53" s="141">
        <v>37469.110789999999</v>
      </c>
      <c r="AT53" s="141">
        <v>37515.971259999998</v>
      </c>
      <c r="AU53" s="141">
        <v>37565.682208999999</v>
      </c>
      <c r="AV53" s="141">
        <v>37617.332163999999</v>
      </c>
      <c r="AW53" s="141">
        <v>37655.148480999997</v>
      </c>
      <c r="AX53" s="141">
        <v>37686.908716999998</v>
      </c>
      <c r="AY53" s="141">
        <v>37715.478131000003</v>
      </c>
      <c r="AZ53" s="141">
        <v>37754.320847000003</v>
      </c>
      <c r="BA53" s="141">
        <v>37800.141801999998</v>
      </c>
    </row>
    <row r="54" spans="1:53" ht="14.25" x14ac:dyDescent="0.25">
      <c r="A54" s="159" t="s">
        <v>179</v>
      </c>
      <c r="B54" s="142">
        <v>35346.259485666669</v>
      </c>
      <c r="C54" s="142">
        <v>35433.08064183333</v>
      </c>
      <c r="D54" s="142">
        <v>35511.627021500004</v>
      </c>
      <c r="E54" s="142">
        <v>35586.413355999997</v>
      </c>
      <c r="F54" s="142">
        <v>35641.110069000002</v>
      </c>
      <c r="G54" s="142">
        <v>35699.18086</v>
      </c>
      <c r="H54" s="142">
        <v>35766.554888999999</v>
      </c>
      <c r="I54" s="142">
        <v>35826.097000000002</v>
      </c>
      <c r="J54" s="142">
        <v>35866.980000000003</v>
      </c>
      <c r="K54" s="142">
        <v>35923.900999999998</v>
      </c>
      <c r="L54" s="142">
        <v>35960.129999999997</v>
      </c>
      <c r="M54" s="142">
        <v>36000.822999999997</v>
      </c>
      <c r="N54" s="142">
        <v>36033.339</v>
      </c>
      <c r="O54" s="142">
        <v>36072.552831000008</v>
      </c>
      <c r="P54" s="142">
        <v>36119.595926666669</v>
      </c>
      <c r="Q54" s="142">
        <v>36158.785738916667</v>
      </c>
      <c r="R54" s="142">
        <v>36208.155805583337</v>
      </c>
      <c r="S54" s="142">
        <v>36256.291834500007</v>
      </c>
      <c r="T54" s="142">
        <v>36307.907163833333</v>
      </c>
      <c r="U54" s="142">
        <v>36353.683431916674</v>
      </c>
      <c r="V54" s="142">
        <v>36395.212435333335</v>
      </c>
      <c r="W54" s="142">
        <v>36427.950475500002</v>
      </c>
      <c r="X54" s="142">
        <v>36475.437982000003</v>
      </c>
      <c r="Y54" s="142">
        <v>36520.891585750003</v>
      </c>
      <c r="Z54" s="142">
        <v>36577.307718999997</v>
      </c>
      <c r="AA54" s="142">
        <v>36611.291684000003</v>
      </c>
      <c r="AB54" s="142">
        <v>36649.612244999997</v>
      </c>
      <c r="AC54" s="142">
        <v>36695.101165</v>
      </c>
      <c r="AD54" s="142">
        <v>36722.051370000001</v>
      </c>
      <c r="AE54" s="142">
        <v>36772.635174000003</v>
      </c>
      <c r="AF54" s="142">
        <v>36820.960348000001</v>
      </c>
      <c r="AG54" s="142">
        <v>36874.829964999997</v>
      </c>
      <c r="AH54" s="142">
        <v>36919.816946999999</v>
      </c>
      <c r="AI54" s="142">
        <v>36971.332804999998</v>
      </c>
      <c r="AJ54" s="142">
        <v>37016.377133000002</v>
      </c>
      <c r="AK54" s="142">
        <v>37066.390631000002</v>
      </c>
      <c r="AL54" s="142">
        <v>37110.026761000001</v>
      </c>
      <c r="AM54" s="142">
        <v>37174.155363999998</v>
      </c>
      <c r="AN54" s="142">
        <v>37229.316456</v>
      </c>
      <c r="AO54" s="142">
        <v>37280.981734000001</v>
      </c>
      <c r="AP54" s="142">
        <v>37335.900125</v>
      </c>
      <c r="AQ54" s="142">
        <v>37381.122646000003</v>
      </c>
      <c r="AR54" s="142">
        <v>37425.828814</v>
      </c>
      <c r="AS54" s="142">
        <v>37469.110789999999</v>
      </c>
      <c r="AT54" s="142">
        <v>37515.971259999998</v>
      </c>
      <c r="AU54" s="142">
        <v>37565.682208999999</v>
      </c>
      <c r="AV54" s="142">
        <v>37617.332163999999</v>
      </c>
      <c r="AW54" s="142">
        <v>37655.148480999997</v>
      </c>
      <c r="AX54" s="142">
        <v>37686.908716999998</v>
      </c>
      <c r="AY54" s="142">
        <v>37715.478131000003</v>
      </c>
      <c r="AZ54" s="142">
        <v>37754.320847000003</v>
      </c>
      <c r="BA54" s="142">
        <v>37800.141801999998</v>
      </c>
    </row>
    <row r="55" spans="1:53" ht="14.25" x14ac:dyDescent="0.25">
      <c r="A55" s="158" t="s">
        <v>7</v>
      </c>
      <c r="B55" s="141">
        <v>22944.801964083334</v>
      </c>
      <c r="C55" s="141">
        <v>23067.363041583332</v>
      </c>
      <c r="D55" s="141">
        <v>23167.345247000001</v>
      </c>
      <c r="E55" s="141">
        <v>23280.680043083335</v>
      </c>
      <c r="F55" s="141">
        <v>23396.664067999998</v>
      </c>
      <c r="G55" s="141">
        <v>23504.751329999999</v>
      </c>
      <c r="H55" s="141">
        <v>23613.432431000001</v>
      </c>
      <c r="I55" s="141">
        <v>23729.662</v>
      </c>
      <c r="J55" s="141">
        <v>23826.97</v>
      </c>
      <c r="K55" s="141">
        <v>23956.136999999999</v>
      </c>
      <c r="L55" s="141">
        <v>24043.599999999999</v>
      </c>
      <c r="M55" s="141">
        <v>24100.767</v>
      </c>
      <c r="N55" s="141">
        <v>24159.24</v>
      </c>
      <c r="O55" s="141">
        <v>24204.945247916665</v>
      </c>
      <c r="P55" s="141">
        <v>24225.024077333332</v>
      </c>
      <c r="Q55" s="141">
        <v>24280.597928416664</v>
      </c>
      <c r="R55" s="141">
        <v>24339.514130416665</v>
      </c>
      <c r="S55" s="141">
        <v>24375.981760249997</v>
      </c>
      <c r="T55" s="141">
        <v>24425.252152749996</v>
      </c>
      <c r="U55" s="141">
        <v>24495.286894000001</v>
      </c>
      <c r="V55" s="141">
        <v>24549.024265166667</v>
      </c>
      <c r="W55" s="141">
        <v>24577.425774833333</v>
      </c>
      <c r="X55" s="141">
        <v>24604.563477583331</v>
      </c>
      <c r="Y55" s="141">
        <v>24661.165247666668</v>
      </c>
      <c r="Z55" s="141">
        <v>24698.415747999999</v>
      </c>
      <c r="AA55" s="141">
        <v>24724.105030999999</v>
      </c>
      <c r="AB55" s="141">
        <v>24752.477695000001</v>
      </c>
      <c r="AC55" s="141">
        <v>24762.047934999999</v>
      </c>
      <c r="AD55" s="141">
        <v>24766.638180999998</v>
      </c>
      <c r="AE55" s="141">
        <v>24805.026076999999</v>
      </c>
      <c r="AF55" s="141">
        <v>24817.874948000001</v>
      </c>
      <c r="AG55" s="141">
        <v>24833.678458999999</v>
      </c>
      <c r="AH55" s="141">
        <v>24866.600600999998</v>
      </c>
      <c r="AI55" s="141">
        <v>24883.035552000001</v>
      </c>
      <c r="AJ55" s="141">
        <v>24914.339694999999</v>
      </c>
      <c r="AK55" s="141">
        <v>24940.836726000001</v>
      </c>
      <c r="AL55" s="141">
        <v>24992.618546000002</v>
      </c>
      <c r="AM55" s="141">
        <v>25051.275299000001</v>
      </c>
      <c r="AN55" s="141">
        <v>25112.924805999999</v>
      </c>
      <c r="AO55" s="141">
        <v>25174.44485</v>
      </c>
      <c r="AP55" s="141">
        <v>25202.650177</v>
      </c>
      <c r="AQ55" s="141">
        <v>25233.161927000001</v>
      </c>
      <c r="AR55" s="141">
        <v>25269.916534</v>
      </c>
      <c r="AS55" s="141">
        <v>25308.307989000001</v>
      </c>
      <c r="AT55" s="141">
        <v>25326.678637000001</v>
      </c>
      <c r="AU55" s="141">
        <v>25364.733896000002</v>
      </c>
      <c r="AV55" s="141">
        <v>25428.034643999999</v>
      </c>
      <c r="AW55" s="141">
        <v>25474.769026000002</v>
      </c>
      <c r="AX55" s="141">
        <v>25489.369869999999</v>
      </c>
      <c r="AY55" s="141">
        <v>25499.873621999999</v>
      </c>
      <c r="AZ55" s="141">
        <v>25528.891113000001</v>
      </c>
      <c r="BA55" s="141">
        <v>25563.792517000002</v>
      </c>
    </row>
    <row r="56" spans="1:53" ht="14.25" x14ac:dyDescent="0.25">
      <c r="A56" s="159" t="s">
        <v>158</v>
      </c>
      <c r="B56" s="142">
        <v>19803.633236583333</v>
      </c>
      <c r="C56" s="142">
        <v>19961.267450916665</v>
      </c>
      <c r="D56" s="142">
        <v>20098.86381875</v>
      </c>
      <c r="E56" s="142">
        <v>20249.790981750004</v>
      </c>
      <c r="F56" s="142">
        <v>20434.524538999998</v>
      </c>
      <c r="G56" s="142">
        <v>20618.310759</v>
      </c>
      <c r="H56" s="142">
        <v>20780.153580999999</v>
      </c>
      <c r="I56" s="142">
        <v>20920.882000000001</v>
      </c>
      <c r="J56" s="142">
        <v>21050.558000000001</v>
      </c>
      <c r="K56" s="142">
        <v>21189.608</v>
      </c>
      <c r="L56" s="142">
        <v>21314.61</v>
      </c>
      <c r="M56" s="142">
        <v>21408.752</v>
      </c>
      <c r="N56" s="142">
        <v>21477.143</v>
      </c>
      <c r="O56" s="142">
        <v>21535.451099916667</v>
      </c>
      <c r="P56" s="142">
        <v>21583.082049249999</v>
      </c>
      <c r="Q56" s="142">
        <v>21674.137768083332</v>
      </c>
      <c r="R56" s="142">
        <v>21736.182416249998</v>
      </c>
      <c r="S56" s="142">
        <v>21771.254177750001</v>
      </c>
      <c r="T56" s="142">
        <v>21854.144339583334</v>
      </c>
      <c r="U56" s="142">
        <v>21946.862691333332</v>
      </c>
      <c r="V56" s="142">
        <v>22025.662822416663</v>
      </c>
      <c r="W56" s="142">
        <v>22082.099942666668</v>
      </c>
      <c r="X56" s="142">
        <v>22116.668793333334</v>
      </c>
      <c r="Y56" s="142">
        <v>22176.735952416668</v>
      </c>
      <c r="Z56" s="142">
        <v>22218.392995999999</v>
      </c>
      <c r="AA56" s="142">
        <v>22260.853857999999</v>
      </c>
      <c r="AB56" s="142">
        <v>22282.103253000001</v>
      </c>
      <c r="AC56" s="142">
        <v>22264.662229000001</v>
      </c>
      <c r="AD56" s="142">
        <v>22270.931796000001</v>
      </c>
      <c r="AE56" s="142">
        <v>22309.918601000001</v>
      </c>
      <c r="AF56" s="142">
        <v>22302.869725</v>
      </c>
      <c r="AG56" s="142">
        <v>22306.574562000002</v>
      </c>
      <c r="AH56" s="142">
        <v>22323.649591000001</v>
      </c>
      <c r="AI56" s="142">
        <v>22339.585974000001</v>
      </c>
      <c r="AJ56" s="142">
        <v>22367.349618</v>
      </c>
      <c r="AK56" s="142">
        <v>22408.765221000001</v>
      </c>
      <c r="AL56" s="142">
        <v>22473.304023000001</v>
      </c>
      <c r="AM56" s="142">
        <v>22546.370793999999</v>
      </c>
      <c r="AN56" s="142">
        <v>22628.912345000001</v>
      </c>
      <c r="AO56" s="142">
        <v>22718.606813999999</v>
      </c>
      <c r="AP56" s="142">
        <v>22781.039595999999</v>
      </c>
      <c r="AQ56" s="142">
        <v>22834.885714</v>
      </c>
      <c r="AR56" s="142">
        <v>22903.267473</v>
      </c>
      <c r="AS56" s="142">
        <v>22963.721378999999</v>
      </c>
      <c r="AT56" s="142">
        <v>23006.705781000001</v>
      </c>
      <c r="AU56" s="142">
        <v>23063.221140000001</v>
      </c>
      <c r="AV56" s="142">
        <v>23141.313244000001</v>
      </c>
      <c r="AW56" s="142">
        <v>23209.419406000001</v>
      </c>
      <c r="AX56" s="142">
        <v>23248.882825000001</v>
      </c>
      <c r="AY56" s="142">
        <v>23273.560422999999</v>
      </c>
      <c r="AZ56" s="142">
        <v>23323.670943000001</v>
      </c>
      <c r="BA56" s="142">
        <v>23375.762021999999</v>
      </c>
    </row>
    <row r="57" spans="1:53" ht="14.25" x14ac:dyDescent="0.25">
      <c r="A57" s="158" t="s">
        <v>159</v>
      </c>
      <c r="B57" s="141">
        <v>3141.1687274833334</v>
      </c>
      <c r="C57" s="141">
        <v>3106.0955907166663</v>
      </c>
      <c r="D57" s="141">
        <v>3068.4814282666662</v>
      </c>
      <c r="E57" s="141">
        <v>3030.8890612666669</v>
      </c>
      <c r="F57" s="141">
        <v>2962.1395292000002</v>
      </c>
      <c r="G57" s="141">
        <v>2886.4405710999999</v>
      </c>
      <c r="H57" s="141">
        <v>2833.2788498</v>
      </c>
      <c r="I57" s="141">
        <v>2808.78</v>
      </c>
      <c r="J57" s="141">
        <v>2776.413</v>
      </c>
      <c r="K57" s="141">
        <v>2766.53</v>
      </c>
      <c r="L57" s="141">
        <v>2728.99</v>
      </c>
      <c r="M57" s="141">
        <v>2692.0160000000001</v>
      </c>
      <c r="N57" s="141">
        <v>2682.0970000000002</v>
      </c>
      <c r="O57" s="141">
        <v>2669.4943979166669</v>
      </c>
      <c r="P57" s="141">
        <v>2641.942278</v>
      </c>
      <c r="Q57" s="141">
        <v>2606.4604103333331</v>
      </c>
      <c r="R57" s="141">
        <v>2603.3319642500001</v>
      </c>
      <c r="S57" s="141">
        <v>2604.7277492500002</v>
      </c>
      <c r="T57" s="141">
        <v>2571.1079799166669</v>
      </c>
      <c r="U57" s="141">
        <v>2548.4242860833333</v>
      </c>
      <c r="V57" s="141">
        <v>2523.3616095000002</v>
      </c>
      <c r="W57" s="141">
        <v>2495.3259989166668</v>
      </c>
      <c r="X57" s="141">
        <v>2487.8947677500005</v>
      </c>
      <c r="Y57" s="141">
        <v>2484.4293787500005</v>
      </c>
      <c r="Z57" s="141">
        <v>2480.0227525</v>
      </c>
      <c r="AA57" s="141">
        <v>2463.2511734999998</v>
      </c>
      <c r="AB57" s="141">
        <v>2470.3744425999998</v>
      </c>
      <c r="AC57" s="141">
        <v>2497.3857057</v>
      </c>
      <c r="AD57" s="141">
        <v>2495.7063850999998</v>
      </c>
      <c r="AE57" s="141">
        <v>2495.1074766000002</v>
      </c>
      <c r="AF57" s="141">
        <v>2515.0052233000001</v>
      </c>
      <c r="AG57" s="141">
        <v>2527.1038963999999</v>
      </c>
      <c r="AH57" s="141">
        <v>2542.9510092</v>
      </c>
      <c r="AI57" s="141">
        <v>2543.4495780000002</v>
      </c>
      <c r="AJ57" s="141">
        <v>2546.9900762000002</v>
      </c>
      <c r="AK57" s="141">
        <v>2532.0715049999999</v>
      </c>
      <c r="AL57" s="141">
        <v>2519.3145227999998</v>
      </c>
      <c r="AM57" s="141">
        <v>2504.904505</v>
      </c>
      <c r="AN57" s="141">
        <v>2484.0124609999998</v>
      </c>
      <c r="AO57" s="141">
        <v>2455.8380357000001</v>
      </c>
      <c r="AP57" s="141">
        <v>2421.6105813999998</v>
      </c>
      <c r="AQ57" s="141">
        <v>2398.2762130000001</v>
      </c>
      <c r="AR57" s="141">
        <v>2366.6490610000001</v>
      </c>
      <c r="AS57" s="141">
        <v>2344.5866102999998</v>
      </c>
      <c r="AT57" s="141">
        <v>2319.9728567000002</v>
      </c>
      <c r="AU57" s="141">
        <v>2301.5127567</v>
      </c>
      <c r="AV57" s="141">
        <v>2286.7213995000002</v>
      </c>
      <c r="AW57" s="141">
        <v>2265.3496203999998</v>
      </c>
      <c r="AX57" s="141">
        <v>2240.4870457000002</v>
      </c>
      <c r="AY57" s="141">
        <v>2226.3131987000002</v>
      </c>
      <c r="AZ57" s="141">
        <v>2205.2201705000002</v>
      </c>
      <c r="BA57" s="141">
        <v>2188.0304946000001</v>
      </c>
    </row>
    <row r="58" spans="1:53" ht="14.25" x14ac:dyDescent="0.25">
      <c r="A58" s="161" t="s">
        <v>160</v>
      </c>
      <c r="B58" s="143">
        <v>12401.457521583334</v>
      </c>
      <c r="C58" s="143">
        <v>12365.71760025</v>
      </c>
      <c r="D58" s="143">
        <v>12344.281774583333</v>
      </c>
      <c r="E58" s="143">
        <v>12305.733313083334</v>
      </c>
      <c r="F58" s="143">
        <v>12244.446001</v>
      </c>
      <c r="G58" s="143">
        <v>12194.429529999999</v>
      </c>
      <c r="H58" s="143">
        <v>12153.122458</v>
      </c>
      <c r="I58" s="143">
        <v>12096.434999999999</v>
      </c>
      <c r="J58" s="143">
        <v>12040.01</v>
      </c>
      <c r="K58" s="143">
        <v>11967.763999999999</v>
      </c>
      <c r="L58" s="143">
        <v>11916.53</v>
      </c>
      <c r="M58" s="143">
        <v>11900.055</v>
      </c>
      <c r="N58" s="143">
        <v>11874.099</v>
      </c>
      <c r="O58" s="143">
        <v>11867.607499750002</v>
      </c>
      <c r="P58" s="143">
        <v>11894.571766000001</v>
      </c>
      <c r="Q58" s="143">
        <v>11878.187727166665</v>
      </c>
      <c r="R58" s="143">
        <v>11868.641591833331</v>
      </c>
      <c r="S58" s="143">
        <v>11880.310074249997</v>
      </c>
      <c r="T58" s="143">
        <v>11882.655011083334</v>
      </c>
      <c r="U58" s="143">
        <v>11858.396537916668</v>
      </c>
      <c r="V58" s="143">
        <v>11846.188170166666</v>
      </c>
      <c r="W58" s="143">
        <v>11850.524700666667</v>
      </c>
      <c r="X58" s="143">
        <v>11870.874504416666</v>
      </c>
      <c r="Y58" s="143">
        <v>11859.726338083334</v>
      </c>
      <c r="Z58" s="143">
        <v>11878.891970999999</v>
      </c>
      <c r="AA58" s="143">
        <v>11887.186653000001</v>
      </c>
      <c r="AB58" s="143">
        <v>11897.134550000001</v>
      </c>
      <c r="AC58" s="143">
        <v>11933.05323</v>
      </c>
      <c r="AD58" s="143">
        <v>11955.413189000001</v>
      </c>
      <c r="AE58" s="143">
        <v>11967.609097</v>
      </c>
      <c r="AF58" s="143">
        <v>12003.0854</v>
      </c>
      <c r="AG58" s="143">
        <v>12041.151507</v>
      </c>
      <c r="AH58" s="143">
        <v>12053.216345999999</v>
      </c>
      <c r="AI58" s="143">
        <v>12088.297253000001</v>
      </c>
      <c r="AJ58" s="143">
        <v>12102.037437999999</v>
      </c>
      <c r="AK58" s="143">
        <v>12125.553905000001</v>
      </c>
      <c r="AL58" s="143">
        <v>12117.408214999999</v>
      </c>
      <c r="AM58" s="143">
        <v>12122.880064000001</v>
      </c>
      <c r="AN58" s="143">
        <v>12116.39165</v>
      </c>
      <c r="AO58" s="143">
        <v>12106.536885</v>
      </c>
      <c r="AP58" s="143">
        <v>12133.249947</v>
      </c>
      <c r="AQ58" s="143">
        <v>12147.960719000001</v>
      </c>
      <c r="AR58" s="143">
        <v>12155.912279</v>
      </c>
      <c r="AS58" s="143">
        <v>12160.802801</v>
      </c>
      <c r="AT58" s="143">
        <v>12189.292622000001</v>
      </c>
      <c r="AU58" s="143">
        <v>12200.948312</v>
      </c>
      <c r="AV58" s="143">
        <v>12189.29752</v>
      </c>
      <c r="AW58" s="143">
        <v>12180.379454</v>
      </c>
      <c r="AX58" s="143">
        <v>12197.538847</v>
      </c>
      <c r="AY58" s="143">
        <v>12215.604509000001</v>
      </c>
      <c r="AZ58" s="143">
        <v>12225.429733000001</v>
      </c>
      <c r="BA58" s="143">
        <v>12236.349286000001</v>
      </c>
    </row>
    <row r="59" spans="1:53"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row>
    <row r="60" spans="1:53" ht="14.25" customHeight="1" x14ac:dyDescent="0.3">
      <c r="A60" s="194" t="s">
        <v>123</v>
      </c>
      <c r="B60" s="195"/>
      <c r="C60" s="195"/>
      <c r="D60" s="195"/>
      <c r="E60" s="196"/>
      <c r="F60" s="196"/>
      <c r="G60" s="197"/>
      <c r="H60" s="197"/>
      <c r="I60" s="206"/>
    </row>
    <row r="61" spans="1:53" ht="14.25" customHeight="1" x14ac:dyDescent="0.3">
      <c r="A61" s="191" t="s">
        <v>124</v>
      </c>
      <c r="B61" s="199"/>
      <c r="C61" s="199"/>
      <c r="D61" s="199"/>
      <c r="E61" s="200"/>
      <c r="F61" s="200"/>
      <c r="G61" s="201"/>
      <c r="H61" s="201"/>
      <c r="I61" s="190"/>
    </row>
    <row r="62" spans="1:53" ht="14.25" customHeight="1" x14ac:dyDescent="0.3">
      <c r="A62" s="257" t="s">
        <v>125</v>
      </c>
      <c r="B62" s="258"/>
      <c r="C62" s="258"/>
      <c r="D62" s="258"/>
      <c r="E62" s="258"/>
      <c r="F62" s="258"/>
      <c r="G62" s="258"/>
      <c r="H62" s="258"/>
      <c r="I62" s="259"/>
    </row>
    <row r="63" spans="1:53" ht="14.25" customHeight="1" x14ac:dyDescent="0.3">
      <c r="A63" s="192" t="s">
        <v>126</v>
      </c>
      <c r="B63" s="202"/>
      <c r="C63" s="202"/>
      <c r="D63" s="202"/>
      <c r="E63" s="200"/>
      <c r="F63" s="200"/>
      <c r="G63" s="201"/>
      <c r="H63" s="201"/>
      <c r="I63" s="190"/>
    </row>
    <row r="64" spans="1:53" ht="14.25" customHeight="1" x14ac:dyDescent="0.3">
      <c r="A64" s="192" t="s">
        <v>127</v>
      </c>
      <c r="B64" s="202"/>
      <c r="C64" s="202"/>
      <c r="D64" s="202"/>
      <c r="E64" s="200"/>
      <c r="F64" s="200"/>
      <c r="G64" s="201"/>
      <c r="H64" s="201"/>
      <c r="I64" s="190"/>
    </row>
    <row r="65" spans="1:9" ht="14.25" customHeight="1" x14ac:dyDescent="0.3">
      <c r="A65" s="43" t="s">
        <v>128</v>
      </c>
      <c r="B65" s="203"/>
      <c r="C65" s="203"/>
      <c r="D65" s="203"/>
      <c r="E65" s="200"/>
      <c r="F65" s="200"/>
      <c r="G65" s="201"/>
      <c r="H65" s="201"/>
      <c r="I65" s="190"/>
    </row>
    <row r="66" spans="1:9" ht="28.5" customHeight="1" x14ac:dyDescent="0.3">
      <c r="A66" s="254" t="s">
        <v>129</v>
      </c>
      <c r="B66" s="255"/>
      <c r="C66" s="255"/>
      <c r="D66" s="255"/>
      <c r="E66" s="255"/>
      <c r="F66" s="255"/>
      <c r="G66" s="255"/>
      <c r="H66" s="255"/>
      <c r="I66" s="256"/>
    </row>
    <row r="67" spans="1:9" ht="43.5" customHeight="1" x14ac:dyDescent="0.3">
      <c r="A67" s="254" t="s">
        <v>130</v>
      </c>
      <c r="B67" s="255"/>
      <c r="C67" s="255"/>
      <c r="D67" s="255"/>
      <c r="E67" s="255"/>
      <c r="F67" s="255"/>
      <c r="G67" s="255"/>
      <c r="H67" s="255"/>
      <c r="I67" s="256"/>
    </row>
    <row r="68" spans="1:9" ht="13.5" customHeight="1" x14ac:dyDescent="0.3">
      <c r="A68" s="248" t="s">
        <v>221</v>
      </c>
      <c r="B68" s="249"/>
      <c r="C68" s="204"/>
      <c r="D68" s="204"/>
      <c r="E68" s="204"/>
      <c r="F68" s="204"/>
      <c r="G68" s="204"/>
      <c r="H68" s="204"/>
      <c r="I68" s="205"/>
    </row>
  </sheetData>
  <mergeCells count="10">
    <mergeCell ref="A6:F6"/>
    <mergeCell ref="A68:B68"/>
    <mergeCell ref="A14:A15"/>
    <mergeCell ref="A30:A31"/>
    <mergeCell ref="A46:A47"/>
    <mergeCell ref="A11:B11"/>
    <mergeCell ref="A67:I67"/>
    <mergeCell ref="A66:I66"/>
    <mergeCell ref="A62:I62"/>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BA68"/>
  <sheetViews>
    <sheetView showGridLines="0" zoomScaleNormal="100" workbookViewId="0">
      <pane xSplit="1" topLeftCell="AV1" activePane="topRight" state="frozen"/>
      <selection activeCell="A7" sqref="A7:D7"/>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41" width="11" style="14"/>
    <col min="42" max="52" width="11" style="14" customWidth="1"/>
    <col min="53" max="16384" width="11" style="14"/>
  </cols>
  <sheetData>
    <row r="1" spans="1:53" ht="16.5" customHeight="1" x14ac:dyDescent="0.25"/>
    <row r="2" spans="1:53" ht="16.5" customHeight="1" x14ac:dyDescent="0.25"/>
    <row r="3" spans="1:53" ht="16.5" customHeight="1" x14ac:dyDescent="0.25"/>
    <row r="4" spans="1:53" ht="16.5" customHeight="1" x14ac:dyDescent="0.25"/>
    <row r="5" spans="1:53" ht="18" customHeight="1" x14ac:dyDescent="0.25"/>
    <row r="6" spans="1:53" ht="32.25" customHeight="1" x14ac:dyDescent="0.25">
      <c r="A6" s="239" t="s">
        <v>0</v>
      </c>
      <c r="B6" s="239"/>
      <c r="C6" s="239"/>
      <c r="D6" s="239"/>
      <c r="E6" s="239"/>
    </row>
    <row r="7" spans="1:53" x14ac:dyDescent="0.25">
      <c r="A7" s="73" t="s">
        <v>1</v>
      </c>
      <c r="B7" s="74"/>
      <c r="C7" s="74"/>
      <c r="D7" s="74"/>
      <c r="E7" s="75"/>
    </row>
    <row r="8" spans="1:53" x14ac:dyDescent="0.25">
      <c r="A8" s="73" t="s">
        <v>2</v>
      </c>
      <c r="B8" s="74"/>
      <c r="C8" s="74"/>
      <c r="D8" s="74"/>
      <c r="E8" s="75"/>
    </row>
    <row r="9" spans="1:53" ht="17.25" customHeight="1" x14ac:dyDescent="0.25">
      <c r="A9" s="73" t="s">
        <v>195</v>
      </c>
      <c r="B9" s="74"/>
      <c r="C9" s="74"/>
      <c r="D9" s="74"/>
      <c r="E9" s="75"/>
    </row>
    <row r="10" spans="1:53" ht="23.25" customHeight="1" x14ac:dyDescent="0.25">
      <c r="A10" s="260" t="s">
        <v>196</v>
      </c>
      <c r="B10" s="261"/>
      <c r="C10" s="261"/>
      <c r="D10" s="261"/>
      <c r="E10" s="262"/>
    </row>
    <row r="11" spans="1:53" ht="17.25" customHeight="1" x14ac:dyDescent="0.25">
      <c r="A11" s="252" t="s">
        <v>217</v>
      </c>
      <c r="B11" s="253"/>
      <c r="C11" s="76"/>
      <c r="D11" s="76"/>
      <c r="E11" s="77"/>
    </row>
    <row r="12" spans="1:53" ht="17.25" customHeight="1" x14ac:dyDescent="0.25"/>
    <row r="13" spans="1:53" ht="22.5" customHeight="1" x14ac:dyDescent="0.3">
      <c r="A13" s="138" t="s">
        <v>50</v>
      </c>
      <c r="B13" s="70"/>
      <c r="C13" s="69"/>
      <c r="D13" s="69"/>
      <c r="E13" s="69"/>
      <c r="F13" s="69"/>
      <c r="G13" s="69"/>
      <c r="H13" s="69"/>
      <c r="I13" s="69"/>
      <c r="J13" s="69"/>
      <c r="K13" s="69"/>
      <c r="L13" s="69"/>
      <c r="M13" s="69"/>
      <c r="N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row>
    <row r="14" spans="1:53" ht="14.25" customHeight="1" x14ac:dyDescent="0.25">
      <c r="A14" s="250"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3" ht="14.25" customHeight="1" x14ac:dyDescent="0.25">
      <c r="A15" s="251"/>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tr">
        <f>'Total Nacional'!X15</f>
        <v>Nov 22 - Oct 23</v>
      </c>
      <c r="Y15" s="144" t="str">
        <f>'Total Nacional'!Y15</f>
        <v>Dic 22 - Nov 23</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row>
    <row r="16" spans="1:53"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row>
    <row r="17" spans="1:53" x14ac:dyDescent="0.25">
      <c r="A17" s="158" t="s">
        <v>176</v>
      </c>
      <c r="B17" s="140">
        <v>66.290044598854919</v>
      </c>
      <c r="C17" s="140">
        <v>66.42533971975395</v>
      </c>
      <c r="D17" s="140">
        <v>66.53541434851374</v>
      </c>
      <c r="E17" s="140">
        <v>66.680732885176965</v>
      </c>
      <c r="F17" s="140">
        <v>66.847851973000004</v>
      </c>
      <c r="G17" s="140">
        <v>66.978282700999998</v>
      </c>
      <c r="H17" s="140">
        <v>67.099999999999994</v>
      </c>
      <c r="I17" s="140">
        <v>67.228451582000005</v>
      </c>
      <c r="J17" s="140">
        <v>67.397043303999993</v>
      </c>
      <c r="K17" s="140">
        <v>67.657106225000007</v>
      </c>
      <c r="L17" s="140">
        <v>67.913633799999999</v>
      </c>
      <c r="M17" s="140">
        <v>68.067760191999994</v>
      </c>
      <c r="N17" s="140">
        <v>68.297810386999998</v>
      </c>
      <c r="O17" s="140">
        <v>68.352727935697544</v>
      </c>
      <c r="P17" s="140">
        <v>68.306861554019889</v>
      </c>
      <c r="Q17" s="140">
        <v>68.37571882441695</v>
      </c>
      <c r="R17" s="140">
        <v>68.40117238978668</v>
      </c>
      <c r="S17" s="140">
        <v>68.42902256195832</v>
      </c>
      <c r="T17" s="140">
        <v>68.503740973406536</v>
      </c>
      <c r="U17" s="140">
        <v>68.672266955623996</v>
      </c>
      <c r="V17" s="140">
        <v>68.738182442399193</v>
      </c>
      <c r="W17" s="140">
        <v>68.771657598706568</v>
      </c>
      <c r="X17" s="140">
        <v>68.854734567749787</v>
      </c>
      <c r="Y17" s="140">
        <v>68.991848612630449</v>
      </c>
      <c r="Z17" s="140">
        <v>69.023890119505722</v>
      </c>
      <c r="AA17" s="140">
        <v>69.079644861999995</v>
      </c>
      <c r="AB17" s="140">
        <v>69.189145951</v>
      </c>
      <c r="AC17" s="140">
        <v>69.209218870000001</v>
      </c>
      <c r="AD17" s="140">
        <v>69.268986280999997</v>
      </c>
      <c r="AE17" s="140">
        <v>69.367678128999998</v>
      </c>
      <c r="AF17" s="140">
        <v>69.392750766999995</v>
      </c>
      <c r="AG17" s="140">
        <v>69.378450466000004</v>
      </c>
      <c r="AH17" s="140">
        <v>69.470153427</v>
      </c>
      <c r="AI17" s="140">
        <v>69.405637941999998</v>
      </c>
      <c r="AJ17" s="140">
        <v>69.412486899000001</v>
      </c>
      <c r="AK17" s="140">
        <v>69.386467574999998</v>
      </c>
      <c r="AL17" s="140">
        <v>69.354640360999994</v>
      </c>
      <c r="AM17" s="140">
        <v>69.330808501000007</v>
      </c>
      <c r="AN17" s="140">
        <v>69.345165649999998</v>
      </c>
      <c r="AO17" s="140">
        <v>69.360292486000006</v>
      </c>
      <c r="AP17" s="140">
        <v>69.286537557000003</v>
      </c>
      <c r="AQ17" s="140">
        <v>69.236953975000006</v>
      </c>
      <c r="AR17" s="140">
        <v>69.191846964000007</v>
      </c>
      <c r="AS17" s="140">
        <v>69.180755024000007</v>
      </c>
      <c r="AT17" s="140">
        <v>69.124574479000003</v>
      </c>
      <c r="AU17" s="140">
        <v>69.133470619999997</v>
      </c>
      <c r="AV17" s="140">
        <v>69.184849322000005</v>
      </c>
      <c r="AW17" s="140">
        <v>69.194907911000001</v>
      </c>
      <c r="AX17" s="140">
        <v>69.231703835999994</v>
      </c>
      <c r="AY17" s="140">
        <v>69.185385608999994</v>
      </c>
      <c r="AZ17" s="140">
        <v>69.152323898999995</v>
      </c>
      <c r="BA17" s="140">
        <v>69.141097028999994</v>
      </c>
    </row>
    <row r="18" spans="1:53" x14ac:dyDescent="0.25">
      <c r="A18" s="159" t="s">
        <v>177</v>
      </c>
      <c r="B18" s="139">
        <v>56.193662503540452</v>
      </c>
      <c r="C18" s="139">
        <v>56.547302459931672</v>
      </c>
      <c r="D18" s="139">
        <v>56.931921241532415</v>
      </c>
      <c r="E18" s="139">
        <v>57.278717752118638</v>
      </c>
      <c r="F18" s="139">
        <v>57.762786431000002</v>
      </c>
      <c r="G18" s="139">
        <v>58.176620509999999</v>
      </c>
      <c r="H18" s="139">
        <v>58.5</v>
      </c>
      <c r="I18" s="139">
        <v>58.829079190999998</v>
      </c>
      <c r="J18" s="139">
        <v>59.108465070999998</v>
      </c>
      <c r="K18" s="139">
        <v>59.491718736000003</v>
      </c>
      <c r="L18" s="139">
        <v>59.886025508000003</v>
      </c>
      <c r="M18" s="139">
        <v>60.192361243000001</v>
      </c>
      <c r="N18" s="139">
        <v>60.430323090999998</v>
      </c>
      <c r="O18" s="139">
        <v>60.503055232935054</v>
      </c>
      <c r="P18" s="139">
        <v>60.528990176561351</v>
      </c>
      <c r="Q18" s="139">
        <v>60.707517941979681</v>
      </c>
      <c r="R18" s="139">
        <v>60.737094937450586</v>
      </c>
      <c r="S18" s="139">
        <v>60.760872299880354</v>
      </c>
      <c r="T18" s="139">
        <v>60.976611718786025</v>
      </c>
      <c r="U18" s="139">
        <v>61.217121063539018</v>
      </c>
      <c r="V18" s="139">
        <v>61.362829075213511</v>
      </c>
      <c r="W18" s="139">
        <v>61.44652831742485</v>
      </c>
      <c r="X18" s="139">
        <v>61.586677207333992</v>
      </c>
      <c r="Y18" s="139">
        <v>61.74079918655687</v>
      </c>
      <c r="Z18" s="139">
        <v>61.810876272997838</v>
      </c>
      <c r="AA18" s="139">
        <v>61.960023669000002</v>
      </c>
      <c r="AB18" s="139">
        <v>62.041693442000003</v>
      </c>
      <c r="AC18" s="139">
        <v>62.044160095000002</v>
      </c>
      <c r="AD18" s="139">
        <v>62.131623914999999</v>
      </c>
      <c r="AE18" s="139">
        <v>62.267572479000002</v>
      </c>
      <c r="AF18" s="139">
        <v>62.228109822</v>
      </c>
      <c r="AG18" s="139">
        <v>62.186883885999997</v>
      </c>
      <c r="AH18" s="139">
        <v>62.240440997</v>
      </c>
      <c r="AI18" s="139">
        <v>62.202674027</v>
      </c>
      <c r="AJ18" s="139">
        <v>62.176906324999997</v>
      </c>
      <c r="AK18" s="139">
        <v>62.188587998000003</v>
      </c>
      <c r="AL18" s="139">
        <v>62.231873434999997</v>
      </c>
      <c r="AM18" s="139">
        <v>62.283593811999999</v>
      </c>
      <c r="AN18" s="139">
        <v>62.398327336000001</v>
      </c>
      <c r="AO18" s="139">
        <v>62.496748986</v>
      </c>
      <c r="AP18" s="139">
        <v>62.526362765999998</v>
      </c>
      <c r="AQ18" s="139">
        <v>62.556847937999997</v>
      </c>
      <c r="AR18" s="139">
        <v>62.618509510000003</v>
      </c>
      <c r="AS18" s="139">
        <v>62.711472962999999</v>
      </c>
      <c r="AT18" s="139">
        <v>62.787199086999998</v>
      </c>
      <c r="AU18" s="139">
        <v>62.860062122999999</v>
      </c>
      <c r="AV18" s="139">
        <v>62.988349775000003</v>
      </c>
      <c r="AW18" s="139">
        <v>63.055795070999999</v>
      </c>
      <c r="AX18" s="139">
        <v>63.151842578999997</v>
      </c>
      <c r="AY18" s="139">
        <v>63.138140665999998</v>
      </c>
      <c r="AZ18" s="139">
        <v>63.155494441999998</v>
      </c>
      <c r="BA18" s="139">
        <v>63.142514104999997</v>
      </c>
    </row>
    <row r="19" spans="1:53" x14ac:dyDescent="0.25">
      <c r="A19" s="158" t="s">
        <v>178</v>
      </c>
      <c r="B19" s="140">
        <v>15.230615933573768</v>
      </c>
      <c r="C19" s="140">
        <v>14.870887076373796</v>
      </c>
      <c r="D19" s="140">
        <v>14.433656423849159</v>
      </c>
      <c r="E19" s="140">
        <v>14.100047685113104</v>
      </c>
      <c r="F19" s="140">
        <v>13.590661889</v>
      </c>
      <c r="G19" s="140">
        <v>13.14106877</v>
      </c>
      <c r="H19" s="140">
        <v>12.8</v>
      </c>
      <c r="I19" s="140">
        <v>12.49377636</v>
      </c>
      <c r="J19" s="140">
        <v>12.298133311000001</v>
      </c>
      <c r="K19" s="140">
        <v>12.068780273</v>
      </c>
      <c r="L19" s="140">
        <v>11.820319196</v>
      </c>
      <c r="M19" s="140">
        <v>11.569939906</v>
      </c>
      <c r="N19" s="140">
        <v>11.519384371999999</v>
      </c>
      <c r="O19" s="140">
        <v>11.484066458099045</v>
      </c>
      <c r="P19" s="140">
        <v>11.386661895752622</v>
      </c>
      <c r="Q19" s="140">
        <v>11.214801121251675</v>
      </c>
      <c r="R19" s="140">
        <v>11.204599546479029</v>
      </c>
      <c r="S19" s="140">
        <v>11.205991221365363</v>
      </c>
      <c r="T19" s="140">
        <v>10.987909780147072</v>
      </c>
      <c r="U19" s="140">
        <v>10.856123180143276</v>
      </c>
      <c r="V19" s="140">
        <v>10.729631049917382</v>
      </c>
      <c r="W19" s="140">
        <v>10.651378105975565</v>
      </c>
      <c r="X19" s="140">
        <v>10.555639209629943</v>
      </c>
      <c r="Y19" s="140">
        <v>10.510008894207147</v>
      </c>
      <c r="Z19" s="140">
        <v>10.450025106583121</v>
      </c>
      <c r="AA19" s="140">
        <v>10.306395187</v>
      </c>
      <c r="AB19" s="140">
        <v>10.330308909999999</v>
      </c>
      <c r="AC19" s="140">
        <v>10.352751977</v>
      </c>
      <c r="AD19" s="140">
        <v>10.303835453</v>
      </c>
      <c r="AE19" s="140">
        <v>10.235466777999999</v>
      </c>
      <c r="AF19" s="140">
        <v>10.324768604000001</v>
      </c>
      <c r="AG19" s="140">
        <v>10.365706543</v>
      </c>
      <c r="AH19" s="140">
        <v>10.406933155999999</v>
      </c>
      <c r="AI19" s="140">
        <v>10.378067443000001</v>
      </c>
      <c r="AJ19" s="140">
        <v>10.424033048</v>
      </c>
      <c r="AK19" s="140">
        <v>10.373607172</v>
      </c>
      <c r="AL19" s="140">
        <v>10.270065404</v>
      </c>
      <c r="AM19" s="140">
        <v>10.164622109</v>
      </c>
      <c r="AN19" s="140">
        <v>10.017768720999999</v>
      </c>
      <c r="AO19" s="140">
        <v>9.8954938820000002</v>
      </c>
      <c r="AP19" s="140">
        <v>9.7568373729999998</v>
      </c>
      <c r="AQ19" s="140">
        <v>9.6481801310000002</v>
      </c>
      <c r="AR19" s="140">
        <v>9.5001618580000002</v>
      </c>
      <c r="AS19" s="140">
        <v>9.3512741479999999</v>
      </c>
      <c r="AT19" s="140">
        <v>9.1680497699999997</v>
      </c>
      <c r="AU19" s="140">
        <v>9.0743433539999998</v>
      </c>
      <c r="AV19" s="140">
        <v>8.9564400400000004</v>
      </c>
      <c r="AW19" s="140">
        <v>8.8722032080000002</v>
      </c>
      <c r="AX19" s="140">
        <v>8.7819032620000002</v>
      </c>
      <c r="AY19" s="140">
        <v>8.7406392119999996</v>
      </c>
      <c r="AZ19" s="140">
        <v>8.6719131310000002</v>
      </c>
      <c r="BA19" s="140">
        <v>8.675857315</v>
      </c>
    </row>
    <row r="20" spans="1:53"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row>
    <row r="21" spans="1:53" x14ac:dyDescent="0.25">
      <c r="A21" s="158" t="s">
        <v>6</v>
      </c>
      <c r="B21" s="141">
        <v>18648.329313333332</v>
      </c>
      <c r="C21" s="141">
        <v>18668.802769999998</v>
      </c>
      <c r="D21" s="141">
        <v>18685.631411333332</v>
      </c>
      <c r="E21" s="141">
        <v>18707.947130916666</v>
      </c>
      <c r="F21" s="141">
        <v>18730.975824000001</v>
      </c>
      <c r="G21" s="141">
        <v>18756.681562999998</v>
      </c>
      <c r="H21" s="141">
        <v>18784.755000000001</v>
      </c>
      <c r="I21" s="141">
        <v>18806.656109</v>
      </c>
      <c r="J21" s="141">
        <v>18825.488670999999</v>
      </c>
      <c r="K21" s="141">
        <v>18857.345916999999</v>
      </c>
      <c r="L21" s="141">
        <v>18878.504701000002</v>
      </c>
      <c r="M21" s="141">
        <v>18903.197640999999</v>
      </c>
      <c r="N21" s="141">
        <v>18933.166808000002</v>
      </c>
      <c r="O21" s="141">
        <v>18956.731035333334</v>
      </c>
      <c r="P21" s="141">
        <v>18980.67074125</v>
      </c>
      <c r="Q21" s="141">
        <v>18999.20746516667</v>
      </c>
      <c r="R21" s="141">
        <v>19023.384730916667</v>
      </c>
      <c r="S21" s="141">
        <v>19046.454651166667</v>
      </c>
      <c r="T21" s="141">
        <v>19070.828441916663</v>
      </c>
      <c r="U21" s="141">
        <v>19093.383629750002</v>
      </c>
      <c r="V21" s="141">
        <v>19125.155087833333</v>
      </c>
      <c r="W21" s="141">
        <v>19140.245984000001</v>
      </c>
      <c r="X21" s="141">
        <v>19162.66923908333</v>
      </c>
      <c r="Y21" s="141">
        <v>19182.742324833333</v>
      </c>
      <c r="Z21" s="141">
        <v>19200.553959569999</v>
      </c>
      <c r="AA21" s="141">
        <v>19216.399055999998</v>
      </c>
      <c r="AB21" s="141">
        <v>19239.330140999999</v>
      </c>
      <c r="AC21" s="141">
        <v>19259.56164</v>
      </c>
      <c r="AD21" s="141">
        <v>19280.012210000001</v>
      </c>
      <c r="AE21" s="141">
        <v>19301.95261</v>
      </c>
      <c r="AF21" s="141">
        <v>19323.477978999999</v>
      </c>
      <c r="AG21" s="141">
        <v>19346.07748</v>
      </c>
      <c r="AH21" s="141">
        <v>19362.437802</v>
      </c>
      <c r="AI21" s="141">
        <v>19389.319746000001</v>
      </c>
      <c r="AJ21" s="141">
        <v>19404.716751</v>
      </c>
      <c r="AK21" s="141">
        <v>19425.329032000001</v>
      </c>
      <c r="AL21" s="141">
        <v>19453.687762000001</v>
      </c>
      <c r="AM21" s="141">
        <v>19477.999186000001</v>
      </c>
      <c r="AN21" s="141">
        <v>19502.353336</v>
      </c>
      <c r="AO21" s="141">
        <v>19526.390750999999</v>
      </c>
      <c r="AP21" s="141">
        <v>19550.921418999998</v>
      </c>
      <c r="AQ21" s="141">
        <v>19574.195917000001</v>
      </c>
      <c r="AR21" s="141">
        <v>19594.851740999999</v>
      </c>
      <c r="AS21" s="141">
        <v>19619.921804000001</v>
      </c>
      <c r="AT21" s="141">
        <v>19644.959720999999</v>
      </c>
      <c r="AU21" s="141">
        <v>19670.818340999998</v>
      </c>
      <c r="AV21" s="141">
        <v>19700.425166000001</v>
      </c>
      <c r="AW21" s="141">
        <v>19731.132543</v>
      </c>
      <c r="AX21" s="141">
        <v>19751.668463000002</v>
      </c>
      <c r="AY21" s="141">
        <v>19774.800135000001</v>
      </c>
      <c r="AZ21" s="141">
        <v>19794.218869</v>
      </c>
      <c r="BA21" s="141">
        <v>19815.072338000002</v>
      </c>
    </row>
    <row r="22" spans="1:53" x14ac:dyDescent="0.25">
      <c r="A22" s="159" t="s">
        <v>179</v>
      </c>
      <c r="B22" s="142">
        <v>18648.329313333332</v>
      </c>
      <c r="C22" s="142">
        <v>18668.802769999998</v>
      </c>
      <c r="D22" s="142">
        <v>18685.631411333332</v>
      </c>
      <c r="E22" s="142">
        <v>18707.947130916666</v>
      </c>
      <c r="F22" s="142">
        <v>18730.975824000001</v>
      </c>
      <c r="G22" s="142">
        <v>18756.681562999998</v>
      </c>
      <c r="H22" s="142">
        <v>18784.755000000001</v>
      </c>
      <c r="I22" s="142">
        <v>18806.656109</v>
      </c>
      <c r="J22" s="142">
        <v>18825.488670999999</v>
      </c>
      <c r="K22" s="142">
        <v>18857.345916999999</v>
      </c>
      <c r="L22" s="142">
        <v>18878.504701000002</v>
      </c>
      <c r="M22" s="142">
        <v>18903.197640999999</v>
      </c>
      <c r="N22" s="142">
        <v>18933.166808000002</v>
      </c>
      <c r="O22" s="142">
        <v>18956.731035333334</v>
      </c>
      <c r="P22" s="142">
        <v>18980.67074125</v>
      </c>
      <c r="Q22" s="142">
        <v>18999.20746516667</v>
      </c>
      <c r="R22" s="142">
        <v>19023.384730916667</v>
      </c>
      <c r="S22" s="142">
        <v>19046.454651166667</v>
      </c>
      <c r="T22" s="142">
        <v>19070.828441916663</v>
      </c>
      <c r="U22" s="142">
        <v>19093.383629750002</v>
      </c>
      <c r="V22" s="142">
        <v>19125.155087833333</v>
      </c>
      <c r="W22" s="142">
        <v>19140.245984000001</v>
      </c>
      <c r="X22" s="142">
        <v>19162.66923908333</v>
      </c>
      <c r="Y22" s="142">
        <v>19182.742324833333</v>
      </c>
      <c r="Z22" s="142">
        <v>19200.553959569999</v>
      </c>
      <c r="AA22" s="142">
        <v>19216.399055999998</v>
      </c>
      <c r="AB22" s="142">
        <v>19239.330140999999</v>
      </c>
      <c r="AC22" s="142">
        <v>19259.56164</v>
      </c>
      <c r="AD22" s="142">
        <v>19280.012210000001</v>
      </c>
      <c r="AE22" s="142">
        <v>19301.95261</v>
      </c>
      <c r="AF22" s="142">
        <v>19323.477978999999</v>
      </c>
      <c r="AG22" s="142">
        <v>19346.07748</v>
      </c>
      <c r="AH22" s="142">
        <v>19362.437802</v>
      </c>
      <c r="AI22" s="142">
        <v>19389.319746000001</v>
      </c>
      <c r="AJ22" s="142">
        <v>19404.716751</v>
      </c>
      <c r="AK22" s="142">
        <v>19425.329032000001</v>
      </c>
      <c r="AL22" s="142">
        <v>19453.687762000001</v>
      </c>
      <c r="AM22" s="142">
        <v>19477.999186000001</v>
      </c>
      <c r="AN22" s="142">
        <v>19502.353336</v>
      </c>
      <c r="AO22" s="142">
        <v>19526.390750999999</v>
      </c>
      <c r="AP22" s="142">
        <v>19550.921418999998</v>
      </c>
      <c r="AQ22" s="142">
        <v>19574.195917000001</v>
      </c>
      <c r="AR22" s="142">
        <v>19594.851740999999</v>
      </c>
      <c r="AS22" s="142">
        <v>19619.921804000001</v>
      </c>
      <c r="AT22" s="142">
        <v>19644.959720999999</v>
      </c>
      <c r="AU22" s="142">
        <v>19670.818340999998</v>
      </c>
      <c r="AV22" s="142">
        <v>19700.425166000001</v>
      </c>
      <c r="AW22" s="142">
        <v>19731.132543</v>
      </c>
      <c r="AX22" s="142">
        <v>19751.668463000002</v>
      </c>
      <c r="AY22" s="142">
        <v>19774.800135000001</v>
      </c>
      <c r="AZ22" s="142">
        <v>19794.218869</v>
      </c>
      <c r="BA22" s="142">
        <v>19815.072338000002</v>
      </c>
    </row>
    <row r="23" spans="1:53" x14ac:dyDescent="0.25">
      <c r="A23" s="158" t="s">
        <v>7</v>
      </c>
      <c r="B23" s="141">
        <v>12361.985818749999</v>
      </c>
      <c r="C23" s="141">
        <v>12400.815661583334</v>
      </c>
      <c r="D23" s="141">
        <v>12432.562283166668</v>
      </c>
      <c r="E23" s="141">
        <v>12474.596254666669</v>
      </c>
      <c r="F23" s="141">
        <v>12521.254992</v>
      </c>
      <c r="G23" s="141">
        <v>12562.903203</v>
      </c>
      <c r="H23" s="141">
        <v>12598.311005</v>
      </c>
      <c r="I23" s="141">
        <v>12643.423697</v>
      </c>
      <c r="J23" s="141">
        <v>12687.822752</v>
      </c>
      <c r="K23" s="141">
        <v>12758.334559000001</v>
      </c>
      <c r="L23" s="141">
        <v>12821.07855</v>
      </c>
      <c r="M23" s="141">
        <v>12866.983238999999</v>
      </c>
      <c r="N23" s="141">
        <v>12930.938367000001</v>
      </c>
      <c r="O23" s="141">
        <v>12957.442790083334</v>
      </c>
      <c r="P23" s="141">
        <v>12965.100485249999</v>
      </c>
      <c r="Q23" s="141">
        <v>12990.844675249997</v>
      </c>
      <c r="R23" s="141">
        <v>13012.218184166666</v>
      </c>
      <c r="S23" s="141">
        <v>13033.302750499999</v>
      </c>
      <c r="T23" s="141">
        <v>13064.230917333332</v>
      </c>
      <c r="U23" s="141">
        <v>13111.859377083332</v>
      </c>
      <c r="V23" s="141">
        <v>13146.283996666667</v>
      </c>
      <c r="W23" s="141">
        <v>13163.064431666666</v>
      </c>
      <c r="X23" s="141">
        <v>13194.405040666665</v>
      </c>
      <c r="Y23" s="141">
        <v>13234.528544499999</v>
      </c>
      <c r="Z23" s="141">
        <v>13252.969267390001</v>
      </c>
      <c r="AA23" s="141">
        <v>13274.620223</v>
      </c>
      <c r="AB23" s="141">
        <v>13311.528211000001</v>
      </c>
      <c r="AC23" s="141">
        <v>13329.392168</v>
      </c>
      <c r="AD23" s="141">
        <v>13355.069012</v>
      </c>
      <c r="AE23" s="141">
        <v>13389.316359</v>
      </c>
      <c r="AF23" s="141">
        <v>13409.092914000001</v>
      </c>
      <c r="AG23" s="141">
        <v>13422.008782000001</v>
      </c>
      <c r="AH23" s="141">
        <v>13451.115248</v>
      </c>
      <c r="AI23" s="141">
        <v>13457.281062</v>
      </c>
      <c r="AJ23" s="141">
        <v>13469.296473</v>
      </c>
      <c r="AK23" s="141">
        <v>13478.54963</v>
      </c>
      <c r="AL23" s="141">
        <v>13492.035184</v>
      </c>
      <c r="AM23" s="141">
        <v>13504.254315</v>
      </c>
      <c r="AN23" s="141">
        <v>13523.939227000001</v>
      </c>
      <c r="AO23" s="141">
        <v>13543.561737</v>
      </c>
      <c r="AP23" s="141">
        <v>13546.156510999999</v>
      </c>
      <c r="AQ23" s="141">
        <v>13552.577018</v>
      </c>
      <c r="AR23" s="141">
        <v>13558.03983</v>
      </c>
      <c r="AS23" s="141">
        <v>13573.210039</v>
      </c>
      <c r="AT23" s="141">
        <v>13579.494814</v>
      </c>
      <c r="AU23" s="141">
        <v>13599.119419000001</v>
      </c>
      <c r="AV23" s="141">
        <v>13629.709467000001</v>
      </c>
      <c r="AW23" s="141">
        <v>13652.938993</v>
      </c>
      <c r="AX23" s="141">
        <v>13674.416612999999</v>
      </c>
      <c r="AY23" s="141">
        <v>13681.271726999999</v>
      </c>
      <c r="AZ23" s="141">
        <v>13688.162345999999</v>
      </c>
      <c r="BA23" s="141">
        <v>13700.358391</v>
      </c>
    </row>
    <row r="24" spans="1:53" x14ac:dyDescent="0.25">
      <c r="A24" s="159" t="s">
        <v>158</v>
      </c>
      <c r="B24" s="142">
        <v>10479.179236883336</v>
      </c>
      <c r="C24" s="142">
        <v>10556.704368000001</v>
      </c>
      <c r="D24" s="142">
        <v>10638.088958583334</v>
      </c>
      <c r="E24" s="142">
        <v>10715.672234333333</v>
      </c>
      <c r="F24" s="142">
        <v>10819.533562000001</v>
      </c>
      <c r="G24" s="142">
        <v>10912.003452999999</v>
      </c>
      <c r="H24" s="142">
        <v>10990.495363</v>
      </c>
      <c r="I24" s="142">
        <v>11063.782616</v>
      </c>
      <c r="J24" s="142">
        <v>11127.457396</v>
      </c>
      <c r="K24" s="142">
        <v>11218.559193999999</v>
      </c>
      <c r="L24" s="142">
        <v>11305.586141</v>
      </c>
      <c r="M24" s="142">
        <v>11378.281010999999</v>
      </c>
      <c r="N24" s="142">
        <v>11441.373873</v>
      </c>
      <c r="O24" s="142">
        <v>11469.401448666669</v>
      </c>
      <c r="P24" s="142">
        <v>11488.808328416666</v>
      </c>
      <c r="Q24" s="142">
        <v>11533.947280749999</v>
      </c>
      <c r="R24" s="142">
        <v>11554.251244333334</v>
      </c>
      <c r="S24" s="142">
        <v>11572.791988250001</v>
      </c>
      <c r="T24" s="142">
        <v>11628.745010583334</v>
      </c>
      <c r="U24" s="142">
        <v>11688.419771749999</v>
      </c>
      <c r="V24" s="142">
        <v>11735.736226916668</v>
      </c>
      <c r="W24" s="142">
        <v>11761.016668583334</v>
      </c>
      <c r="X24" s="142">
        <v>11801.651248583335</v>
      </c>
      <c r="Y24" s="142">
        <v>11843.578417249999</v>
      </c>
      <c r="Z24" s="142">
        <v>11868.030651679999</v>
      </c>
      <c r="AA24" s="142">
        <v>11906.485403000001</v>
      </c>
      <c r="AB24" s="142">
        <v>11936.406225999999</v>
      </c>
      <c r="AC24" s="142">
        <v>11949.433257000001</v>
      </c>
      <c r="AD24" s="142">
        <v>11978.984677</v>
      </c>
      <c r="AE24" s="142">
        <v>12018.857330999999</v>
      </c>
      <c r="AF24" s="142">
        <v>12024.635098000001</v>
      </c>
      <c r="AG24" s="142">
        <v>12030.722739000001</v>
      </c>
      <c r="AH24" s="142">
        <v>12051.266675000001</v>
      </c>
      <c r="AI24" s="142">
        <v>12060.675358</v>
      </c>
      <c r="AJ24" s="142">
        <v>12065.252557</v>
      </c>
      <c r="AK24" s="142">
        <v>12080.337839</v>
      </c>
      <c r="AL24" s="142">
        <v>12106.394345999999</v>
      </c>
      <c r="AM24" s="142">
        <v>12131.597895999999</v>
      </c>
      <c r="AN24" s="142">
        <v>12169.142272999999</v>
      </c>
      <c r="AO24" s="142">
        <v>12203.359414</v>
      </c>
      <c r="AP24" s="142">
        <v>12224.48005</v>
      </c>
      <c r="AQ24" s="142">
        <v>12244.999975000001</v>
      </c>
      <c r="AR24" s="142">
        <v>12270.004101</v>
      </c>
      <c r="AS24" s="142">
        <v>12303.941956999999</v>
      </c>
      <c r="AT24" s="142">
        <v>12334.519969999999</v>
      </c>
      <c r="AU24" s="142">
        <v>12365.088629</v>
      </c>
      <c r="AV24" s="142">
        <v>12408.972711</v>
      </c>
      <c r="AW24" s="142">
        <v>12441.622501</v>
      </c>
      <c r="AX24" s="142">
        <v>12473.542573999999</v>
      </c>
      <c r="AY24" s="142">
        <v>12485.441124999999</v>
      </c>
      <c r="AZ24" s="142">
        <v>12501.136798</v>
      </c>
      <c r="BA24" s="142">
        <v>12511.734845999999</v>
      </c>
    </row>
    <row r="25" spans="1:53" x14ac:dyDescent="0.25">
      <c r="A25" s="158" t="s">
        <v>159</v>
      </c>
      <c r="B25" s="141">
        <v>1882.8065818166669</v>
      </c>
      <c r="C25" s="141">
        <v>1844.1112935833335</v>
      </c>
      <c r="D25" s="141">
        <v>1794.4733246333335</v>
      </c>
      <c r="E25" s="141">
        <v>1758.9240204333335</v>
      </c>
      <c r="F25" s="141">
        <v>1701.7214303000001</v>
      </c>
      <c r="G25" s="141">
        <v>1650.8997494</v>
      </c>
      <c r="H25" s="141">
        <v>1607.8156418999999</v>
      </c>
      <c r="I25" s="141">
        <v>1579.641081</v>
      </c>
      <c r="J25" s="141">
        <v>1560.3653563</v>
      </c>
      <c r="K25" s="141">
        <v>1539.7753643999999</v>
      </c>
      <c r="L25" s="141">
        <v>1515.492409</v>
      </c>
      <c r="M25" s="141">
        <v>1488.7022285</v>
      </c>
      <c r="N25" s="141">
        <v>1489.5644933999999</v>
      </c>
      <c r="O25" s="141">
        <v>1488.0413412833332</v>
      </c>
      <c r="P25" s="141">
        <v>1476.2921567000001</v>
      </c>
      <c r="Q25" s="141">
        <v>1456.8973943000001</v>
      </c>
      <c r="R25" s="141">
        <v>1457.9669396500001</v>
      </c>
      <c r="S25" s="141">
        <v>1460.5107620750002</v>
      </c>
      <c r="T25" s="141">
        <v>1435.4859066666668</v>
      </c>
      <c r="U25" s="141">
        <v>1423.4396051833335</v>
      </c>
      <c r="V25" s="141">
        <v>1410.5477696166665</v>
      </c>
      <c r="W25" s="141">
        <v>1402.0477629500001</v>
      </c>
      <c r="X25" s="141">
        <v>1392.75379195</v>
      </c>
      <c r="Y25" s="141">
        <v>1390.9501271333336</v>
      </c>
      <c r="Z25" s="141">
        <v>1384.9386158100001</v>
      </c>
      <c r="AA25" s="141">
        <v>1368.1348198000001</v>
      </c>
      <c r="AB25" s="141">
        <v>1375.1219848999999</v>
      </c>
      <c r="AC25" s="141">
        <v>1379.9589113</v>
      </c>
      <c r="AD25" s="141">
        <v>1376.0843356</v>
      </c>
      <c r="AE25" s="141">
        <v>1370.4590277</v>
      </c>
      <c r="AF25" s="141">
        <v>1384.4578153</v>
      </c>
      <c r="AG25" s="141">
        <v>1391.2860424999999</v>
      </c>
      <c r="AH25" s="141">
        <v>1399.8485725</v>
      </c>
      <c r="AI25" s="141">
        <v>1396.6057046999999</v>
      </c>
      <c r="AJ25" s="141">
        <v>1404.0439157000001</v>
      </c>
      <c r="AK25" s="141">
        <v>1398.2117911</v>
      </c>
      <c r="AL25" s="141">
        <v>1385.6408377</v>
      </c>
      <c r="AM25" s="141">
        <v>1372.6564197</v>
      </c>
      <c r="AN25" s="141">
        <v>1354.7969536999999</v>
      </c>
      <c r="AO25" s="141">
        <v>1340.202323</v>
      </c>
      <c r="AP25" s="141">
        <v>1321.6764611999999</v>
      </c>
      <c r="AQ25" s="141">
        <v>1307.5770431000001</v>
      </c>
      <c r="AR25" s="141">
        <v>1288.0357286000001</v>
      </c>
      <c r="AS25" s="141">
        <v>1269.2680815000001</v>
      </c>
      <c r="AT25" s="141">
        <v>1244.9748431</v>
      </c>
      <c r="AU25" s="141">
        <v>1234.0307892000001</v>
      </c>
      <c r="AV25" s="141">
        <v>1220.7367561000001</v>
      </c>
      <c r="AW25" s="141">
        <v>1211.3164913999999</v>
      </c>
      <c r="AX25" s="141">
        <v>1200.8740385000001</v>
      </c>
      <c r="AY25" s="141">
        <v>1195.8306012</v>
      </c>
      <c r="AZ25" s="141">
        <v>1187.0255477999999</v>
      </c>
      <c r="BA25" s="141">
        <v>1188.6235457</v>
      </c>
    </row>
    <row r="26" spans="1:53" x14ac:dyDescent="0.25">
      <c r="A26" s="161" t="s">
        <v>160</v>
      </c>
      <c r="B26" s="143">
        <v>6286.3434946499992</v>
      </c>
      <c r="C26" s="143">
        <v>6267.9871084083325</v>
      </c>
      <c r="D26" s="143">
        <v>6253.0691281083336</v>
      </c>
      <c r="E26" s="143">
        <v>6233.3508761583325</v>
      </c>
      <c r="F26" s="143">
        <v>6209.7208323000004</v>
      </c>
      <c r="G26" s="143">
        <v>6193.7783606000003</v>
      </c>
      <c r="H26" s="143">
        <v>6186.4437643000001</v>
      </c>
      <c r="I26" s="143">
        <v>6163.2324126000003</v>
      </c>
      <c r="J26" s="143">
        <v>6137.6659192999996</v>
      </c>
      <c r="K26" s="143">
        <v>6099.0113588000004</v>
      </c>
      <c r="L26" s="143">
        <v>6057.4261513000001</v>
      </c>
      <c r="M26" s="143">
        <v>6036.2144022000002</v>
      </c>
      <c r="N26" s="143">
        <v>6002.2284411000001</v>
      </c>
      <c r="O26" s="143">
        <v>5999.2882453833327</v>
      </c>
      <c r="P26" s="143">
        <v>6015.5702560916661</v>
      </c>
      <c r="Q26" s="143">
        <v>6008.3627900416659</v>
      </c>
      <c r="R26" s="143">
        <v>6011.1665469083337</v>
      </c>
      <c r="S26" s="143">
        <v>6013.1519007583338</v>
      </c>
      <c r="T26" s="143">
        <v>6006.5975246166672</v>
      </c>
      <c r="U26" s="143">
        <v>5981.5242526750008</v>
      </c>
      <c r="V26" s="143">
        <v>5978.8710911499993</v>
      </c>
      <c r="W26" s="143">
        <v>5977.1815523249998</v>
      </c>
      <c r="X26" s="143">
        <v>5968.2641983499998</v>
      </c>
      <c r="Y26" s="143">
        <v>5948.2137802583338</v>
      </c>
      <c r="Z26" s="143">
        <v>5947.5846920800004</v>
      </c>
      <c r="AA26" s="143">
        <v>5941.7788326999998</v>
      </c>
      <c r="AB26" s="143">
        <v>5927.8019296000002</v>
      </c>
      <c r="AC26" s="143">
        <v>5930.1694711</v>
      </c>
      <c r="AD26" s="143">
        <v>5924.9431972000002</v>
      </c>
      <c r="AE26" s="143">
        <v>5912.6362508000002</v>
      </c>
      <c r="AF26" s="143">
        <v>5914.3850656000004</v>
      </c>
      <c r="AG26" s="143">
        <v>5924.0686984000004</v>
      </c>
      <c r="AH26" s="143">
        <v>5911.3225536</v>
      </c>
      <c r="AI26" s="143">
        <v>5932.0386835999998</v>
      </c>
      <c r="AJ26" s="143">
        <v>5935.4202783000001</v>
      </c>
      <c r="AK26" s="143">
        <v>5946.7794020000001</v>
      </c>
      <c r="AL26" s="143">
        <v>5961.6525776999997</v>
      </c>
      <c r="AM26" s="143">
        <v>5973.7448704999997</v>
      </c>
      <c r="AN26" s="143">
        <v>5978.4141093999997</v>
      </c>
      <c r="AO26" s="143">
        <v>5982.8290140999998</v>
      </c>
      <c r="AP26" s="143">
        <v>6004.7649070999996</v>
      </c>
      <c r="AQ26" s="143">
        <v>6021.6188989000002</v>
      </c>
      <c r="AR26" s="143">
        <v>6036.8119116999997</v>
      </c>
      <c r="AS26" s="143">
        <v>6046.7117649000002</v>
      </c>
      <c r="AT26" s="143">
        <v>6065.4649073</v>
      </c>
      <c r="AU26" s="143">
        <v>6071.6989227000004</v>
      </c>
      <c r="AV26" s="143">
        <v>6070.7156991000002</v>
      </c>
      <c r="AW26" s="143">
        <v>6078.1935500999998</v>
      </c>
      <c r="AX26" s="143">
        <v>6077.2518498999998</v>
      </c>
      <c r="AY26" s="143">
        <v>6093.5284081</v>
      </c>
      <c r="AZ26" s="143">
        <v>6106.0565235000004</v>
      </c>
      <c r="BA26" s="143">
        <v>6114.7139463000003</v>
      </c>
    </row>
    <row r="27" spans="1:53"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9" spans="1:53" ht="17.25" x14ac:dyDescent="0.3">
      <c r="A29" s="138" t="s">
        <v>8</v>
      </c>
      <c r="B29" s="70"/>
      <c r="C29" s="69"/>
      <c r="D29" s="69"/>
      <c r="E29" s="69"/>
      <c r="F29" s="69"/>
      <c r="G29" s="69"/>
      <c r="H29" s="69"/>
      <c r="I29" s="69"/>
      <c r="J29" s="69"/>
      <c r="K29" s="69"/>
      <c r="L29" s="69"/>
      <c r="M29" s="69"/>
      <c r="N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row>
    <row r="30" spans="1:53" ht="14.25" customHeight="1" x14ac:dyDescent="0.25">
      <c r="A30" s="250" t="s">
        <v>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row>
    <row r="31" spans="1:53" ht="14.25" customHeight="1" x14ac:dyDescent="0.25">
      <c r="A31" s="251"/>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
        <v>205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row>
    <row r="32" spans="1:53"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v>
      </c>
      <c r="X32" s="139">
        <v>100</v>
      </c>
      <c r="Y32" s="139">
        <v>100</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row>
    <row r="33" spans="1:53" x14ac:dyDescent="0.25">
      <c r="A33" s="158" t="s">
        <v>176</v>
      </c>
      <c r="B33" s="140">
        <v>73.195675122555301</v>
      </c>
      <c r="C33" s="140">
        <v>74.001225377531782</v>
      </c>
      <c r="D33" s="140">
        <v>74.886146537198385</v>
      </c>
      <c r="E33" s="140">
        <v>75.06836593717405</v>
      </c>
      <c r="F33" s="140">
        <v>75.885571471999995</v>
      </c>
      <c r="G33" s="140">
        <v>77.183505855000007</v>
      </c>
      <c r="H33" s="140">
        <v>78.412420358000006</v>
      </c>
      <c r="I33" s="140">
        <v>79.168856313000006</v>
      </c>
      <c r="J33" s="140">
        <v>79.155912592999996</v>
      </c>
      <c r="K33" s="140">
        <v>79.721347792000003</v>
      </c>
      <c r="L33" s="140">
        <v>80.199783457999999</v>
      </c>
      <c r="M33" s="140">
        <v>80.341080453999993</v>
      </c>
      <c r="N33" s="140">
        <v>80.772200397000006</v>
      </c>
      <c r="O33" s="140">
        <v>80.985984383026405</v>
      </c>
      <c r="P33" s="140">
        <v>80.366792300558998</v>
      </c>
      <c r="Q33" s="140">
        <v>80.475380045709272</v>
      </c>
      <c r="R33" s="140">
        <v>80.204960928715579</v>
      </c>
      <c r="S33" s="140">
        <v>80.038199591747315</v>
      </c>
      <c r="T33" s="140">
        <v>79.864428332450714</v>
      </c>
      <c r="U33" s="140">
        <v>80.062173428170723</v>
      </c>
      <c r="V33" s="140">
        <v>80.189699567773971</v>
      </c>
      <c r="W33" s="140">
        <v>80.419263048932137</v>
      </c>
      <c r="X33" s="140">
        <v>81.227660459922831</v>
      </c>
      <c r="Y33" s="140">
        <v>81.358575418975263</v>
      </c>
      <c r="Z33" s="140">
        <v>80.966365545000002</v>
      </c>
      <c r="AA33" s="140">
        <v>80.948983412000004</v>
      </c>
      <c r="AB33" s="140">
        <v>81.477391862000005</v>
      </c>
      <c r="AC33" s="140">
        <v>81.744014179999994</v>
      </c>
      <c r="AD33" s="140">
        <v>82.172459408999998</v>
      </c>
      <c r="AE33" s="140">
        <v>81.654056272999995</v>
      </c>
      <c r="AF33" s="140">
        <v>82.229445845000001</v>
      </c>
      <c r="AG33" s="140">
        <v>82.399990406000001</v>
      </c>
      <c r="AH33" s="140">
        <v>82.746012551999996</v>
      </c>
      <c r="AI33" s="140">
        <v>82.591804616999994</v>
      </c>
      <c r="AJ33" s="140">
        <v>82.055104392999993</v>
      </c>
      <c r="AK33" s="140">
        <v>82.148122768999997</v>
      </c>
      <c r="AL33" s="140">
        <v>82.435024439000003</v>
      </c>
      <c r="AM33" s="140">
        <v>82.833107912000003</v>
      </c>
      <c r="AN33" s="140">
        <v>83.118491358</v>
      </c>
      <c r="AO33" s="140">
        <v>83.067028231999998</v>
      </c>
      <c r="AP33" s="140">
        <v>82.704021186000006</v>
      </c>
      <c r="AQ33" s="140">
        <v>82.463549962000002</v>
      </c>
      <c r="AR33" s="140">
        <v>83.077469875000006</v>
      </c>
      <c r="AS33" s="140">
        <v>83.379734581999998</v>
      </c>
      <c r="AT33" s="140">
        <v>83.383603327000003</v>
      </c>
      <c r="AU33" s="140">
        <v>84.050723245</v>
      </c>
      <c r="AV33" s="140">
        <v>84.232218873999997</v>
      </c>
      <c r="AW33" s="140">
        <v>84.305672455000007</v>
      </c>
      <c r="AX33" s="140">
        <v>84.379793860999996</v>
      </c>
      <c r="AY33" s="140">
        <v>83.835367196999997</v>
      </c>
      <c r="AZ33" s="140">
        <v>83.696238093000005</v>
      </c>
      <c r="BA33" s="140">
        <v>83.920297993000005</v>
      </c>
    </row>
    <row r="34" spans="1:53" x14ac:dyDescent="0.25">
      <c r="A34" s="159" t="s">
        <v>177</v>
      </c>
      <c r="B34" s="139">
        <v>61.241377256798224</v>
      </c>
      <c r="C34" s="139">
        <v>62.001514984368036</v>
      </c>
      <c r="D34" s="139">
        <v>63.393934500306813</v>
      </c>
      <c r="E34" s="139">
        <v>63.511431146370867</v>
      </c>
      <c r="F34" s="139">
        <v>64.657522981</v>
      </c>
      <c r="G34" s="139">
        <v>65.893175267000004</v>
      </c>
      <c r="H34" s="139">
        <v>67.367043009</v>
      </c>
      <c r="I34" s="139">
        <v>68.273547084</v>
      </c>
      <c r="J34" s="139">
        <v>68.378171699999996</v>
      </c>
      <c r="K34" s="139">
        <v>68.563530311999997</v>
      </c>
      <c r="L34" s="139">
        <v>68.898046538000003</v>
      </c>
      <c r="M34" s="139">
        <v>69.215292941000001</v>
      </c>
      <c r="N34" s="139">
        <v>69.749769037999997</v>
      </c>
      <c r="O34" s="139">
        <v>69.692293520056253</v>
      </c>
      <c r="P34" s="139">
        <v>69.093264916258008</v>
      </c>
      <c r="Q34" s="139">
        <v>69.196111475190449</v>
      </c>
      <c r="R34" s="139">
        <v>68.928190331566441</v>
      </c>
      <c r="S34" s="139">
        <v>68.878832293205789</v>
      </c>
      <c r="T34" s="139">
        <v>68.80430990869317</v>
      </c>
      <c r="U34" s="139">
        <v>69.468053611580089</v>
      </c>
      <c r="V34" s="139">
        <v>69.68159451574239</v>
      </c>
      <c r="W34" s="139">
        <v>70.28713041426262</v>
      </c>
      <c r="X34" s="139">
        <v>71.144655984438103</v>
      </c>
      <c r="Y34" s="139">
        <v>71.426772677410199</v>
      </c>
      <c r="Z34" s="139">
        <v>70.680358815999995</v>
      </c>
      <c r="AA34" s="139">
        <v>71.229102908000002</v>
      </c>
      <c r="AB34" s="139">
        <v>71.410353805</v>
      </c>
      <c r="AC34" s="139">
        <v>71.600340438999993</v>
      </c>
      <c r="AD34" s="139">
        <v>72.063503638</v>
      </c>
      <c r="AE34" s="139">
        <v>71.331979462999996</v>
      </c>
      <c r="AF34" s="139">
        <v>72.009976331999994</v>
      </c>
      <c r="AG34" s="139">
        <v>72.020247307000005</v>
      </c>
      <c r="AH34" s="139">
        <v>72.528533197000002</v>
      </c>
      <c r="AI34" s="139">
        <v>72.262598543999999</v>
      </c>
      <c r="AJ34" s="139">
        <v>72.304568359000001</v>
      </c>
      <c r="AK34" s="139">
        <v>72.431099867</v>
      </c>
      <c r="AL34" s="139">
        <v>73.370620404999997</v>
      </c>
      <c r="AM34" s="139">
        <v>73.598414653999995</v>
      </c>
      <c r="AN34" s="139">
        <v>73.819161061000003</v>
      </c>
      <c r="AO34" s="139">
        <v>74.053953127</v>
      </c>
      <c r="AP34" s="139">
        <v>73.784799824000004</v>
      </c>
      <c r="AQ34" s="139">
        <v>73.784999127999995</v>
      </c>
      <c r="AR34" s="139">
        <v>74.674828802999997</v>
      </c>
      <c r="AS34" s="139">
        <v>74.975553497000007</v>
      </c>
      <c r="AT34" s="139">
        <v>74.787222971000006</v>
      </c>
      <c r="AU34" s="139">
        <v>75.488244433000006</v>
      </c>
      <c r="AV34" s="139">
        <v>75.473355654000002</v>
      </c>
      <c r="AW34" s="139">
        <v>75.834755756000007</v>
      </c>
      <c r="AX34" s="139">
        <v>75.856756121999993</v>
      </c>
      <c r="AY34" s="139">
        <v>75.807374347999996</v>
      </c>
      <c r="AZ34" s="139">
        <v>75.995663041</v>
      </c>
      <c r="BA34" s="139">
        <v>76.277099238999995</v>
      </c>
    </row>
    <row r="35" spans="1:53" x14ac:dyDescent="0.25">
      <c r="A35" s="158" t="s">
        <v>178</v>
      </c>
      <c r="B35" s="140">
        <v>16.331972955150359</v>
      </c>
      <c r="C35" s="140">
        <v>16.215556339316187</v>
      </c>
      <c r="D35" s="140">
        <v>15.346245691518826</v>
      </c>
      <c r="E35" s="140">
        <v>15.395212945014988</v>
      </c>
      <c r="F35" s="140">
        <v>14.796025480999999</v>
      </c>
      <c r="G35" s="140">
        <v>14.627905875</v>
      </c>
      <c r="H35" s="140">
        <v>14.086259930000001</v>
      </c>
      <c r="I35" s="140">
        <v>13.762115227000001</v>
      </c>
      <c r="J35" s="140">
        <v>13.615838084</v>
      </c>
      <c r="K35" s="140">
        <v>13.996022131</v>
      </c>
      <c r="L35" s="140">
        <v>14.091979345</v>
      </c>
      <c r="M35" s="140">
        <v>13.848192543</v>
      </c>
      <c r="N35" s="140">
        <v>13.646318045999999</v>
      </c>
      <c r="O35" s="140">
        <v>13.945241203489042</v>
      </c>
      <c r="P35" s="140">
        <v>14.027594062082253</v>
      </c>
      <c r="Q35" s="140">
        <v>14.015800315908757</v>
      </c>
      <c r="R35" s="140">
        <v>14.05994151299377</v>
      </c>
      <c r="S35" s="140">
        <v>13.942551625632685</v>
      </c>
      <c r="T35" s="140">
        <v>13.848616529888979</v>
      </c>
      <c r="U35" s="140">
        <v>13.232366000920671</v>
      </c>
      <c r="V35" s="140">
        <v>13.104058387293293</v>
      </c>
      <c r="W35" s="140">
        <v>12.59913638903924</v>
      </c>
      <c r="X35" s="140">
        <v>12.413264666460007</v>
      </c>
      <c r="Y35" s="140">
        <v>12.207444255443287</v>
      </c>
      <c r="Z35" s="140">
        <v>12.704048972000001</v>
      </c>
      <c r="AA35" s="140">
        <v>12.007415157000001</v>
      </c>
      <c r="AB35" s="140">
        <v>12.35562139</v>
      </c>
      <c r="AC35" s="140">
        <v>12.409072202000001</v>
      </c>
      <c r="AD35" s="140">
        <v>12.302121469999999</v>
      </c>
      <c r="AE35" s="140">
        <v>12.641229697</v>
      </c>
      <c r="AF35" s="140">
        <v>12.427992683999999</v>
      </c>
      <c r="AG35" s="140">
        <v>12.596777072</v>
      </c>
      <c r="AH35" s="140">
        <v>12.348002084999999</v>
      </c>
      <c r="AI35" s="140">
        <v>12.506332948000001</v>
      </c>
      <c r="AJ35" s="140">
        <v>11.882912229</v>
      </c>
      <c r="AK35" s="140">
        <v>11.82866093</v>
      </c>
      <c r="AL35" s="140">
        <v>10.995816518</v>
      </c>
      <c r="AM35" s="140">
        <v>11.148553387</v>
      </c>
      <c r="AN35" s="140">
        <v>11.188040284</v>
      </c>
      <c r="AO35" s="140">
        <v>10.850364214000001</v>
      </c>
      <c r="AP35" s="140">
        <v>10.784507493</v>
      </c>
      <c r="AQ35" s="140">
        <v>10.524105302000001</v>
      </c>
      <c r="AR35" s="140">
        <v>10.11422361</v>
      </c>
      <c r="AS35" s="140">
        <v>10.079404938</v>
      </c>
      <c r="AT35" s="140">
        <v>10.309437363000001</v>
      </c>
      <c r="AU35" s="140">
        <v>10.187275589</v>
      </c>
      <c r="AV35" s="140">
        <v>10.398471435999999</v>
      </c>
      <c r="AW35" s="140">
        <v>10.0478609</v>
      </c>
      <c r="AX35" s="140">
        <v>10.100804172</v>
      </c>
      <c r="AY35" s="140">
        <v>9.5759022920000003</v>
      </c>
      <c r="AZ35" s="140">
        <v>9.2006226649999991</v>
      </c>
      <c r="BA35" s="140">
        <v>9.1076878150000002</v>
      </c>
    </row>
    <row r="36" spans="1:53"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row>
    <row r="37" spans="1:53" x14ac:dyDescent="0.25">
      <c r="A37" s="158" t="s">
        <v>6</v>
      </c>
      <c r="B37" s="141">
        <v>373.46098527083336</v>
      </c>
      <c r="C37" s="141">
        <v>349.96723367250002</v>
      </c>
      <c r="D37" s="141">
        <v>326.9537477225</v>
      </c>
      <c r="E37" s="141">
        <v>308.54317462166665</v>
      </c>
      <c r="F37" s="141">
        <v>302.34047303</v>
      </c>
      <c r="G37" s="141">
        <v>302.06445724999998</v>
      </c>
      <c r="H37" s="141">
        <v>298.11743372000001</v>
      </c>
      <c r="I37" s="141">
        <v>289.47158893</v>
      </c>
      <c r="J37" s="141">
        <v>288.15936768</v>
      </c>
      <c r="K37" s="141">
        <v>293.16104366000002</v>
      </c>
      <c r="L37" s="141">
        <v>293.85121841</v>
      </c>
      <c r="M37" s="141">
        <v>300.79531478000001</v>
      </c>
      <c r="N37" s="141">
        <v>311.43258592000001</v>
      </c>
      <c r="O37" s="141">
        <v>317.04708624</v>
      </c>
      <c r="P37" s="141">
        <v>320.31827763999996</v>
      </c>
      <c r="Q37" s="141">
        <v>319.51646751750008</v>
      </c>
      <c r="R37" s="141">
        <v>319.15584176583337</v>
      </c>
      <c r="S37" s="141">
        <v>318.79702442583334</v>
      </c>
      <c r="T37" s="141">
        <v>319.85610465083334</v>
      </c>
      <c r="U37" s="141">
        <v>323.6287830991667</v>
      </c>
      <c r="V37" s="141">
        <v>331.48506752666668</v>
      </c>
      <c r="W37" s="141">
        <v>336.47389876749997</v>
      </c>
      <c r="X37" s="141">
        <v>339.32988254166668</v>
      </c>
      <c r="Y37" s="141">
        <v>338.42538793083332</v>
      </c>
      <c r="Z37" s="141">
        <v>339.12203856999997</v>
      </c>
      <c r="AA37" s="141">
        <v>343.89451165000003</v>
      </c>
      <c r="AB37" s="141">
        <v>345.05702686000001</v>
      </c>
      <c r="AC37" s="141">
        <v>347.30944526000002</v>
      </c>
      <c r="AD37" s="141">
        <v>350.97255575999998</v>
      </c>
      <c r="AE37" s="141">
        <v>348.28773954000002</v>
      </c>
      <c r="AF37" s="141">
        <v>350.89762696999998</v>
      </c>
      <c r="AG37" s="141">
        <v>348.84351029999999</v>
      </c>
      <c r="AH37" s="141">
        <v>345.14731474000001</v>
      </c>
      <c r="AI37" s="141">
        <v>338.94294982999998</v>
      </c>
      <c r="AJ37" s="141">
        <v>338.25423524000001</v>
      </c>
      <c r="AK37" s="141">
        <v>336.48687366000001</v>
      </c>
      <c r="AL37" s="141">
        <v>330.25119233999999</v>
      </c>
      <c r="AM37" s="141">
        <v>324.75265232999999</v>
      </c>
      <c r="AN37" s="141">
        <v>323.69242501000002</v>
      </c>
      <c r="AO37" s="141">
        <v>324.80452186999997</v>
      </c>
      <c r="AP37" s="141">
        <v>320.32648377999999</v>
      </c>
      <c r="AQ37" s="141">
        <v>319.04279683999999</v>
      </c>
      <c r="AR37" s="141">
        <v>317.44697679000001</v>
      </c>
      <c r="AS37" s="141">
        <v>322.49244992000001</v>
      </c>
      <c r="AT37" s="141">
        <v>322.43801444000002</v>
      </c>
      <c r="AU37" s="141">
        <v>321.85621824999998</v>
      </c>
      <c r="AV37" s="141">
        <v>318.98000710000002</v>
      </c>
      <c r="AW37" s="141">
        <v>327.23634434000002</v>
      </c>
      <c r="AX37" s="141">
        <v>335.91133495999998</v>
      </c>
      <c r="AY37" s="141">
        <v>342.58421090000002</v>
      </c>
      <c r="AZ37" s="141">
        <v>342.94573580999997</v>
      </c>
      <c r="BA37" s="141">
        <v>342.95929183999999</v>
      </c>
    </row>
    <row r="38" spans="1:53" x14ac:dyDescent="0.25">
      <c r="A38" s="159" t="s">
        <v>179</v>
      </c>
      <c r="B38" s="142">
        <v>373.46098527083336</v>
      </c>
      <c r="C38" s="142">
        <v>349.96723367250002</v>
      </c>
      <c r="D38" s="142">
        <v>326.9537477225</v>
      </c>
      <c r="E38" s="142">
        <v>308.54317462166665</v>
      </c>
      <c r="F38" s="142">
        <v>302.34047303</v>
      </c>
      <c r="G38" s="142">
        <v>302.06445724999998</v>
      </c>
      <c r="H38" s="142">
        <v>298.11743372000001</v>
      </c>
      <c r="I38" s="142">
        <v>289.47158893</v>
      </c>
      <c r="J38" s="142">
        <v>288.15936768</v>
      </c>
      <c r="K38" s="142">
        <v>293.16104366000002</v>
      </c>
      <c r="L38" s="142">
        <v>293.85121841</v>
      </c>
      <c r="M38" s="142">
        <v>300.79531478000001</v>
      </c>
      <c r="N38" s="142">
        <v>311.43258592000001</v>
      </c>
      <c r="O38" s="142">
        <v>317.04708624</v>
      </c>
      <c r="P38" s="142">
        <v>320.31827763999996</v>
      </c>
      <c r="Q38" s="142">
        <v>319.51646751750008</v>
      </c>
      <c r="R38" s="142">
        <v>319.15584176583337</v>
      </c>
      <c r="S38" s="142">
        <v>318.79702442583334</v>
      </c>
      <c r="T38" s="142">
        <v>319.85610465083334</v>
      </c>
      <c r="U38" s="142">
        <v>323.6287830991667</v>
      </c>
      <c r="V38" s="142">
        <v>331.48506752666668</v>
      </c>
      <c r="W38" s="142">
        <v>336.47389876749997</v>
      </c>
      <c r="X38" s="142">
        <v>339.32988254166668</v>
      </c>
      <c r="Y38" s="142">
        <v>338.42538793083332</v>
      </c>
      <c r="Z38" s="142">
        <v>339.12203856999997</v>
      </c>
      <c r="AA38" s="142">
        <v>343.89451165000003</v>
      </c>
      <c r="AB38" s="142">
        <v>345.05702686000001</v>
      </c>
      <c r="AC38" s="142">
        <v>347.30944526000002</v>
      </c>
      <c r="AD38" s="142">
        <v>350.97255575999998</v>
      </c>
      <c r="AE38" s="142">
        <v>348.28773954000002</v>
      </c>
      <c r="AF38" s="142">
        <v>350.89762696999998</v>
      </c>
      <c r="AG38" s="142">
        <v>348.84351029999999</v>
      </c>
      <c r="AH38" s="142">
        <v>345.14731474000001</v>
      </c>
      <c r="AI38" s="142">
        <v>338.94294982999998</v>
      </c>
      <c r="AJ38" s="142">
        <v>338.25423524000001</v>
      </c>
      <c r="AK38" s="142">
        <v>336.48687366000001</v>
      </c>
      <c r="AL38" s="142">
        <v>330.25119233999999</v>
      </c>
      <c r="AM38" s="142">
        <v>324.75265232999999</v>
      </c>
      <c r="AN38" s="142">
        <v>323.69242501000002</v>
      </c>
      <c r="AO38" s="142">
        <v>324.80452186999997</v>
      </c>
      <c r="AP38" s="142">
        <v>320.32648377999999</v>
      </c>
      <c r="AQ38" s="142">
        <v>319.04279683999999</v>
      </c>
      <c r="AR38" s="142">
        <v>317.44697679000001</v>
      </c>
      <c r="AS38" s="142">
        <v>322.49244992000001</v>
      </c>
      <c r="AT38" s="142">
        <v>322.43801444000002</v>
      </c>
      <c r="AU38" s="142">
        <v>321.85621824999998</v>
      </c>
      <c r="AV38" s="142">
        <v>318.98000710000002</v>
      </c>
      <c r="AW38" s="142">
        <v>327.23634434000002</v>
      </c>
      <c r="AX38" s="142">
        <v>335.91133495999998</v>
      </c>
      <c r="AY38" s="142">
        <v>342.58421090000002</v>
      </c>
      <c r="AZ38" s="142">
        <v>342.94573580999997</v>
      </c>
      <c r="BA38" s="142">
        <v>342.95929183999999</v>
      </c>
    </row>
    <row r="39" spans="1:53" x14ac:dyDescent="0.25">
      <c r="A39" s="158" t="s">
        <v>7</v>
      </c>
      <c r="B39" s="141">
        <v>273.35728948833332</v>
      </c>
      <c r="C39" s="141">
        <v>258.98004133750004</v>
      </c>
      <c r="D39" s="141">
        <v>244.84306262833329</v>
      </c>
      <c r="E39" s="141">
        <v>231.61831939916667</v>
      </c>
      <c r="F39" s="141">
        <v>229.43279575</v>
      </c>
      <c r="G39" s="141">
        <v>233.14393805</v>
      </c>
      <c r="H39" s="141">
        <v>233.76109528999999</v>
      </c>
      <c r="I39" s="141">
        <v>229.17134630999999</v>
      </c>
      <c r="J39" s="141">
        <v>228.09517721</v>
      </c>
      <c r="K39" s="141">
        <v>233.71193521000001</v>
      </c>
      <c r="L39" s="141">
        <v>235.66804085999999</v>
      </c>
      <c r="M39" s="141">
        <v>241.66220584999999</v>
      </c>
      <c r="N39" s="141">
        <v>251.5509524</v>
      </c>
      <c r="O39" s="141">
        <v>256.76370374916667</v>
      </c>
      <c r="P39" s="141">
        <v>257.42952489166669</v>
      </c>
      <c r="Q39" s="141">
        <v>257.13209154333339</v>
      </c>
      <c r="R39" s="141">
        <v>255.97881819</v>
      </c>
      <c r="S39" s="141">
        <v>255.15939870249994</v>
      </c>
      <c r="T39" s="141">
        <v>255.45124946583334</v>
      </c>
      <c r="U39" s="141">
        <v>259.10423758833332</v>
      </c>
      <c r="V39" s="141">
        <v>265.81687976166666</v>
      </c>
      <c r="W39" s="141">
        <v>270.58982974083341</v>
      </c>
      <c r="X39" s="141">
        <v>275.62972482999999</v>
      </c>
      <c r="Y39" s="141">
        <v>275.33807447666663</v>
      </c>
      <c r="Z39" s="141">
        <v>274.57478938999998</v>
      </c>
      <c r="AA39" s="141">
        <v>278.37911119</v>
      </c>
      <c r="AB39" s="141">
        <v>281.14346591999998</v>
      </c>
      <c r="AC39" s="141">
        <v>283.90468218000001</v>
      </c>
      <c r="AD39" s="141">
        <v>288.40278092</v>
      </c>
      <c r="AE39" s="141">
        <v>284.39106684000001</v>
      </c>
      <c r="AF39" s="141">
        <v>288.54117414000001</v>
      </c>
      <c r="AG39" s="141">
        <v>287.44701902000003</v>
      </c>
      <c r="AH39" s="141">
        <v>285.59564038000002</v>
      </c>
      <c r="AI39" s="141">
        <v>279.93909889000003</v>
      </c>
      <c r="AJ39" s="141">
        <v>277.55486583999999</v>
      </c>
      <c r="AK39" s="141">
        <v>276.41765007999999</v>
      </c>
      <c r="AL39" s="141">
        <v>272.24265112</v>
      </c>
      <c r="AM39" s="141">
        <v>269.00271494999998</v>
      </c>
      <c r="AN39" s="141">
        <v>269.04826030999999</v>
      </c>
      <c r="AO39" s="141">
        <v>269.80546387999999</v>
      </c>
      <c r="AP39" s="141">
        <v>264.92288301000002</v>
      </c>
      <c r="AQ39" s="141">
        <v>263.09401616999997</v>
      </c>
      <c r="AR39" s="141">
        <v>263.72691651000002</v>
      </c>
      <c r="AS39" s="141">
        <v>268.89334879</v>
      </c>
      <c r="AT39" s="141">
        <v>268.86043494</v>
      </c>
      <c r="AU39" s="141">
        <v>270.52247925</v>
      </c>
      <c r="AV39" s="141">
        <v>268.68393773999998</v>
      </c>
      <c r="AW39" s="141">
        <v>275.87880061999999</v>
      </c>
      <c r="AX39" s="141">
        <v>283.44129199999998</v>
      </c>
      <c r="AY39" s="141">
        <v>287.20673117000001</v>
      </c>
      <c r="AZ39" s="141">
        <v>287.03267957000003</v>
      </c>
      <c r="BA39" s="141">
        <v>287.81245970999998</v>
      </c>
    </row>
    <row r="40" spans="1:53" x14ac:dyDescent="0.25">
      <c r="A40" s="159" t="s">
        <v>158</v>
      </c>
      <c r="B40" s="142">
        <v>228.7126508966667</v>
      </c>
      <c r="C40" s="142">
        <v>216.98498682583337</v>
      </c>
      <c r="D40" s="142">
        <v>207.26884467750003</v>
      </c>
      <c r="E40" s="142">
        <v>195.96018590666665</v>
      </c>
      <c r="F40" s="142">
        <v>195.48586083000001</v>
      </c>
      <c r="G40" s="142">
        <v>199.03986223999999</v>
      </c>
      <c r="H40" s="142">
        <v>200.83289979</v>
      </c>
      <c r="I40" s="142">
        <v>197.63252155999999</v>
      </c>
      <c r="J40" s="142">
        <v>197.03810720000001</v>
      </c>
      <c r="K40" s="142">
        <v>201.00156103</v>
      </c>
      <c r="L40" s="142">
        <v>202.45774922000001</v>
      </c>
      <c r="M40" s="142">
        <v>208.19635828</v>
      </c>
      <c r="N40" s="142">
        <v>217.22350939</v>
      </c>
      <c r="O40" s="142">
        <v>220.9573859391667</v>
      </c>
      <c r="P40" s="142">
        <v>221.31835614500002</v>
      </c>
      <c r="Q40" s="142">
        <v>221.09297104500001</v>
      </c>
      <c r="R40" s="142">
        <v>219.98834606666665</v>
      </c>
      <c r="S40" s="142">
        <v>219.58366781000004</v>
      </c>
      <c r="T40" s="142">
        <v>220.07478550583335</v>
      </c>
      <c r="U40" s="142">
        <v>224.81861654583338</v>
      </c>
      <c r="V40" s="142">
        <v>230.9840806341667</v>
      </c>
      <c r="W40" s="142">
        <v>236.49784803666668</v>
      </c>
      <c r="X40" s="142">
        <v>241.41507758666663</v>
      </c>
      <c r="Y40" s="142">
        <v>241.72633251999994</v>
      </c>
      <c r="Z40" s="142">
        <v>239.69267368000001</v>
      </c>
      <c r="AA40" s="142">
        <v>244.9529756</v>
      </c>
      <c r="AB40" s="142">
        <v>246.40644370999999</v>
      </c>
      <c r="AC40" s="142">
        <v>248.67474518</v>
      </c>
      <c r="AD40" s="142">
        <v>252.92312049</v>
      </c>
      <c r="AE40" s="142">
        <v>248.44053883999999</v>
      </c>
      <c r="AF40" s="142">
        <v>252.68129812999999</v>
      </c>
      <c r="AG40" s="142">
        <v>251.23795883</v>
      </c>
      <c r="AH40" s="142">
        <v>250.33028475</v>
      </c>
      <c r="AI40" s="142">
        <v>244.92898313000001</v>
      </c>
      <c r="AJ40" s="142">
        <v>244.57326474999999</v>
      </c>
      <c r="AK40" s="142">
        <v>243.72114350000001</v>
      </c>
      <c r="AL40" s="142">
        <v>242.30734871999999</v>
      </c>
      <c r="AM40" s="142">
        <v>239.01280366</v>
      </c>
      <c r="AN40" s="142">
        <v>238.94703256</v>
      </c>
      <c r="AO40" s="142">
        <v>240.53058838000001</v>
      </c>
      <c r="AP40" s="142">
        <v>236.35225484</v>
      </c>
      <c r="AQ40" s="142">
        <v>235.40572485999999</v>
      </c>
      <c r="AR40" s="142">
        <v>237.05298646</v>
      </c>
      <c r="AS40" s="142">
        <v>241.79049932000001</v>
      </c>
      <c r="AT40" s="142">
        <v>241.14243680999999</v>
      </c>
      <c r="AU40" s="142">
        <v>242.96360876</v>
      </c>
      <c r="AV40" s="142">
        <v>240.74491522</v>
      </c>
      <c r="AW40" s="142">
        <v>248.15888247999999</v>
      </c>
      <c r="AX40" s="142">
        <v>254.81144215</v>
      </c>
      <c r="AY40" s="142">
        <v>259.70409522</v>
      </c>
      <c r="AZ40" s="142">
        <v>260.62388578999997</v>
      </c>
      <c r="BA40" s="142">
        <v>261.59939938000002</v>
      </c>
    </row>
    <row r="41" spans="1:53" x14ac:dyDescent="0.25">
      <c r="A41" s="158" t="s">
        <v>159</v>
      </c>
      <c r="B41" s="141">
        <v>44.644638590166672</v>
      </c>
      <c r="C41" s="141">
        <v>41.99505451066667</v>
      </c>
      <c r="D41" s="141">
        <v>37.574217949583335</v>
      </c>
      <c r="E41" s="141">
        <v>35.658133491166666</v>
      </c>
      <c r="F41" s="141">
        <v>33.946934921</v>
      </c>
      <c r="G41" s="141">
        <v>34.104075811999998</v>
      </c>
      <c r="H41" s="141">
        <v>32.928195498000001</v>
      </c>
      <c r="I41" s="141">
        <v>31.538824746</v>
      </c>
      <c r="J41" s="141">
        <v>31.057070006</v>
      </c>
      <c r="K41" s="141">
        <v>32.710374174000002</v>
      </c>
      <c r="L41" s="141">
        <v>33.210291640999998</v>
      </c>
      <c r="M41" s="141">
        <v>33.465847570000001</v>
      </c>
      <c r="N41" s="141">
        <v>34.327443013</v>
      </c>
      <c r="O41" s="141">
        <v>35.806317810833328</v>
      </c>
      <c r="P41" s="141">
        <v>36.111168747749993</v>
      </c>
      <c r="Q41" s="141">
        <v>36.03912049883332</v>
      </c>
      <c r="R41" s="141">
        <v>35.990472123166661</v>
      </c>
      <c r="S41" s="141">
        <v>35.575730891749991</v>
      </c>
      <c r="T41" s="141">
        <v>35.376463959333329</v>
      </c>
      <c r="U41" s="141">
        <v>34.285621041583333</v>
      </c>
      <c r="V41" s="141">
        <v>34.832799127250006</v>
      </c>
      <c r="W41" s="141">
        <v>34.091981703916666</v>
      </c>
      <c r="X41" s="141">
        <v>34.214647242583332</v>
      </c>
      <c r="Y41" s="141">
        <v>33.611741955749999</v>
      </c>
      <c r="Z41" s="141">
        <v>34.882115710000001</v>
      </c>
      <c r="AA41" s="141">
        <v>33.426135590000001</v>
      </c>
      <c r="AB41" s="141">
        <v>34.737022209999999</v>
      </c>
      <c r="AC41" s="141">
        <v>35.229937</v>
      </c>
      <c r="AD41" s="141">
        <v>35.479660430000003</v>
      </c>
      <c r="AE41" s="141">
        <v>35.950527999999998</v>
      </c>
      <c r="AF41" s="141">
        <v>35.859876010000001</v>
      </c>
      <c r="AG41" s="141">
        <v>36.209060190000002</v>
      </c>
      <c r="AH41" s="141">
        <v>35.265355630000002</v>
      </c>
      <c r="AI41" s="141">
        <v>35.010115759999998</v>
      </c>
      <c r="AJ41" s="141">
        <v>32.981601089999998</v>
      </c>
      <c r="AK41" s="141">
        <v>32.696506579999998</v>
      </c>
      <c r="AL41" s="141">
        <v>29.935302400000001</v>
      </c>
      <c r="AM41" s="141">
        <v>29.989911289999998</v>
      </c>
      <c r="AN41" s="141">
        <v>30.10122775</v>
      </c>
      <c r="AO41" s="141">
        <v>29.2748755</v>
      </c>
      <c r="AP41" s="141">
        <v>28.570628169999999</v>
      </c>
      <c r="AQ41" s="141">
        <v>27.68829131</v>
      </c>
      <c r="AR41" s="141">
        <v>26.67393006</v>
      </c>
      <c r="AS41" s="141">
        <v>27.10284948</v>
      </c>
      <c r="AT41" s="141">
        <v>27.717998130000002</v>
      </c>
      <c r="AU41" s="141">
        <v>27.55887049</v>
      </c>
      <c r="AV41" s="141">
        <v>27.939022520000002</v>
      </c>
      <c r="AW41" s="141">
        <v>27.719918140000001</v>
      </c>
      <c r="AX41" s="141">
        <v>28.629849849999999</v>
      </c>
      <c r="AY41" s="141">
        <v>27.502635949999998</v>
      </c>
      <c r="AZ41" s="141">
        <v>26.408793769999999</v>
      </c>
      <c r="BA41" s="141">
        <v>26.21306032</v>
      </c>
    </row>
    <row r="42" spans="1:53" x14ac:dyDescent="0.25">
      <c r="A42" s="161" t="s">
        <v>160</v>
      </c>
      <c r="B42" s="143">
        <v>100.10369578141666</v>
      </c>
      <c r="C42" s="143">
        <v>90.987192333999985</v>
      </c>
      <c r="D42" s="143">
        <v>82.110685093749993</v>
      </c>
      <c r="E42" s="143">
        <v>76.924855222416667</v>
      </c>
      <c r="F42" s="143">
        <v>72.907677278999998</v>
      </c>
      <c r="G42" s="143">
        <v>68.920519204000001</v>
      </c>
      <c r="H42" s="143">
        <v>64.356338429999994</v>
      </c>
      <c r="I42" s="143">
        <v>60.300242621999999</v>
      </c>
      <c r="J42" s="143">
        <v>60.064190471000003</v>
      </c>
      <c r="K42" s="143">
        <v>59.449108455000001</v>
      </c>
      <c r="L42" s="143">
        <v>58.183177555999997</v>
      </c>
      <c r="M42" s="143">
        <v>59.133108931000002</v>
      </c>
      <c r="N42" s="143">
        <v>59.881633520999998</v>
      </c>
      <c r="O42" s="143">
        <v>60.28338249275</v>
      </c>
      <c r="P42" s="143">
        <v>62.888752750249999</v>
      </c>
      <c r="Q42" s="143">
        <v>62.384375975999994</v>
      </c>
      <c r="R42" s="143">
        <v>63.177023578333326</v>
      </c>
      <c r="S42" s="143">
        <v>63.637625725916656</v>
      </c>
      <c r="T42" s="143">
        <v>64.404855187416672</v>
      </c>
      <c r="U42" s="143">
        <v>64.524545513000007</v>
      </c>
      <c r="V42" s="143">
        <v>65.668187766833327</v>
      </c>
      <c r="W42" s="143">
        <v>65.884069028499994</v>
      </c>
      <c r="X42" s="143">
        <v>63.700157712833317</v>
      </c>
      <c r="Y42" s="143">
        <v>63.087313455249991</v>
      </c>
      <c r="Z42" s="143">
        <v>64.547249179999994</v>
      </c>
      <c r="AA42" s="143">
        <v>65.515400459999995</v>
      </c>
      <c r="AB42" s="143">
        <v>63.913560940000004</v>
      </c>
      <c r="AC42" s="143">
        <v>63.404763080000002</v>
      </c>
      <c r="AD42" s="143">
        <v>62.569774840000001</v>
      </c>
      <c r="AE42" s="143">
        <v>63.896672700000003</v>
      </c>
      <c r="AF42" s="143">
        <v>62.356452830000002</v>
      </c>
      <c r="AG42" s="143">
        <v>61.396491279999999</v>
      </c>
      <c r="AH42" s="143">
        <v>59.55167436</v>
      </c>
      <c r="AI42" s="143">
        <v>59.00385094</v>
      </c>
      <c r="AJ42" s="143">
        <v>60.699369400000002</v>
      </c>
      <c r="AK42" s="143">
        <v>60.069223579999999</v>
      </c>
      <c r="AL42" s="143">
        <v>58.008541229999999</v>
      </c>
      <c r="AM42" s="143">
        <v>55.749937379999999</v>
      </c>
      <c r="AN42" s="143">
        <v>54.644164699999997</v>
      </c>
      <c r="AO42" s="143">
        <v>54.999057989999997</v>
      </c>
      <c r="AP42" s="143">
        <v>55.403600769999997</v>
      </c>
      <c r="AQ42" s="143">
        <v>55.948780669999998</v>
      </c>
      <c r="AR42" s="143">
        <v>53.720060279999998</v>
      </c>
      <c r="AS42" s="143">
        <v>53.599101130000001</v>
      </c>
      <c r="AT42" s="143">
        <v>53.577579499999999</v>
      </c>
      <c r="AU42" s="143">
        <v>51.333739000000001</v>
      </c>
      <c r="AV42" s="143">
        <v>50.296069359999997</v>
      </c>
      <c r="AW42" s="143">
        <v>51.357543730000003</v>
      </c>
      <c r="AX42" s="143">
        <v>52.470042970000002</v>
      </c>
      <c r="AY42" s="143">
        <v>55.377479729999997</v>
      </c>
      <c r="AZ42" s="143">
        <v>55.913056240000003</v>
      </c>
      <c r="BA42" s="143">
        <v>55.14683213</v>
      </c>
    </row>
    <row r="43" spans="1:53" ht="17.25" x14ac:dyDescent="0.3">
      <c r="A43" s="15"/>
      <c r="B43" s="16"/>
      <c r="C43" s="16"/>
      <c r="D43" s="16"/>
      <c r="E43" s="16"/>
      <c r="O43" s="80"/>
      <c r="P43" s="80"/>
      <c r="Q43" s="80"/>
      <c r="R43" s="80"/>
      <c r="S43" s="80"/>
      <c r="T43" s="80"/>
      <c r="U43" s="80"/>
      <c r="V43" s="80"/>
      <c r="W43" s="80"/>
      <c r="X43" s="80"/>
      <c r="Y43" s="80"/>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row>
    <row r="44" spans="1:53" x14ac:dyDescent="0.25">
      <c r="O44" s="80"/>
      <c r="P44" s="80"/>
      <c r="Q44" s="80"/>
      <c r="R44" s="80"/>
      <c r="S44" s="80"/>
      <c r="T44" s="80"/>
      <c r="U44" s="80"/>
      <c r="V44" s="80"/>
      <c r="W44" s="80"/>
      <c r="X44" s="80"/>
      <c r="Y44" s="80"/>
    </row>
    <row r="45" spans="1:53" ht="17.25" x14ac:dyDescent="0.3">
      <c r="A45" s="138" t="s">
        <v>9</v>
      </c>
      <c r="B45" s="70"/>
      <c r="C45" s="69"/>
      <c r="D45" s="69"/>
      <c r="E45" s="69"/>
      <c r="F45" s="69"/>
      <c r="G45" s="69"/>
      <c r="H45" s="69"/>
      <c r="I45" s="69"/>
      <c r="J45" s="69"/>
      <c r="K45" s="69"/>
      <c r="L45" s="69"/>
      <c r="M45" s="69"/>
      <c r="N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row>
    <row r="46" spans="1:53" ht="14.25" customHeight="1" x14ac:dyDescent="0.25">
      <c r="A46" s="250" t="s">
        <v>4</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row>
    <row r="47" spans="1:53" ht="14.25" customHeight="1" x14ac:dyDescent="0.25">
      <c r="A47" s="251"/>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
        <v>205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row>
    <row r="48" spans="1:53"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row>
    <row r="49" spans="1:53" x14ac:dyDescent="0.25">
      <c r="A49" s="158" t="s">
        <v>176</v>
      </c>
      <c r="B49" s="140">
        <v>66.148922729288628</v>
      </c>
      <c r="C49" s="140">
        <v>66.280608263687085</v>
      </c>
      <c r="D49" s="140">
        <v>66.386694314129031</v>
      </c>
      <c r="E49" s="140">
        <v>66.540079040363679</v>
      </c>
      <c r="F49" s="140">
        <v>66.699579008000001</v>
      </c>
      <c r="G49" s="140">
        <v>66.811244004000002</v>
      </c>
      <c r="H49" s="140">
        <v>66.883715438999999</v>
      </c>
      <c r="I49" s="140">
        <v>67.041792107999996</v>
      </c>
      <c r="J49" s="140">
        <v>67.214253847999998</v>
      </c>
      <c r="K49" s="140">
        <v>67.466590687999997</v>
      </c>
      <c r="L49" s="140">
        <v>67.719371365000001</v>
      </c>
      <c r="M49" s="140">
        <v>67.869304252999996</v>
      </c>
      <c r="N49" s="140">
        <v>68.089186878000007</v>
      </c>
      <c r="O49" s="140">
        <v>68.13784568957027</v>
      </c>
      <c r="P49" s="140">
        <v>68.099844228825205</v>
      </c>
      <c r="Q49" s="140">
        <v>68.168753889847196</v>
      </c>
      <c r="R49" s="140">
        <v>68.199760821049622</v>
      </c>
      <c r="S49" s="140">
        <v>68.231401953323285</v>
      </c>
      <c r="T49" s="140">
        <v>68.309949145345797</v>
      </c>
      <c r="U49" s="140">
        <v>68.475881781158137</v>
      </c>
      <c r="V49" s="140">
        <v>68.536199172140144</v>
      </c>
      <c r="W49" s="140">
        <v>68.56323584140624</v>
      </c>
      <c r="X49" s="140">
        <v>68.631686817812863</v>
      </c>
      <c r="Y49" s="140">
        <v>68.76975436868436</v>
      </c>
      <c r="Z49" s="140">
        <v>68.809168530999997</v>
      </c>
      <c r="AA49" s="140">
        <v>68.863361943000001</v>
      </c>
      <c r="AB49" s="140">
        <v>68.964731623000006</v>
      </c>
      <c r="AC49" s="140">
        <v>68.979026676999993</v>
      </c>
      <c r="AD49" s="140">
        <v>69.029736693000004</v>
      </c>
      <c r="AE49" s="140">
        <v>69.141906759999998</v>
      </c>
      <c r="AF49" s="140">
        <v>69.155336258000006</v>
      </c>
      <c r="AG49" s="140">
        <v>69.139337776999994</v>
      </c>
      <c r="AH49" s="140">
        <v>69.229208107999995</v>
      </c>
      <c r="AI49" s="140">
        <v>69.171030602000002</v>
      </c>
      <c r="AJ49" s="140">
        <v>69.188196793000003</v>
      </c>
      <c r="AK49" s="140">
        <v>69.161512629000001</v>
      </c>
      <c r="AL49" s="140">
        <v>69.128749349000003</v>
      </c>
      <c r="AM49" s="140">
        <v>69.101870418000004</v>
      </c>
      <c r="AN49" s="140">
        <v>69.112703060000001</v>
      </c>
      <c r="AO49" s="140">
        <v>69.128436132999994</v>
      </c>
      <c r="AP49" s="140">
        <v>69.063040813000001</v>
      </c>
      <c r="AQ49" s="140">
        <v>69.017799644999997</v>
      </c>
      <c r="AR49" s="140">
        <v>68.963188123999998</v>
      </c>
      <c r="AS49" s="140">
        <v>68.943466231000002</v>
      </c>
      <c r="AT49" s="140">
        <v>68.886631781000006</v>
      </c>
      <c r="AU49" s="140">
        <v>68.885332735999995</v>
      </c>
      <c r="AV49" s="140">
        <v>68.937199571999997</v>
      </c>
      <c r="AW49" s="140">
        <v>68.940072939000004</v>
      </c>
      <c r="AX49" s="140">
        <v>68.969627259999996</v>
      </c>
      <c r="AY49" s="140">
        <v>68.927110772999995</v>
      </c>
      <c r="AZ49" s="140">
        <v>68.895899893999996</v>
      </c>
      <c r="BA49" s="140">
        <v>68.880793267000001</v>
      </c>
    </row>
    <row r="50" spans="1:53" x14ac:dyDescent="0.25">
      <c r="A50" s="159" t="s">
        <v>177</v>
      </c>
      <c r="B50" s="139">
        <v>56.090508572161738</v>
      </c>
      <c r="C50" s="139">
        <v>56.44310393418985</v>
      </c>
      <c r="D50" s="139">
        <v>56.816837819994191</v>
      </c>
      <c r="E50" s="139">
        <v>57.174200172413556</v>
      </c>
      <c r="F50" s="139">
        <v>57.649671278</v>
      </c>
      <c r="G50" s="139">
        <v>58.050316240999997</v>
      </c>
      <c r="H50" s="139">
        <v>58.364656955000001</v>
      </c>
      <c r="I50" s="139">
        <v>58.681437678999998</v>
      </c>
      <c r="J50" s="139">
        <v>58.964369189999999</v>
      </c>
      <c r="K50" s="139">
        <v>59.348458917000002</v>
      </c>
      <c r="L50" s="139">
        <v>59.743531951999998</v>
      </c>
      <c r="M50" s="139">
        <v>60.046463119999999</v>
      </c>
      <c r="N50" s="139">
        <v>60.274463324000003</v>
      </c>
      <c r="O50" s="139">
        <v>60.346753160138803</v>
      </c>
      <c r="P50" s="139">
        <v>60.381978283399363</v>
      </c>
      <c r="Q50" s="139">
        <v>60.562320388917513</v>
      </c>
      <c r="R50" s="139">
        <v>60.597327831112636</v>
      </c>
      <c r="S50" s="139">
        <v>60.622681954007071</v>
      </c>
      <c r="T50" s="139">
        <v>60.84308600050187</v>
      </c>
      <c r="U50" s="139">
        <v>61.074858190644719</v>
      </c>
      <c r="V50" s="139">
        <v>61.216101666254666</v>
      </c>
      <c r="W50" s="139">
        <v>61.288334959972033</v>
      </c>
      <c r="X50" s="139">
        <v>61.414374741248601</v>
      </c>
      <c r="Y50" s="139">
        <v>61.56684863561992</v>
      </c>
      <c r="Z50" s="139">
        <v>61.651406035999997</v>
      </c>
      <c r="AA50" s="139">
        <v>61.791122637999997</v>
      </c>
      <c r="AB50" s="139">
        <v>61.870598102000002</v>
      </c>
      <c r="AC50" s="139">
        <v>61.868667950000003</v>
      </c>
      <c r="AD50" s="139">
        <v>61.947472089000001</v>
      </c>
      <c r="AE50" s="139">
        <v>62.101007234999997</v>
      </c>
      <c r="AF50" s="139">
        <v>62.047194328000003</v>
      </c>
      <c r="AG50" s="139">
        <v>62.006315229999998</v>
      </c>
      <c r="AH50" s="139">
        <v>62.053721054</v>
      </c>
      <c r="AI50" s="139">
        <v>62.023688565</v>
      </c>
      <c r="AJ50" s="139">
        <v>61.997233532000003</v>
      </c>
      <c r="AK50" s="139">
        <v>62.008039027999999</v>
      </c>
      <c r="AL50" s="139">
        <v>62.039513423999999</v>
      </c>
      <c r="AM50" s="139">
        <v>62.091745496999998</v>
      </c>
      <c r="AN50" s="139">
        <v>62.205569490999999</v>
      </c>
      <c r="AO50" s="139">
        <v>62.301253045999999</v>
      </c>
      <c r="AP50" s="139">
        <v>62.338829537999999</v>
      </c>
      <c r="AQ50" s="139">
        <v>62.370806272000003</v>
      </c>
      <c r="AR50" s="139">
        <v>62.419974377000003</v>
      </c>
      <c r="AS50" s="139">
        <v>62.506519582999999</v>
      </c>
      <c r="AT50" s="139">
        <v>62.586952766000003</v>
      </c>
      <c r="AU50" s="139">
        <v>62.650001295000003</v>
      </c>
      <c r="AV50" s="139">
        <v>62.782871430999997</v>
      </c>
      <c r="AW50" s="139">
        <v>62.840284724999997</v>
      </c>
      <c r="AX50" s="139">
        <v>62.932035313999997</v>
      </c>
      <c r="AY50" s="139">
        <v>62.914785827999999</v>
      </c>
      <c r="AZ50" s="139">
        <v>62.929109206</v>
      </c>
      <c r="BA50" s="139">
        <v>62.911176703999999</v>
      </c>
    </row>
    <row r="51" spans="1:53" x14ac:dyDescent="0.25">
      <c r="A51" s="158" t="s">
        <v>178</v>
      </c>
      <c r="B51" s="140">
        <v>15.205711208317178</v>
      </c>
      <c r="C51" s="140">
        <v>14.842205869004269</v>
      </c>
      <c r="D51" s="140">
        <v>14.415323120373674</v>
      </c>
      <c r="E51" s="140">
        <v>14.075545149326087</v>
      </c>
      <c r="F51" s="140">
        <v>13.568163196</v>
      </c>
      <c r="G51" s="140">
        <v>13.112954105</v>
      </c>
      <c r="H51" s="140">
        <v>12.737119086</v>
      </c>
      <c r="I51" s="140">
        <v>12.470362391</v>
      </c>
      <c r="J51" s="140">
        <v>12.274010624000001</v>
      </c>
      <c r="K51" s="140">
        <v>12.032817559</v>
      </c>
      <c r="L51" s="140">
        <v>11.777781235999999</v>
      </c>
      <c r="M51" s="140">
        <v>11.526331703</v>
      </c>
      <c r="N51" s="140">
        <v>11.477187366000001</v>
      </c>
      <c r="O51" s="140">
        <v>11.434310036465302</v>
      </c>
      <c r="P51" s="140">
        <v>11.333162405906368</v>
      </c>
      <c r="Q51" s="140">
        <v>11.158240493089275</v>
      </c>
      <c r="R51" s="140">
        <v>11.147301541774619</v>
      </c>
      <c r="S51" s="140">
        <v>11.151346419690816</v>
      </c>
      <c r="T51" s="140">
        <v>10.930857419613718</v>
      </c>
      <c r="U51" s="140">
        <v>10.80821947549928</v>
      </c>
      <c r="V51" s="140">
        <v>10.680629498822764</v>
      </c>
      <c r="W51" s="140">
        <v>10.610498166352594</v>
      </c>
      <c r="X51" s="140">
        <v>10.516005669944549</v>
      </c>
      <c r="Y51" s="140">
        <v>10.473944250742964</v>
      </c>
      <c r="Z51" s="140">
        <v>10.402338305000001</v>
      </c>
      <c r="AA51" s="140">
        <v>10.269959388</v>
      </c>
      <c r="AB51" s="140">
        <v>10.286610786000001</v>
      </c>
      <c r="AC51" s="140">
        <v>10.308000952</v>
      </c>
      <c r="AD51" s="140">
        <v>10.259729998999999</v>
      </c>
      <c r="AE51" s="140">
        <v>10.183259118</v>
      </c>
      <c r="AF51" s="140">
        <v>10.278515462</v>
      </c>
      <c r="AG51" s="140">
        <v>10.316880052</v>
      </c>
      <c r="AH51" s="140">
        <v>10.364826133999999</v>
      </c>
      <c r="AI51" s="140">
        <v>10.332854628</v>
      </c>
      <c r="AJ51" s="140">
        <v>10.393338161999999</v>
      </c>
      <c r="AK51" s="140">
        <v>10.343142202999999</v>
      </c>
      <c r="AL51" s="140">
        <v>10.255119601000001</v>
      </c>
      <c r="AM51" s="140">
        <v>10.144623985999999</v>
      </c>
      <c r="AN51" s="140">
        <v>9.9940145059999992</v>
      </c>
      <c r="AO51" s="140">
        <v>9.8760849650000004</v>
      </c>
      <c r="AP51" s="140">
        <v>9.7363382739999995</v>
      </c>
      <c r="AQ51" s="140">
        <v>9.630839301</v>
      </c>
      <c r="AR51" s="140">
        <v>9.4879803630000001</v>
      </c>
      <c r="AS51" s="140">
        <v>9.3365579079999996</v>
      </c>
      <c r="AT51" s="140">
        <v>9.1449949739999994</v>
      </c>
      <c r="AU51" s="140">
        <v>9.0517548409999993</v>
      </c>
      <c r="AV51" s="140">
        <v>8.9274414669999995</v>
      </c>
      <c r="AW51" s="140">
        <v>8.8479572960000006</v>
      </c>
      <c r="AX51" s="140">
        <v>8.7539866259999997</v>
      </c>
      <c r="AY51" s="140">
        <v>8.7227288030000008</v>
      </c>
      <c r="AZ51" s="140">
        <v>8.6605889430000005</v>
      </c>
      <c r="BA51" s="140">
        <v>8.6665909009999993</v>
      </c>
    </row>
    <row r="52" spans="1:53"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row>
    <row r="53" spans="1:53" x14ac:dyDescent="0.25">
      <c r="A53" s="158" t="s">
        <v>6</v>
      </c>
      <c r="B53" s="141">
        <v>18274.868328249999</v>
      </c>
      <c r="C53" s="141">
        <v>18318.835536499999</v>
      </c>
      <c r="D53" s="141">
        <v>18358.677663749997</v>
      </c>
      <c r="E53" s="141">
        <v>18399.403956333332</v>
      </c>
      <c r="F53" s="141">
        <v>18428.635351000001</v>
      </c>
      <c r="G53" s="141">
        <v>18454.617106000002</v>
      </c>
      <c r="H53" s="141">
        <v>18486.637336</v>
      </c>
      <c r="I53" s="141">
        <v>18517.184519999999</v>
      </c>
      <c r="J53" s="141">
        <v>18537.329303999999</v>
      </c>
      <c r="K53" s="141">
        <v>18564.184873999999</v>
      </c>
      <c r="L53" s="141">
        <v>18584.653482999998</v>
      </c>
      <c r="M53" s="141">
        <v>18602.402327</v>
      </c>
      <c r="N53" s="141">
        <v>18621.734221999999</v>
      </c>
      <c r="O53" s="141">
        <v>18639.683949083334</v>
      </c>
      <c r="P53" s="141">
        <v>18660.352463583335</v>
      </c>
      <c r="Q53" s="141">
        <v>18679.690997666668</v>
      </c>
      <c r="R53" s="141">
        <v>18704.228889166665</v>
      </c>
      <c r="S53" s="141">
        <v>18727.657626749999</v>
      </c>
      <c r="T53" s="141">
        <v>18750.972337250001</v>
      </c>
      <c r="U53" s="141">
        <v>18769.754846666667</v>
      </c>
      <c r="V53" s="141">
        <v>18793.67002025</v>
      </c>
      <c r="W53" s="141">
        <v>18803.772085166667</v>
      </c>
      <c r="X53" s="141">
        <v>18823.339356416669</v>
      </c>
      <c r="Y53" s="141">
        <v>18844.316936833333</v>
      </c>
      <c r="Z53" s="141">
        <v>18861.431920999999</v>
      </c>
      <c r="AA53" s="141">
        <v>18872.504543999999</v>
      </c>
      <c r="AB53" s="141">
        <v>18894.273114</v>
      </c>
      <c r="AC53" s="141">
        <v>18912.252194000001</v>
      </c>
      <c r="AD53" s="141">
        <v>18929.039654</v>
      </c>
      <c r="AE53" s="141">
        <v>18953.664870000001</v>
      </c>
      <c r="AF53" s="141">
        <v>18972.580352000001</v>
      </c>
      <c r="AG53" s="141">
        <v>18997.233970000001</v>
      </c>
      <c r="AH53" s="141">
        <v>19017.290486999998</v>
      </c>
      <c r="AI53" s="141">
        <v>19050.376796</v>
      </c>
      <c r="AJ53" s="141">
        <v>19066.462516</v>
      </c>
      <c r="AK53" s="141">
        <v>19088.842159</v>
      </c>
      <c r="AL53" s="141">
        <v>19123.436569000001</v>
      </c>
      <c r="AM53" s="141">
        <v>19153.246534000002</v>
      </c>
      <c r="AN53" s="141">
        <v>19178.660910999999</v>
      </c>
      <c r="AO53" s="141">
        <v>19201.586229</v>
      </c>
      <c r="AP53" s="141">
        <v>19230.594935000001</v>
      </c>
      <c r="AQ53" s="141">
        <v>19255.153119999999</v>
      </c>
      <c r="AR53" s="141">
        <v>19277.404764999999</v>
      </c>
      <c r="AS53" s="141">
        <v>19297.429354</v>
      </c>
      <c r="AT53" s="141">
        <v>19322.521706</v>
      </c>
      <c r="AU53" s="141">
        <v>19348.962123000001</v>
      </c>
      <c r="AV53" s="141">
        <v>19381.445158999999</v>
      </c>
      <c r="AW53" s="141">
        <v>19403.896198999999</v>
      </c>
      <c r="AX53" s="141">
        <v>19415.757128000001</v>
      </c>
      <c r="AY53" s="141">
        <v>19432.215924</v>
      </c>
      <c r="AZ53" s="141">
        <v>19451.273132999999</v>
      </c>
      <c r="BA53" s="141">
        <v>19472.113045999999</v>
      </c>
    </row>
    <row r="54" spans="1:53" x14ac:dyDescent="0.25">
      <c r="A54" s="159" t="s">
        <v>179</v>
      </c>
      <c r="B54" s="142">
        <v>18274.868328249999</v>
      </c>
      <c r="C54" s="142">
        <v>18318.835536499999</v>
      </c>
      <c r="D54" s="142">
        <v>18358.677663749997</v>
      </c>
      <c r="E54" s="142">
        <v>18399.403956333332</v>
      </c>
      <c r="F54" s="142">
        <v>18428.635351000001</v>
      </c>
      <c r="G54" s="142">
        <v>18454.617106000002</v>
      </c>
      <c r="H54" s="142">
        <v>18486.637336</v>
      </c>
      <c r="I54" s="142">
        <v>18517.184519999999</v>
      </c>
      <c r="J54" s="142">
        <v>18537.329303999999</v>
      </c>
      <c r="K54" s="142">
        <v>18564.184873999999</v>
      </c>
      <c r="L54" s="142">
        <v>18584.653482999998</v>
      </c>
      <c r="M54" s="142">
        <v>18602.402327</v>
      </c>
      <c r="N54" s="142">
        <v>18621.734221999999</v>
      </c>
      <c r="O54" s="142">
        <v>18639.683949083334</v>
      </c>
      <c r="P54" s="142">
        <v>18660.352463583335</v>
      </c>
      <c r="Q54" s="142">
        <v>18679.690997666668</v>
      </c>
      <c r="R54" s="142">
        <v>18704.228889166665</v>
      </c>
      <c r="S54" s="142">
        <v>18727.657626749999</v>
      </c>
      <c r="T54" s="142">
        <v>18750.972337250001</v>
      </c>
      <c r="U54" s="142">
        <v>18769.754846666667</v>
      </c>
      <c r="V54" s="142">
        <v>18793.67002025</v>
      </c>
      <c r="W54" s="142">
        <v>18803.772085166667</v>
      </c>
      <c r="X54" s="142">
        <v>18823.339356416669</v>
      </c>
      <c r="Y54" s="142">
        <v>18844.316936833333</v>
      </c>
      <c r="Z54" s="142">
        <v>18861.431920999999</v>
      </c>
      <c r="AA54" s="142">
        <v>18872.504543999999</v>
      </c>
      <c r="AB54" s="142">
        <v>18894.273114</v>
      </c>
      <c r="AC54" s="142">
        <v>18912.252194000001</v>
      </c>
      <c r="AD54" s="142">
        <v>18929.039654</v>
      </c>
      <c r="AE54" s="142">
        <v>18953.664870000001</v>
      </c>
      <c r="AF54" s="142">
        <v>18972.580352000001</v>
      </c>
      <c r="AG54" s="142">
        <v>18997.233970000001</v>
      </c>
      <c r="AH54" s="142">
        <v>19017.290486999998</v>
      </c>
      <c r="AI54" s="142">
        <v>19050.376796</v>
      </c>
      <c r="AJ54" s="142">
        <v>19066.462516</v>
      </c>
      <c r="AK54" s="142">
        <v>19088.842159</v>
      </c>
      <c r="AL54" s="142">
        <v>19123.436569000001</v>
      </c>
      <c r="AM54" s="142">
        <v>19153.246534000002</v>
      </c>
      <c r="AN54" s="142">
        <v>19178.660910999999</v>
      </c>
      <c r="AO54" s="142">
        <v>19201.586229</v>
      </c>
      <c r="AP54" s="142">
        <v>19230.594935000001</v>
      </c>
      <c r="AQ54" s="142">
        <v>19255.153119999999</v>
      </c>
      <c r="AR54" s="142">
        <v>19277.404764999999</v>
      </c>
      <c r="AS54" s="142">
        <v>19297.429354</v>
      </c>
      <c r="AT54" s="142">
        <v>19322.521706</v>
      </c>
      <c r="AU54" s="142">
        <v>19348.962123000001</v>
      </c>
      <c r="AV54" s="142">
        <v>19381.445158999999</v>
      </c>
      <c r="AW54" s="142">
        <v>19403.896198999999</v>
      </c>
      <c r="AX54" s="142">
        <v>19415.757128000001</v>
      </c>
      <c r="AY54" s="142">
        <v>19432.215924</v>
      </c>
      <c r="AZ54" s="142">
        <v>19451.273132999999</v>
      </c>
      <c r="BA54" s="142">
        <v>19472.113045999999</v>
      </c>
    </row>
    <row r="55" spans="1:53" x14ac:dyDescent="0.25">
      <c r="A55" s="158" t="s">
        <v>7</v>
      </c>
      <c r="B55" s="141">
        <v>12088.628529333333</v>
      </c>
      <c r="C55" s="141">
        <v>12141.835620416665</v>
      </c>
      <c r="D55" s="141">
        <v>12187.719220749997</v>
      </c>
      <c r="E55" s="141">
        <v>12242.977935499999</v>
      </c>
      <c r="F55" s="141">
        <v>12291.822195999999</v>
      </c>
      <c r="G55" s="141">
        <v>12329.759265000001</v>
      </c>
      <c r="H55" s="141">
        <v>12364.54991</v>
      </c>
      <c r="I55" s="141">
        <v>12414.252350000001</v>
      </c>
      <c r="J55" s="141">
        <v>12459.727575000001</v>
      </c>
      <c r="K55" s="141">
        <v>12524.622622999999</v>
      </c>
      <c r="L55" s="141">
        <v>12585.410508999999</v>
      </c>
      <c r="M55" s="141">
        <v>12625.321033</v>
      </c>
      <c r="N55" s="141">
        <v>12679.387414000001</v>
      </c>
      <c r="O55" s="141">
        <v>12700.67908625</v>
      </c>
      <c r="P55" s="141">
        <v>12707.670960249998</v>
      </c>
      <c r="Q55" s="141">
        <v>12733.712583583334</v>
      </c>
      <c r="R55" s="141">
        <v>12756.239365833333</v>
      </c>
      <c r="S55" s="141">
        <v>12778.143351749997</v>
      </c>
      <c r="T55" s="141">
        <v>12808.779667833334</v>
      </c>
      <c r="U55" s="141">
        <v>12852.755139416666</v>
      </c>
      <c r="V55" s="141">
        <v>12880.467116833332</v>
      </c>
      <c r="W55" s="141">
        <v>12892.474601833334</v>
      </c>
      <c r="X55" s="141">
        <v>12918.775315749999</v>
      </c>
      <c r="Y55" s="141">
        <v>12959.190469916668</v>
      </c>
      <c r="Z55" s="141">
        <v>12978.394478</v>
      </c>
      <c r="AA55" s="141">
        <v>12996.241112</v>
      </c>
      <c r="AB55" s="141">
        <v>13030.384744999999</v>
      </c>
      <c r="AC55" s="141">
        <v>13045.487486</v>
      </c>
      <c r="AD55" s="141">
        <v>13066.666232</v>
      </c>
      <c r="AE55" s="141">
        <v>13104.925292</v>
      </c>
      <c r="AF55" s="141">
        <v>13120.551739</v>
      </c>
      <c r="AG55" s="141">
        <v>13134.561763</v>
      </c>
      <c r="AH55" s="141">
        <v>13165.519608000001</v>
      </c>
      <c r="AI55" s="141">
        <v>13177.341963999999</v>
      </c>
      <c r="AJ55" s="141">
        <v>13191.741607</v>
      </c>
      <c r="AK55" s="141">
        <v>13202.13198</v>
      </c>
      <c r="AL55" s="141">
        <v>13219.792533</v>
      </c>
      <c r="AM55" s="141">
        <v>13235.2516</v>
      </c>
      <c r="AN55" s="141">
        <v>13254.890966000001</v>
      </c>
      <c r="AO55" s="141">
        <v>13273.756273000001</v>
      </c>
      <c r="AP55" s="141">
        <v>13281.233628</v>
      </c>
      <c r="AQ55" s="141">
        <v>13289.483002000001</v>
      </c>
      <c r="AR55" s="141">
        <v>13294.312913</v>
      </c>
      <c r="AS55" s="141">
        <v>13304.31669</v>
      </c>
      <c r="AT55" s="141">
        <v>13310.634378999999</v>
      </c>
      <c r="AU55" s="141">
        <v>13328.596938999999</v>
      </c>
      <c r="AV55" s="141">
        <v>13361.025529</v>
      </c>
      <c r="AW55" s="141">
        <v>13377.060192000001</v>
      </c>
      <c r="AX55" s="141">
        <v>13390.975321</v>
      </c>
      <c r="AY55" s="141">
        <v>13394.064995000001</v>
      </c>
      <c r="AZ55" s="141">
        <v>13401.129666000001</v>
      </c>
      <c r="BA55" s="141">
        <v>13412.545932000001</v>
      </c>
    </row>
    <row r="56" spans="1:53" x14ac:dyDescent="0.25">
      <c r="A56" s="159" t="s">
        <v>158</v>
      </c>
      <c r="B56" s="142">
        <v>10250.466586208335</v>
      </c>
      <c r="C56" s="142">
        <v>10339.7193814</v>
      </c>
      <c r="D56" s="142">
        <v>10430.820114108334</v>
      </c>
      <c r="E56" s="142">
        <v>10519.712048525</v>
      </c>
      <c r="F56" s="142">
        <v>10624.047701</v>
      </c>
      <c r="G56" s="142">
        <v>10712.963591</v>
      </c>
      <c r="H56" s="142">
        <v>10789.662464000001</v>
      </c>
      <c r="I56" s="142">
        <v>10866.150094000001</v>
      </c>
      <c r="J56" s="142">
        <v>10930.419288999999</v>
      </c>
      <c r="K56" s="142">
        <v>11017.557633</v>
      </c>
      <c r="L56" s="142">
        <v>11103.128391</v>
      </c>
      <c r="M56" s="142">
        <v>11170.084653</v>
      </c>
      <c r="N56" s="142">
        <v>11224.150363999999</v>
      </c>
      <c r="O56" s="142">
        <v>11248.444062583332</v>
      </c>
      <c r="P56" s="142">
        <v>11267.489972166668</v>
      </c>
      <c r="Q56" s="142">
        <v>11312.854309666669</v>
      </c>
      <c r="R56" s="142">
        <v>11334.262898250001</v>
      </c>
      <c r="S56" s="142">
        <v>11353.2083205</v>
      </c>
      <c r="T56" s="142">
        <v>11408.670225083333</v>
      </c>
      <c r="U56" s="142">
        <v>11463.601155333332</v>
      </c>
      <c r="V56" s="142">
        <v>11504.752146416664</v>
      </c>
      <c r="W56" s="142">
        <v>11524.518820666664</v>
      </c>
      <c r="X56" s="142">
        <v>11560.236171166665</v>
      </c>
      <c r="Y56" s="142">
        <v>11601.852084916665</v>
      </c>
      <c r="Z56" s="142">
        <v>11628.337978</v>
      </c>
      <c r="AA56" s="142">
        <v>11661.532428</v>
      </c>
      <c r="AB56" s="142">
        <v>11689.999782000001</v>
      </c>
      <c r="AC56" s="142">
        <v>11700.758512</v>
      </c>
      <c r="AD56" s="142">
        <v>11726.061556000001</v>
      </c>
      <c r="AE56" s="142">
        <v>11770.416792</v>
      </c>
      <c r="AF56" s="142">
        <v>11771.953799999999</v>
      </c>
      <c r="AG56" s="142">
        <v>11779.484780000001</v>
      </c>
      <c r="AH56" s="142">
        <v>11800.936390999999</v>
      </c>
      <c r="AI56" s="142">
        <v>11815.746375000001</v>
      </c>
      <c r="AJ56" s="142">
        <v>11820.679292000001</v>
      </c>
      <c r="AK56" s="142">
        <v>11836.616695999999</v>
      </c>
      <c r="AL56" s="142">
        <v>11864.086998000001</v>
      </c>
      <c r="AM56" s="142">
        <v>11892.585091999999</v>
      </c>
      <c r="AN56" s="142">
        <v>11930.195239999999</v>
      </c>
      <c r="AO56" s="142">
        <v>11962.828825000001</v>
      </c>
      <c r="AP56" s="142">
        <v>11988.127795</v>
      </c>
      <c r="AQ56" s="142">
        <v>12009.59425</v>
      </c>
      <c r="AR56" s="142">
        <v>12032.951115</v>
      </c>
      <c r="AS56" s="142">
        <v>12062.151458</v>
      </c>
      <c r="AT56" s="142">
        <v>12093.377533999999</v>
      </c>
      <c r="AU56" s="142">
        <v>12122.125021</v>
      </c>
      <c r="AV56" s="142">
        <v>12168.227795000001</v>
      </c>
      <c r="AW56" s="142">
        <v>12193.463619</v>
      </c>
      <c r="AX56" s="142">
        <v>12218.731132000001</v>
      </c>
      <c r="AY56" s="142">
        <v>12225.73703</v>
      </c>
      <c r="AZ56" s="142">
        <v>12240.512912</v>
      </c>
      <c r="BA56" s="142">
        <v>12250.135446</v>
      </c>
    </row>
    <row r="57" spans="1:53" x14ac:dyDescent="0.25">
      <c r="A57" s="158" t="s">
        <v>159</v>
      </c>
      <c r="B57" s="141">
        <v>1838.1619432166665</v>
      </c>
      <c r="C57" s="141">
        <v>1802.1162390583331</v>
      </c>
      <c r="D57" s="141">
        <v>1756.8991066750004</v>
      </c>
      <c r="E57" s="141">
        <v>1723.2658869333334</v>
      </c>
      <c r="F57" s="141">
        <v>1667.7744954</v>
      </c>
      <c r="G57" s="141">
        <v>1616.7956736000001</v>
      </c>
      <c r="H57" s="141">
        <v>1574.8874464</v>
      </c>
      <c r="I57" s="141">
        <v>1548.1022562000001</v>
      </c>
      <c r="J57" s="141">
        <v>1529.3082863</v>
      </c>
      <c r="K57" s="141">
        <v>1507.0649902</v>
      </c>
      <c r="L57" s="141">
        <v>1482.2821173</v>
      </c>
      <c r="M57" s="141">
        <v>1455.2363809000001</v>
      </c>
      <c r="N57" s="141">
        <v>1455.2370504</v>
      </c>
      <c r="O57" s="141">
        <v>1452.2350234583334</v>
      </c>
      <c r="P57" s="141">
        <v>1440.1809879333334</v>
      </c>
      <c r="Q57" s="141">
        <v>1420.858273775</v>
      </c>
      <c r="R57" s="141">
        <v>1421.9764674999999</v>
      </c>
      <c r="S57" s="141">
        <v>1424.9350311583332</v>
      </c>
      <c r="T57" s="141">
        <v>1400.1094426833333</v>
      </c>
      <c r="U57" s="141">
        <v>1389.1539841166666</v>
      </c>
      <c r="V57" s="141">
        <v>1375.714970466667</v>
      </c>
      <c r="W57" s="141">
        <v>1367.9557812249998</v>
      </c>
      <c r="X57" s="141">
        <v>1358.5391446916667</v>
      </c>
      <c r="Y57" s="141">
        <v>1357.3383851666667</v>
      </c>
      <c r="Z57" s="141">
        <v>1350.0565001</v>
      </c>
      <c r="AA57" s="141">
        <v>1334.7086842000001</v>
      </c>
      <c r="AB57" s="141">
        <v>1340.3849627</v>
      </c>
      <c r="AC57" s="141">
        <v>1344.7289742999999</v>
      </c>
      <c r="AD57" s="141">
        <v>1340.6046752</v>
      </c>
      <c r="AE57" s="141">
        <v>1334.5084996999999</v>
      </c>
      <c r="AF57" s="141">
        <v>1348.5979393</v>
      </c>
      <c r="AG57" s="141">
        <v>1355.0769823999999</v>
      </c>
      <c r="AH57" s="141">
        <v>1364.5832169</v>
      </c>
      <c r="AI57" s="141">
        <v>1361.5955888999999</v>
      </c>
      <c r="AJ57" s="141">
        <v>1371.0623146</v>
      </c>
      <c r="AK57" s="141">
        <v>1365.5152846000001</v>
      </c>
      <c r="AL57" s="141">
        <v>1355.7055353000001</v>
      </c>
      <c r="AM57" s="141">
        <v>1342.6665084000001</v>
      </c>
      <c r="AN57" s="141">
        <v>1324.6957259000001</v>
      </c>
      <c r="AO57" s="141">
        <v>1310.9274475</v>
      </c>
      <c r="AP57" s="141">
        <v>1293.1058330000001</v>
      </c>
      <c r="AQ57" s="141">
        <v>1279.8887517999999</v>
      </c>
      <c r="AR57" s="141">
        <v>1261.3617985999999</v>
      </c>
      <c r="AS57" s="141">
        <v>1242.1652320000001</v>
      </c>
      <c r="AT57" s="141">
        <v>1217.2568449</v>
      </c>
      <c r="AU57" s="141">
        <v>1206.4719187000001</v>
      </c>
      <c r="AV57" s="141">
        <v>1192.7977335</v>
      </c>
      <c r="AW57" s="141">
        <v>1183.5965732</v>
      </c>
      <c r="AX57" s="141">
        <v>1172.2441887</v>
      </c>
      <c r="AY57" s="141">
        <v>1168.3279653</v>
      </c>
      <c r="AZ57" s="141">
        <v>1160.6167539999999</v>
      </c>
      <c r="BA57" s="141">
        <v>1162.4104854</v>
      </c>
    </row>
    <row r="58" spans="1:53" x14ac:dyDescent="0.25">
      <c r="A58" s="161" t="s">
        <v>160</v>
      </c>
      <c r="B58" s="143">
        <v>6186.2397988750008</v>
      </c>
      <c r="C58" s="143">
        <v>6176.9999160833331</v>
      </c>
      <c r="D58" s="143">
        <v>6170.9584430249997</v>
      </c>
      <c r="E58" s="143">
        <v>6156.426020941667</v>
      </c>
      <c r="F58" s="143">
        <v>6136.8131549999998</v>
      </c>
      <c r="G58" s="143">
        <v>6124.8578414000003</v>
      </c>
      <c r="H58" s="143">
        <v>6122.0874259000002</v>
      </c>
      <c r="I58" s="143">
        <v>6102.93217</v>
      </c>
      <c r="J58" s="143">
        <v>6077.6017288000003</v>
      </c>
      <c r="K58" s="143">
        <v>6039.5622503000004</v>
      </c>
      <c r="L58" s="143">
        <v>5999.2429738000001</v>
      </c>
      <c r="M58" s="143">
        <v>5977.0812932999997</v>
      </c>
      <c r="N58" s="143">
        <v>5942.3468075999999</v>
      </c>
      <c r="O58" s="143">
        <v>5939.0048629000003</v>
      </c>
      <c r="P58" s="143">
        <v>5952.6815033499988</v>
      </c>
      <c r="Q58" s="143">
        <v>5945.9784140833326</v>
      </c>
      <c r="R58" s="143">
        <v>5947.9895233499992</v>
      </c>
      <c r="S58" s="143">
        <v>5949.5142750416662</v>
      </c>
      <c r="T58" s="143">
        <v>5942.1926694416661</v>
      </c>
      <c r="U58" s="143">
        <v>5916.9997071749995</v>
      </c>
      <c r="V58" s="143">
        <v>5913.2029034000007</v>
      </c>
      <c r="W58" s="143">
        <v>5911.2974833166663</v>
      </c>
      <c r="X58" s="143">
        <v>5904.5640406499997</v>
      </c>
      <c r="Y58" s="143">
        <v>5885.1264668166668</v>
      </c>
      <c r="Z58" s="143">
        <v>5883.0374429000003</v>
      </c>
      <c r="AA58" s="143">
        <v>5876.2634323000002</v>
      </c>
      <c r="AB58" s="143">
        <v>5863.8883685999999</v>
      </c>
      <c r="AC58" s="143">
        <v>5866.7647079999997</v>
      </c>
      <c r="AD58" s="143">
        <v>5862.3734223000001</v>
      </c>
      <c r="AE58" s="143">
        <v>5848.7395780999996</v>
      </c>
      <c r="AF58" s="143">
        <v>5852.0286126999999</v>
      </c>
      <c r="AG58" s="143">
        <v>5862.6722072000002</v>
      </c>
      <c r="AH58" s="143">
        <v>5851.7708792000003</v>
      </c>
      <c r="AI58" s="143">
        <v>5873.0348326000003</v>
      </c>
      <c r="AJ58" s="143">
        <v>5874.7209088999998</v>
      </c>
      <c r="AK58" s="143">
        <v>5886.7101783999997</v>
      </c>
      <c r="AL58" s="143">
        <v>5903.6440364999999</v>
      </c>
      <c r="AM58" s="143">
        <v>5917.9949331999997</v>
      </c>
      <c r="AN58" s="143">
        <v>5923.7699447000005</v>
      </c>
      <c r="AO58" s="143">
        <v>5927.8299561000003</v>
      </c>
      <c r="AP58" s="143">
        <v>5949.3613063000003</v>
      </c>
      <c r="AQ58" s="143">
        <v>5965.6701181999997</v>
      </c>
      <c r="AR58" s="143">
        <v>5983.0918514000005</v>
      </c>
      <c r="AS58" s="143">
        <v>5993.1126637999996</v>
      </c>
      <c r="AT58" s="143">
        <v>6011.8873278000001</v>
      </c>
      <c r="AU58" s="143">
        <v>6020.3651836999998</v>
      </c>
      <c r="AV58" s="143">
        <v>6020.4196297999997</v>
      </c>
      <c r="AW58" s="143">
        <v>6026.8360063</v>
      </c>
      <c r="AX58" s="143">
        <v>6024.7818070000003</v>
      </c>
      <c r="AY58" s="143">
        <v>6038.1509284000003</v>
      </c>
      <c r="AZ58" s="143">
        <v>6050.1434673000003</v>
      </c>
      <c r="BA58" s="143">
        <v>6059.5671141000003</v>
      </c>
    </row>
    <row r="59" spans="1:53" ht="17.25" customHeight="1"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row>
    <row r="60" spans="1:53" x14ac:dyDescent="0.25">
      <c r="A60" s="38" t="s">
        <v>123</v>
      </c>
      <c r="B60" s="39"/>
      <c r="C60" s="39"/>
      <c r="D60" s="39"/>
      <c r="E60" s="40"/>
      <c r="F60" s="40"/>
      <c r="G60" s="96"/>
      <c r="H60" s="96"/>
      <c r="I60" s="98"/>
    </row>
    <row r="61" spans="1:53" x14ac:dyDescent="0.25">
      <c r="A61" s="41" t="s">
        <v>124</v>
      </c>
      <c r="B61" s="207"/>
      <c r="C61" s="207"/>
      <c r="D61" s="207"/>
      <c r="E61" s="208"/>
      <c r="F61" s="208"/>
      <c r="I61" s="99"/>
      <c r="V61" s="263"/>
      <c r="W61" s="263"/>
    </row>
    <row r="62" spans="1:53" ht="15" customHeight="1" x14ac:dyDescent="0.25">
      <c r="A62" s="264" t="s">
        <v>125</v>
      </c>
      <c r="B62" s="265"/>
      <c r="C62" s="265"/>
      <c r="D62" s="265"/>
      <c r="E62" s="265"/>
      <c r="F62" s="265"/>
      <c r="G62" s="265"/>
      <c r="H62" s="265"/>
      <c r="I62" s="266"/>
    </row>
    <row r="63" spans="1:53" x14ac:dyDescent="0.25">
      <c r="A63" s="42" t="s">
        <v>126</v>
      </c>
      <c r="B63" s="209"/>
      <c r="C63" s="209"/>
      <c r="D63" s="209"/>
      <c r="E63" s="208"/>
      <c r="F63" s="208"/>
      <c r="I63" s="99"/>
    </row>
    <row r="64" spans="1:53" x14ac:dyDescent="0.25">
      <c r="A64" s="42" t="s">
        <v>127</v>
      </c>
      <c r="B64" s="209"/>
      <c r="C64" s="209"/>
      <c r="D64" s="209"/>
      <c r="E64" s="208"/>
      <c r="F64" s="208"/>
      <c r="I64" s="99"/>
    </row>
    <row r="65" spans="1:9" x14ac:dyDescent="0.25">
      <c r="A65" s="43" t="s">
        <v>128</v>
      </c>
      <c r="B65" s="203"/>
      <c r="C65" s="203"/>
      <c r="D65" s="203"/>
      <c r="E65" s="208"/>
      <c r="F65" s="208"/>
      <c r="I65" s="99"/>
    </row>
    <row r="66" spans="1:9" ht="24" customHeight="1" x14ac:dyDescent="0.25">
      <c r="A66" s="254" t="s">
        <v>129</v>
      </c>
      <c r="B66" s="255"/>
      <c r="C66" s="255"/>
      <c r="D66" s="255"/>
      <c r="E66" s="255"/>
      <c r="F66" s="255"/>
      <c r="G66" s="255"/>
      <c r="H66" s="255"/>
      <c r="I66" s="256"/>
    </row>
    <row r="67" spans="1:9" ht="36" customHeight="1" x14ac:dyDescent="0.25">
      <c r="A67" s="254" t="s">
        <v>131</v>
      </c>
      <c r="B67" s="255"/>
      <c r="C67" s="255"/>
      <c r="D67" s="255"/>
      <c r="E67" s="255"/>
      <c r="F67" s="255"/>
      <c r="G67" s="255"/>
      <c r="H67" s="255"/>
      <c r="I67" s="256"/>
    </row>
    <row r="68" spans="1:9" x14ac:dyDescent="0.25">
      <c r="A68" s="248" t="s">
        <v>221</v>
      </c>
      <c r="B68" s="249"/>
      <c r="C68" s="44"/>
      <c r="D68" s="44"/>
      <c r="E68" s="44"/>
      <c r="F68" s="44"/>
      <c r="G68" s="97"/>
      <c r="H68" s="97"/>
      <c r="I68" s="100"/>
    </row>
  </sheetData>
  <mergeCells count="11">
    <mergeCell ref="A68:B68"/>
    <mergeCell ref="A11:B11"/>
    <mergeCell ref="A67:I67"/>
    <mergeCell ref="A66:I66"/>
    <mergeCell ref="A62:I62"/>
    <mergeCell ref="V61:W61"/>
    <mergeCell ref="A6:E6"/>
    <mergeCell ref="A30:A31"/>
    <mergeCell ref="A46:A47"/>
    <mergeCell ref="A14:A15"/>
    <mergeCell ref="A10:E10"/>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BA62"/>
  <sheetViews>
    <sheetView showGridLines="0" zoomScaleNormal="100" workbookViewId="0">
      <pane xSplit="1" topLeftCell="AV1" activePane="topRight" state="frozen"/>
      <selection activeCell="A7" sqref="A7:D7"/>
      <selection pane="topRight" activeCell="A6" sqref="A6:E6"/>
    </sheetView>
  </sheetViews>
  <sheetFormatPr baseColWidth="10" defaultColWidth="11" defaultRowHeight="14.25" x14ac:dyDescent="0.25"/>
  <cols>
    <col min="1" max="1" width="31.21875" style="14" customWidth="1"/>
    <col min="2" max="14" width="11" style="14" customWidth="1"/>
    <col min="15" max="40" width="11" style="14"/>
    <col min="41" max="52" width="11" style="14" customWidth="1"/>
    <col min="53" max="16384" width="11" style="14"/>
  </cols>
  <sheetData>
    <row r="1" spans="1:53" ht="16.5" customHeight="1" x14ac:dyDescent="0.25"/>
    <row r="2" spans="1:53" ht="16.5" customHeight="1" x14ac:dyDescent="0.25"/>
    <row r="3" spans="1:53" ht="16.5" customHeight="1" x14ac:dyDescent="0.25"/>
    <row r="4" spans="1:53" ht="16.5" customHeight="1" x14ac:dyDescent="0.25"/>
    <row r="5" spans="1:53" ht="18" customHeight="1" x14ac:dyDescent="0.25"/>
    <row r="6" spans="1:53" ht="32.25" customHeight="1" x14ac:dyDescent="0.25">
      <c r="A6" s="239" t="s">
        <v>0</v>
      </c>
      <c r="B6" s="239"/>
      <c r="C6" s="239"/>
      <c r="D6" s="239"/>
      <c r="E6" s="239"/>
    </row>
    <row r="7" spans="1:53" ht="14.25" customHeight="1" x14ac:dyDescent="0.25">
      <c r="A7" s="73" t="s">
        <v>89</v>
      </c>
      <c r="B7" s="74"/>
      <c r="C7" s="74"/>
      <c r="D7" s="74"/>
      <c r="E7" s="75"/>
    </row>
    <row r="8" spans="1:53" x14ac:dyDescent="0.25">
      <c r="A8" s="73" t="s">
        <v>3</v>
      </c>
      <c r="B8" s="74"/>
      <c r="C8" s="74"/>
      <c r="D8" s="74"/>
      <c r="E8" s="75"/>
    </row>
    <row r="9" spans="1:53" x14ac:dyDescent="0.25">
      <c r="A9" s="73" t="s">
        <v>71</v>
      </c>
      <c r="B9" s="74"/>
      <c r="C9" s="74"/>
      <c r="D9" s="74"/>
      <c r="E9" s="75"/>
    </row>
    <row r="10" spans="1:53" x14ac:dyDescent="0.25">
      <c r="A10" s="79" t="s">
        <v>217</v>
      </c>
      <c r="B10" s="145"/>
      <c r="C10" s="145"/>
      <c r="D10" s="145"/>
      <c r="E10" s="146"/>
    </row>
    <row r="11" spans="1:53" ht="17.25" customHeight="1" x14ac:dyDescent="0.25"/>
    <row r="12" spans="1:53" ht="17.25" x14ac:dyDescent="0.3">
      <c r="A12" s="138" t="s">
        <v>3</v>
      </c>
      <c r="B12" s="70"/>
      <c r="C12" s="69"/>
      <c r="D12" s="69"/>
      <c r="E12" s="69"/>
      <c r="F12" s="69"/>
      <c r="G12" s="69"/>
      <c r="H12" s="69"/>
      <c r="I12" s="69"/>
      <c r="J12" s="69"/>
      <c r="K12" s="69"/>
      <c r="L12" s="69"/>
      <c r="M12" s="69"/>
      <c r="N12" s="69"/>
      <c r="AY12" s="97"/>
      <c r="AZ12" s="97"/>
      <c r="BA12" s="97"/>
    </row>
    <row r="13" spans="1:53" ht="14.25" customHeight="1" x14ac:dyDescent="0.25">
      <c r="A13" s="250"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row>
    <row r="14" spans="1:53" ht="14.25" customHeight="1" x14ac:dyDescent="0.25">
      <c r="A14" s="251"/>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'23 ciudades'!X15</f>
        <v>Nov 22 - Oct 23</v>
      </c>
      <c r="Y14" s="144" t="str">
        <f>'23 ciudades'!Y15</f>
        <v>Dic 22 - Nov 23</v>
      </c>
      <c r="Z14" s="144" t="str">
        <f>'23 ciudades'!Z15</f>
        <v>Ene 23 - dic 23</v>
      </c>
      <c r="AA14" s="144" t="str">
        <f>'23 ciudades'!AA15</f>
        <v>Feb 23 - ene 24</v>
      </c>
      <c r="AB14" s="144" t="str">
        <f>'23 ciudades'!AB15</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row>
    <row r="15" spans="1:53" x14ac:dyDescent="0.25">
      <c r="A15" s="158"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c r="AX15" s="13">
        <v>23595.2896</v>
      </c>
      <c r="AY15" s="13">
        <v>23622.131300000001</v>
      </c>
      <c r="AZ15" s="13">
        <v>23675.0383</v>
      </c>
      <c r="BA15" s="13">
        <v>23731.751400000001</v>
      </c>
    </row>
    <row r="16" spans="1:53" ht="14.25" customHeight="1" x14ac:dyDescent="0.25">
      <c r="A16" s="159"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c r="AX16" s="16">
        <v>10496.330400000001</v>
      </c>
      <c r="AY16" s="16">
        <v>10497.3354</v>
      </c>
      <c r="AZ16" s="16">
        <v>10541.125899999999</v>
      </c>
      <c r="BA16" s="16">
        <v>10568.063200000001</v>
      </c>
    </row>
    <row r="17" spans="1:53" x14ac:dyDescent="0.25">
      <c r="A17" s="158"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c r="AX17" s="13">
        <v>873.386391</v>
      </c>
      <c r="AY17" s="13">
        <v>877.14547300000004</v>
      </c>
      <c r="AZ17" s="13">
        <v>874.78591500000005</v>
      </c>
      <c r="BA17" s="13">
        <v>875.62541499999998</v>
      </c>
    </row>
    <row r="18" spans="1:53" x14ac:dyDescent="0.25">
      <c r="A18" s="159"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c r="AX18" s="16">
        <v>712.28085499999997</v>
      </c>
      <c r="AY18" s="16">
        <v>710.37330399999996</v>
      </c>
      <c r="AZ18" s="16">
        <v>714.86856399999999</v>
      </c>
      <c r="BA18" s="16">
        <v>708.081862</v>
      </c>
    </row>
    <row r="19" spans="1:53" x14ac:dyDescent="0.25">
      <c r="A19" s="158"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c r="AX19" s="13">
        <v>9752.5185099999999</v>
      </c>
      <c r="AY19" s="13">
        <v>9768.1367699999992</v>
      </c>
      <c r="AZ19" s="13">
        <v>9759.7813600000009</v>
      </c>
      <c r="BA19" s="13">
        <v>9798.8553599999996</v>
      </c>
    </row>
    <row r="20" spans="1:53" x14ac:dyDescent="0.25">
      <c r="A20" s="159"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c r="AX20" s="16">
        <v>581.748378</v>
      </c>
      <c r="AY20" s="16">
        <v>591.29836</v>
      </c>
      <c r="AZ20" s="16">
        <v>600.07125900000005</v>
      </c>
      <c r="BA20" s="16">
        <v>603.49580900000001</v>
      </c>
    </row>
    <row r="21" spans="1:53" x14ac:dyDescent="0.25">
      <c r="A21" s="158"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c r="AX21" s="13">
        <v>385.29654399999998</v>
      </c>
      <c r="AY21" s="13">
        <v>382.58711199999999</v>
      </c>
      <c r="AZ21" s="13">
        <v>383.46301999999997</v>
      </c>
      <c r="BA21" s="13">
        <v>379.45247999999998</v>
      </c>
    </row>
    <row r="22" spans="1:53" x14ac:dyDescent="0.25">
      <c r="A22" s="159"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c r="AX22" s="16">
        <v>785.00752699999998</v>
      </c>
      <c r="AY22" s="16">
        <v>786.99244099999999</v>
      </c>
      <c r="AZ22" s="16">
        <v>792.794397</v>
      </c>
      <c r="BA22" s="16">
        <v>790.10435800000005</v>
      </c>
    </row>
    <row r="23" spans="1:53" x14ac:dyDescent="0.25">
      <c r="A23" s="160"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c r="AX23" s="37">
        <v>8.7210049600000001</v>
      </c>
      <c r="AY23" s="37">
        <v>8.2624182099999999</v>
      </c>
      <c r="AZ23" s="37">
        <v>8.1478687599999997</v>
      </c>
      <c r="BA23" s="37">
        <v>8.0729786499999996</v>
      </c>
    </row>
    <row r="26" spans="1:53" ht="17.25" x14ac:dyDescent="0.3">
      <c r="A26" s="138" t="s">
        <v>8</v>
      </c>
      <c r="B26" s="70"/>
      <c r="C26" s="69"/>
      <c r="D26" s="69"/>
      <c r="E26" s="69"/>
      <c r="F26" s="69"/>
      <c r="G26" s="69"/>
      <c r="H26" s="69"/>
      <c r="I26" s="69"/>
      <c r="J26" s="69"/>
      <c r="K26" s="69"/>
      <c r="L26" s="69"/>
      <c r="M26" s="69"/>
      <c r="N26" s="69"/>
      <c r="AY26" s="97"/>
      <c r="AZ26" s="97"/>
      <c r="BA26" s="97"/>
    </row>
    <row r="27" spans="1:53" ht="14.25" customHeight="1" x14ac:dyDescent="0.25">
      <c r="A27" s="250"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row>
    <row r="28" spans="1:53" ht="14.25" customHeight="1" x14ac:dyDescent="0.25">
      <c r="A28" s="251"/>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185</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row>
    <row r="29" spans="1:53" x14ac:dyDescent="0.25">
      <c r="A29" s="158"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c r="AX29" s="13">
        <v>346.40677599999998</v>
      </c>
      <c r="AY29" s="13">
        <v>348.570897</v>
      </c>
      <c r="AZ29" s="13">
        <v>351.36734899999999</v>
      </c>
      <c r="BA29" s="13">
        <v>355.98939899999999</v>
      </c>
    </row>
    <row r="30" spans="1:53" x14ac:dyDescent="0.25">
      <c r="A30" s="159"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c r="AX30" s="16">
        <v>208.42821599999999</v>
      </c>
      <c r="AY30" s="16">
        <v>208.68852699999999</v>
      </c>
      <c r="AZ30" s="16">
        <v>210.51263399999999</v>
      </c>
      <c r="BA30" s="16">
        <v>210.85856100000001</v>
      </c>
    </row>
    <row r="31" spans="1:53" x14ac:dyDescent="0.25">
      <c r="A31" s="158"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c r="AX31" s="13">
        <v>14.1644138</v>
      </c>
      <c r="AY31" s="13">
        <v>15.231011499999999</v>
      </c>
      <c r="AZ31" s="13">
        <v>15.0452294</v>
      </c>
      <c r="BA31" s="13">
        <v>14.497025499999999</v>
      </c>
    </row>
    <row r="32" spans="1:53" x14ac:dyDescent="0.25">
      <c r="A32" s="159"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c r="AX32" s="16">
        <v>4.4045785400000002</v>
      </c>
      <c r="AY32" s="16">
        <v>4.3135621200000003</v>
      </c>
      <c r="AZ32" s="16">
        <v>4.5311964099999997</v>
      </c>
      <c r="BA32" s="16">
        <v>4.6854725799999999</v>
      </c>
    </row>
    <row r="33" spans="1:53" x14ac:dyDescent="0.25">
      <c r="A33" s="158"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c r="AX33" s="13">
        <v>102.825237</v>
      </c>
      <c r="AY33" s="13">
        <v>104.67680900000001</v>
      </c>
      <c r="AZ33" s="13">
        <v>105.034356</v>
      </c>
      <c r="BA33" s="13">
        <v>109.11501699999999</v>
      </c>
    </row>
    <row r="34" spans="1:53" x14ac:dyDescent="0.25">
      <c r="A34" s="159"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c r="AX34" s="16">
        <v>9.0188117999999999</v>
      </c>
      <c r="AY34" s="16">
        <v>8.4138702199999997</v>
      </c>
      <c r="AZ34" s="16">
        <v>8.5763471500000001</v>
      </c>
      <c r="BA34" s="16">
        <v>9.3309569099999994</v>
      </c>
    </row>
    <row r="35" spans="1:53" x14ac:dyDescent="0.25">
      <c r="A35" s="158"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c r="AX35" s="13">
        <v>2.7284519199999999</v>
      </c>
      <c r="AY35" s="13">
        <v>2.7192824099999999</v>
      </c>
      <c r="AZ35" s="13">
        <v>2.5270481600000001</v>
      </c>
      <c r="BA35" s="13">
        <v>2.72754633</v>
      </c>
    </row>
    <row r="36" spans="1:53" x14ac:dyDescent="0.25">
      <c r="A36" s="159"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c r="AX36" s="16">
        <v>4.6833820299999998</v>
      </c>
      <c r="AY36" s="16">
        <v>4.3741495300000004</v>
      </c>
      <c r="AZ36" s="16">
        <v>4.98685285</v>
      </c>
      <c r="BA36" s="16">
        <v>4.6036292200000002</v>
      </c>
    </row>
    <row r="37" spans="1:53" x14ac:dyDescent="0.25">
      <c r="A37" s="160"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row>
    <row r="40" spans="1:53" ht="17.25" x14ac:dyDescent="0.3">
      <c r="A40" s="138" t="s">
        <v>9</v>
      </c>
      <c r="B40" s="70"/>
      <c r="C40" s="69"/>
      <c r="D40" s="69"/>
      <c r="E40" s="69"/>
      <c r="F40" s="69"/>
      <c r="G40" s="69"/>
      <c r="H40" s="69"/>
      <c r="I40" s="69"/>
      <c r="J40" s="69"/>
      <c r="K40" s="69"/>
      <c r="L40" s="69"/>
      <c r="M40" s="69"/>
      <c r="N40" s="69"/>
      <c r="AY40" s="97"/>
      <c r="AZ40" s="97"/>
      <c r="BA40" s="97"/>
    </row>
    <row r="41" spans="1:53" ht="14.25" customHeight="1" x14ac:dyDescent="0.25">
      <c r="A41" s="250"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row>
    <row r="42" spans="1:53" ht="14.25" customHeight="1" x14ac:dyDescent="0.25">
      <c r="A42" s="251"/>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185</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row>
    <row r="43" spans="1:53" x14ac:dyDescent="0.25">
      <c r="A43" s="158"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c r="AX43" s="13">
        <v>23248.882799999999</v>
      </c>
      <c r="AY43" s="13">
        <v>23273.560399999998</v>
      </c>
      <c r="AZ43" s="13">
        <v>23323.670900000001</v>
      </c>
      <c r="BA43" s="13">
        <v>23375.761999999999</v>
      </c>
    </row>
    <row r="44" spans="1:53" x14ac:dyDescent="0.25">
      <c r="A44" s="159"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c r="AX44" s="16">
        <v>10287.9022</v>
      </c>
      <c r="AY44" s="16">
        <v>10288.6469</v>
      </c>
      <c r="AZ44" s="16">
        <v>10330.613300000001</v>
      </c>
      <c r="BA44" s="16">
        <v>10357.204599999999</v>
      </c>
    </row>
    <row r="45" spans="1:53" x14ac:dyDescent="0.25">
      <c r="A45" s="158"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c r="AX45" s="13">
        <v>859.22197700000004</v>
      </c>
      <c r="AY45" s="13">
        <v>861.91446099999996</v>
      </c>
      <c r="AZ45" s="13">
        <v>859.74068499999998</v>
      </c>
      <c r="BA45" s="13">
        <v>861.12838999999997</v>
      </c>
    </row>
    <row r="46" spans="1:53" x14ac:dyDescent="0.25">
      <c r="A46" s="159"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c r="AX46" s="16">
        <v>707.87627599999996</v>
      </c>
      <c r="AY46" s="16">
        <v>706.05974200000003</v>
      </c>
      <c r="AZ46" s="16">
        <v>710.33736799999997</v>
      </c>
      <c r="BA46" s="16">
        <v>703.396389</v>
      </c>
    </row>
    <row r="47" spans="1:53" x14ac:dyDescent="0.25">
      <c r="A47" s="158"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c r="AX47" s="13">
        <v>9649.6932699999998</v>
      </c>
      <c r="AY47" s="13">
        <v>9663.4599600000001</v>
      </c>
      <c r="AZ47" s="13">
        <v>9654.7469999999994</v>
      </c>
      <c r="BA47" s="13">
        <v>9689.74035</v>
      </c>
    </row>
    <row r="48" spans="1:53" x14ac:dyDescent="0.25">
      <c r="A48" s="159"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c r="AX48" s="16">
        <v>572.72956599999998</v>
      </c>
      <c r="AY48" s="16">
        <v>582.88449000000003</v>
      </c>
      <c r="AZ48" s="16">
        <v>591.494912</v>
      </c>
      <c r="BA48" s="16">
        <v>594.16485299999999</v>
      </c>
    </row>
    <row r="49" spans="1:53" x14ac:dyDescent="0.25">
      <c r="A49" s="158"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c r="AX49" s="13">
        <v>382.56809199999998</v>
      </c>
      <c r="AY49" s="13">
        <v>379.86783000000003</v>
      </c>
      <c r="AZ49" s="13">
        <v>380.93597199999999</v>
      </c>
      <c r="BA49" s="13">
        <v>376.72493400000002</v>
      </c>
    </row>
    <row r="50" spans="1:53" x14ac:dyDescent="0.25">
      <c r="A50" s="159"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c r="AX50" s="16">
        <v>780.32414500000004</v>
      </c>
      <c r="AY50" s="16">
        <v>782.618291</v>
      </c>
      <c r="AZ50" s="16">
        <v>787.80754400000001</v>
      </c>
      <c r="BA50" s="16">
        <v>785.50072899999998</v>
      </c>
    </row>
    <row r="51" spans="1:53" x14ac:dyDescent="0.25">
      <c r="A51" s="160"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c r="AX51" s="37">
        <v>8.5673196899999997</v>
      </c>
      <c r="AY51" s="37">
        <v>8.1087329399999994</v>
      </c>
      <c r="AZ51" s="37">
        <v>7.9941834900000002</v>
      </c>
      <c r="BA51" s="37">
        <v>7.9017882699999999</v>
      </c>
    </row>
    <row r="52" spans="1:53" ht="17.25" customHeight="1" x14ac:dyDescent="0.25">
      <c r="H52" s="24"/>
    </row>
    <row r="53" spans="1:53" x14ac:dyDescent="0.25">
      <c r="A53" s="194" t="s">
        <v>123</v>
      </c>
      <c r="B53" s="195"/>
      <c r="C53" s="195"/>
      <c r="D53" s="195"/>
      <c r="E53" s="196"/>
      <c r="F53" s="196"/>
      <c r="G53" s="197"/>
      <c r="H53" s="197"/>
      <c r="I53" s="198"/>
    </row>
    <row r="54" spans="1:53" x14ac:dyDescent="0.25">
      <c r="A54" s="191" t="s">
        <v>124</v>
      </c>
      <c r="B54" s="199"/>
      <c r="C54" s="199"/>
      <c r="D54" s="199"/>
      <c r="E54" s="200"/>
      <c r="F54" s="200"/>
      <c r="G54" s="201"/>
      <c r="H54" s="201"/>
      <c r="I54" s="193"/>
    </row>
    <row r="55" spans="1:53" ht="20.25" customHeight="1" x14ac:dyDescent="0.25">
      <c r="A55" s="257" t="s">
        <v>125</v>
      </c>
      <c r="B55" s="258"/>
      <c r="C55" s="258"/>
      <c r="D55" s="258"/>
      <c r="E55" s="258"/>
      <c r="F55" s="258"/>
      <c r="G55" s="258"/>
      <c r="H55" s="258"/>
      <c r="I55" s="259"/>
    </row>
    <row r="56" spans="1:53" x14ac:dyDescent="0.25">
      <c r="A56" s="192" t="s">
        <v>121</v>
      </c>
      <c r="B56" s="202"/>
      <c r="C56" s="202"/>
      <c r="D56" s="202"/>
      <c r="E56" s="200"/>
      <c r="F56" s="200"/>
      <c r="G56" s="201"/>
      <c r="H56" s="201"/>
      <c r="I56" s="193"/>
    </row>
    <row r="57" spans="1:53" x14ac:dyDescent="0.25">
      <c r="A57" s="192" t="s">
        <v>127</v>
      </c>
      <c r="B57" s="202"/>
      <c r="C57" s="202"/>
      <c r="D57" s="202"/>
      <c r="E57" s="200"/>
      <c r="F57" s="200"/>
      <c r="G57" s="201"/>
      <c r="H57" s="201"/>
      <c r="I57" s="193"/>
    </row>
    <row r="58" spans="1:53" x14ac:dyDescent="0.25">
      <c r="A58" s="43" t="s">
        <v>132</v>
      </c>
      <c r="B58" s="203"/>
      <c r="C58" s="203"/>
      <c r="D58" s="203"/>
      <c r="E58" s="200"/>
      <c r="F58" s="200"/>
      <c r="G58" s="201"/>
      <c r="H58" s="201"/>
      <c r="I58" s="193"/>
    </row>
    <row r="59" spans="1:53" ht="25.5" customHeight="1" x14ac:dyDescent="0.25">
      <c r="A59" s="254" t="s">
        <v>129</v>
      </c>
      <c r="B59" s="267"/>
      <c r="C59" s="267"/>
      <c r="D59" s="267"/>
      <c r="E59" s="267"/>
      <c r="F59" s="267"/>
      <c r="G59" s="267"/>
      <c r="H59" s="267"/>
      <c r="I59" s="268"/>
    </row>
    <row r="60" spans="1:53" ht="34.5" customHeight="1" x14ac:dyDescent="0.25">
      <c r="A60" s="254" t="s">
        <v>130</v>
      </c>
      <c r="B60" s="255"/>
      <c r="C60" s="255"/>
      <c r="D60" s="255"/>
      <c r="E60" s="255"/>
      <c r="F60" s="255"/>
      <c r="G60" s="255"/>
      <c r="H60" s="255"/>
      <c r="I60" s="256"/>
    </row>
    <row r="61" spans="1:53" ht="25.5" customHeight="1" x14ac:dyDescent="0.25">
      <c r="A61" s="254" t="s">
        <v>219</v>
      </c>
      <c r="B61" s="255"/>
      <c r="C61" s="255"/>
      <c r="D61" s="255"/>
      <c r="E61" s="255"/>
      <c r="F61" s="255"/>
      <c r="G61" s="255"/>
      <c r="H61" s="255"/>
      <c r="I61" s="256"/>
    </row>
    <row r="62" spans="1:53" ht="14.25" customHeight="1" x14ac:dyDescent="0.25">
      <c r="A62" s="248" t="s">
        <v>221</v>
      </c>
      <c r="B62" s="249"/>
      <c r="C62" s="204"/>
      <c r="D62" s="204"/>
      <c r="E62" s="204"/>
      <c r="F62" s="204"/>
      <c r="G62" s="204"/>
      <c r="H62" s="204"/>
      <c r="I62" s="205"/>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BA62"/>
  <sheetViews>
    <sheetView showGridLines="0" zoomScaleNormal="100" workbookViewId="0">
      <pane xSplit="1" topLeftCell="AV1" activePane="topRight" state="frozen"/>
      <selection activeCell="AZ15" sqref="AZ15"/>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40" width="11" style="14"/>
    <col min="41" max="52" width="11" style="14" customWidth="1"/>
    <col min="53" max="16384" width="11" style="14"/>
  </cols>
  <sheetData>
    <row r="1" spans="1:53" ht="16.5" customHeight="1" x14ac:dyDescent="0.25"/>
    <row r="2" spans="1:53" ht="16.5" customHeight="1" x14ac:dyDescent="0.25"/>
    <row r="3" spans="1:53" ht="16.5" customHeight="1" x14ac:dyDescent="0.25"/>
    <row r="4" spans="1:53" ht="16.5" customHeight="1" x14ac:dyDescent="0.25"/>
    <row r="5" spans="1:53" ht="18" customHeight="1" x14ac:dyDescent="0.25"/>
    <row r="6" spans="1:53" ht="32.25" customHeight="1" x14ac:dyDescent="0.25">
      <c r="A6" s="239" t="s">
        <v>0</v>
      </c>
      <c r="B6" s="239"/>
      <c r="C6" s="239"/>
      <c r="D6" s="239"/>
      <c r="E6" s="239"/>
    </row>
    <row r="7" spans="1:53" ht="14.25" customHeight="1" x14ac:dyDescent="0.25">
      <c r="A7" s="73" t="s">
        <v>89</v>
      </c>
      <c r="B7" s="74"/>
      <c r="C7" s="74"/>
      <c r="D7" s="74"/>
      <c r="E7" s="75"/>
    </row>
    <row r="8" spans="1:53" x14ac:dyDescent="0.25">
      <c r="A8" s="73" t="s">
        <v>50</v>
      </c>
      <c r="B8" s="74"/>
      <c r="C8" s="74"/>
      <c r="D8" s="74"/>
      <c r="E8" s="75"/>
    </row>
    <row r="9" spans="1:53" x14ac:dyDescent="0.25">
      <c r="A9" s="73" t="s">
        <v>71</v>
      </c>
      <c r="B9" s="74"/>
      <c r="C9" s="74"/>
      <c r="D9" s="74"/>
      <c r="E9" s="75"/>
    </row>
    <row r="10" spans="1:53" x14ac:dyDescent="0.25">
      <c r="A10" s="79" t="s">
        <v>217</v>
      </c>
      <c r="B10" s="145"/>
      <c r="C10" s="145"/>
      <c r="D10" s="145"/>
      <c r="E10" s="146"/>
    </row>
    <row r="11" spans="1:53" ht="17.25" customHeight="1" x14ac:dyDescent="0.25"/>
    <row r="12" spans="1:53" ht="17.25" x14ac:dyDescent="0.3">
      <c r="A12" s="138" t="s">
        <v>50</v>
      </c>
      <c r="B12" s="70"/>
      <c r="C12" s="69"/>
      <c r="D12" s="69"/>
      <c r="E12" s="69"/>
      <c r="F12" s="69"/>
      <c r="G12" s="69"/>
      <c r="H12" s="69"/>
      <c r="I12" s="69"/>
      <c r="J12" s="69"/>
      <c r="K12" s="69"/>
      <c r="L12" s="69"/>
      <c r="M12" s="69"/>
      <c r="N12" s="69"/>
      <c r="AY12" s="97"/>
      <c r="AZ12" s="97"/>
      <c r="BA12" s="97"/>
    </row>
    <row r="13" spans="1:53" ht="14.25" customHeight="1" x14ac:dyDescent="0.25">
      <c r="A13" s="250"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row>
    <row r="14" spans="1:53" ht="14.25" customHeight="1" x14ac:dyDescent="0.25">
      <c r="A14" s="251"/>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'Posición ocupacional-TN'!X14</f>
        <v>Nov 22 - Oct 23</v>
      </c>
      <c r="Y14" s="144" t="str">
        <f>'Posición ocupacional-TN'!Y14</f>
        <v>Dic 22 - Nov 23</v>
      </c>
      <c r="Z14" s="144" t="str">
        <f>'Posición ocupacional-TN'!Z14</f>
        <v>Ene 23 - dic 23</v>
      </c>
      <c r="AA14" s="144" t="str">
        <f>'Posición ocupacional-TN'!AA14</f>
        <v>Feb 23 - ene 24</v>
      </c>
      <c r="AB14" s="144" t="str">
        <f>'Posición ocupacional-TN'!AB14</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row>
    <row r="15" spans="1:53" x14ac:dyDescent="0.25">
      <c r="A15" s="158" t="s">
        <v>200</v>
      </c>
      <c r="B15" s="13">
        <v>10479.179249999999</v>
      </c>
      <c r="C15" s="13">
        <v>10556.704333333333</v>
      </c>
      <c r="D15" s="13">
        <v>10638.088916666668</v>
      </c>
      <c r="E15" s="13">
        <v>10715.672166666667</v>
      </c>
      <c r="F15" s="13">
        <v>10819.534</v>
      </c>
      <c r="G15" s="13">
        <v>10912.003500000001</v>
      </c>
      <c r="H15" s="13">
        <v>10990.4954</v>
      </c>
      <c r="I15" s="13">
        <v>11063.782616</v>
      </c>
      <c r="J15" s="13">
        <v>11127.457396</v>
      </c>
      <c r="K15" s="13">
        <v>11218.559193999999</v>
      </c>
      <c r="L15" s="13">
        <v>11305.586141</v>
      </c>
      <c r="M15" s="13">
        <v>11378.281010999999</v>
      </c>
      <c r="N15" s="13">
        <v>11441.373873</v>
      </c>
      <c r="O15" s="13">
        <v>11469.401448666669</v>
      </c>
      <c r="P15" s="13">
        <v>11488.808328416666</v>
      </c>
      <c r="Q15" s="13">
        <v>11533.947280749999</v>
      </c>
      <c r="R15" s="13">
        <v>11554.2512443333</v>
      </c>
      <c r="S15" s="13">
        <v>11572.791988250001</v>
      </c>
      <c r="T15" s="13">
        <v>11628.745010583334</v>
      </c>
      <c r="U15" s="13">
        <v>11688.419771749999</v>
      </c>
      <c r="V15" s="13">
        <v>11735.736226916668</v>
      </c>
      <c r="W15" s="13">
        <v>11761.016668583334</v>
      </c>
      <c r="X15" s="13">
        <v>11801.651248583335</v>
      </c>
      <c r="Y15" s="13">
        <v>11843.578417249999</v>
      </c>
      <c r="Z15" s="13">
        <v>11868.030674</v>
      </c>
      <c r="AA15" s="13">
        <v>11906.4854</v>
      </c>
      <c r="AB15" s="13">
        <v>11936.406199999999</v>
      </c>
      <c r="AC15" s="13">
        <v>11949.433300000001</v>
      </c>
      <c r="AD15" s="13">
        <v>11978.984700000001</v>
      </c>
      <c r="AE15" s="13">
        <v>12018.8573</v>
      </c>
      <c r="AF15" s="13">
        <v>12024.6351</v>
      </c>
      <c r="AG15" s="13">
        <v>12030.7227</v>
      </c>
      <c r="AH15" s="13">
        <v>12051.2667</v>
      </c>
      <c r="AI15" s="13">
        <v>12060.6754</v>
      </c>
      <c r="AJ15" s="13">
        <v>12065.2526</v>
      </c>
      <c r="AK15" s="13">
        <v>12080.337799999999</v>
      </c>
      <c r="AL15" s="13">
        <v>12106.3943</v>
      </c>
      <c r="AM15" s="13">
        <v>12131.597900000001</v>
      </c>
      <c r="AN15" s="13">
        <v>12169.1423</v>
      </c>
      <c r="AO15" s="13">
        <v>12203.359399999999</v>
      </c>
      <c r="AP15" s="13">
        <v>12224.480100000001</v>
      </c>
      <c r="AQ15" s="13">
        <v>12245</v>
      </c>
      <c r="AR15" s="13">
        <v>12270.0041</v>
      </c>
      <c r="AS15" s="13">
        <v>12303.941999999999</v>
      </c>
      <c r="AT15" s="13">
        <v>12334.52</v>
      </c>
      <c r="AU15" s="13">
        <v>12365.088599999999</v>
      </c>
      <c r="AV15" s="13">
        <v>12408.9727</v>
      </c>
      <c r="AW15" s="13">
        <v>12441.622499999999</v>
      </c>
      <c r="AX15" s="13">
        <v>12473.542600000001</v>
      </c>
      <c r="AY15" s="13">
        <v>12485.4411</v>
      </c>
      <c r="AZ15" s="13">
        <v>12501.1368</v>
      </c>
      <c r="BA15" s="13">
        <v>12511.7348</v>
      </c>
    </row>
    <row r="16" spans="1:53" x14ac:dyDescent="0.25">
      <c r="A16" s="159" t="s">
        <v>52</v>
      </c>
      <c r="B16" s="16">
        <v>5238.7280833333334</v>
      </c>
      <c r="C16" s="16">
        <v>5280.2924166666671</v>
      </c>
      <c r="D16" s="16">
        <v>5331.2107500000002</v>
      </c>
      <c r="E16" s="16">
        <v>5388.8408333333327</v>
      </c>
      <c r="F16" s="16">
        <v>5472.5770000000002</v>
      </c>
      <c r="G16" s="16">
        <v>5520.9390000000003</v>
      </c>
      <c r="H16" s="16">
        <v>5562.2218000000003</v>
      </c>
      <c r="I16" s="16">
        <v>5615.9657888000002</v>
      </c>
      <c r="J16" s="16">
        <v>5692.2956647999999</v>
      </c>
      <c r="K16" s="16">
        <v>5757.1181974000001</v>
      </c>
      <c r="L16" s="16">
        <v>5833.5483326000003</v>
      </c>
      <c r="M16" s="16">
        <v>5903.3896738000003</v>
      </c>
      <c r="N16" s="16">
        <v>5952.9149441</v>
      </c>
      <c r="O16" s="16">
        <v>5991.9627268083323</v>
      </c>
      <c r="P16" s="16">
        <v>6004.7569673833341</v>
      </c>
      <c r="Q16" s="16">
        <v>6023.5170174166669</v>
      </c>
      <c r="R16" s="16">
        <v>6027.3286032083333</v>
      </c>
      <c r="S16" s="16">
        <v>6063.1353218416662</v>
      </c>
      <c r="T16" s="16">
        <v>6117.4459132333332</v>
      </c>
      <c r="U16" s="16">
        <v>6169.8535834750001</v>
      </c>
      <c r="V16" s="16">
        <v>6195.803141008334</v>
      </c>
      <c r="W16" s="16">
        <v>6219.1128712833342</v>
      </c>
      <c r="X16" s="16">
        <v>6248.7072374416666</v>
      </c>
      <c r="Y16" s="16">
        <v>6269.2201224916653</v>
      </c>
      <c r="Z16" s="16">
        <v>6290.4365580000003</v>
      </c>
      <c r="AA16" s="16">
        <v>6301.8213500000002</v>
      </c>
      <c r="AB16" s="16">
        <v>6328.8247499999998</v>
      </c>
      <c r="AC16" s="16">
        <v>6342.6918900000001</v>
      </c>
      <c r="AD16" s="16">
        <v>6371.40434</v>
      </c>
      <c r="AE16" s="16">
        <v>6398.5011999999997</v>
      </c>
      <c r="AF16" s="16">
        <v>6410.7802799999999</v>
      </c>
      <c r="AG16" s="16">
        <v>6420.6365299999998</v>
      </c>
      <c r="AH16" s="16">
        <v>6429.3626899999999</v>
      </c>
      <c r="AI16" s="16">
        <v>6433.0457299999998</v>
      </c>
      <c r="AJ16" s="16">
        <v>6429.8860199999999</v>
      </c>
      <c r="AK16" s="16">
        <v>6440.2083400000001</v>
      </c>
      <c r="AL16" s="16">
        <v>6453.3890600000004</v>
      </c>
      <c r="AM16" s="16">
        <v>6476.4654200000004</v>
      </c>
      <c r="AN16" s="16">
        <v>6493.6544700000004</v>
      </c>
      <c r="AO16" s="16">
        <v>6506.4427100000003</v>
      </c>
      <c r="AP16" s="16">
        <v>6519.0982199999999</v>
      </c>
      <c r="AQ16" s="16">
        <v>6524.8188700000001</v>
      </c>
      <c r="AR16" s="16">
        <v>6529.53125</v>
      </c>
      <c r="AS16" s="16">
        <v>6557.4079300000003</v>
      </c>
      <c r="AT16" s="16">
        <v>6585.4343399999998</v>
      </c>
      <c r="AU16" s="16">
        <v>6616.0012399999996</v>
      </c>
      <c r="AV16" s="16">
        <v>6645.3470500000003</v>
      </c>
      <c r="AW16" s="16">
        <v>6683.0325000000003</v>
      </c>
      <c r="AX16" s="16">
        <v>6720.2771899999998</v>
      </c>
      <c r="AY16" s="16">
        <v>6727.01037</v>
      </c>
      <c r="AZ16" s="16">
        <v>6739.4066999999995</v>
      </c>
      <c r="BA16" s="16">
        <v>6743.4133700000002</v>
      </c>
    </row>
    <row r="17" spans="1:53" x14ac:dyDescent="0.25">
      <c r="A17" s="158" t="s">
        <v>51</v>
      </c>
      <c r="B17" s="13">
        <v>606.40241666666668</v>
      </c>
      <c r="C17" s="13">
        <v>610.05141666666668</v>
      </c>
      <c r="D17" s="13">
        <v>604.4154166666666</v>
      </c>
      <c r="E17" s="13">
        <v>596.90124999999989</v>
      </c>
      <c r="F17" s="13">
        <v>586.04600000000005</v>
      </c>
      <c r="G17" s="13">
        <v>582.00300000000004</v>
      </c>
      <c r="H17" s="13">
        <v>586.64970000000005</v>
      </c>
      <c r="I17" s="13">
        <v>583.68083595999997</v>
      </c>
      <c r="J17" s="13">
        <v>578.56921795999995</v>
      </c>
      <c r="K17" s="13">
        <v>574.22603642000001</v>
      </c>
      <c r="L17" s="13">
        <v>572.49123320000001</v>
      </c>
      <c r="M17" s="13">
        <v>569.75598893999995</v>
      </c>
      <c r="N17" s="13">
        <v>571.14070191999997</v>
      </c>
      <c r="O17" s="13">
        <v>563.76817359583322</v>
      </c>
      <c r="P17" s="13">
        <v>558.6561710983334</v>
      </c>
      <c r="Q17" s="13">
        <v>561.76252920083334</v>
      </c>
      <c r="R17" s="13">
        <v>562.2226813266667</v>
      </c>
      <c r="S17" s="13">
        <v>554.23441818666663</v>
      </c>
      <c r="T17" s="13">
        <v>551.7794091725001</v>
      </c>
      <c r="U17" s="13">
        <v>544.54492614666663</v>
      </c>
      <c r="V17" s="13">
        <v>545.56004399416668</v>
      </c>
      <c r="W17" s="13">
        <v>551.20348184416662</v>
      </c>
      <c r="X17" s="13">
        <v>550.6046593658333</v>
      </c>
      <c r="Y17" s="13">
        <v>545.7651355083334</v>
      </c>
      <c r="Z17" s="13">
        <v>543.31982500000004</v>
      </c>
      <c r="AA17" s="13">
        <v>543.17672400000004</v>
      </c>
      <c r="AB17" s="13">
        <v>544.95259599999997</v>
      </c>
      <c r="AC17" s="13">
        <v>542.259455</v>
      </c>
      <c r="AD17" s="13">
        <v>547.12354000000005</v>
      </c>
      <c r="AE17" s="13">
        <v>548.83557599999995</v>
      </c>
      <c r="AF17" s="13">
        <v>540.79779599999995</v>
      </c>
      <c r="AG17" s="13">
        <v>540.78640199999995</v>
      </c>
      <c r="AH17" s="13">
        <v>541.00042399999995</v>
      </c>
      <c r="AI17" s="13">
        <v>536.640715</v>
      </c>
      <c r="AJ17" s="13">
        <v>535.35568499999999</v>
      </c>
      <c r="AK17" s="13">
        <v>537.97077300000001</v>
      </c>
      <c r="AL17" s="13">
        <v>536.87178600000004</v>
      </c>
      <c r="AM17" s="13">
        <v>531.673272</v>
      </c>
      <c r="AN17" s="13">
        <v>535.42578000000003</v>
      </c>
      <c r="AO17" s="13">
        <v>527.26126999999997</v>
      </c>
      <c r="AP17" s="13">
        <v>527.23055399999998</v>
      </c>
      <c r="AQ17" s="13">
        <v>519.97503400000005</v>
      </c>
      <c r="AR17" s="13">
        <v>526.45653000000004</v>
      </c>
      <c r="AS17" s="13">
        <v>521.14748499999996</v>
      </c>
      <c r="AT17" s="13">
        <v>518.99471500000004</v>
      </c>
      <c r="AU17" s="13">
        <v>518.55676500000004</v>
      </c>
      <c r="AV17" s="13">
        <v>516.96441900000002</v>
      </c>
      <c r="AW17" s="13">
        <v>510.69383800000003</v>
      </c>
      <c r="AX17" s="13">
        <v>515.33038999999997</v>
      </c>
      <c r="AY17" s="13">
        <v>519.50722900000005</v>
      </c>
      <c r="AZ17" s="13">
        <v>518.98723700000005</v>
      </c>
      <c r="BA17" s="13">
        <v>526.75863100000004</v>
      </c>
    </row>
    <row r="18" spans="1:53" x14ac:dyDescent="0.25">
      <c r="A18" s="159" t="s">
        <v>10</v>
      </c>
      <c r="B18" s="16">
        <v>237.17641666666668</v>
      </c>
      <c r="C18" s="16">
        <v>245.15358333333333</v>
      </c>
      <c r="D18" s="16">
        <v>253.96441666666669</v>
      </c>
      <c r="E18" s="16">
        <v>261.01091666666667</v>
      </c>
      <c r="F18" s="16">
        <v>268.72199999999998</v>
      </c>
      <c r="G18" s="16">
        <v>275.9289</v>
      </c>
      <c r="H18" s="16">
        <v>287.66590000000002</v>
      </c>
      <c r="I18" s="16">
        <v>296.17040345999999</v>
      </c>
      <c r="J18" s="16">
        <v>298.10146815000002</v>
      </c>
      <c r="K18" s="16">
        <v>306.42784102000002</v>
      </c>
      <c r="L18" s="16">
        <v>315.37949873000002</v>
      </c>
      <c r="M18" s="16">
        <v>328.57962726</v>
      </c>
      <c r="N18" s="16">
        <v>333.93137573000001</v>
      </c>
      <c r="O18" s="16">
        <v>339.32112331000002</v>
      </c>
      <c r="P18" s="16">
        <v>340.99048296833331</v>
      </c>
      <c r="Q18" s="16">
        <v>343.0446498325</v>
      </c>
      <c r="R18" s="16">
        <v>344.02779236750001</v>
      </c>
      <c r="S18" s="16">
        <v>345.80582463999991</v>
      </c>
      <c r="T18" s="16">
        <v>347.46841819166661</v>
      </c>
      <c r="U18" s="16">
        <v>348.06660489083333</v>
      </c>
      <c r="V18" s="16">
        <v>355.15377698333333</v>
      </c>
      <c r="W18" s="16">
        <v>356.20755723583335</v>
      </c>
      <c r="X18" s="16">
        <v>356.62854920000001</v>
      </c>
      <c r="Y18" s="16">
        <v>350.80716821166675</v>
      </c>
      <c r="Z18" s="16">
        <v>350.9083334</v>
      </c>
      <c r="AA18" s="16">
        <v>350.79365000000001</v>
      </c>
      <c r="AB18" s="16">
        <v>352.64356099999998</v>
      </c>
      <c r="AC18" s="16">
        <v>351.93905999999998</v>
      </c>
      <c r="AD18" s="16">
        <v>350.65072900000001</v>
      </c>
      <c r="AE18" s="16">
        <v>352.336568</v>
      </c>
      <c r="AF18" s="16">
        <v>348.83621299999999</v>
      </c>
      <c r="AG18" s="16">
        <v>347.81927200000001</v>
      </c>
      <c r="AH18" s="16">
        <v>346.15134999999998</v>
      </c>
      <c r="AI18" s="16">
        <v>341.67389900000001</v>
      </c>
      <c r="AJ18" s="16">
        <v>343.46582599999999</v>
      </c>
      <c r="AK18" s="16">
        <v>345.49972700000001</v>
      </c>
      <c r="AL18" s="16">
        <v>348.24715400000002</v>
      </c>
      <c r="AM18" s="16">
        <v>350.79179799999997</v>
      </c>
      <c r="AN18" s="16">
        <v>353.16202700000002</v>
      </c>
      <c r="AO18" s="16">
        <v>360.42112600000002</v>
      </c>
      <c r="AP18" s="16">
        <v>357.750089</v>
      </c>
      <c r="AQ18" s="16">
        <v>355.68458800000002</v>
      </c>
      <c r="AR18" s="16">
        <v>358.36259200000001</v>
      </c>
      <c r="AS18" s="16">
        <v>362.74715600000002</v>
      </c>
      <c r="AT18" s="16">
        <v>362.01864599999999</v>
      </c>
      <c r="AU18" s="16">
        <v>366.78516100000002</v>
      </c>
      <c r="AV18" s="16">
        <v>362.08575000000002</v>
      </c>
      <c r="AW18" s="16">
        <v>364.50366100000002</v>
      </c>
      <c r="AX18" s="16">
        <v>362.760943</v>
      </c>
      <c r="AY18" s="16">
        <v>357.54067800000001</v>
      </c>
      <c r="AZ18" s="16">
        <v>356.71108500000003</v>
      </c>
      <c r="BA18" s="16">
        <v>354.85631000000001</v>
      </c>
    </row>
    <row r="19" spans="1:53" x14ac:dyDescent="0.25">
      <c r="A19" s="158" t="s">
        <v>11</v>
      </c>
      <c r="B19" s="13">
        <v>3992.4385000000002</v>
      </c>
      <c r="C19" s="13">
        <v>4037.5539166666663</v>
      </c>
      <c r="D19" s="13">
        <v>4068.6404166666671</v>
      </c>
      <c r="E19" s="13">
        <v>4087.6023333333337</v>
      </c>
      <c r="F19" s="13">
        <v>4110.366</v>
      </c>
      <c r="G19" s="13">
        <v>4139.0474000000004</v>
      </c>
      <c r="H19" s="13">
        <v>4156.4204</v>
      </c>
      <c r="I19" s="13">
        <v>4162.0608149</v>
      </c>
      <c r="J19" s="13">
        <v>4142.8794086999997</v>
      </c>
      <c r="K19" s="13">
        <v>4157.6192768999999</v>
      </c>
      <c r="L19" s="13">
        <v>4155.5518308000001</v>
      </c>
      <c r="M19" s="13">
        <v>4139.4029076999996</v>
      </c>
      <c r="N19" s="13">
        <v>4139.4442545000002</v>
      </c>
      <c r="O19" s="13">
        <v>4124.8482062749999</v>
      </c>
      <c r="P19" s="13">
        <v>4130.6811516416665</v>
      </c>
      <c r="Q19" s="13">
        <v>4152.1717141416657</v>
      </c>
      <c r="R19" s="13">
        <v>4165.1527840166664</v>
      </c>
      <c r="S19" s="13">
        <v>4158.0565674416666</v>
      </c>
      <c r="T19" s="13">
        <v>4154.9586439416662</v>
      </c>
      <c r="U19" s="13">
        <v>4170.5902536333333</v>
      </c>
      <c r="V19" s="13">
        <v>4187.0102432250014</v>
      </c>
      <c r="W19" s="13">
        <v>4179.134609525001</v>
      </c>
      <c r="X19" s="13">
        <v>4191.1611005416671</v>
      </c>
      <c r="Y19" s="13">
        <v>4222.8951539583331</v>
      </c>
      <c r="Z19" s="13">
        <v>4227.4501872000001</v>
      </c>
      <c r="AA19" s="13">
        <v>4249.1066499999997</v>
      </c>
      <c r="AB19" s="13">
        <v>4252.0608700000003</v>
      </c>
      <c r="AC19" s="13">
        <v>4250.7005900000004</v>
      </c>
      <c r="AD19" s="13">
        <v>4253.9591099999998</v>
      </c>
      <c r="AE19" s="13">
        <v>4255.1714000000002</v>
      </c>
      <c r="AF19" s="13">
        <v>4260.5183100000004</v>
      </c>
      <c r="AG19" s="13">
        <v>4256.0679499999997</v>
      </c>
      <c r="AH19" s="13">
        <v>4267.7270799999997</v>
      </c>
      <c r="AI19" s="13">
        <v>4281.8724400000001</v>
      </c>
      <c r="AJ19" s="13">
        <v>4283.6827300000004</v>
      </c>
      <c r="AK19" s="13">
        <v>4280.7717499999999</v>
      </c>
      <c r="AL19" s="13">
        <v>4299.4574499999999</v>
      </c>
      <c r="AM19" s="13">
        <v>4306.1666800000003</v>
      </c>
      <c r="AN19" s="13">
        <v>4316.5245100000002</v>
      </c>
      <c r="AO19" s="13">
        <v>4339.95237</v>
      </c>
      <c r="AP19" s="13">
        <v>4350.9347299999999</v>
      </c>
      <c r="AQ19" s="13">
        <v>4382.6124499999996</v>
      </c>
      <c r="AR19" s="13">
        <v>4394.5190300000004</v>
      </c>
      <c r="AS19" s="13">
        <v>4404.5564000000004</v>
      </c>
      <c r="AT19" s="13">
        <v>4414.5643200000004</v>
      </c>
      <c r="AU19" s="13">
        <v>4415.9431299999997</v>
      </c>
      <c r="AV19" s="13">
        <v>4438.6204699999998</v>
      </c>
      <c r="AW19" s="13">
        <v>4443.3212400000002</v>
      </c>
      <c r="AX19" s="13">
        <v>4432.1326900000004</v>
      </c>
      <c r="AY19" s="13">
        <v>4434.1051699999998</v>
      </c>
      <c r="AZ19" s="13">
        <v>4435.3820699999997</v>
      </c>
      <c r="BA19" s="13">
        <v>4428.5025900000001</v>
      </c>
    </row>
    <row r="20" spans="1:53" x14ac:dyDescent="0.25">
      <c r="A20" s="159" t="s">
        <v>12</v>
      </c>
      <c r="B20" s="16">
        <v>242.57708333333335</v>
      </c>
      <c r="C20" s="16">
        <v>245.61250000000004</v>
      </c>
      <c r="D20" s="16">
        <v>253.21925000000007</v>
      </c>
      <c r="E20" s="16">
        <v>263.90108333333336</v>
      </c>
      <c r="F20" s="16">
        <v>267.77</v>
      </c>
      <c r="G20" s="16">
        <v>279.41680000000002</v>
      </c>
      <c r="H20" s="16">
        <v>281.1653</v>
      </c>
      <c r="I20" s="16">
        <v>287.32627485</v>
      </c>
      <c r="J20" s="16">
        <v>299.19420983999998</v>
      </c>
      <c r="K20" s="16">
        <v>305.84343342</v>
      </c>
      <c r="L20" s="16">
        <v>311.93193234</v>
      </c>
      <c r="M20" s="16">
        <v>320.40456854000001</v>
      </c>
      <c r="N20" s="16">
        <v>325.78964149000001</v>
      </c>
      <c r="O20" s="16">
        <v>328.79902747333335</v>
      </c>
      <c r="P20" s="16">
        <v>334.08805656999999</v>
      </c>
      <c r="Q20" s="16">
        <v>333.82357965</v>
      </c>
      <c r="R20" s="16">
        <v>334.52076143333335</v>
      </c>
      <c r="S20" s="16">
        <v>329.88735955083331</v>
      </c>
      <c r="T20" s="16">
        <v>333.68312004083333</v>
      </c>
      <c r="U20" s="16">
        <v>331.22542250250001</v>
      </c>
      <c r="V20" s="16">
        <v>328.42495269333335</v>
      </c>
      <c r="W20" s="16">
        <v>327.41797782500004</v>
      </c>
      <c r="X20" s="16">
        <v>327.33022174416669</v>
      </c>
      <c r="Y20" s="16">
        <v>327.2086362533334</v>
      </c>
      <c r="Z20" s="16">
        <v>328.15169087999999</v>
      </c>
      <c r="AA20" s="16">
        <v>332.09523899999999</v>
      </c>
      <c r="AB20" s="16">
        <v>327.57292000000001</v>
      </c>
      <c r="AC20" s="16">
        <v>330.75664399999999</v>
      </c>
      <c r="AD20" s="16">
        <v>328.16110300000003</v>
      </c>
      <c r="AE20" s="16">
        <v>335.588347</v>
      </c>
      <c r="AF20" s="16">
        <v>336.80331000000001</v>
      </c>
      <c r="AG20" s="16">
        <v>337.94989600000002</v>
      </c>
      <c r="AH20" s="16">
        <v>337.16794299999998</v>
      </c>
      <c r="AI20" s="16">
        <v>337.00521700000002</v>
      </c>
      <c r="AJ20" s="16">
        <v>341.87620199999998</v>
      </c>
      <c r="AK20" s="16">
        <v>343.04211199999997</v>
      </c>
      <c r="AL20" s="16">
        <v>337.01304099999999</v>
      </c>
      <c r="AM20" s="16">
        <v>334.69498199999998</v>
      </c>
      <c r="AN20" s="16">
        <v>338.988362</v>
      </c>
      <c r="AO20" s="16">
        <v>338.23891600000002</v>
      </c>
      <c r="AP20" s="16">
        <v>336.25928699999997</v>
      </c>
      <c r="AQ20" s="16">
        <v>329.69126999999997</v>
      </c>
      <c r="AR20" s="16">
        <v>329.41062499999998</v>
      </c>
      <c r="AS20" s="16">
        <v>328.18189699999999</v>
      </c>
      <c r="AT20" s="16">
        <v>325.01350100000002</v>
      </c>
      <c r="AU20" s="16">
        <v>322.18523499999998</v>
      </c>
      <c r="AV20" s="16">
        <v>316.87630799999999</v>
      </c>
      <c r="AW20" s="16">
        <v>314.117031</v>
      </c>
      <c r="AX20" s="16">
        <v>315.51459599999998</v>
      </c>
      <c r="AY20" s="16">
        <v>321.674013</v>
      </c>
      <c r="AZ20" s="16">
        <v>324.22023999999999</v>
      </c>
      <c r="BA20" s="16">
        <v>328.75329099999999</v>
      </c>
    </row>
    <row r="21" spans="1:53" x14ac:dyDescent="0.25">
      <c r="A21" s="158" t="s">
        <v>13</v>
      </c>
      <c r="B21" s="13">
        <v>93.342333333333343</v>
      </c>
      <c r="C21" s="13">
        <v>91.054083333333338</v>
      </c>
      <c r="D21" s="13">
        <v>92.155750000000012</v>
      </c>
      <c r="E21" s="13">
        <v>93.690749999999994</v>
      </c>
      <c r="F21" s="13">
        <v>93.531999999999996</v>
      </c>
      <c r="G21" s="13">
        <v>94.84</v>
      </c>
      <c r="H21" s="13">
        <v>97.490700000000004</v>
      </c>
      <c r="I21" s="13">
        <v>100.00338266999999</v>
      </c>
      <c r="J21" s="13">
        <v>97.938324793999996</v>
      </c>
      <c r="K21" s="13">
        <v>97.958876325000006</v>
      </c>
      <c r="L21" s="13">
        <v>97.064580976000002</v>
      </c>
      <c r="M21" s="13">
        <v>98.739405375000004</v>
      </c>
      <c r="N21" s="13">
        <v>100.12043318000001</v>
      </c>
      <c r="O21" s="13">
        <v>103.05605309299999</v>
      </c>
      <c r="P21" s="13">
        <v>101.23340667091668</v>
      </c>
      <c r="Q21" s="13">
        <v>101.10796256591665</v>
      </c>
      <c r="R21" s="13">
        <v>101.58271749341668</v>
      </c>
      <c r="S21" s="13">
        <v>102.95122951874998</v>
      </c>
      <c r="T21" s="13">
        <v>104.15377540708333</v>
      </c>
      <c r="U21" s="13">
        <v>104.56340564541667</v>
      </c>
      <c r="V21" s="13">
        <v>105.28677607941665</v>
      </c>
      <c r="W21" s="13">
        <v>109.88168075841666</v>
      </c>
      <c r="X21" s="13">
        <v>110.45547221083332</v>
      </c>
      <c r="Y21" s="13">
        <v>110.68419151166667</v>
      </c>
      <c r="Z21" s="13">
        <v>110.45993217</v>
      </c>
      <c r="AA21" s="13">
        <v>111.31446200000001</v>
      </c>
      <c r="AB21" s="13">
        <v>112.924418</v>
      </c>
      <c r="AC21" s="13">
        <v>112.993213</v>
      </c>
      <c r="AD21" s="13">
        <v>110.38442000000001</v>
      </c>
      <c r="AE21" s="13">
        <v>111.087675</v>
      </c>
      <c r="AF21" s="13">
        <v>109.855857</v>
      </c>
      <c r="AG21" s="13">
        <v>110.791156</v>
      </c>
      <c r="AH21" s="13">
        <v>112.692216</v>
      </c>
      <c r="AI21" s="13">
        <v>113.436729</v>
      </c>
      <c r="AJ21" s="13">
        <v>113.466966</v>
      </c>
      <c r="AK21" s="13">
        <v>115.324692</v>
      </c>
      <c r="AL21" s="13">
        <v>115.05614799999999</v>
      </c>
      <c r="AM21" s="13">
        <v>115.86949</v>
      </c>
      <c r="AN21" s="13">
        <v>114.755424</v>
      </c>
      <c r="AO21" s="13">
        <v>115.264753</v>
      </c>
      <c r="AP21" s="13">
        <v>117.394131</v>
      </c>
      <c r="AQ21" s="13">
        <v>116.3172</v>
      </c>
      <c r="AR21" s="13">
        <v>115.64826499999999</v>
      </c>
      <c r="AS21" s="13">
        <v>113.875947</v>
      </c>
      <c r="AT21" s="13">
        <v>112.849829</v>
      </c>
      <c r="AU21" s="13">
        <v>110.05374999999999</v>
      </c>
      <c r="AV21" s="13">
        <v>113.351597</v>
      </c>
      <c r="AW21" s="13">
        <v>110.704245</v>
      </c>
      <c r="AX21" s="13">
        <v>111.632881</v>
      </c>
      <c r="AY21" s="13">
        <v>109.555637</v>
      </c>
      <c r="AZ21" s="13">
        <v>110.361073</v>
      </c>
      <c r="BA21" s="13">
        <v>113.173574</v>
      </c>
    </row>
    <row r="22" spans="1:53" x14ac:dyDescent="0.25">
      <c r="A22" s="159" t="s">
        <v>14</v>
      </c>
      <c r="B22" s="16">
        <v>12.615166666666665</v>
      </c>
      <c r="C22" s="16">
        <v>13.220999999999998</v>
      </c>
      <c r="D22" s="16">
        <v>13.244583333333329</v>
      </c>
      <c r="E22" s="16">
        <v>13.131916666666664</v>
      </c>
      <c r="F22" s="16">
        <v>13.191000000000001</v>
      </c>
      <c r="G22" s="16">
        <v>12.987299999999999</v>
      </c>
      <c r="H22" s="16">
        <v>12.726000000000001</v>
      </c>
      <c r="I22" s="16">
        <v>12.843046304</v>
      </c>
      <c r="J22" s="16">
        <v>12.530416206</v>
      </c>
      <c r="K22" s="16">
        <v>12.836959461999999</v>
      </c>
      <c r="L22" s="16">
        <v>14.093660803000001</v>
      </c>
      <c r="M22" s="16">
        <v>12.786869634</v>
      </c>
      <c r="N22" s="16">
        <v>13.012358712999999</v>
      </c>
      <c r="O22" s="16">
        <v>12.607107110416665</v>
      </c>
      <c r="P22" s="16">
        <v>13.042641853916665</v>
      </c>
      <c r="Q22" s="16">
        <v>12.961197322416664</v>
      </c>
      <c r="R22" s="16">
        <v>13.551451043999998</v>
      </c>
      <c r="S22" s="16">
        <v>13.872393959999998</v>
      </c>
      <c r="T22" s="16">
        <v>14.494752965833333</v>
      </c>
      <c r="U22" s="16">
        <v>14.79534102075</v>
      </c>
      <c r="V22" s="16">
        <v>14.436920715583332</v>
      </c>
      <c r="W22" s="16">
        <v>14.082944848499997</v>
      </c>
      <c r="X22" s="16">
        <v>12.732934399583334</v>
      </c>
      <c r="Y22" s="16">
        <v>12.94915411775</v>
      </c>
      <c r="Z22" s="16">
        <v>13.103766869999999</v>
      </c>
      <c r="AA22" s="16">
        <v>13.9942253</v>
      </c>
      <c r="AB22" s="16">
        <v>13.7708476</v>
      </c>
      <c r="AC22" s="16">
        <v>13.818689600000001</v>
      </c>
      <c r="AD22" s="16">
        <v>13.370302799999999</v>
      </c>
      <c r="AE22" s="16">
        <v>13.427420400000001</v>
      </c>
      <c r="AF22" s="16">
        <v>13.134415499999999</v>
      </c>
      <c r="AG22" s="16">
        <v>12.750966999999999</v>
      </c>
      <c r="AH22" s="16">
        <v>12.9119504</v>
      </c>
      <c r="AI22" s="16">
        <v>13.113903499999999</v>
      </c>
      <c r="AJ22" s="16">
        <v>13.3314542</v>
      </c>
      <c r="AK22" s="16">
        <v>13.8475188</v>
      </c>
      <c r="AL22" s="16">
        <v>13.003487</v>
      </c>
      <c r="AM22" s="16">
        <v>12.1931539</v>
      </c>
      <c r="AN22" s="16">
        <v>12.5226579</v>
      </c>
      <c r="AO22" s="16">
        <v>12.5134291</v>
      </c>
      <c r="AP22" s="16">
        <v>12.4764474</v>
      </c>
      <c r="AQ22" s="16">
        <v>12.200730800000001</v>
      </c>
      <c r="AR22" s="16">
        <v>12.208419299999999</v>
      </c>
      <c r="AS22" s="16">
        <v>12.546474399999999</v>
      </c>
      <c r="AT22" s="16">
        <v>12.5257497</v>
      </c>
      <c r="AU22" s="16">
        <v>12.1282534</v>
      </c>
      <c r="AV22" s="16">
        <v>12.1650168</v>
      </c>
      <c r="AW22" s="16">
        <v>11.836540599999999</v>
      </c>
      <c r="AX22" s="16">
        <v>12.4440159</v>
      </c>
      <c r="AY22" s="16">
        <v>12.984987200000001</v>
      </c>
      <c r="AZ22" s="16">
        <v>12.9880338</v>
      </c>
      <c r="BA22" s="16">
        <v>13.1605598</v>
      </c>
    </row>
    <row r="23" spans="1:53" x14ac:dyDescent="0.25">
      <c r="A23" s="160" t="s">
        <v>56</v>
      </c>
      <c r="B23" s="37">
        <v>55.899083333333337</v>
      </c>
      <c r="C23" s="37">
        <v>33.765166666666659</v>
      </c>
      <c r="D23" s="37">
        <v>21.238250000000001</v>
      </c>
      <c r="E23" s="37">
        <v>10.592833333333331</v>
      </c>
      <c r="F23" s="37">
        <v>7.3295833333333338</v>
      </c>
      <c r="G23" s="37">
        <v>6.8411999999999997</v>
      </c>
      <c r="H23" s="37">
        <v>6.1555</v>
      </c>
      <c r="I23" s="37">
        <v>5.7320688640000004</v>
      </c>
      <c r="J23" s="37">
        <v>5.9486853230000003</v>
      </c>
      <c r="K23" s="37">
        <v>6.5285732080000001</v>
      </c>
      <c r="L23" s="37">
        <v>5.5250712120000003</v>
      </c>
      <c r="M23" s="37">
        <v>5.2219696109999996</v>
      </c>
      <c r="N23" s="37">
        <v>5.0201637850000003</v>
      </c>
      <c r="O23" s="37">
        <v>5.039031019166667</v>
      </c>
      <c r="P23" s="37">
        <v>5.3594502688333341</v>
      </c>
      <c r="Q23" s="37">
        <v>5.5586306944999997</v>
      </c>
      <c r="R23" s="37">
        <v>5.8644535211666664</v>
      </c>
      <c r="S23" s="37">
        <v>4.8488732382499995</v>
      </c>
      <c r="T23" s="37">
        <v>4.7609776926666667</v>
      </c>
      <c r="U23" s="37">
        <v>4.7802345676666667</v>
      </c>
      <c r="V23" s="37">
        <v>4.0603723299999999</v>
      </c>
      <c r="W23" s="37">
        <v>3.975545362083333</v>
      </c>
      <c r="X23" s="37">
        <v>4.0310737721666667</v>
      </c>
      <c r="Y23" s="37">
        <v>4.0488552535833335</v>
      </c>
      <c r="Z23" s="37">
        <v>4.2003514600000003</v>
      </c>
      <c r="AA23" s="37">
        <v>4.1831116899999996</v>
      </c>
      <c r="AB23" s="37">
        <v>3.6562605600000002</v>
      </c>
      <c r="AC23" s="37">
        <v>4.2737182000000002</v>
      </c>
      <c r="AD23" s="37">
        <v>3.9311242200000001</v>
      </c>
      <c r="AE23" s="37">
        <v>3.9091476799999998</v>
      </c>
      <c r="AF23" s="37">
        <v>3.9089218899999998</v>
      </c>
      <c r="AG23" s="37">
        <v>3.9205636500000001</v>
      </c>
      <c r="AH23" s="37">
        <v>4.2530306299999996</v>
      </c>
      <c r="AI23" s="37">
        <v>3.88672109</v>
      </c>
      <c r="AJ23" s="37">
        <v>4.1876675399999996</v>
      </c>
      <c r="AK23" s="37">
        <v>3.67291816</v>
      </c>
      <c r="AL23" s="37">
        <v>3.3562124199999999</v>
      </c>
      <c r="AM23" s="37">
        <v>3.7431019800000001</v>
      </c>
      <c r="AN23" s="37">
        <v>4.1090486899999998</v>
      </c>
      <c r="AO23" s="37">
        <v>3.2648367399999998</v>
      </c>
      <c r="AP23" s="37">
        <v>3.33659653</v>
      </c>
      <c r="AQ23" s="37">
        <v>3.6998219400000001</v>
      </c>
      <c r="AR23" s="37">
        <v>3.8673969800000001</v>
      </c>
      <c r="AS23" s="37">
        <v>3.4786603199999999</v>
      </c>
      <c r="AT23" s="37">
        <v>3.11887297</v>
      </c>
      <c r="AU23" s="37">
        <v>3.4350930499999999</v>
      </c>
      <c r="AV23" s="37">
        <v>3.5621000199999999</v>
      </c>
      <c r="AW23" s="37">
        <v>3.4134480200000001</v>
      </c>
      <c r="AX23" s="37">
        <v>3.4498713400000001</v>
      </c>
      <c r="AY23" s="37">
        <v>3.0630477200000001</v>
      </c>
      <c r="AZ23" s="37">
        <v>3.08035894</v>
      </c>
      <c r="BA23" s="37">
        <v>3.1165218299999999</v>
      </c>
    </row>
    <row r="26" spans="1:53" ht="17.25" x14ac:dyDescent="0.3">
      <c r="A26" s="138" t="s">
        <v>8</v>
      </c>
      <c r="B26" s="70"/>
      <c r="C26" s="69"/>
      <c r="D26" s="69"/>
      <c r="E26" s="69"/>
      <c r="F26" s="69"/>
      <c r="G26" s="69"/>
      <c r="H26" s="69"/>
      <c r="I26" s="69"/>
      <c r="J26" s="69"/>
      <c r="K26" s="69"/>
      <c r="L26" s="69"/>
      <c r="M26" s="69"/>
      <c r="N26" s="69"/>
      <c r="AY26" s="97"/>
      <c r="AZ26" s="97"/>
      <c r="BA26" s="97"/>
    </row>
    <row r="27" spans="1:53" ht="14.25" customHeight="1" x14ac:dyDescent="0.25">
      <c r="A27" s="250"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row>
    <row r="28" spans="1:53" ht="14.25" customHeight="1" x14ac:dyDescent="0.25">
      <c r="A28" s="251"/>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184</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row>
    <row r="29" spans="1:53" x14ac:dyDescent="0.25">
      <c r="A29" s="158" t="s">
        <v>198</v>
      </c>
      <c r="B29" s="13">
        <v>228.71266666666665</v>
      </c>
      <c r="C29" s="13">
        <v>216.98500000000001</v>
      </c>
      <c r="D29" s="13">
        <v>207.26891666666668</v>
      </c>
      <c r="E29" s="13">
        <v>195.96024999999997</v>
      </c>
      <c r="F29" s="13">
        <v>195.48599999999999</v>
      </c>
      <c r="G29" s="13">
        <v>199.03989999999999</v>
      </c>
      <c r="H29" s="13">
        <v>200.8329</v>
      </c>
      <c r="I29" s="13">
        <v>197.63252155999999</v>
      </c>
      <c r="J29" s="13">
        <v>197.03810720000001</v>
      </c>
      <c r="K29" s="13">
        <v>201.00156103</v>
      </c>
      <c r="L29" s="13">
        <v>202.45774922000001</v>
      </c>
      <c r="M29" s="13">
        <v>208.19635828</v>
      </c>
      <c r="N29" s="13">
        <v>217.22350939</v>
      </c>
      <c r="O29" s="13">
        <v>220.9573859391667</v>
      </c>
      <c r="P29" s="13">
        <v>221.31835614500002</v>
      </c>
      <c r="Q29" s="13">
        <v>221.09297104500001</v>
      </c>
      <c r="R29" s="13">
        <v>219.98834606666665</v>
      </c>
      <c r="S29" s="13">
        <v>219.58366781000004</v>
      </c>
      <c r="T29" s="13">
        <v>220.07478550583335</v>
      </c>
      <c r="U29" s="13">
        <v>224.81861654583338</v>
      </c>
      <c r="V29" s="13">
        <v>230.9840806341667</v>
      </c>
      <c r="W29" s="13">
        <v>236.49784803666668</v>
      </c>
      <c r="X29" s="13">
        <v>241.41507758666663</v>
      </c>
      <c r="Y29" s="13">
        <v>241.72633251999994</v>
      </c>
      <c r="Z29" s="13">
        <v>239.69267400000001</v>
      </c>
      <c r="AA29" s="13">
        <v>244.95297600000001</v>
      </c>
      <c r="AB29" s="13">
        <v>246.40644399999999</v>
      </c>
      <c r="AC29" s="13">
        <v>248.674745</v>
      </c>
      <c r="AD29" s="13">
        <v>252.92312000000001</v>
      </c>
      <c r="AE29" s="13">
        <v>248.440539</v>
      </c>
      <c r="AF29" s="13">
        <v>252.681298</v>
      </c>
      <c r="AG29" s="13">
        <v>251.23795899999999</v>
      </c>
      <c r="AH29" s="13">
        <v>250.330285</v>
      </c>
      <c r="AI29" s="13">
        <v>244.92898299999999</v>
      </c>
      <c r="AJ29" s="13">
        <v>244.57326499999999</v>
      </c>
      <c r="AK29" s="13">
        <v>243.72114400000001</v>
      </c>
      <c r="AL29" s="13">
        <v>242.30734899999999</v>
      </c>
      <c r="AM29" s="13">
        <v>239.01280399999999</v>
      </c>
      <c r="AN29" s="13">
        <v>238.947033</v>
      </c>
      <c r="AO29" s="13">
        <v>240.53058799999999</v>
      </c>
      <c r="AP29" s="13">
        <v>236.35225500000001</v>
      </c>
      <c r="AQ29" s="13">
        <v>235.40572499999999</v>
      </c>
      <c r="AR29" s="13">
        <v>237.052986</v>
      </c>
      <c r="AS29" s="13">
        <v>241.79049900000001</v>
      </c>
      <c r="AT29" s="13">
        <v>241.142437</v>
      </c>
      <c r="AU29" s="13">
        <v>242.96360899999999</v>
      </c>
      <c r="AV29" s="13">
        <v>240.74491499999999</v>
      </c>
      <c r="AW29" s="13">
        <v>248.15888200000001</v>
      </c>
      <c r="AX29" s="13">
        <v>254.811442</v>
      </c>
      <c r="AY29" s="13">
        <v>259.704095</v>
      </c>
      <c r="AZ29" s="13">
        <v>260.62388600000003</v>
      </c>
      <c r="BA29" s="13">
        <v>261.59939900000001</v>
      </c>
    </row>
    <row r="30" spans="1:53" x14ac:dyDescent="0.25">
      <c r="A30" s="159" t="s">
        <v>52</v>
      </c>
      <c r="B30" s="16">
        <v>123.82766666666667</v>
      </c>
      <c r="C30" s="16">
        <v>118.27</v>
      </c>
      <c r="D30" s="16">
        <v>112.71833333333335</v>
      </c>
      <c r="E30" s="16">
        <v>108.97716666666668</v>
      </c>
      <c r="F30" s="16">
        <v>110.857</v>
      </c>
      <c r="G30" s="16">
        <v>113.3704</v>
      </c>
      <c r="H30" s="16">
        <v>112.91370000000001</v>
      </c>
      <c r="I30" s="16">
        <v>112.10052611</v>
      </c>
      <c r="J30" s="16">
        <v>113.8539852</v>
      </c>
      <c r="K30" s="16">
        <v>116.63851799</v>
      </c>
      <c r="L30" s="16">
        <v>118.37541890999999</v>
      </c>
      <c r="M30" s="16">
        <v>124.25666594</v>
      </c>
      <c r="N30" s="16">
        <v>129.27816541999999</v>
      </c>
      <c r="O30" s="16">
        <v>131.40739499083332</v>
      </c>
      <c r="P30" s="16">
        <v>130.52484162083334</v>
      </c>
      <c r="Q30" s="16">
        <v>128.17595963666668</v>
      </c>
      <c r="R30" s="16">
        <v>126.82831487833334</v>
      </c>
      <c r="S30" s="16">
        <v>125.79044716083335</v>
      </c>
      <c r="T30" s="16">
        <v>129.51453425916665</v>
      </c>
      <c r="U30" s="16">
        <v>132.29519820833332</v>
      </c>
      <c r="V30" s="16">
        <v>135.08424551583332</v>
      </c>
      <c r="W30" s="16">
        <v>138.31358057083332</v>
      </c>
      <c r="X30" s="16">
        <v>141.00040329000001</v>
      </c>
      <c r="Y30" s="16">
        <v>140.90196828750001</v>
      </c>
      <c r="Z30" s="16">
        <v>141.958628</v>
      </c>
      <c r="AA30" s="16">
        <v>147.676571</v>
      </c>
      <c r="AB30" s="16">
        <v>149.565156</v>
      </c>
      <c r="AC30" s="16">
        <v>153.16864699999999</v>
      </c>
      <c r="AD30" s="16">
        <v>156.90832700000001</v>
      </c>
      <c r="AE30" s="16">
        <v>155.58658299999999</v>
      </c>
      <c r="AF30" s="16">
        <v>156.33056400000001</v>
      </c>
      <c r="AG30" s="16">
        <v>154.63905700000001</v>
      </c>
      <c r="AH30" s="16">
        <v>155.94851600000001</v>
      </c>
      <c r="AI30" s="16">
        <v>152.45219399999999</v>
      </c>
      <c r="AJ30" s="16">
        <v>152.561024</v>
      </c>
      <c r="AK30" s="16">
        <v>151.632024</v>
      </c>
      <c r="AL30" s="16">
        <v>149.69673</v>
      </c>
      <c r="AM30" s="16">
        <v>146.67812699999999</v>
      </c>
      <c r="AN30" s="16">
        <v>147.84720200000001</v>
      </c>
      <c r="AO30" s="16">
        <v>146.61451500000001</v>
      </c>
      <c r="AP30" s="16">
        <v>145.54349300000001</v>
      </c>
      <c r="AQ30" s="16">
        <v>144.85844900000001</v>
      </c>
      <c r="AR30" s="16">
        <v>148.25129999999999</v>
      </c>
      <c r="AS30" s="16">
        <v>153.11749499999999</v>
      </c>
      <c r="AT30" s="16">
        <v>149.61318299999999</v>
      </c>
      <c r="AU30" s="16">
        <v>150.68426600000001</v>
      </c>
      <c r="AV30" s="16">
        <v>150.31751299999999</v>
      </c>
      <c r="AW30" s="16">
        <v>157.75328500000001</v>
      </c>
      <c r="AX30" s="16">
        <v>161.97599500000001</v>
      </c>
      <c r="AY30" s="16">
        <v>163.44206299999999</v>
      </c>
      <c r="AZ30" s="16">
        <v>163.03554700000001</v>
      </c>
      <c r="BA30" s="16">
        <v>161.00091699999999</v>
      </c>
    </row>
    <row r="31" spans="1:53" x14ac:dyDescent="0.25">
      <c r="A31" s="158" t="s">
        <v>51</v>
      </c>
      <c r="B31" s="13">
        <v>12.936083333333334</v>
      </c>
      <c r="C31" s="13">
        <v>12.744666666666667</v>
      </c>
      <c r="D31" s="13">
        <v>12.121583333333334</v>
      </c>
      <c r="E31" s="13">
        <v>10.329666666666666</v>
      </c>
      <c r="F31" s="13">
        <v>9.2669999999999995</v>
      </c>
      <c r="G31" s="13">
        <v>10.6967</v>
      </c>
      <c r="H31" s="13">
        <v>11.1976</v>
      </c>
      <c r="I31" s="13">
        <v>10.02651535</v>
      </c>
      <c r="J31" s="13">
        <v>10.003230846999999</v>
      </c>
      <c r="K31" s="13">
        <v>9.862976991</v>
      </c>
      <c r="L31" s="13">
        <v>9.9747554590000007</v>
      </c>
      <c r="M31" s="13">
        <v>9.4677527900000005</v>
      </c>
      <c r="N31" s="13">
        <v>10.000214213</v>
      </c>
      <c r="O31" s="13">
        <v>10.616956518333334</v>
      </c>
      <c r="P31" s="13">
        <v>10.49323856975</v>
      </c>
      <c r="Q31" s="13">
        <v>10.939528762</v>
      </c>
      <c r="R31" s="13">
        <v>10.549861875000001</v>
      </c>
      <c r="S31" s="13">
        <v>9.5100401086666668</v>
      </c>
      <c r="T31" s="13">
        <v>8.9791058027500004</v>
      </c>
      <c r="U31" s="13">
        <v>8.8876520911666681</v>
      </c>
      <c r="V31" s="13">
        <v>10.295031878166668</v>
      </c>
      <c r="W31" s="13">
        <v>10.842053998666669</v>
      </c>
      <c r="X31" s="13">
        <v>10.837263067249999</v>
      </c>
      <c r="Y31" s="13">
        <v>10.782551657833332</v>
      </c>
      <c r="Z31" s="13">
        <v>10.421455999999999</v>
      </c>
      <c r="AA31" s="13">
        <v>9.9086277299999992</v>
      </c>
      <c r="AB31" s="13">
        <v>9.8135785999999996</v>
      </c>
      <c r="AC31" s="13">
        <v>9.5153427199999996</v>
      </c>
      <c r="AD31" s="13">
        <v>10.0758814</v>
      </c>
      <c r="AE31" s="13">
        <v>9.8446403900000004</v>
      </c>
      <c r="AF31" s="13">
        <v>9.9229114099999993</v>
      </c>
      <c r="AG31" s="13">
        <v>10.3734401</v>
      </c>
      <c r="AH31" s="13">
        <v>9.1026189800000008</v>
      </c>
      <c r="AI31" s="13">
        <v>9.2228106699999994</v>
      </c>
      <c r="AJ31" s="13">
        <v>8.2771311700000005</v>
      </c>
      <c r="AK31" s="13">
        <v>8.3708933499999993</v>
      </c>
      <c r="AL31" s="13">
        <v>8.2193341600000007</v>
      </c>
      <c r="AM31" s="13">
        <v>8.1621012799999999</v>
      </c>
      <c r="AN31" s="13">
        <v>8.2677700499999993</v>
      </c>
      <c r="AO31" s="13">
        <v>9.6129864200000004</v>
      </c>
      <c r="AP31" s="13">
        <v>8.7840667200000002</v>
      </c>
      <c r="AQ31" s="13">
        <v>8.7002172699999996</v>
      </c>
      <c r="AR31" s="13">
        <v>9.2375522199999995</v>
      </c>
      <c r="AS31" s="13">
        <v>9.2457692199999997</v>
      </c>
      <c r="AT31" s="13">
        <v>9.1106626500000001</v>
      </c>
      <c r="AU31" s="13">
        <v>9.1758290599999999</v>
      </c>
      <c r="AV31" s="13">
        <v>8.9746559300000008</v>
      </c>
      <c r="AW31" s="13">
        <v>9.9727712499999992</v>
      </c>
      <c r="AX31" s="13">
        <v>10.2690318</v>
      </c>
      <c r="AY31" s="13">
        <v>11.8077381</v>
      </c>
      <c r="AZ31" s="13">
        <v>11.803799700000001</v>
      </c>
      <c r="BA31" s="13">
        <v>11.0527119</v>
      </c>
    </row>
    <row r="32" spans="1:53" x14ac:dyDescent="0.25">
      <c r="A32" s="159" t="s">
        <v>10</v>
      </c>
      <c r="B32" s="16">
        <v>3.6771666666666665</v>
      </c>
      <c r="C32" s="16">
        <v>2.9777500000000003</v>
      </c>
      <c r="D32" s="16">
        <v>2.8721666666666668</v>
      </c>
      <c r="E32" s="16">
        <v>2.6980000000000004</v>
      </c>
      <c r="F32" s="16">
        <v>3.149</v>
      </c>
      <c r="G32" s="16">
        <v>3.347</v>
      </c>
      <c r="H32" s="16">
        <v>3.1412</v>
      </c>
      <c r="I32" s="16">
        <v>3.0593786239999998</v>
      </c>
      <c r="J32" s="16">
        <v>2.4058717029999999</v>
      </c>
      <c r="K32" s="16">
        <v>2.5114188230000001</v>
      </c>
      <c r="L32" s="16">
        <v>2.4231414189999998</v>
      </c>
      <c r="M32" s="16">
        <v>2.5179158149999998</v>
      </c>
      <c r="N32" s="16">
        <v>2.4753516250000001</v>
      </c>
      <c r="O32" s="16">
        <v>2.59856651075</v>
      </c>
      <c r="P32" s="16">
        <v>2.7472533690833334</v>
      </c>
      <c r="Q32" s="16">
        <v>3.2101197645833337</v>
      </c>
      <c r="R32" s="16">
        <v>2.7547737180833334</v>
      </c>
      <c r="S32" s="16">
        <v>2.7215980428333335</v>
      </c>
      <c r="T32" s="16">
        <v>3.1159298254166665</v>
      </c>
      <c r="U32" s="16">
        <v>3.0203515196666668</v>
      </c>
      <c r="V32" s="16">
        <v>2.9835571646666668</v>
      </c>
      <c r="W32" s="16">
        <v>2.7941115169166668</v>
      </c>
      <c r="X32" s="16">
        <v>3.1706409048333337</v>
      </c>
      <c r="Y32" s="16">
        <v>3.1085552177500002</v>
      </c>
      <c r="Z32" s="16">
        <v>3.5222894</v>
      </c>
      <c r="AA32" s="16">
        <v>3.6560532800000001</v>
      </c>
      <c r="AB32" s="16">
        <v>3.5808304199999998</v>
      </c>
      <c r="AC32" s="16">
        <v>3.5375344499999999</v>
      </c>
      <c r="AD32" s="16">
        <v>3.4230018100000001</v>
      </c>
      <c r="AE32" s="16">
        <v>3.4729006299999998</v>
      </c>
      <c r="AF32" s="16">
        <v>3.27423946</v>
      </c>
      <c r="AG32" s="16">
        <v>3.1198853500000001</v>
      </c>
      <c r="AH32" s="16">
        <v>3.2663848299999998</v>
      </c>
      <c r="AI32" s="16">
        <v>3.7691489699999998</v>
      </c>
      <c r="AJ32" s="16">
        <v>3.4264185600000001</v>
      </c>
      <c r="AK32" s="16">
        <v>3.3265605499999999</v>
      </c>
      <c r="AL32" s="16">
        <v>3.1228875899999999</v>
      </c>
      <c r="AM32" s="16">
        <v>2.8858965699999999</v>
      </c>
      <c r="AN32" s="16">
        <v>2.83635014</v>
      </c>
      <c r="AO32" s="16">
        <v>2.5620499699999999</v>
      </c>
      <c r="AP32" s="16">
        <v>2.4989677700000001</v>
      </c>
      <c r="AQ32" s="16">
        <v>2.3310662600000001</v>
      </c>
      <c r="AR32" s="16">
        <v>2.0292373000000001</v>
      </c>
      <c r="AS32" s="16">
        <v>2.2422159399999999</v>
      </c>
      <c r="AT32" s="16">
        <v>2.8087635099999999</v>
      </c>
      <c r="AU32" s="16">
        <v>2.6666974899999998</v>
      </c>
      <c r="AV32" s="16">
        <v>3.0972494099999999</v>
      </c>
      <c r="AW32" s="16">
        <v>3.0485055399999998</v>
      </c>
      <c r="AX32" s="16">
        <v>2.9858289400000002</v>
      </c>
      <c r="AY32" s="16">
        <v>2.9442217400000001</v>
      </c>
      <c r="AZ32" s="16">
        <v>2.9088023700000001</v>
      </c>
      <c r="BA32" s="16">
        <v>2.91817656</v>
      </c>
    </row>
    <row r="33" spans="1:53" x14ac:dyDescent="0.25">
      <c r="A33" s="158" t="s">
        <v>11</v>
      </c>
      <c r="B33" s="13">
        <v>80.047749999999994</v>
      </c>
      <c r="C33" s="13">
        <v>76.04291666666667</v>
      </c>
      <c r="D33" s="13">
        <v>73.612666666666655</v>
      </c>
      <c r="E33" s="13">
        <v>69.854499999999987</v>
      </c>
      <c r="F33" s="13">
        <v>68.974999999999994</v>
      </c>
      <c r="G33" s="13">
        <v>68.451300000000003</v>
      </c>
      <c r="H33" s="13">
        <v>70.102699999999999</v>
      </c>
      <c r="I33" s="13">
        <v>68.669978252999996</v>
      </c>
      <c r="J33" s="13">
        <v>66.995852561999996</v>
      </c>
      <c r="K33" s="13">
        <v>66.781706928000006</v>
      </c>
      <c r="L33" s="13">
        <v>66.207351136</v>
      </c>
      <c r="M33" s="13">
        <v>66.791494053999998</v>
      </c>
      <c r="N33" s="13">
        <v>69.265104368999999</v>
      </c>
      <c r="O33" s="13">
        <v>69.873681731666665</v>
      </c>
      <c r="P33" s="13">
        <v>71.082682638249992</v>
      </c>
      <c r="Q33" s="13">
        <v>71.706396215750004</v>
      </c>
      <c r="R33" s="13">
        <v>72.070457297583332</v>
      </c>
      <c r="S33" s="13">
        <v>73.147445982999997</v>
      </c>
      <c r="T33" s="13">
        <v>70.302762010666669</v>
      </c>
      <c r="U33" s="13">
        <v>72.489568722999991</v>
      </c>
      <c r="V33" s="13">
        <v>74.782962948916676</v>
      </c>
      <c r="W33" s="13">
        <v>77.041017688583338</v>
      </c>
      <c r="X33" s="13">
        <v>78.818220307000004</v>
      </c>
      <c r="Y33" s="13">
        <v>79.292906383083334</v>
      </c>
      <c r="Z33" s="13">
        <v>76.669017199999999</v>
      </c>
      <c r="AA33" s="13">
        <v>76.416761899999997</v>
      </c>
      <c r="AB33" s="13">
        <v>75.242797499999995</v>
      </c>
      <c r="AC33" s="13">
        <v>74.489677499999999</v>
      </c>
      <c r="AD33" s="13">
        <v>74.995604200000002</v>
      </c>
      <c r="AE33" s="13">
        <v>72.520827600000004</v>
      </c>
      <c r="AF33" s="13">
        <v>75.218732599999996</v>
      </c>
      <c r="AG33" s="13">
        <v>75.449245500000004</v>
      </c>
      <c r="AH33" s="13">
        <v>72.854900799999996</v>
      </c>
      <c r="AI33" s="13">
        <v>70.623348100000001</v>
      </c>
      <c r="AJ33" s="13">
        <v>71.420107900000005</v>
      </c>
      <c r="AK33" s="13">
        <v>71.691368900000001</v>
      </c>
      <c r="AL33" s="13">
        <v>72.988063499999996</v>
      </c>
      <c r="AM33" s="13">
        <v>72.725310800000003</v>
      </c>
      <c r="AN33" s="13">
        <v>71.624543799999998</v>
      </c>
      <c r="AO33" s="13">
        <v>73.354464399999998</v>
      </c>
      <c r="AP33" s="13">
        <v>71.082429000000005</v>
      </c>
      <c r="AQ33" s="13">
        <v>70.925511999999998</v>
      </c>
      <c r="AR33" s="13">
        <v>69.405984399999994</v>
      </c>
      <c r="AS33" s="13">
        <v>68.522031600000005</v>
      </c>
      <c r="AT33" s="13">
        <v>71.501304099999999</v>
      </c>
      <c r="AU33" s="13">
        <v>72.225890000000007</v>
      </c>
      <c r="AV33" s="13">
        <v>69.707629900000001</v>
      </c>
      <c r="AW33" s="13">
        <v>68.483330499999994</v>
      </c>
      <c r="AX33" s="13">
        <v>69.970203499999997</v>
      </c>
      <c r="AY33" s="13">
        <v>72.505722199999994</v>
      </c>
      <c r="AZ33" s="13">
        <v>74.1611628</v>
      </c>
      <c r="BA33" s="13">
        <v>77.028591899999995</v>
      </c>
    </row>
    <row r="34" spans="1:53" x14ac:dyDescent="0.25">
      <c r="A34" s="159" t="s">
        <v>12</v>
      </c>
      <c r="B34" s="16">
        <v>4.1909999999999998</v>
      </c>
      <c r="C34" s="16">
        <v>3.9025833333333337</v>
      </c>
      <c r="D34" s="16">
        <v>3.7464166666666663</v>
      </c>
      <c r="E34" s="16">
        <v>2.4848333333333334</v>
      </c>
      <c r="F34" s="16">
        <v>2.1509999999999998</v>
      </c>
      <c r="G34" s="16">
        <v>2.1560000000000001</v>
      </c>
      <c r="H34" s="16">
        <v>2.3919000000000001</v>
      </c>
      <c r="I34" s="16">
        <v>2.454751006</v>
      </c>
      <c r="J34" s="16">
        <v>2.4929910639999999</v>
      </c>
      <c r="K34" s="16">
        <v>3.8327471489999998</v>
      </c>
      <c r="L34" s="16">
        <v>4.058137222</v>
      </c>
      <c r="M34" s="16">
        <v>4.0990892040000002</v>
      </c>
      <c r="N34" s="16">
        <v>5.0423545130000003</v>
      </c>
      <c r="O34" s="16">
        <v>5.306884182250001</v>
      </c>
      <c r="P34" s="16">
        <v>5.3344962955000002</v>
      </c>
      <c r="Q34" s="16">
        <v>5.9178161931666677</v>
      </c>
      <c r="R34" s="16">
        <v>6.571690294833334</v>
      </c>
      <c r="S34" s="16">
        <v>7.1398000002500011</v>
      </c>
      <c r="T34" s="16">
        <v>6.9538929656666673</v>
      </c>
      <c r="U34" s="16">
        <v>7.1536792645833325</v>
      </c>
      <c r="V34" s="16">
        <v>6.8151111479166673</v>
      </c>
      <c r="W34" s="16">
        <v>6.3413342638333328</v>
      </c>
      <c r="X34" s="16">
        <v>6.2850458343333342</v>
      </c>
      <c r="Y34" s="16">
        <v>6.2566416427500009</v>
      </c>
      <c r="Z34" s="16">
        <v>5.7880608799999997</v>
      </c>
      <c r="AA34" s="16">
        <v>5.9553675300000002</v>
      </c>
      <c r="AB34" s="16">
        <v>6.2318971100000002</v>
      </c>
      <c r="AC34" s="16">
        <v>5.8018707000000003</v>
      </c>
      <c r="AD34" s="16">
        <v>5.6170414600000003</v>
      </c>
      <c r="AE34" s="16">
        <v>5.1673587200000002</v>
      </c>
      <c r="AF34" s="16">
        <v>5.8782726700000003</v>
      </c>
      <c r="AG34" s="16">
        <v>5.6133807200000003</v>
      </c>
      <c r="AH34" s="16">
        <v>6.7566044099999996</v>
      </c>
      <c r="AI34" s="16">
        <v>6.4468467</v>
      </c>
      <c r="AJ34" s="16">
        <v>6.7404313199999999</v>
      </c>
      <c r="AK34" s="16">
        <v>6.64855705</v>
      </c>
      <c r="AL34" s="16">
        <v>6.2732408099999999</v>
      </c>
      <c r="AM34" s="16">
        <v>6.5942557500000003</v>
      </c>
      <c r="AN34" s="16">
        <v>6.8987018899999999</v>
      </c>
      <c r="AO34" s="16">
        <v>7.0682312500000002</v>
      </c>
      <c r="AP34" s="16">
        <v>6.8570185099999996</v>
      </c>
      <c r="AQ34" s="16">
        <v>7.0103076399999997</v>
      </c>
      <c r="AR34" s="16">
        <v>6.5486156099999997</v>
      </c>
      <c r="AS34" s="16">
        <v>7.0366614199999997</v>
      </c>
      <c r="AT34" s="16">
        <v>6.5818424999999996</v>
      </c>
      <c r="AU34" s="16">
        <v>6.8773415399999998</v>
      </c>
      <c r="AV34" s="16">
        <v>7.1150579900000004</v>
      </c>
      <c r="AW34" s="16">
        <v>7.3538305700000004</v>
      </c>
      <c r="AX34" s="16">
        <v>7.4842169500000004</v>
      </c>
      <c r="AY34" s="16">
        <v>6.8621702000000004</v>
      </c>
      <c r="AZ34" s="16">
        <v>6.6535496900000002</v>
      </c>
      <c r="BA34" s="16">
        <v>7.3222544899999997</v>
      </c>
    </row>
    <row r="35" spans="1:53" x14ac:dyDescent="0.25">
      <c r="A35" s="158" t="s">
        <v>13</v>
      </c>
      <c r="B35" s="13">
        <v>1.8785000000000001</v>
      </c>
      <c r="C35" s="13">
        <v>1.4340000000000002</v>
      </c>
      <c r="D35" s="13">
        <v>1.32</v>
      </c>
      <c r="E35" s="13">
        <v>1.0661666666666667</v>
      </c>
      <c r="F35" s="13">
        <v>0.65300000000000002</v>
      </c>
      <c r="G35" s="13">
        <v>0.57550000000000001</v>
      </c>
      <c r="H35" s="13">
        <v>0.64970000000000006</v>
      </c>
      <c r="I35" s="13">
        <v>0.88090936799999997</v>
      </c>
      <c r="J35" s="13">
        <v>0.84571296600000001</v>
      </c>
      <c r="K35" s="13">
        <v>0.93373029299999999</v>
      </c>
      <c r="L35" s="13">
        <v>1.093149916</v>
      </c>
      <c r="M35" s="13">
        <v>1.049751361</v>
      </c>
      <c r="N35" s="13">
        <v>1.1486301329999999</v>
      </c>
      <c r="O35" s="13">
        <v>1.1402128868333332</v>
      </c>
      <c r="P35" s="13">
        <v>1.1221545328333333</v>
      </c>
      <c r="Q35" s="13">
        <v>1.1294613552499999</v>
      </c>
      <c r="R35" s="13">
        <v>1.1874960598333333</v>
      </c>
      <c r="S35" s="13">
        <v>1.2345726041666667</v>
      </c>
      <c r="T35" s="13">
        <v>1.1687967316666665</v>
      </c>
      <c r="U35" s="13">
        <v>0.93676209624999995</v>
      </c>
      <c r="V35" s="13">
        <v>0.98776733491666668</v>
      </c>
      <c r="W35" s="13">
        <v>1.1193306431666667</v>
      </c>
      <c r="X35" s="13">
        <v>1.2570848289166667</v>
      </c>
      <c r="Y35" s="13">
        <v>1.3226029399166668</v>
      </c>
      <c r="Z35" s="13">
        <v>1.2237241700000001</v>
      </c>
      <c r="AA35" s="13">
        <v>1.2300965399999999</v>
      </c>
      <c r="AB35" s="13">
        <v>1.8558132300000001</v>
      </c>
      <c r="AC35" s="13">
        <v>2.0453025500000002</v>
      </c>
      <c r="AD35" s="13">
        <v>1.79895721</v>
      </c>
      <c r="AE35" s="13">
        <v>1.75188067</v>
      </c>
      <c r="AF35" s="13">
        <v>1.9602300699999999</v>
      </c>
      <c r="AG35" s="13">
        <v>1.93397274</v>
      </c>
      <c r="AH35" s="13">
        <v>2.29228225</v>
      </c>
      <c r="AI35" s="13">
        <v>2.3093461999999998</v>
      </c>
      <c r="AJ35" s="13">
        <v>2.0219196099999999</v>
      </c>
      <c r="AK35" s="13">
        <v>1.9401952499999999</v>
      </c>
      <c r="AL35" s="13">
        <v>1.94393897</v>
      </c>
      <c r="AM35" s="13">
        <v>1.90395888</v>
      </c>
      <c r="AN35" s="13">
        <v>1.41618373</v>
      </c>
      <c r="AO35" s="13">
        <v>1.2620606700000001</v>
      </c>
      <c r="AP35" s="13">
        <v>1.5299990400000001</v>
      </c>
      <c r="AQ35" s="13">
        <v>1.5299990400000001</v>
      </c>
      <c r="AR35" s="13">
        <v>1.5047033400000001</v>
      </c>
      <c r="AS35" s="13">
        <v>1.53311858</v>
      </c>
      <c r="AT35" s="13">
        <v>1.4334730600000001</v>
      </c>
      <c r="AU35" s="13">
        <v>1.24770253</v>
      </c>
      <c r="AV35" s="13">
        <v>1.3249077600000001</v>
      </c>
      <c r="AW35" s="13">
        <v>1.33925859</v>
      </c>
      <c r="AX35" s="13">
        <v>1.91826513</v>
      </c>
      <c r="AY35" s="13">
        <v>1.91826513</v>
      </c>
      <c r="AZ35" s="13">
        <v>1.8227087500000001</v>
      </c>
      <c r="BA35" s="13">
        <v>1.88545015</v>
      </c>
    </row>
    <row r="36" spans="1:53" x14ac:dyDescent="0.25">
      <c r="A36" s="159" t="s">
        <v>14</v>
      </c>
      <c r="B36" s="16">
        <v>0.22600000000000001</v>
      </c>
      <c r="C36" s="16">
        <v>0.20566666666666666</v>
      </c>
      <c r="D36" s="16">
        <v>0.17516666666666669</v>
      </c>
      <c r="E36" s="16">
        <v>0.14666666666666664</v>
      </c>
      <c r="F36" s="16">
        <v>3.1E-2</v>
      </c>
      <c r="G36" s="16">
        <v>0.04</v>
      </c>
      <c r="H36" s="16">
        <v>3.3099999999999997E-2</v>
      </c>
      <c r="I36" s="16">
        <v>3.3146468999999998E-2</v>
      </c>
      <c r="J36" s="16">
        <v>3.3146468999999998E-2</v>
      </c>
      <c r="K36" s="16">
        <v>3.3146468999999998E-2</v>
      </c>
      <c r="L36" s="16">
        <v>1.6950276E-2</v>
      </c>
      <c r="M36" s="16">
        <v>9.3298489999999994E-3</v>
      </c>
      <c r="N36" s="16">
        <v>9.3298489999999994E-3</v>
      </c>
      <c r="O36" s="16">
        <v>9.3298490833333327E-3</v>
      </c>
      <c r="P36" s="16">
        <v>9.3298490833333327E-3</v>
      </c>
      <c r="Q36" s="16">
        <v>9.3298490833333327E-3</v>
      </c>
      <c r="R36" s="16">
        <v>2.1392674833333333E-2</v>
      </c>
      <c r="S36" s="16">
        <v>1.2062825749999999E-2</v>
      </c>
      <c r="T36" s="16">
        <v>1.2062825749999999E-2</v>
      </c>
      <c r="U36" s="16">
        <v>1.2062825749999999E-2</v>
      </c>
      <c r="V36" s="16">
        <v>1.2062825749999999E-2</v>
      </c>
      <c r="W36" s="16">
        <v>2.3077537166666665E-2</v>
      </c>
      <c r="X36" s="16">
        <v>2.3077537166666665E-2</v>
      </c>
      <c r="Y36" s="16">
        <v>3.7764574333333335E-2</v>
      </c>
      <c r="Z36" s="16">
        <v>3.7764569999999997E-2</v>
      </c>
      <c r="AA36" s="16">
        <v>3.7764569999999997E-2</v>
      </c>
      <c r="AB36" s="16">
        <v>3.7764569999999997E-2</v>
      </c>
      <c r="AC36" s="16">
        <v>3.7764569999999997E-2</v>
      </c>
      <c r="AD36" s="16">
        <v>2.5701749999999999E-2</v>
      </c>
      <c r="AE36" s="16">
        <v>4.1083660000000001E-2</v>
      </c>
      <c r="AF36" s="16">
        <v>4.1083660000000001E-2</v>
      </c>
      <c r="AG36" s="16">
        <v>5.3713169999999998E-2</v>
      </c>
      <c r="AH36" s="16">
        <v>5.3713169999999998E-2</v>
      </c>
      <c r="AI36" s="16">
        <v>4.2698460000000001E-2</v>
      </c>
      <c r="AJ36" s="16">
        <v>6.3642309999999994E-2</v>
      </c>
      <c r="AK36" s="16">
        <v>4.8955279999999997E-2</v>
      </c>
      <c r="AL36" s="16">
        <v>4.8955279999999997E-2</v>
      </c>
      <c r="AM36" s="16">
        <v>4.8955279999999997E-2</v>
      </c>
      <c r="AN36" s="16">
        <v>4.8955279999999997E-2</v>
      </c>
      <c r="AO36" s="16">
        <v>4.8955279999999997E-2</v>
      </c>
      <c r="AP36" s="16">
        <v>4.8955279999999997E-2</v>
      </c>
      <c r="AQ36" s="16">
        <v>4.2848009999999999E-2</v>
      </c>
      <c r="AR36" s="16">
        <v>4.2848009999999999E-2</v>
      </c>
      <c r="AS36" s="16">
        <v>4.3581149999999999E-2</v>
      </c>
      <c r="AT36" s="16">
        <v>4.3581149999999999E-2</v>
      </c>
      <c r="AU36" s="16">
        <v>4.3581149999999999E-2</v>
      </c>
      <c r="AV36" s="16">
        <v>5.421554E-2</v>
      </c>
      <c r="AW36" s="16">
        <v>5.421554E-2</v>
      </c>
      <c r="AX36" s="16">
        <v>5.421554E-2</v>
      </c>
      <c r="AY36" s="16">
        <v>7.0229550000000002E-2</v>
      </c>
      <c r="AZ36" s="16">
        <v>8.4630209999999997E-2</v>
      </c>
      <c r="BA36" s="16">
        <v>0.22010662</v>
      </c>
    </row>
    <row r="37" spans="1:53" x14ac:dyDescent="0.25">
      <c r="A37" s="160" t="s">
        <v>56</v>
      </c>
      <c r="B37" s="37">
        <v>1.928333333333333</v>
      </c>
      <c r="C37" s="37">
        <v>1.4072500000000001</v>
      </c>
      <c r="D37" s="37">
        <v>0.70233333333333337</v>
      </c>
      <c r="E37" s="37">
        <v>0.40300000000000002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2.7701084500000001E-2</v>
      </c>
      <c r="U37" s="37">
        <v>2.3341817083333331E-2</v>
      </c>
      <c r="V37" s="37">
        <v>2.3341817083333331E-2</v>
      </c>
      <c r="W37" s="37">
        <v>2.3341817083333331E-2</v>
      </c>
      <c r="X37" s="37">
        <v>2.3341817083333331E-2</v>
      </c>
      <c r="Y37" s="37">
        <v>2.3341817083333331E-2</v>
      </c>
      <c r="Z37" s="37">
        <v>7.1733329999999998E-2</v>
      </c>
      <c r="AA37" s="37">
        <v>7.1733329999999998E-2</v>
      </c>
      <c r="AB37" s="37">
        <v>7.8606010000000004E-2</v>
      </c>
      <c r="AC37" s="37">
        <v>7.8606010000000004E-2</v>
      </c>
      <c r="AD37" s="37">
        <v>7.8606010000000004E-2</v>
      </c>
      <c r="AE37" s="37">
        <v>5.5264189999999998E-2</v>
      </c>
      <c r="AF37" s="37">
        <v>5.5264189999999998E-2</v>
      </c>
      <c r="AG37" s="37">
        <v>5.5264189999999998E-2</v>
      </c>
      <c r="AH37" s="37">
        <v>5.5264189999999998E-2</v>
      </c>
      <c r="AI37" s="37">
        <v>6.2589580000000006E-2</v>
      </c>
      <c r="AJ37" s="37">
        <v>6.2589580000000006E-2</v>
      </c>
      <c r="AK37" s="37">
        <v>6.2589580000000006E-2</v>
      </c>
      <c r="AL37" s="37">
        <v>1.419806E-2</v>
      </c>
      <c r="AM37" s="37">
        <v>1.419806E-2</v>
      </c>
      <c r="AN37" s="37">
        <v>7.3253800000000003E-3</v>
      </c>
      <c r="AO37" s="37">
        <v>7.3253800000000003E-3</v>
      </c>
      <c r="AP37" s="37">
        <v>7.3253800000000003E-3</v>
      </c>
      <c r="AQ37" s="37">
        <v>7.3253800000000003E-3</v>
      </c>
      <c r="AR37" s="37">
        <v>3.2745150000000001E-2</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row>
    <row r="40" spans="1:53" ht="17.25" x14ac:dyDescent="0.3">
      <c r="A40" s="138" t="s">
        <v>9</v>
      </c>
      <c r="B40" s="70"/>
      <c r="C40" s="69"/>
      <c r="D40" s="69"/>
      <c r="E40" s="69"/>
      <c r="F40" s="69"/>
      <c r="G40" s="69"/>
      <c r="H40" s="69"/>
      <c r="I40" s="69"/>
      <c r="J40" s="69"/>
      <c r="K40" s="69"/>
      <c r="L40" s="69"/>
      <c r="M40" s="69"/>
      <c r="N40" s="69"/>
      <c r="AY40" s="97"/>
      <c r="AZ40" s="97"/>
      <c r="BA40" s="97"/>
    </row>
    <row r="41" spans="1:53" ht="14.25" customHeight="1" x14ac:dyDescent="0.25">
      <c r="A41" s="250"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row>
    <row r="42" spans="1:53" ht="14.25" customHeight="1" x14ac:dyDescent="0.25">
      <c r="A42" s="251"/>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184</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row>
    <row r="43" spans="1:53" x14ac:dyDescent="0.25">
      <c r="A43" s="158" t="s">
        <v>199</v>
      </c>
      <c r="B43" s="13">
        <v>10250.466666666665</v>
      </c>
      <c r="C43" s="13">
        <v>10339.719500000001</v>
      </c>
      <c r="D43" s="13">
        <v>10430.820166666666</v>
      </c>
      <c r="E43" s="13">
        <v>10519.712083333334</v>
      </c>
      <c r="F43" s="13">
        <v>10624.048000000001</v>
      </c>
      <c r="G43" s="13">
        <v>10712.963599999999</v>
      </c>
      <c r="H43" s="13">
        <v>10789.6625</v>
      </c>
      <c r="I43" s="13">
        <v>10866.150094000001</v>
      </c>
      <c r="J43" s="13">
        <v>10930.419288999999</v>
      </c>
      <c r="K43" s="13">
        <v>11017.557633</v>
      </c>
      <c r="L43" s="13">
        <v>11103.128391</v>
      </c>
      <c r="M43" s="13">
        <v>11170.084653</v>
      </c>
      <c r="N43" s="13">
        <v>11224.150363999999</v>
      </c>
      <c r="O43" s="13">
        <v>11248.444062583332</v>
      </c>
      <c r="P43" s="13">
        <v>11267.489972166668</v>
      </c>
      <c r="Q43" s="13">
        <v>11312.854309666669</v>
      </c>
      <c r="R43" s="13">
        <v>11334.262898250001</v>
      </c>
      <c r="S43" s="13">
        <v>11353.2083205</v>
      </c>
      <c r="T43" s="13">
        <v>11408.670225083333</v>
      </c>
      <c r="U43" s="13">
        <v>11463.601155333332</v>
      </c>
      <c r="V43" s="13">
        <v>11504.752146416664</v>
      </c>
      <c r="W43" s="13">
        <v>11524.518820666664</v>
      </c>
      <c r="X43" s="13">
        <v>11560.236171166665</v>
      </c>
      <c r="Y43" s="13">
        <v>11601.852084916665</v>
      </c>
      <c r="Z43" s="13">
        <v>11628.338</v>
      </c>
      <c r="AA43" s="13">
        <v>11661.5324</v>
      </c>
      <c r="AB43" s="13">
        <v>11689.9998</v>
      </c>
      <c r="AC43" s="13">
        <v>11700.7585</v>
      </c>
      <c r="AD43" s="13">
        <v>11726.061600000001</v>
      </c>
      <c r="AE43" s="13">
        <v>11770.416800000001</v>
      </c>
      <c r="AF43" s="13">
        <v>11771.953799999999</v>
      </c>
      <c r="AG43" s="13">
        <v>11779.4848</v>
      </c>
      <c r="AH43" s="13">
        <v>11800.936400000001</v>
      </c>
      <c r="AI43" s="13">
        <v>11815.7464</v>
      </c>
      <c r="AJ43" s="13">
        <v>11820.6793</v>
      </c>
      <c r="AK43" s="13">
        <v>11836.6167</v>
      </c>
      <c r="AL43" s="13">
        <v>11864.087</v>
      </c>
      <c r="AM43" s="13">
        <v>11892.5851</v>
      </c>
      <c r="AN43" s="13">
        <v>11930.1952</v>
      </c>
      <c r="AO43" s="13">
        <v>11962.828799999999</v>
      </c>
      <c r="AP43" s="13">
        <v>11988.1278</v>
      </c>
      <c r="AQ43" s="13">
        <v>12009.5942</v>
      </c>
      <c r="AR43" s="13">
        <v>12032.9511</v>
      </c>
      <c r="AS43" s="13">
        <v>12062.1515</v>
      </c>
      <c r="AT43" s="13">
        <v>12093.377500000001</v>
      </c>
      <c r="AU43" s="13">
        <v>12122.125</v>
      </c>
      <c r="AV43" s="13">
        <v>12168.227800000001</v>
      </c>
      <c r="AW43" s="13">
        <v>12193.463599999999</v>
      </c>
      <c r="AX43" s="13">
        <v>12218.731100000001</v>
      </c>
      <c r="AY43" s="13">
        <v>12225.736999999999</v>
      </c>
      <c r="AZ43" s="13">
        <v>12240.5129</v>
      </c>
      <c r="BA43" s="13">
        <v>12250.135399999999</v>
      </c>
    </row>
    <row r="44" spans="1:53" x14ac:dyDescent="0.25">
      <c r="A44" s="159" t="s">
        <v>52</v>
      </c>
      <c r="B44" s="16">
        <v>5114.9006666666664</v>
      </c>
      <c r="C44" s="16">
        <v>5162.0225833333334</v>
      </c>
      <c r="D44" s="16">
        <v>5218.4924999999994</v>
      </c>
      <c r="E44" s="16">
        <v>5279.8636666666671</v>
      </c>
      <c r="F44" s="16">
        <v>5361.72</v>
      </c>
      <c r="G44" s="16">
        <v>5407.5685999999996</v>
      </c>
      <c r="H44" s="16">
        <v>5449.308</v>
      </c>
      <c r="I44" s="16">
        <v>5503.8652627000001</v>
      </c>
      <c r="J44" s="16">
        <v>5578.4416795999996</v>
      </c>
      <c r="K44" s="16">
        <v>5640.4796794000004</v>
      </c>
      <c r="L44" s="16">
        <v>5715.1729137000002</v>
      </c>
      <c r="M44" s="16">
        <v>5779.1330078000001</v>
      </c>
      <c r="N44" s="16">
        <v>5823.6367786999999</v>
      </c>
      <c r="O44" s="16">
        <v>5860.5553317833328</v>
      </c>
      <c r="P44" s="16">
        <v>5874.2321257333342</v>
      </c>
      <c r="Q44" s="16">
        <v>5895.3410577583318</v>
      </c>
      <c r="R44" s="16">
        <v>5900.5002883083325</v>
      </c>
      <c r="S44" s="16">
        <v>5937.3448746666654</v>
      </c>
      <c r="T44" s="16">
        <v>5987.931378958333</v>
      </c>
      <c r="U44" s="16">
        <v>6037.5583852499994</v>
      </c>
      <c r="V44" s="16">
        <v>6060.7188954833327</v>
      </c>
      <c r="W44" s="16">
        <v>6080.7992907083326</v>
      </c>
      <c r="X44" s="16">
        <v>6107.7068341500008</v>
      </c>
      <c r="Y44" s="16">
        <v>6128.318154208333</v>
      </c>
      <c r="Z44" s="16">
        <v>6148.47793</v>
      </c>
      <c r="AA44" s="16">
        <v>6154.1447799999996</v>
      </c>
      <c r="AB44" s="16">
        <v>6179.2595899999997</v>
      </c>
      <c r="AC44" s="16">
        <v>6189.5232400000004</v>
      </c>
      <c r="AD44" s="16">
        <v>6214.4960199999996</v>
      </c>
      <c r="AE44" s="16">
        <v>6242.9146199999996</v>
      </c>
      <c r="AF44" s="16">
        <v>6254.4497099999999</v>
      </c>
      <c r="AG44" s="16">
        <v>6265.99748</v>
      </c>
      <c r="AH44" s="16">
        <v>6273.41417</v>
      </c>
      <c r="AI44" s="16">
        <v>6280.5935399999998</v>
      </c>
      <c r="AJ44" s="16">
        <v>6277.3249999999998</v>
      </c>
      <c r="AK44" s="16">
        <v>6288.5763200000001</v>
      </c>
      <c r="AL44" s="16">
        <v>6303.6923299999999</v>
      </c>
      <c r="AM44" s="16">
        <v>6329.7872900000002</v>
      </c>
      <c r="AN44" s="16">
        <v>6345.8072700000002</v>
      </c>
      <c r="AO44" s="16">
        <v>6359.8281900000002</v>
      </c>
      <c r="AP44" s="16">
        <v>6373.5547200000001</v>
      </c>
      <c r="AQ44" s="16">
        <v>6379.9604300000001</v>
      </c>
      <c r="AR44" s="16">
        <v>6381.2799500000001</v>
      </c>
      <c r="AS44" s="16">
        <v>6404.2904399999998</v>
      </c>
      <c r="AT44" s="16">
        <v>6435.8211600000004</v>
      </c>
      <c r="AU44" s="16">
        <v>6465.3169799999996</v>
      </c>
      <c r="AV44" s="16">
        <v>6495.0295299999998</v>
      </c>
      <c r="AW44" s="16">
        <v>6525.2792200000004</v>
      </c>
      <c r="AX44" s="16">
        <v>6558.3011900000001</v>
      </c>
      <c r="AY44" s="16">
        <v>6563.5682999999999</v>
      </c>
      <c r="AZ44" s="16">
        <v>6576.3711599999997</v>
      </c>
      <c r="BA44" s="16">
        <v>6582.4124499999998</v>
      </c>
    </row>
    <row r="45" spans="1:53" x14ac:dyDescent="0.25">
      <c r="A45" s="158" t="s">
        <v>51</v>
      </c>
      <c r="B45" s="13">
        <v>593.46624999999995</v>
      </c>
      <c r="C45" s="13">
        <v>597.30675000000008</v>
      </c>
      <c r="D45" s="13">
        <v>592.29374999999993</v>
      </c>
      <c r="E45" s="13">
        <v>586.57150000000001</v>
      </c>
      <c r="F45" s="13">
        <v>576.779</v>
      </c>
      <c r="G45" s="13">
        <v>571.30629999999996</v>
      </c>
      <c r="H45" s="13">
        <v>575.45209999999997</v>
      </c>
      <c r="I45" s="13">
        <v>573.65432061000001</v>
      </c>
      <c r="J45" s="13">
        <v>568.56598711000004</v>
      </c>
      <c r="K45" s="13">
        <v>564.36305943000002</v>
      </c>
      <c r="L45" s="13">
        <v>562.51647774000003</v>
      </c>
      <c r="M45" s="13">
        <v>560.28823614999999</v>
      </c>
      <c r="N45" s="13">
        <v>561.14048771</v>
      </c>
      <c r="O45" s="13">
        <v>553.15121707750006</v>
      </c>
      <c r="P45" s="13">
        <v>548.1629325291666</v>
      </c>
      <c r="Q45" s="13">
        <v>550.82300043916666</v>
      </c>
      <c r="R45" s="13">
        <v>551.67281945083346</v>
      </c>
      <c r="S45" s="13">
        <v>544.72437807749998</v>
      </c>
      <c r="T45" s="13">
        <v>542.80030336916661</v>
      </c>
      <c r="U45" s="13">
        <v>535.65727405500002</v>
      </c>
      <c r="V45" s="13">
        <v>535.26501211499999</v>
      </c>
      <c r="W45" s="13">
        <v>540.36142784416666</v>
      </c>
      <c r="X45" s="13">
        <v>539.7673962975</v>
      </c>
      <c r="Y45" s="13">
        <v>534.98258384999997</v>
      </c>
      <c r="Z45" s="13">
        <v>532.898369</v>
      </c>
      <c r="AA45" s="13">
        <v>533.26809600000001</v>
      </c>
      <c r="AB45" s="13">
        <v>535.13901699999997</v>
      </c>
      <c r="AC45" s="13">
        <v>532.74411199999997</v>
      </c>
      <c r="AD45" s="13">
        <v>537.04765899999995</v>
      </c>
      <c r="AE45" s="13">
        <v>538.99093600000003</v>
      </c>
      <c r="AF45" s="13">
        <v>530.87488399999995</v>
      </c>
      <c r="AG45" s="13">
        <v>530.41296199999999</v>
      </c>
      <c r="AH45" s="13">
        <v>531.89780499999995</v>
      </c>
      <c r="AI45" s="13">
        <v>527.41790500000002</v>
      </c>
      <c r="AJ45" s="13">
        <v>527.07855400000005</v>
      </c>
      <c r="AK45" s="13">
        <v>529.59987899999999</v>
      </c>
      <c r="AL45" s="13">
        <v>528.65245200000004</v>
      </c>
      <c r="AM45" s="13">
        <v>523.51116999999999</v>
      </c>
      <c r="AN45" s="13">
        <v>527.15800999999999</v>
      </c>
      <c r="AO45" s="13">
        <v>517.64828399999999</v>
      </c>
      <c r="AP45" s="13">
        <v>518.44648800000004</v>
      </c>
      <c r="AQ45" s="13">
        <v>511.27481699999998</v>
      </c>
      <c r="AR45" s="13">
        <v>517.21897799999999</v>
      </c>
      <c r="AS45" s="13">
        <v>511.90171600000002</v>
      </c>
      <c r="AT45" s="13">
        <v>509.884052</v>
      </c>
      <c r="AU45" s="13">
        <v>509.38093600000002</v>
      </c>
      <c r="AV45" s="13">
        <v>507.98976299999998</v>
      </c>
      <c r="AW45" s="13">
        <v>500.72106700000001</v>
      </c>
      <c r="AX45" s="13">
        <v>505.06135799999998</v>
      </c>
      <c r="AY45" s="13">
        <v>507.69949000000003</v>
      </c>
      <c r="AZ45" s="13">
        <v>507.18343700000003</v>
      </c>
      <c r="BA45" s="13">
        <v>515.70591899999999</v>
      </c>
    </row>
    <row r="46" spans="1:53" x14ac:dyDescent="0.25">
      <c r="A46" s="159" t="s">
        <v>10</v>
      </c>
      <c r="B46" s="16">
        <v>233.49916666666664</v>
      </c>
      <c r="C46" s="16">
        <v>242.17583333333334</v>
      </c>
      <c r="D46" s="16">
        <v>251.09225000000001</v>
      </c>
      <c r="E46" s="16">
        <v>258.31300000000005</v>
      </c>
      <c r="F46" s="16">
        <v>265.572</v>
      </c>
      <c r="G46" s="16">
        <v>272.58190000000002</v>
      </c>
      <c r="H46" s="16">
        <v>284.5247</v>
      </c>
      <c r="I46" s="16">
        <v>293.11102483000002</v>
      </c>
      <c r="J46" s="16">
        <v>295.69559643999997</v>
      </c>
      <c r="K46" s="16">
        <v>303.9164222</v>
      </c>
      <c r="L46" s="16">
        <v>312.95635730999999</v>
      </c>
      <c r="M46" s="16">
        <v>326.06171145000002</v>
      </c>
      <c r="N46" s="16">
        <v>331.45602410999999</v>
      </c>
      <c r="O46" s="16">
        <v>336.72255679999995</v>
      </c>
      <c r="P46" s="16">
        <v>338.24322960000001</v>
      </c>
      <c r="Q46" s="16">
        <v>339.83453006833332</v>
      </c>
      <c r="R46" s="16">
        <v>341.27301864916672</v>
      </c>
      <c r="S46" s="16">
        <v>343.08422659750005</v>
      </c>
      <c r="T46" s="16">
        <v>344.35248836583332</v>
      </c>
      <c r="U46" s="16">
        <v>345.04625337166664</v>
      </c>
      <c r="V46" s="16">
        <v>352.17021981916673</v>
      </c>
      <c r="W46" s="16">
        <v>353.4134457191667</v>
      </c>
      <c r="X46" s="16">
        <v>353.45790829583342</v>
      </c>
      <c r="Y46" s="16">
        <v>347.69861299500008</v>
      </c>
      <c r="Z46" s="16">
        <v>347.38604400000003</v>
      </c>
      <c r="AA46" s="16">
        <v>347.13759700000003</v>
      </c>
      <c r="AB46" s="16">
        <v>349.06273099999999</v>
      </c>
      <c r="AC46" s="16">
        <v>348.40152499999999</v>
      </c>
      <c r="AD46" s="16">
        <v>347.22772700000002</v>
      </c>
      <c r="AE46" s="16">
        <v>348.86366800000002</v>
      </c>
      <c r="AF46" s="16">
        <v>345.56197300000002</v>
      </c>
      <c r="AG46" s="16">
        <v>344.699387</v>
      </c>
      <c r="AH46" s="16">
        <v>342.88496500000002</v>
      </c>
      <c r="AI46" s="16">
        <v>337.90474999999998</v>
      </c>
      <c r="AJ46" s="16">
        <v>340.03940699999998</v>
      </c>
      <c r="AK46" s="16">
        <v>342.17316599999998</v>
      </c>
      <c r="AL46" s="16">
        <v>345.12426599999998</v>
      </c>
      <c r="AM46" s="16">
        <v>347.90590099999997</v>
      </c>
      <c r="AN46" s="16">
        <v>350.32567699999998</v>
      </c>
      <c r="AO46" s="16">
        <v>357.85907600000002</v>
      </c>
      <c r="AP46" s="16">
        <v>355.25112200000001</v>
      </c>
      <c r="AQ46" s="16">
        <v>353.353522</v>
      </c>
      <c r="AR46" s="16">
        <v>356.33335499999998</v>
      </c>
      <c r="AS46" s="16">
        <v>360.50493999999998</v>
      </c>
      <c r="AT46" s="16">
        <v>359.20988199999999</v>
      </c>
      <c r="AU46" s="16">
        <v>364.11846400000002</v>
      </c>
      <c r="AV46" s="16">
        <v>358.98849999999999</v>
      </c>
      <c r="AW46" s="16">
        <v>361.45515599999999</v>
      </c>
      <c r="AX46" s="16">
        <v>359.77511399999997</v>
      </c>
      <c r="AY46" s="16">
        <v>354.59645599999999</v>
      </c>
      <c r="AZ46" s="16">
        <v>353.80228199999999</v>
      </c>
      <c r="BA46" s="16">
        <v>351.93813299999999</v>
      </c>
    </row>
    <row r="47" spans="1:53" x14ac:dyDescent="0.25">
      <c r="A47" s="158" t="s">
        <v>11</v>
      </c>
      <c r="B47" s="13">
        <v>3912.3906666666667</v>
      </c>
      <c r="C47" s="13">
        <v>3961.5109166666675</v>
      </c>
      <c r="D47" s="13">
        <v>3995.0276666666673</v>
      </c>
      <c r="E47" s="13">
        <v>4017.7477500000009</v>
      </c>
      <c r="F47" s="13">
        <v>4041.3910000000001</v>
      </c>
      <c r="G47" s="13">
        <v>4070.5961000000002</v>
      </c>
      <c r="H47" s="13">
        <v>4086.3177000000001</v>
      </c>
      <c r="I47" s="13">
        <v>4093.3908366000001</v>
      </c>
      <c r="J47" s="13">
        <v>4075.8835561000001</v>
      </c>
      <c r="K47" s="13">
        <v>4090.8375698999998</v>
      </c>
      <c r="L47" s="13">
        <v>4089.3444795999999</v>
      </c>
      <c r="M47" s="13">
        <v>4072.6114136000001</v>
      </c>
      <c r="N47" s="13">
        <v>4070.1791500999998</v>
      </c>
      <c r="O47" s="13">
        <v>4054.9745245499998</v>
      </c>
      <c r="P47" s="13">
        <v>4059.5984690083333</v>
      </c>
      <c r="Q47" s="13">
        <v>4080.4653179333332</v>
      </c>
      <c r="R47" s="13">
        <v>4093.082326716667</v>
      </c>
      <c r="S47" s="13">
        <v>4084.9091214499999</v>
      </c>
      <c r="T47" s="13">
        <v>4084.6558819166671</v>
      </c>
      <c r="U47" s="13">
        <v>4098.1006848999996</v>
      </c>
      <c r="V47" s="13">
        <v>4112.2272802666666</v>
      </c>
      <c r="W47" s="13">
        <v>4102.0935918249997</v>
      </c>
      <c r="X47" s="13">
        <v>4112.3428802166673</v>
      </c>
      <c r="Y47" s="13">
        <v>4143.6022475666668</v>
      </c>
      <c r="Z47" s="13">
        <v>4150.7811700000002</v>
      </c>
      <c r="AA47" s="13">
        <v>4172.6898799999999</v>
      </c>
      <c r="AB47" s="13">
        <v>4176.81808</v>
      </c>
      <c r="AC47" s="13">
        <v>4176.2109099999998</v>
      </c>
      <c r="AD47" s="13">
        <v>4178.9635099999996</v>
      </c>
      <c r="AE47" s="13">
        <v>4182.6505699999998</v>
      </c>
      <c r="AF47" s="13">
        <v>4185.2995700000001</v>
      </c>
      <c r="AG47" s="13">
        <v>4180.6187</v>
      </c>
      <c r="AH47" s="13">
        <v>4194.8721699999996</v>
      </c>
      <c r="AI47" s="13">
        <v>4211.2490900000003</v>
      </c>
      <c r="AJ47" s="13">
        <v>4212.2626200000004</v>
      </c>
      <c r="AK47" s="13">
        <v>4209.0803900000001</v>
      </c>
      <c r="AL47" s="13">
        <v>4226.4693900000002</v>
      </c>
      <c r="AM47" s="13">
        <v>4233.4413699999996</v>
      </c>
      <c r="AN47" s="13">
        <v>4244.8999599999997</v>
      </c>
      <c r="AO47" s="13">
        <v>4266.5979100000004</v>
      </c>
      <c r="AP47" s="13">
        <v>4279.8522999999996</v>
      </c>
      <c r="AQ47" s="13">
        <v>4311.6869399999996</v>
      </c>
      <c r="AR47" s="13">
        <v>4325.1130400000002</v>
      </c>
      <c r="AS47" s="13">
        <v>4336.0343700000003</v>
      </c>
      <c r="AT47" s="13">
        <v>4343.0630099999998</v>
      </c>
      <c r="AU47" s="13">
        <v>4343.7172399999999</v>
      </c>
      <c r="AV47" s="13">
        <v>4368.91284</v>
      </c>
      <c r="AW47" s="13">
        <v>4374.8379000000004</v>
      </c>
      <c r="AX47" s="13">
        <v>4362.1624899999997</v>
      </c>
      <c r="AY47" s="13">
        <v>4361.5994499999997</v>
      </c>
      <c r="AZ47" s="13">
        <v>4361.22091</v>
      </c>
      <c r="BA47" s="13">
        <v>4351.4739900000004</v>
      </c>
    </row>
    <row r="48" spans="1:53" x14ac:dyDescent="0.25">
      <c r="A48" s="159" t="s">
        <v>12</v>
      </c>
      <c r="B48" s="16">
        <v>238.38625000000002</v>
      </c>
      <c r="C48" s="16">
        <v>241.71008333333336</v>
      </c>
      <c r="D48" s="16">
        <v>249.47300000000004</v>
      </c>
      <c r="E48" s="16">
        <v>261.41641666666669</v>
      </c>
      <c r="F48" s="16">
        <v>265.62</v>
      </c>
      <c r="G48" s="16">
        <v>277.26080000000002</v>
      </c>
      <c r="H48" s="16">
        <v>278.77339999999998</v>
      </c>
      <c r="I48" s="16">
        <v>284.87152384000001</v>
      </c>
      <c r="J48" s="16">
        <v>296.70121877000003</v>
      </c>
      <c r="K48" s="16">
        <v>302.01068627000001</v>
      </c>
      <c r="L48" s="16">
        <v>307.87379512000001</v>
      </c>
      <c r="M48" s="16">
        <v>316.30547933000003</v>
      </c>
      <c r="N48" s="16">
        <v>320.74728697</v>
      </c>
      <c r="O48" s="16">
        <v>323.49214328916662</v>
      </c>
      <c r="P48" s="16">
        <v>328.75356027249995</v>
      </c>
      <c r="Q48" s="16">
        <v>327.90576345499994</v>
      </c>
      <c r="R48" s="16">
        <v>327.94907113749997</v>
      </c>
      <c r="S48" s="16">
        <v>322.74755954999995</v>
      </c>
      <c r="T48" s="16">
        <v>326.72922707499998</v>
      </c>
      <c r="U48" s="16">
        <v>324.07174323750002</v>
      </c>
      <c r="V48" s="16">
        <v>321.60984154500005</v>
      </c>
      <c r="W48" s="16">
        <v>321.07664356083336</v>
      </c>
      <c r="X48" s="16">
        <v>321.04517591000001</v>
      </c>
      <c r="Y48" s="16">
        <v>320.95199461083342</v>
      </c>
      <c r="Z48" s="16">
        <v>322.36363</v>
      </c>
      <c r="AA48" s="16">
        <v>326.13987100000003</v>
      </c>
      <c r="AB48" s="16">
        <v>321.34102300000001</v>
      </c>
      <c r="AC48" s="16">
        <v>324.95477299999999</v>
      </c>
      <c r="AD48" s="16">
        <v>322.544062</v>
      </c>
      <c r="AE48" s="16">
        <v>330.42098800000002</v>
      </c>
      <c r="AF48" s="16">
        <v>330.92503699999997</v>
      </c>
      <c r="AG48" s="16">
        <v>332.33651500000002</v>
      </c>
      <c r="AH48" s="16">
        <v>330.411338</v>
      </c>
      <c r="AI48" s="16">
        <v>330.55837000000002</v>
      </c>
      <c r="AJ48" s="16">
        <v>335.13576999999998</v>
      </c>
      <c r="AK48" s="16">
        <v>336.39355499999999</v>
      </c>
      <c r="AL48" s="16">
        <v>330.7398</v>
      </c>
      <c r="AM48" s="16">
        <v>328.10072700000001</v>
      </c>
      <c r="AN48" s="16">
        <v>332.08965999999998</v>
      </c>
      <c r="AO48" s="16">
        <v>331.17068499999999</v>
      </c>
      <c r="AP48" s="16">
        <v>329.40226899999999</v>
      </c>
      <c r="AQ48" s="16">
        <v>322.68096300000002</v>
      </c>
      <c r="AR48" s="16">
        <v>322.862009</v>
      </c>
      <c r="AS48" s="16">
        <v>321.14523600000001</v>
      </c>
      <c r="AT48" s="16">
        <v>318.43165900000002</v>
      </c>
      <c r="AU48" s="16">
        <v>315.30789399999998</v>
      </c>
      <c r="AV48" s="16">
        <v>309.76125000000002</v>
      </c>
      <c r="AW48" s="16">
        <v>306.76319999999998</v>
      </c>
      <c r="AX48" s="16">
        <v>308.03037899999998</v>
      </c>
      <c r="AY48" s="16">
        <v>314.81184300000001</v>
      </c>
      <c r="AZ48" s="16">
        <v>317.56669099999999</v>
      </c>
      <c r="BA48" s="16">
        <v>321.43103600000001</v>
      </c>
    </row>
    <row r="49" spans="1:53" x14ac:dyDescent="0.25">
      <c r="A49" s="158" t="s">
        <v>13</v>
      </c>
      <c r="B49" s="13">
        <v>91.463583333333347</v>
      </c>
      <c r="C49" s="13">
        <v>89.619833333333347</v>
      </c>
      <c r="D49" s="13">
        <v>90.83550000000001</v>
      </c>
      <c r="E49" s="13">
        <v>92.624416666666676</v>
      </c>
      <c r="F49" s="13">
        <v>92.879000000000005</v>
      </c>
      <c r="G49" s="13">
        <v>94.264499999999998</v>
      </c>
      <c r="H49" s="13">
        <v>96.840999999999994</v>
      </c>
      <c r="I49" s="13">
        <v>99.122473306000003</v>
      </c>
      <c r="J49" s="13">
        <v>97.092611828000003</v>
      </c>
      <c r="K49" s="13">
        <v>97.025146032999999</v>
      </c>
      <c r="L49" s="13">
        <v>95.971431058999997</v>
      </c>
      <c r="M49" s="13">
        <v>97.689654013999998</v>
      </c>
      <c r="N49" s="13">
        <v>98.971803042999994</v>
      </c>
      <c r="O49" s="13">
        <v>101.91584020566667</v>
      </c>
      <c r="P49" s="13">
        <v>100.11125213775</v>
      </c>
      <c r="Q49" s="13">
        <v>99.978501211083312</v>
      </c>
      <c r="R49" s="13">
        <v>100.39522143358333</v>
      </c>
      <c r="S49" s="13">
        <v>101.71665691474998</v>
      </c>
      <c r="T49" s="13">
        <v>102.98497867558335</v>
      </c>
      <c r="U49" s="13">
        <v>103.62664354975</v>
      </c>
      <c r="V49" s="13">
        <v>104.29900874508336</v>
      </c>
      <c r="W49" s="13">
        <v>108.76235011541667</v>
      </c>
      <c r="X49" s="13">
        <v>109.19838738208334</v>
      </c>
      <c r="Y49" s="13">
        <v>109.36158857208333</v>
      </c>
      <c r="Z49" s="13">
        <v>109.236208</v>
      </c>
      <c r="AA49" s="13">
        <v>110.08436500000001</v>
      </c>
      <c r="AB49" s="13">
        <v>111.06860500000001</v>
      </c>
      <c r="AC49" s="13">
        <v>110.94790999999999</v>
      </c>
      <c r="AD49" s="13">
        <v>108.58546200000001</v>
      </c>
      <c r="AE49" s="13">
        <v>109.33579400000001</v>
      </c>
      <c r="AF49" s="13">
        <v>107.895627</v>
      </c>
      <c r="AG49" s="13">
        <v>108.85718300000001</v>
      </c>
      <c r="AH49" s="13">
        <v>110.399934</v>
      </c>
      <c r="AI49" s="13">
        <v>111.12738299999999</v>
      </c>
      <c r="AJ49" s="13">
        <v>111.445046</v>
      </c>
      <c r="AK49" s="13">
        <v>113.384497</v>
      </c>
      <c r="AL49" s="13">
        <v>113.11220900000001</v>
      </c>
      <c r="AM49" s="13">
        <v>113.965531</v>
      </c>
      <c r="AN49" s="13">
        <v>113.33924</v>
      </c>
      <c r="AO49" s="13">
        <v>114.002692</v>
      </c>
      <c r="AP49" s="13">
        <v>115.864132</v>
      </c>
      <c r="AQ49" s="13">
        <v>114.787201</v>
      </c>
      <c r="AR49" s="13">
        <v>114.143562</v>
      </c>
      <c r="AS49" s="13">
        <v>112.34282899999999</v>
      </c>
      <c r="AT49" s="13">
        <v>111.41635599999999</v>
      </c>
      <c r="AU49" s="13">
        <v>108.80604700000001</v>
      </c>
      <c r="AV49" s="13">
        <v>112.026689</v>
      </c>
      <c r="AW49" s="13">
        <v>109.364986</v>
      </c>
      <c r="AX49" s="13">
        <v>109.71461499999999</v>
      </c>
      <c r="AY49" s="13">
        <v>107.637372</v>
      </c>
      <c r="AZ49" s="13">
        <v>108.538364</v>
      </c>
      <c r="BA49" s="13">
        <v>111.288124</v>
      </c>
    </row>
    <row r="50" spans="1:53" x14ac:dyDescent="0.25">
      <c r="A50" s="159" t="s">
        <v>14</v>
      </c>
      <c r="B50" s="16">
        <v>12.389083333333332</v>
      </c>
      <c r="C50" s="16">
        <v>13.01525</v>
      </c>
      <c r="D50" s="16">
        <v>13.069333333333333</v>
      </c>
      <c r="E50" s="16">
        <v>12.985249999999999</v>
      </c>
      <c r="F50" s="16">
        <v>13.16</v>
      </c>
      <c r="G50" s="16">
        <v>12.9472</v>
      </c>
      <c r="H50" s="16">
        <v>12.6929</v>
      </c>
      <c r="I50" s="16">
        <v>12.809899835</v>
      </c>
      <c r="J50" s="16">
        <v>12.497269737</v>
      </c>
      <c r="K50" s="16">
        <v>12.803812992999999</v>
      </c>
      <c r="L50" s="16">
        <v>14.076710526999999</v>
      </c>
      <c r="M50" s="16">
        <v>12.777539785</v>
      </c>
      <c r="N50" s="16">
        <v>13.003028863999999</v>
      </c>
      <c r="O50" s="16">
        <v>12.597777261333333</v>
      </c>
      <c r="P50" s="16">
        <v>13.033312004833332</v>
      </c>
      <c r="Q50" s="16">
        <v>12.951867473333332</v>
      </c>
      <c r="R50" s="16">
        <v>13.530058369166666</v>
      </c>
      <c r="S50" s="16">
        <v>13.860331134249998</v>
      </c>
      <c r="T50" s="16">
        <v>14.482690140083333</v>
      </c>
      <c r="U50" s="16">
        <v>14.783278194999999</v>
      </c>
      <c r="V50" s="16">
        <v>14.424857889833332</v>
      </c>
      <c r="W50" s="16">
        <v>14.059867311333333</v>
      </c>
      <c r="X50" s="16">
        <v>12.709856862416666</v>
      </c>
      <c r="Y50" s="16">
        <v>12.911389543416668</v>
      </c>
      <c r="Z50" s="16">
        <v>13.066002299999999</v>
      </c>
      <c r="AA50" s="16">
        <v>13.9564608</v>
      </c>
      <c r="AB50" s="16">
        <v>13.733083000000001</v>
      </c>
      <c r="AC50" s="16">
        <v>13.780925</v>
      </c>
      <c r="AD50" s="16">
        <v>13.3446011</v>
      </c>
      <c r="AE50" s="16">
        <v>13.386336699999999</v>
      </c>
      <c r="AF50" s="16">
        <v>13.0933318</v>
      </c>
      <c r="AG50" s="16">
        <v>12.6972538</v>
      </c>
      <c r="AH50" s="16">
        <v>12.8582372</v>
      </c>
      <c r="AI50" s="16">
        <v>13.071205000000001</v>
      </c>
      <c r="AJ50" s="16">
        <v>13.2678119</v>
      </c>
      <c r="AK50" s="16">
        <v>13.7985635</v>
      </c>
      <c r="AL50" s="16">
        <v>12.9545318</v>
      </c>
      <c r="AM50" s="16">
        <v>12.1441987</v>
      </c>
      <c r="AN50" s="16">
        <v>12.473702599999999</v>
      </c>
      <c r="AO50" s="16">
        <v>12.4644738</v>
      </c>
      <c r="AP50" s="16">
        <v>12.4274921</v>
      </c>
      <c r="AQ50" s="16">
        <v>12.157882799999999</v>
      </c>
      <c r="AR50" s="16">
        <v>12.1655713</v>
      </c>
      <c r="AS50" s="16">
        <v>12.5028933</v>
      </c>
      <c r="AT50" s="16">
        <v>12.4821686</v>
      </c>
      <c r="AU50" s="16">
        <v>12.0846722</v>
      </c>
      <c r="AV50" s="16">
        <v>12.1108013</v>
      </c>
      <c r="AW50" s="16">
        <v>11.782325</v>
      </c>
      <c r="AX50" s="16">
        <v>12.3898004</v>
      </c>
      <c r="AY50" s="16">
        <v>12.914757699999999</v>
      </c>
      <c r="AZ50" s="16">
        <v>12.903403600000001</v>
      </c>
      <c r="BA50" s="16">
        <v>12.9404532</v>
      </c>
    </row>
    <row r="51" spans="1:53" x14ac:dyDescent="0.25">
      <c r="A51" s="160" t="s">
        <v>56</v>
      </c>
      <c r="B51" s="37">
        <v>53.970750000000002</v>
      </c>
      <c r="C51" s="37">
        <v>32.357916666666661</v>
      </c>
      <c r="D51" s="37">
        <v>20.535916666666669</v>
      </c>
      <c r="E51" s="37">
        <v>10.189833333333331</v>
      </c>
      <c r="F51" s="37">
        <v>6.9265833333333333</v>
      </c>
      <c r="G51" s="37">
        <v>6.4382999999999999</v>
      </c>
      <c r="H51" s="37">
        <v>5.7526000000000002</v>
      </c>
      <c r="I51" s="37">
        <v>5.3247524740000003</v>
      </c>
      <c r="J51" s="37">
        <v>5.5413689330000002</v>
      </c>
      <c r="K51" s="37">
        <v>6.1212568190000001</v>
      </c>
      <c r="L51" s="37">
        <v>5.2162263380000002</v>
      </c>
      <c r="M51" s="37">
        <v>5.2176103439999997</v>
      </c>
      <c r="N51" s="37">
        <v>5.0158045170000003</v>
      </c>
      <c r="O51" s="37">
        <v>5.034671751666667</v>
      </c>
      <c r="P51" s="37">
        <v>5.3550910013333342</v>
      </c>
      <c r="Q51" s="37">
        <v>5.5542714269999998</v>
      </c>
      <c r="R51" s="37">
        <v>5.8600942536666665</v>
      </c>
      <c r="S51" s="37">
        <v>4.8211721536666658</v>
      </c>
      <c r="T51" s="37">
        <v>4.7332766080833331</v>
      </c>
      <c r="U51" s="37">
        <v>4.7568927505833329</v>
      </c>
      <c r="V51" s="37">
        <v>4.0370305129166661</v>
      </c>
      <c r="W51" s="37">
        <v>3.9522035449999997</v>
      </c>
      <c r="X51" s="37">
        <v>4.007731955083333</v>
      </c>
      <c r="Y51" s="37">
        <v>4.0255134364999998</v>
      </c>
      <c r="Z51" s="37">
        <v>4.1286181300000004</v>
      </c>
      <c r="AA51" s="37">
        <v>4.1113783599999998</v>
      </c>
      <c r="AB51" s="37">
        <v>3.5776545500000001</v>
      </c>
      <c r="AC51" s="37">
        <v>4.1951121899999997</v>
      </c>
      <c r="AD51" s="37">
        <v>3.8525182099999999</v>
      </c>
      <c r="AE51" s="37">
        <v>3.8538834799999999</v>
      </c>
      <c r="AF51" s="37">
        <v>3.8536576999999999</v>
      </c>
      <c r="AG51" s="37">
        <v>3.8652994500000002</v>
      </c>
      <c r="AH51" s="37">
        <v>4.1977664399999997</v>
      </c>
      <c r="AI51" s="37">
        <v>3.82413151</v>
      </c>
      <c r="AJ51" s="37">
        <v>4.1250779599999996</v>
      </c>
      <c r="AK51" s="37">
        <v>3.61032858</v>
      </c>
      <c r="AL51" s="37">
        <v>3.3420143599999999</v>
      </c>
      <c r="AM51" s="37">
        <v>3.7289039100000001</v>
      </c>
      <c r="AN51" s="37">
        <v>4.1017233099999997</v>
      </c>
      <c r="AO51" s="37">
        <v>3.2575113600000001</v>
      </c>
      <c r="AP51" s="37">
        <v>3.3292711399999999</v>
      </c>
      <c r="AQ51" s="37">
        <v>3.6924965599999999</v>
      </c>
      <c r="AR51" s="37">
        <v>3.8346518399999998</v>
      </c>
      <c r="AS51" s="37">
        <v>3.4290335500000002</v>
      </c>
      <c r="AT51" s="37">
        <v>3.0692462100000002</v>
      </c>
      <c r="AU51" s="37">
        <v>3.3927916699999998</v>
      </c>
      <c r="AV51" s="37">
        <v>3.4084147499999999</v>
      </c>
      <c r="AW51" s="37">
        <v>3.2597627600000001</v>
      </c>
      <c r="AX51" s="37">
        <v>3.2961860700000001</v>
      </c>
      <c r="AY51" s="37">
        <v>2.9093624500000002</v>
      </c>
      <c r="AZ51" s="37">
        <v>2.9266736799999999</v>
      </c>
      <c r="BA51" s="37">
        <v>2.9453314499999999</v>
      </c>
    </row>
    <row r="52" spans="1:53" ht="17.25" customHeight="1" x14ac:dyDescent="0.25"/>
    <row r="53" spans="1:53" x14ac:dyDescent="0.25">
      <c r="A53" s="194" t="s">
        <v>123</v>
      </c>
      <c r="B53" s="195"/>
      <c r="C53" s="195"/>
      <c r="D53" s="195"/>
      <c r="E53" s="196"/>
      <c r="F53" s="196"/>
      <c r="G53" s="197"/>
      <c r="H53" s="197"/>
      <c r="I53" s="198"/>
    </row>
    <row r="54" spans="1:53" x14ac:dyDescent="0.25">
      <c r="A54" s="191" t="s">
        <v>124</v>
      </c>
      <c r="B54" s="199"/>
      <c r="C54" s="199"/>
      <c r="D54" s="199"/>
      <c r="E54" s="200"/>
      <c r="F54" s="200"/>
      <c r="G54" s="201"/>
      <c r="H54" s="201"/>
      <c r="I54" s="193"/>
    </row>
    <row r="55" spans="1:53" ht="16.5" customHeight="1" x14ac:dyDescent="0.25">
      <c r="A55" s="257" t="s">
        <v>125</v>
      </c>
      <c r="B55" s="258"/>
      <c r="C55" s="258"/>
      <c r="D55" s="258"/>
      <c r="E55" s="258"/>
      <c r="F55" s="258"/>
      <c r="G55" s="258"/>
      <c r="H55" s="258"/>
      <c r="I55" s="259"/>
    </row>
    <row r="56" spans="1:53" x14ac:dyDescent="0.25">
      <c r="A56" s="192" t="s">
        <v>133</v>
      </c>
      <c r="B56" s="202"/>
      <c r="C56" s="202"/>
      <c r="D56" s="202"/>
      <c r="E56" s="200"/>
      <c r="F56" s="200"/>
      <c r="G56" s="201"/>
      <c r="H56" s="201"/>
      <c r="I56" s="193"/>
    </row>
    <row r="57" spans="1:53" x14ac:dyDescent="0.25">
      <c r="A57" s="192" t="s">
        <v>127</v>
      </c>
      <c r="B57" s="202"/>
      <c r="C57" s="202"/>
      <c r="D57" s="202"/>
      <c r="E57" s="200"/>
      <c r="F57" s="200"/>
      <c r="G57" s="201"/>
      <c r="H57" s="201"/>
      <c r="I57" s="193"/>
    </row>
    <row r="58" spans="1:53" x14ac:dyDescent="0.25">
      <c r="A58" s="43" t="s">
        <v>128</v>
      </c>
      <c r="B58" s="203"/>
      <c r="C58" s="203"/>
      <c r="D58" s="203"/>
      <c r="E58" s="200"/>
      <c r="F58" s="200"/>
      <c r="G58" s="201"/>
      <c r="H58" s="201"/>
      <c r="I58" s="193"/>
    </row>
    <row r="59" spans="1:53" ht="24.75" customHeight="1" x14ac:dyDescent="0.25">
      <c r="A59" s="254" t="s">
        <v>129</v>
      </c>
      <c r="B59" s="267"/>
      <c r="C59" s="267"/>
      <c r="D59" s="267"/>
      <c r="E59" s="267"/>
      <c r="F59" s="267"/>
      <c r="G59" s="267"/>
      <c r="H59" s="267"/>
      <c r="I59" s="268"/>
    </row>
    <row r="60" spans="1:53" ht="34.5" customHeight="1" x14ac:dyDescent="0.25">
      <c r="A60" s="254" t="s">
        <v>130</v>
      </c>
      <c r="B60" s="255"/>
      <c r="C60" s="255"/>
      <c r="D60" s="255"/>
      <c r="E60" s="255"/>
      <c r="F60" s="255"/>
      <c r="G60" s="255"/>
      <c r="H60" s="255"/>
      <c r="I60" s="256"/>
    </row>
    <row r="61" spans="1:53" ht="24.75" customHeight="1" x14ac:dyDescent="0.25">
      <c r="A61" s="254" t="s">
        <v>219</v>
      </c>
      <c r="B61" s="255"/>
      <c r="C61" s="255"/>
      <c r="D61" s="255"/>
      <c r="E61" s="255"/>
      <c r="F61" s="255"/>
      <c r="G61" s="255"/>
      <c r="H61" s="255"/>
      <c r="I61" s="256"/>
    </row>
    <row r="62" spans="1:53" x14ac:dyDescent="0.25">
      <c r="A62" s="248" t="s">
        <v>221</v>
      </c>
      <c r="B62" s="249"/>
      <c r="C62" s="210"/>
      <c r="D62" s="210"/>
      <c r="E62" s="210"/>
      <c r="F62" s="210"/>
      <c r="G62" s="211"/>
      <c r="H62" s="211"/>
      <c r="I62" s="212"/>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A82"/>
  <sheetViews>
    <sheetView zoomScaleNormal="100" workbookViewId="0">
      <pane xSplit="1" topLeftCell="AV1" activePane="topRight" state="frozen"/>
      <selection activeCell="A6" sqref="A6:E6"/>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40" width="11" style="14"/>
    <col min="41" max="52" width="11" style="14" customWidth="1"/>
    <col min="53" max="16384" width="11" style="14"/>
  </cols>
  <sheetData>
    <row r="1" spans="1:53" ht="16.5" customHeight="1" x14ac:dyDescent="0.25"/>
    <row r="2" spans="1:53" ht="16.5" customHeight="1" x14ac:dyDescent="0.25"/>
    <row r="3" spans="1:53" ht="16.5" customHeight="1" x14ac:dyDescent="0.25"/>
    <row r="4" spans="1:53" ht="16.5" customHeight="1" x14ac:dyDescent="0.25"/>
    <row r="5" spans="1:53" ht="18" customHeight="1" x14ac:dyDescent="0.25">
      <c r="A5" s="20" t="s">
        <v>0</v>
      </c>
    </row>
    <row r="6" spans="1:53" ht="32.25" customHeight="1" x14ac:dyDescent="0.25">
      <c r="A6" s="239" t="s">
        <v>0</v>
      </c>
      <c r="B6" s="239"/>
      <c r="C6" s="239"/>
      <c r="D6" s="239"/>
    </row>
    <row r="7" spans="1:53" x14ac:dyDescent="0.25">
      <c r="A7" s="274" t="s">
        <v>88</v>
      </c>
      <c r="B7" s="275"/>
      <c r="C7" s="275"/>
      <c r="D7" s="276"/>
    </row>
    <row r="8" spans="1:53" x14ac:dyDescent="0.25">
      <c r="A8" s="274" t="s">
        <v>15</v>
      </c>
      <c r="B8" s="275"/>
      <c r="C8" s="275"/>
      <c r="D8" s="276"/>
    </row>
    <row r="9" spans="1:53" x14ac:dyDescent="0.25">
      <c r="A9" s="274" t="s">
        <v>69</v>
      </c>
      <c r="B9" s="275"/>
      <c r="C9" s="275"/>
      <c r="D9" s="276"/>
    </row>
    <row r="10" spans="1:53" x14ac:dyDescent="0.25">
      <c r="A10" s="274" t="s">
        <v>16</v>
      </c>
      <c r="B10" s="275"/>
      <c r="C10" s="275"/>
      <c r="D10" s="276"/>
    </row>
    <row r="11" spans="1:53" x14ac:dyDescent="0.25">
      <c r="A11" s="271" t="s">
        <v>217</v>
      </c>
      <c r="B11" s="272"/>
      <c r="C11" s="272"/>
      <c r="D11" s="273"/>
    </row>
    <row r="12" spans="1:53" ht="17.25" customHeight="1" x14ac:dyDescent="0.25"/>
    <row r="13" spans="1:53" ht="17.25" x14ac:dyDescent="0.25">
      <c r="A13" s="78" t="s">
        <v>3</v>
      </c>
      <c r="B13" s="70"/>
      <c r="C13" s="69"/>
      <c r="D13" s="69"/>
      <c r="E13" s="69"/>
      <c r="F13" s="69"/>
      <c r="G13" s="69"/>
      <c r="H13" s="69"/>
      <c r="I13" s="69"/>
      <c r="J13" s="69"/>
      <c r="K13" s="69"/>
      <c r="L13" s="69"/>
      <c r="M13" s="69"/>
      <c r="N13" s="69"/>
      <c r="AY13" s="97"/>
      <c r="AZ13" s="97"/>
      <c r="BA13" s="97"/>
    </row>
    <row r="14" spans="1:53" ht="14.25" customHeight="1" x14ac:dyDescent="0.25">
      <c r="A14" s="269"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row>
    <row r="15" spans="1:53" ht="14.25" customHeight="1" x14ac:dyDescent="0.25">
      <c r="A15" s="270"/>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ciud'!X14</f>
        <v>Nov 22 - Oct 23</v>
      </c>
      <c r="Y15" s="30" t="str">
        <f>'Posición ocupacional-23 ciud'!Y14</f>
        <v>Dic 22 - Nov 23</v>
      </c>
      <c r="Z15" s="30" t="str">
        <f>'Posición ocupacional-23 ciud'!Z14</f>
        <v>Ene 23 - dic 23</v>
      </c>
      <c r="AA15" s="30" t="str">
        <f>'Posición ocupacional-23 ciud'!AA14</f>
        <v>Feb 23 - ene 24</v>
      </c>
      <c r="AB15" s="30" t="str">
        <f>'Posición ocupacional-23 ciud'!AB14</f>
        <v>Mar 23 - feb 24</v>
      </c>
      <c r="AC15" s="184" t="s">
        <v>182</v>
      </c>
      <c r="AD15" s="184" t="s">
        <v>183</v>
      </c>
      <c r="AE15" s="144" t="s">
        <v>184</v>
      </c>
      <c r="AF15" s="184" t="s">
        <v>185</v>
      </c>
      <c r="AG15" s="144" t="s">
        <v>187</v>
      </c>
      <c r="AH15" s="184" t="s">
        <v>188</v>
      </c>
      <c r="AI15" s="184" t="s">
        <v>189</v>
      </c>
      <c r="AJ15" s="184" t="s">
        <v>201</v>
      </c>
      <c r="AK15" s="184" t="s">
        <v>202</v>
      </c>
      <c r="AL15" s="144" t="s">
        <v>203</v>
      </c>
      <c r="AM15" s="184" t="s">
        <v>204</v>
      </c>
      <c r="AN15" s="184" t="s">
        <v>205</v>
      </c>
      <c r="AO15" s="184" t="s">
        <v>206</v>
      </c>
      <c r="AP15" s="184" t="s">
        <v>207</v>
      </c>
      <c r="AQ15" s="184" t="s">
        <v>208</v>
      </c>
      <c r="AR15" s="144" t="s">
        <v>209</v>
      </c>
      <c r="AS15" s="184" t="s">
        <v>210</v>
      </c>
      <c r="AT15" s="144" t="s">
        <v>211</v>
      </c>
      <c r="AU15" s="184" t="s">
        <v>212</v>
      </c>
      <c r="AV15" s="144" t="s">
        <v>213</v>
      </c>
      <c r="AW15" s="184" t="s">
        <v>214</v>
      </c>
      <c r="AX15" s="184" t="s">
        <v>215</v>
      </c>
      <c r="AY15" s="184" t="s">
        <v>216</v>
      </c>
      <c r="AZ15" s="184" t="s">
        <v>218</v>
      </c>
      <c r="BA15" s="184" t="s">
        <v>220</v>
      </c>
    </row>
    <row r="16" spans="1:53"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c r="AX16" s="13">
        <v>23595.2896</v>
      </c>
      <c r="AY16" s="13">
        <v>23622.131300000001</v>
      </c>
      <c r="AZ16" s="13">
        <v>23675.0383</v>
      </c>
      <c r="BA16" s="13">
        <v>23731.751400000001</v>
      </c>
    </row>
    <row r="17" spans="1:53"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c r="AX17" s="16">
        <v>3300.45588</v>
      </c>
      <c r="AY17" s="16">
        <v>3300.3067599999999</v>
      </c>
      <c r="AZ17" s="16">
        <v>3274.3292299999998</v>
      </c>
      <c r="BA17" s="16">
        <v>3257.4656399999999</v>
      </c>
    </row>
    <row r="18" spans="1:53"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c r="AX18" s="13">
        <v>610.60454300000004</v>
      </c>
      <c r="AY18" s="13">
        <v>605.81561699999997</v>
      </c>
      <c r="AZ18" s="13">
        <v>616.80988100000002</v>
      </c>
      <c r="BA18" s="13">
        <v>626.35959800000001</v>
      </c>
    </row>
    <row r="19" spans="1:53"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c r="AX19" s="16">
        <v>2586.3015099999998</v>
      </c>
      <c r="AY19" s="16">
        <v>2596.36553</v>
      </c>
      <c r="AZ19" s="16">
        <v>2609.0521399999998</v>
      </c>
      <c r="BA19" s="16">
        <v>2595.4915099999998</v>
      </c>
    </row>
    <row r="20" spans="1:53"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c r="AX20" s="13">
        <v>1594.0098599999999</v>
      </c>
      <c r="AY20" s="13">
        <v>1601.1056599999999</v>
      </c>
      <c r="AZ20" s="13">
        <v>1597.9</v>
      </c>
      <c r="BA20" s="13">
        <v>1604.70153</v>
      </c>
    </row>
    <row r="21" spans="1:53"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c r="AX21" s="16">
        <v>4060.64068</v>
      </c>
      <c r="AY21" s="16">
        <v>4047.7139099999999</v>
      </c>
      <c r="AZ21" s="16">
        <v>4048.0737600000002</v>
      </c>
      <c r="BA21" s="16">
        <v>4056.4787500000002</v>
      </c>
    </row>
    <row r="22" spans="1:53"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c r="AX22" s="13">
        <v>1801.8065300000001</v>
      </c>
      <c r="AY22" s="13">
        <v>1794.11106</v>
      </c>
      <c r="AZ22" s="13">
        <v>1793.3601100000001</v>
      </c>
      <c r="BA22" s="13">
        <v>1795.9841899999999</v>
      </c>
    </row>
    <row r="23" spans="1:53"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c r="AX23" s="16">
        <v>1809.9768200000001</v>
      </c>
      <c r="AY23" s="16">
        <v>1817.4280100000001</v>
      </c>
      <c r="AZ23" s="16">
        <v>1809.85598</v>
      </c>
      <c r="BA23" s="16">
        <v>1809.1419699999999</v>
      </c>
    </row>
    <row r="24" spans="1:53"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c r="AX24" s="13">
        <v>405.71722</v>
      </c>
      <c r="AY24" s="13">
        <v>413.79204600000003</v>
      </c>
      <c r="AZ24" s="13">
        <v>421.78251</v>
      </c>
      <c r="BA24" s="13">
        <v>421.40969799999999</v>
      </c>
    </row>
    <row r="25" spans="1:53"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c r="AX25" s="16">
        <v>435.48683799999998</v>
      </c>
      <c r="AY25" s="16">
        <v>436.05661500000002</v>
      </c>
      <c r="AZ25" s="16">
        <v>438.218323</v>
      </c>
      <c r="BA25" s="16">
        <v>458.14941599999997</v>
      </c>
    </row>
    <row r="26" spans="1:53"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c r="AX26" s="13">
        <v>321.875157</v>
      </c>
      <c r="AY26" s="13">
        <v>318.61785300000003</v>
      </c>
      <c r="AZ26" s="13">
        <v>320.15844499999997</v>
      </c>
      <c r="BA26" s="13">
        <v>320.42962499999999</v>
      </c>
    </row>
    <row r="27" spans="1:53"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c r="AX27" s="16">
        <v>1810.1930299999999</v>
      </c>
      <c r="AY27" s="16">
        <v>1823.0558900000001</v>
      </c>
      <c r="AZ27" s="16">
        <v>1843.3381999999999</v>
      </c>
      <c r="BA27" s="16">
        <v>1848.55071</v>
      </c>
    </row>
    <row r="28" spans="1:53"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c r="AX28" s="13">
        <v>2881.9320899999998</v>
      </c>
      <c r="AY28" s="13">
        <v>2896.3029700000002</v>
      </c>
      <c r="AZ28" s="13">
        <v>2916.66491</v>
      </c>
      <c r="BA28" s="13">
        <v>2947.5225</v>
      </c>
    </row>
    <row r="29" spans="1:53"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c r="AX29" s="16">
        <v>1975.4253200000001</v>
      </c>
      <c r="AY29" s="16">
        <v>1970.7073499999999</v>
      </c>
      <c r="AZ29" s="16">
        <v>1985.2651900000001</v>
      </c>
      <c r="BA29" s="16">
        <v>1989.81843</v>
      </c>
    </row>
    <row r="30" spans="1:53"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c r="AX30" s="37">
        <v>0.86413081999999997</v>
      </c>
      <c r="AY30" s="37">
        <v>0.75205783999999998</v>
      </c>
      <c r="AZ30" s="37">
        <v>0.22962369999999999</v>
      </c>
      <c r="BA30" s="37">
        <v>0.24786105</v>
      </c>
    </row>
    <row r="31" spans="1:53" x14ac:dyDescent="0.25">
      <c r="A31" s="17"/>
      <c r="B31" s="17"/>
      <c r="C31" s="17"/>
      <c r="D31" s="17"/>
    </row>
    <row r="33" spans="1:53" ht="17.25" x14ac:dyDescent="0.25">
      <c r="A33" s="78" t="s">
        <v>8</v>
      </c>
      <c r="B33" s="70"/>
      <c r="C33" s="69"/>
      <c r="D33" s="69"/>
      <c r="E33" s="69"/>
      <c r="F33" s="69"/>
      <c r="G33" s="69"/>
      <c r="H33" s="69"/>
      <c r="I33" s="69"/>
      <c r="J33" s="69"/>
      <c r="K33" s="69"/>
      <c r="L33" s="69"/>
      <c r="M33" s="69"/>
      <c r="N33" s="69"/>
      <c r="AY33" s="97"/>
      <c r="AZ33" s="97"/>
      <c r="BA33" s="97"/>
    </row>
    <row r="34" spans="1:53" ht="14.25" customHeight="1" x14ac:dyDescent="0.25">
      <c r="A34" s="269"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row>
    <row r="35" spans="1:53" ht="14.25" customHeight="1" x14ac:dyDescent="0.25">
      <c r="A35" s="270"/>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84" t="s">
        <v>182</v>
      </c>
      <c r="AD35" s="184" t="s">
        <v>183</v>
      </c>
      <c r="AE35" s="144" t="s">
        <v>184</v>
      </c>
      <c r="AF35" s="184" t="s">
        <v>185</v>
      </c>
      <c r="AG35" s="144" t="s">
        <v>187</v>
      </c>
      <c r="AH35" s="184" t="s">
        <v>188</v>
      </c>
      <c r="AI35" s="184" t="s">
        <v>189</v>
      </c>
      <c r="AJ35" s="184" t="s">
        <v>201</v>
      </c>
      <c r="AK35" s="184" t="s">
        <v>202</v>
      </c>
      <c r="AL35" s="144" t="s">
        <v>203</v>
      </c>
      <c r="AM35" s="184" t="s">
        <v>204</v>
      </c>
      <c r="AN35" s="184" t="s">
        <v>205</v>
      </c>
      <c r="AO35" s="184" t="s">
        <v>206</v>
      </c>
      <c r="AP35" s="184" t="s">
        <v>207</v>
      </c>
      <c r="AQ35" s="144" t="s">
        <v>208</v>
      </c>
      <c r="AR35" s="184" t="s">
        <v>209</v>
      </c>
      <c r="AS35" s="184" t="s">
        <v>210</v>
      </c>
      <c r="AT35" s="144" t="s">
        <v>211</v>
      </c>
      <c r="AU35" s="184" t="s">
        <v>212</v>
      </c>
      <c r="AV35" s="144" t="s">
        <v>213</v>
      </c>
      <c r="AW35" s="184" t="s">
        <v>214</v>
      </c>
      <c r="AX35" s="184" t="s">
        <v>215</v>
      </c>
      <c r="AY35" s="184" t="s">
        <v>216</v>
      </c>
      <c r="AZ35" s="184" t="s">
        <v>218</v>
      </c>
      <c r="BA35" s="184" t="s">
        <v>220</v>
      </c>
    </row>
    <row r="36" spans="1:53"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c r="AX36" s="13">
        <v>346.40677599999998</v>
      </c>
      <c r="AY36" s="13">
        <v>348.570897</v>
      </c>
      <c r="AZ36" s="13">
        <v>351.36734899999999</v>
      </c>
      <c r="BA36" s="13">
        <v>355.98939899999999</v>
      </c>
    </row>
    <row r="37" spans="1:53"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55">
        <v>16.6541072835</v>
      </c>
      <c r="S37" s="155">
        <v>16.86438653375</v>
      </c>
      <c r="T37" s="155">
        <v>15.874061208416668</v>
      </c>
      <c r="U37" s="155">
        <v>16.416968801000003</v>
      </c>
      <c r="V37" s="155">
        <v>15.675023654166667</v>
      </c>
      <c r="W37" s="155">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c r="AX37" s="16">
        <v>14.4322055</v>
      </c>
      <c r="AY37" s="16">
        <v>13.642060300000001</v>
      </c>
      <c r="AZ37" s="16">
        <v>13.103555200000001</v>
      </c>
      <c r="BA37" s="16">
        <v>14.3680564</v>
      </c>
    </row>
    <row r="38" spans="1:53"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c r="AX38" s="13">
        <v>5.9988732300000001</v>
      </c>
      <c r="AY38" s="13">
        <v>6.8270997500000004</v>
      </c>
      <c r="AZ38" s="13">
        <v>5.9732106900000002</v>
      </c>
      <c r="BA38" s="13">
        <v>6.7859765100000002</v>
      </c>
    </row>
    <row r="39" spans="1:53"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55">
        <v>35.990691416916668</v>
      </c>
      <c r="S39" s="155">
        <v>36.867615788583336</v>
      </c>
      <c r="T39" s="155">
        <v>36.513785416666671</v>
      </c>
      <c r="U39" s="155">
        <v>36.860371290916667</v>
      </c>
      <c r="V39" s="155">
        <v>37.615974355499993</v>
      </c>
      <c r="W39" s="155">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c r="AX39" s="16">
        <v>40.701192900000002</v>
      </c>
      <c r="AY39" s="16">
        <v>41.2656031</v>
      </c>
      <c r="AZ39" s="16">
        <v>42.306320900000003</v>
      </c>
      <c r="BA39" s="16">
        <v>43.047179800000002</v>
      </c>
    </row>
    <row r="40" spans="1:53"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56">
        <v>11.33161083225</v>
      </c>
      <c r="S40" s="156">
        <v>10.257947755249999</v>
      </c>
      <c r="T40" s="156">
        <v>10.134851926416667</v>
      </c>
      <c r="U40" s="156">
        <v>10.706043146166666</v>
      </c>
      <c r="V40" s="156">
        <v>10.351197573083335</v>
      </c>
      <c r="W40" s="156">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c r="AX40" s="13">
        <v>11.931206700000001</v>
      </c>
      <c r="AY40" s="13">
        <v>12.4125535</v>
      </c>
      <c r="AZ40" s="13">
        <v>12.902510700000001</v>
      </c>
      <c r="BA40" s="13">
        <v>13.021412</v>
      </c>
    </row>
    <row r="41" spans="1:53"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55">
        <v>49.173645131166666</v>
      </c>
      <c r="S41" s="155">
        <v>50.106887078083325</v>
      </c>
      <c r="T41" s="155">
        <v>50.382097451749985</v>
      </c>
      <c r="U41" s="155">
        <v>48.578711715749989</v>
      </c>
      <c r="V41" s="155">
        <v>49.219813864999999</v>
      </c>
      <c r="W41" s="155">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c r="AX41" s="16">
        <v>50.956547100000002</v>
      </c>
      <c r="AY41" s="16">
        <v>50.352437100000003</v>
      </c>
      <c r="AZ41" s="16">
        <v>49.4030342</v>
      </c>
      <c r="BA41" s="16">
        <v>47.4564114</v>
      </c>
    </row>
    <row r="42" spans="1:53"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56">
        <v>36.000197116333332</v>
      </c>
      <c r="S42" s="156">
        <v>34.329377823250006</v>
      </c>
      <c r="T42" s="156">
        <v>33.32683956975</v>
      </c>
      <c r="U42" s="156">
        <v>35.213270947583332</v>
      </c>
      <c r="V42" s="156">
        <v>34.815502844666668</v>
      </c>
      <c r="W42" s="156">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c r="AX42" s="13">
        <v>33.810069400000003</v>
      </c>
      <c r="AY42" s="13">
        <v>33.983513100000003</v>
      </c>
      <c r="AZ42" s="13">
        <v>36.160784300000003</v>
      </c>
      <c r="BA42" s="13">
        <v>37.3257032</v>
      </c>
    </row>
    <row r="43" spans="1:53"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55">
        <v>13.663369921166668</v>
      </c>
      <c r="S43" s="155">
        <v>13.76005805975</v>
      </c>
      <c r="T43" s="155">
        <v>13.761734514749998</v>
      </c>
      <c r="U43" s="155">
        <v>13.320745876833334</v>
      </c>
      <c r="V43" s="155">
        <v>13.698117766416667</v>
      </c>
      <c r="W43" s="155">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c r="AX43" s="16">
        <v>16.472640200000001</v>
      </c>
      <c r="AY43" s="16">
        <v>16.590230399999999</v>
      </c>
      <c r="AZ43" s="16">
        <v>17.573311100000002</v>
      </c>
      <c r="BA43" s="16">
        <v>17.360750100000001</v>
      </c>
    </row>
    <row r="44" spans="1:53"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c r="AX44" s="13">
        <v>15.196230699999999</v>
      </c>
      <c r="AY44" s="13">
        <v>15.825333199999999</v>
      </c>
      <c r="AZ44" s="13">
        <v>15.477062399999999</v>
      </c>
      <c r="BA44" s="13">
        <v>16.636742999999999</v>
      </c>
    </row>
    <row r="45" spans="1:53"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c r="AX45" s="16">
        <v>11.279521300000001</v>
      </c>
      <c r="AY45" s="16">
        <v>10.948988999999999</v>
      </c>
      <c r="AZ45" s="16">
        <v>11.7367712</v>
      </c>
      <c r="BA45" s="16">
        <v>11.9169661</v>
      </c>
    </row>
    <row r="46" spans="1:53"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c r="AX46" s="13">
        <v>4.5579644899999998</v>
      </c>
      <c r="AY46" s="13">
        <v>4.3818466000000003</v>
      </c>
      <c r="AZ46" s="13">
        <v>5.2812307299999999</v>
      </c>
      <c r="BA46" s="13">
        <v>5.2348716099999999</v>
      </c>
    </row>
    <row r="47" spans="1:53"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55">
        <v>37.940829389000001</v>
      </c>
      <c r="S47" s="155">
        <v>38.837986902666664</v>
      </c>
      <c r="T47" s="155">
        <v>38.866424319249994</v>
      </c>
      <c r="U47" s="155">
        <v>38.89901006891666</v>
      </c>
      <c r="V47" s="155">
        <v>40.419033271583331</v>
      </c>
      <c r="W47" s="155">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c r="AX47" s="16">
        <v>49.909504699999999</v>
      </c>
      <c r="AY47" s="16">
        <v>50.770152799999998</v>
      </c>
      <c r="AZ47" s="16">
        <v>49.225314699999998</v>
      </c>
      <c r="BA47" s="16">
        <v>50.0821945</v>
      </c>
    </row>
    <row r="48" spans="1:53"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56">
        <v>53.747976217166674</v>
      </c>
      <c r="S48" s="156">
        <v>50.155251514666674</v>
      </c>
      <c r="T48" s="156">
        <v>49.894452087916655</v>
      </c>
      <c r="U48" s="156">
        <v>51.903144851749992</v>
      </c>
      <c r="V48" s="156">
        <v>52.415530501500001</v>
      </c>
      <c r="W48" s="156">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c r="AX48" s="13">
        <v>59.660231500000002</v>
      </c>
      <c r="AY48" s="13">
        <v>60.722995900000001</v>
      </c>
      <c r="AZ48" s="13">
        <v>61.342280100000004</v>
      </c>
      <c r="BA48" s="13">
        <v>58.483520800000001</v>
      </c>
    </row>
    <row r="49" spans="1:53"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55">
        <v>37.815278596916663</v>
      </c>
      <c r="S49" s="155">
        <v>36.973436601166668</v>
      </c>
      <c r="T49" s="155">
        <v>38.200518441083325</v>
      </c>
      <c r="U49" s="155">
        <v>38.131337377333331</v>
      </c>
      <c r="V49" s="155">
        <v>38.738629994166665</v>
      </c>
      <c r="W49" s="155">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c r="AX49" s="16">
        <v>31.500588700000002</v>
      </c>
      <c r="AY49" s="16">
        <v>30.8480825</v>
      </c>
      <c r="AZ49" s="16">
        <v>30.8819631</v>
      </c>
      <c r="BA49" s="16">
        <v>34.269613499999998</v>
      </c>
    </row>
    <row r="50" spans="1:53" s="187" customFormat="1" x14ac:dyDescent="0.25">
      <c r="A50" s="36" t="s">
        <v>53</v>
      </c>
      <c r="B50" s="37">
        <v>0.32115990700000002</v>
      </c>
      <c r="C50" s="37">
        <v>0.28696703000000001</v>
      </c>
      <c r="D50" s="37">
        <v>0.112458165</v>
      </c>
      <c r="E50" s="37">
        <v>7.1033547000000002E-2</v>
      </c>
      <c r="F50" s="37">
        <v>7.1033547000000002E-2</v>
      </c>
      <c r="G50" s="37">
        <v>7.1033547000000002E-2</v>
      </c>
      <c r="H50" s="37">
        <v>7.1033547000000002E-2</v>
      </c>
      <c r="I50" s="37">
        <v>7.1033547000000002E-2</v>
      </c>
      <c r="J50" s="37">
        <v>9.2440890999999997E-2</v>
      </c>
      <c r="K50" s="37">
        <v>9.2440890999999997E-2</v>
      </c>
      <c r="L50" s="37">
        <v>9.2440890999999997E-2</v>
      </c>
      <c r="M50" s="37">
        <v>5.9252814000000001E-2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c r="BA50" s="176">
        <v>0</v>
      </c>
    </row>
    <row r="51" spans="1:53" x14ac:dyDescent="0.25">
      <c r="B51" s="22"/>
      <c r="C51" s="22"/>
      <c r="D51" s="22"/>
      <c r="E51" s="22"/>
    </row>
    <row r="53" spans="1:53" ht="17.25" x14ac:dyDescent="0.25">
      <c r="A53" s="78" t="s">
        <v>9</v>
      </c>
      <c r="B53" s="70"/>
      <c r="C53" s="69"/>
      <c r="D53" s="69"/>
      <c r="E53" s="69"/>
      <c r="F53" s="69"/>
      <c r="G53" s="69"/>
      <c r="H53" s="69"/>
      <c r="I53" s="69"/>
      <c r="J53" s="69"/>
      <c r="K53" s="69"/>
      <c r="L53" s="69"/>
      <c r="M53" s="69"/>
      <c r="N53" s="69"/>
      <c r="AY53" s="97"/>
      <c r="AZ53" s="97"/>
      <c r="BA53" s="97"/>
    </row>
    <row r="54" spans="1:53" ht="14.25" customHeight="1" x14ac:dyDescent="0.25">
      <c r="A54" s="269"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row>
    <row r="55" spans="1:53" ht="14.25" customHeight="1" x14ac:dyDescent="0.25">
      <c r="A55" s="270"/>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84" t="s">
        <v>182</v>
      </c>
      <c r="AD55" s="184" t="s">
        <v>183</v>
      </c>
      <c r="AE55" s="144" t="s">
        <v>184</v>
      </c>
      <c r="AF55" s="184" t="s">
        <v>185</v>
      </c>
      <c r="AG55" s="144" t="s">
        <v>187</v>
      </c>
      <c r="AH55" s="184" t="s">
        <v>188</v>
      </c>
      <c r="AI55" s="184" t="s">
        <v>189</v>
      </c>
      <c r="AJ55" s="184" t="s">
        <v>201</v>
      </c>
      <c r="AK55" s="184" t="s">
        <v>202</v>
      </c>
      <c r="AL55" s="144" t="s">
        <v>203</v>
      </c>
      <c r="AM55" s="184" t="s">
        <v>204</v>
      </c>
      <c r="AN55" s="184" t="s">
        <v>205</v>
      </c>
      <c r="AO55" s="184" t="s">
        <v>206</v>
      </c>
      <c r="AP55" s="184" t="s">
        <v>207</v>
      </c>
      <c r="AQ55" s="144" t="s">
        <v>208</v>
      </c>
      <c r="AR55" s="184" t="s">
        <v>209</v>
      </c>
      <c r="AS55" s="184" t="s">
        <v>210</v>
      </c>
      <c r="AT55" s="144" t="s">
        <v>211</v>
      </c>
      <c r="AU55" s="184" t="s">
        <v>212</v>
      </c>
      <c r="AV55" s="144" t="s">
        <v>213</v>
      </c>
      <c r="AW55" s="184" t="s">
        <v>214</v>
      </c>
      <c r="AX55" s="184" t="s">
        <v>215</v>
      </c>
      <c r="AY55" s="184" t="s">
        <v>216</v>
      </c>
      <c r="AZ55" s="184" t="s">
        <v>218</v>
      </c>
      <c r="BA55" s="184" t="s">
        <v>220</v>
      </c>
    </row>
    <row r="56" spans="1:53"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c r="AX56" s="13">
        <v>23248.882799999999</v>
      </c>
      <c r="AY56" s="13">
        <v>23273.560399999998</v>
      </c>
      <c r="AZ56" s="13">
        <v>23323.670900000001</v>
      </c>
      <c r="BA56" s="13">
        <v>23375.761999999999</v>
      </c>
    </row>
    <row r="57" spans="1:53"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c r="AX57" s="16">
        <v>3286.02367</v>
      </c>
      <c r="AY57" s="16">
        <v>3286.6646999999998</v>
      </c>
      <c r="AZ57" s="16">
        <v>3261.2256699999998</v>
      </c>
      <c r="BA57" s="16">
        <v>3243.0975800000001</v>
      </c>
    </row>
    <row r="58" spans="1:53"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c r="AX58" s="13">
        <v>604.60567000000003</v>
      </c>
      <c r="AY58" s="13">
        <v>598.988517</v>
      </c>
      <c r="AZ58" s="13">
        <v>610.83667000000003</v>
      </c>
      <c r="BA58" s="13">
        <v>619.573621</v>
      </c>
    </row>
    <row r="59" spans="1:53"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c r="AX59" s="16">
        <v>2545.60032</v>
      </c>
      <c r="AY59" s="16">
        <v>2555.0999200000001</v>
      </c>
      <c r="AZ59" s="16">
        <v>2566.7458200000001</v>
      </c>
      <c r="BA59" s="16">
        <v>2552.4443299999998</v>
      </c>
    </row>
    <row r="60" spans="1:53"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c r="AX60" s="13">
        <v>1582.0786499999999</v>
      </c>
      <c r="AY60" s="13">
        <v>1588.6931</v>
      </c>
      <c r="AZ60" s="13">
        <v>1584.99749</v>
      </c>
      <c r="BA60" s="13">
        <v>1591.68012</v>
      </c>
    </row>
    <row r="61" spans="1:53"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c r="AX61" s="16">
        <v>4009.6841300000001</v>
      </c>
      <c r="AY61" s="16">
        <v>3997.3614699999998</v>
      </c>
      <c r="AZ61" s="16">
        <v>3998.6707200000001</v>
      </c>
      <c r="BA61" s="16">
        <v>4009.02234</v>
      </c>
    </row>
    <row r="62" spans="1:53"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c r="AX62" s="13">
        <v>1767.9964600000001</v>
      </c>
      <c r="AY62" s="13">
        <v>1760.1275499999999</v>
      </c>
      <c r="AZ62" s="13">
        <v>1757.1993199999999</v>
      </c>
      <c r="BA62" s="13">
        <v>1758.65849</v>
      </c>
    </row>
    <row r="63" spans="1:53"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c r="AX63" s="16">
        <v>1793.5041799999999</v>
      </c>
      <c r="AY63" s="16">
        <v>1800.8377800000001</v>
      </c>
      <c r="AZ63" s="16">
        <v>1792.2826700000001</v>
      </c>
      <c r="BA63" s="16">
        <v>1791.7812200000001</v>
      </c>
    </row>
    <row r="64" spans="1:53"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c r="AX64" s="13">
        <v>390.52098999999998</v>
      </c>
      <c r="AY64" s="13">
        <v>397.96671300000003</v>
      </c>
      <c r="AZ64" s="13">
        <v>406.30544800000001</v>
      </c>
      <c r="BA64" s="13">
        <v>404.77295500000002</v>
      </c>
    </row>
    <row r="65" spans="1:53"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c r="AX65" s="16">
        <v>424.20731599999999</v>
      </c>
      <c r="AY65" s="16">
        <v>425.10762599999998</v>
      </c>
      <c r="AZ65" s="16">
        <v>426.48155200000002</v>
      </c>
      <c r="BA65" s="16">
        <v>446.23244999999997</v>
      </c>
    </row>
    <row r="66" spans="1:53"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c r="AX66" s="13">
        <v>317.31719299999997</v>
      </c>
      <c r="AY66" s="13">
        <v>314.23600599999997</v>
      </c>
      <c r="AZ66" s="13">
        <v>314.87721499999998</v>
      </c>
      <c r="BA66" s="13">
        <v>315.19475299999999</v>
      </c>
    </row>
    <row r="67" spans="1:53"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c r="AX67" s="16">
        <v>1760.28352</v>
      </c>
      <c r="AY67" s="16">
        <v>1772.2857300000001</v>
      </c>
      <c r="AZ67" s="16">
        <v>1794.1128900000001</v>
      </c>
      <c r="BA67" s="16">
        <v>1798.4685099999999</v>
      </c>
    </row>
    <row r="68" spans="1:53"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c r="AX68" s="13">
        <v>2822.2718599999998</v>
      </c>
      <c r="AY68" s="13">
        <v>2835.5799699999998</v>
      </c>
      <c r="AZ68" s="13">
        <v>2855.3226199999999</v>
      </c>
      <c r="BA68" s="13">
        <v>2889.0389799999998</v>
      </c>
    </row>
    <row r="69" spans="1:53"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c r="AX69" s="16">
        <v>1943.92473</v>
      </c>
      <c r="AY69" s="16">
        <v>1939.8592699999999</v>
      </c>
      <c r="AZ69" s="16">
        <v>1954.3832299999999</v>
      </c>
      <c r="BA69" s="16">
        <v>1955.54882</v>
      </c>
    </row>
    <row r="70" spans="1:53"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c r="AX70" s="37">
        <v>0.86413081999999997</v>
      </c>
      <c r="AY70" s="37">
        <v>0.75205783999999998</v>
      </c>
      <c r="AZ70" s="37">
        <v>0.22962369999999999</v>
      </c>
      <c r="BA70" s="37">
        <v>0.24786105</v>
      </c>
    </row>
    <row r="71" spans="1:53" ht="17.25" customHeight="1" x14ac:dyDescent="0.25">
      <c r="A71" s="21"/>
      <c r="B71" s="16"/>
      <c r="C71" s="16"/>
      <c r="D71" s="16"/>
      <c r="E71" s="16"/>
      <c r="F71" s="16"/>
    </row>
    <row r="72" spans="1:53" x14ac:dyDescent="0.25">
      <c r="A72" s="277" t="s">
        <v>123</v>
      </c>
      <c r="B72" s="278"/>
      <c r="C72" s="278"/>
      <c r="D72" s="197"/>
      <c r="E72" s="197"/>
      <c r="F72" s="197"/>
      <c r="G72" s="198"/>
    </row>
    <row r="73" spans="1:53" x14ac:dyDescent="0.25">
      <c r="A73" s="284" t="s">
        <v>168</v>
      </c>
      <c r="B73" s="285"/>
      <c r="C73" s="285"/>
      <c r="D73" s="201"/>
      <c r="E73" s="201"/>
      <c r="F73" s="201"/>
      <c r="G73" s="193"/>
    </row>
    <row r="74" spans="1:53" x14ac:dyDescent="0.25">
      <c r="A74" s="279" t="s">
        <v>124</v>
      </c>
      <c r="B74" s="280"/>
      <c r="C74" s="280"/>
      <c r="D74" s="201"/>
      <c r="E74" s="201"/>
      <c r="F74" s="201"/>
      <c r="G74" s="193"/>
    </row>
    <row r="75" spans="1:53" ht="18.75" customHeight="1" x14ac:dyDescent="0.25">
      <c r="A75" s="281" t="s">
        <v>125</v>
      </c>
      <c r="B75" s="282"/>
      <c r="C75" s="282"/>
      <c r="D75" s="282"/>
      <c r="E75" s="282"/>
      <c r="F75" s="282"/>
      <c r="G75" s="283"/>
    </row>
    <row r="76" spans="1:53" x14ac:dyDescent="0.25">
      <c r="A76" s="43" t="s">
        <v>134</v>
      </c>
      <c r="B76" s="202"/>
      <c r="C76" s="202"/>
      <c r="D76" s="201"/>
      <c r="E76" s="201"/>
      <c r="F76" s="201"/>
      <c r="G76" s="193"/>
    </row>
    <row r="77" spans="1:53" x14ac:dyDescent="0.25">
      <c r="A77" s="43" t="s">
        <v>118</v>
      </c>
      <c r="B77" s="203"/>
      <c r="C77" s="203"/>
      <c r="D77" s="201"/>
      <c r="E77" s="201"/>
      <c r="F77" s="201"/>
      <c r="G77" s="193"/>
    </row>
    <row r="78" spans="1:53" x14ac:dyDescent="0.25">
      <c r="A78" s="213" t="s">
        <v>135</v>
      </c>
      <c r="B78" s="200"/>
      <c r="C78" s="200"/>
      <c r="D78" s="201"/>
      <c r="E78" s="201"/>
      <c r="F78" s="201"/>
      <c r="G78" s="193"/>
    </row>
    <row r="79" spans="1:53" ht="26.25" customHeight="1" x14ac:dyDescent="0.25">
      <c r="A79" s="254" t="s">
        <v>129</v>
      </c>
      <c r="B79" s="267"/>
      <c r="C79" s="267"/>
      <c r="D79" s="267"/>
      <c r="E79" s="267"/>
      <c r="F79" s="267"/>
      <c r="G79" s="268"/>
    </row>
    <row r="80" spans="1:53" ht="38.25" customHeight="1" x14ac:dyDescent="0.25">
      <c r="A80" s="254" t="s">
        <v>130</v>
      </c>
      <c r="B80" s="255"/>
      <c r="C80" s="255"/>
      <c r="D80" s="255"/>
      <c r="E80" s="255"/>
      <c r="F80" s="255"/>
      <c r="G80" s="256"/>
      <c r="H80" s="101"/>
      <c r="I80" s="101"/>
    </row>
    <row r="81" spans="1:7" ht="59.25" customHeight="1" x14ac:dyDescent="0.25">
      <c r="A81" s="286" t="s">
        <v>190</v>
      </c>
      <c r="B81" s="287"/>
      <c r="C81" s="287"/>
      <c r="D81" s="287"/>
      <c r="E81" s="287"/>
      <c r="F81" s="287"/>
      <c r="G81" s="288"/>
    </row>
    <row r="82" spans="1:7" ht="14.25" customHeight="1" x14ac:dyDescent="0.25">
      <c r="A82" s="248" t="s">
        <v>221</v>
      </c>
      <c r="B82" s="249"/>
      <c r="C82" s="210"/>
      <c r="D82" s="211"/>
      <c r="E82" s="211"/>
      <c r="F82" s="211"/>
      <c r="G82" s="212"/>
    </row>
  </sheetData>
  <mergeCells count="17">
    <mergeCell ref="A82:B82"/>
    <mergeCell ref="A72:C72"/>
    <mergeCell ref="A74:C74"/>
    <mergeCell ref="A80:G80"/>
    <mergeCell ref="A79:G79"/>
    <mergeCell ref="A75:G75"/>
    <mergeCell ref="A73:C73"/>
    <mergeCell ref="A81:G81"/>
    <mergeCell ref="A34:A35"/>
    <mergeCell ref="A54:A55"/>
    <mergeCell ref="A14:A15"/>
    <mergeCell ref="A6:D6"/>
    <mergeCell ref="A11:D11"/>
    <mergeCell ref="A10:D10"/>
    <mergeCell ref="A9:D9"/>
    <mergeCell ref="A8:D8"/>
    <mergeCell ref="A7:D7"/>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BA81"/>
  <sheetViews>
    <sheetView showGridLines="0" zoomScaleNormal="100" workbookViewId="0">
      <pane xSplit="1" topLeftCell="AV1" activePane="topRight" state="frozen"/>
      <selection activeCell="A6" sqref="A6:E6"/>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41" width="11" style="14"/>
    <col min="42" max="52" width="11" style="14" customWidth="1"/>
    <col min="53" max="16384" width="11" style="14"/>
  </cols>
  <sheetData>
    <row r="1" spans="1:53" ht="16.5" customHeight="1" x14ac:dyDescent="0.25"/>
    <row r="2" spans="1:53" ht="16.5" customHeight="1" x14ac:dyDescent="0.25"/>
    <row r="3" spans="1:53" ht="16.5" customHeight="1" x14ac:dyDescent="0.25"/>
    <row r="4" spans="1:53" ht="16.5" customHeight="1" x14ac:dyDescent="0.25"/>
    <row r="5" spans="1:53" ht="18" customHeight="1" x14ac:dyDescent="0.25">
      <c r="A5" s="20"/>
    </row>
    <row r="6" spans="1:53" ht="32.25" customHeight="1" x14ac:dyDescent="0.25">
      <c r="A6" s="239" t="s">
        <v>0</v>
      </c>
      <c r="B6" s="239"/>
      <c r="C6" s="239"/>
      <c r="D6" s="239"/>
    </row>
    <row r="7" spans="1:53" x14ac:dyDescent="0.25">
      <c r="A7" s="290" t="s">
        <v>88</v>
      </c>
      <c r="B7" s="291"/>
      <c r="C7" s="291"/>
      <c r="D7" s="292"/>
    </row>
    <row r="8" spans="1:53" x14ac:dyDescent="0.25">
      <c r="A8" s="290" t="s">
        <v>54</v>
      </c>
      <c r="B8" s="291"/>
      <c r="C8" s="291"/>
      <c r="D8" s="292"/>
    </row>
    <row r="9" spans="1:53" x14ac:dyDescent="0.25">
      <c r="A9" s="290" t="s">
        <v>69</v>
      </c>
      <c r="B9" s="291"/>
      <c r="C9" s="291"/>
      <c r="D9" s="292"/>
    </row>
    <row r="10" spans="1:53" x14ac:dyDescent="0.25">
      <c r="A10" s="290" t="s">
        <v>16</v>
      </c>
      <c r="B10" s="291"/>
      <c r="C10" s="291"/>
      <c r="D10" s="292"/>
    </row>
    <row r="11" spans="1:53" x14ac:dyDescent="0.25">
      <c r="A11" s="252" t="s">
        <v>217</v>
      </c>
      <c r="B11" s="253"/>
      <c r="C11" s="253"/>
      <c r="D11" s="289"/>
    </row>
    <row r="12" spans="1:53" ht="17.25" customHeight="1" x14ac:dyDescent="0.25"/>
    <row r="13" spans="1:53" ht="17.25" x14ac:dyDescent="0.25">
      <c r="A13" s="78" t="s">
        <v>54</v>
      </c>
      <c r="B13" s="70"/>
      <c r="C13" s="69"/>
      <c r="D13" s="69"/>
      <c r="E13" s="69"/>
      <c r="F13" s="69"/>
      <c r="G13" s="69"/>
      <c r="H13" s="69"/>
      <c r="I13" s="69"/>
      <c r="J13" s="69"/>
      <c r="K13" s="69"/>
      <c r="L13" s="69"/>
      <c r="M13" s="69"/>
      <c r="N13" s="69"/>
      <c r="AY13" s="97"/>
      <c r="AZ13" s="97"/>
      <c r="BA13" s="97"/>
    </row>
    <row r="14" spans="1:53" ht="14.25" customHeight="1" x14ac:dyDescent="0.25">
      <c r="A14" s="269"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row>
    <row r="15" spans="1:53" ht="14.25" customHeight="1" x14ac:dyDescent="0.25">
      <c r="A15" s="270"/>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44" t="s">
        <v>184</v>
      </c>
      <c r="AF15" s="30" t="s">
        <v>185</v>
      </c>
      <c r="AG15" s="144" t="s">
        <v>187</v>
      </c>
      <c r="AH15" s="144" t="s">
        <v>188</v>
      </c>
      <c r="AI15" s="144" t="s">
        <v>189</v>
      </c>
      <c r="AJ15" s="144" t="s">
        <v>201</v>
      </c>
      <c r="AK15" s="144" t="s">
        <v>202</v>
      </c>
      <c r="AL15" s="144" t="s">
        <v>203</v>
      </c>
      <c r="AM15" s="184" t="s">
        <v>204</v>
      </c>
      <c r="AN15" s="144" t="s">
        <v>205</v>
      </c>
      <c r="AO15" s="144" t="s">
        <v>206</v>
      </c>
      <c r="AP15" s="184" t="s">
        <v>207</v>
      </c>
      <c r="AQ15" s="144" t="s">
        <v>208</v>
      </c>
      <c r="AR15" s="184" t="s">
        <v>209</v>
      </c>
      <c r="AS15" s="184" t="s">
        <v>210</v>
      </c>
      <c r="AT15" s="144" t="s">
        <v>211</v>
      </c>
      <c r="AU15" s="144" t="s">
        <v>212</v>
      </c>
      <c r="AV15" s="144" t="s">
        <v>213</v>
      </c>
      <c r="AW15" s="144" t="s">
        <v>214</v>
      </c>
      <c r="AX15" s="144" t="s">
        <v>215</v>
      </c>
      <c r="AY15" s="184" t="s">
        <v>216</v>
      </c>
      <c r="AZ15" s="144" t="s">
        <v>218</v>
      </c>
      <c r="BA15" s="144" t="s">
        <v>220</v>
      </c>
    </row>
    <row r="16" spans="1:53"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c r="AX16" s="13">
        <v>12473.542600000001</v>
      </c>
      <c r="AY16" s="13">
        <v>12485.4411</v>
      </c>
      <c r="AZ16" s="13">
        <v>12501.1368</v>
      </c>
      <c r="BA16" s="13">
        <v>12511.7348</v>
      </c>
    </row>
    <row r="17" spans="1:53"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c r="AX17" s="16">
        <v>111.604193</v>
      </c>
      <c r="AY17" s="16">
        <v>115.25393800000001</v>
      </c>
      <c r="AZ17" s="16">
        <v>115.944132</v>
      </c>
      <c r="BA17" s="16">
        <v>115.23744000000001</v>
      </c>
    </row>
    <row r="18" spans="1:53"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c r="AX18" s="13">
        <v>224.38416100000001</v>
      </c>
      <c r="AY18" s="13">
        <v>222.98066499999999</v>
      </c>
      <c r="AZ18" s="13">
        <v>220.89390800000001</v>
      </c>
      <c r="BA18" s="13">
        <v>220.54086000000001</v>
      </c>
    </row>
    <row r="19" spans="1:53"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c r="AX19" s="16">
        <v>1612.7979499999999</v>
      </c>
      <c r="AY19" s="16">
        <v>1618.07483</v>
      </c>
      <c r="AZ19" s="16">
        <v>1611.90023</v>
      </c>
      <c r="BA19" s="16">
        <v>1596.5178800000001</v>
      </c>
    </row>
    <row r="20" spans="1:53"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c r="AX20" s="13">
        <v>837.34805300000005</v>
      </c>
      <c r="AY20" s="13">
        <v>833.98301200000003</v>
      </c>
      <c r="AZ20" s="13">
        <v>827.36882000000003</v>
      </c>
      <c r="BA20" s="13">
        <v>827.58146599999998</v>
      </c>
    </row>
    <row r="21" spans="1:53"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c r="AX21" s="16">
        <v>2439.2293599999998</v>
      </c>
      <c r="AY21" s="16">
        <v>2431.9152399999998</v>
      </c>
      <c r="AZ21" s="16">
        <v>2433.45559</v>
      </c>
      <c r="BA21" s="16">
        <v>2434.37878</v>
      </c>
    </row>
    <row r="22" spans="1:53"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c r="AX22" s="13">
        <v>962.05534</v>
      </c>
      <c r="AY22" s="13">
        <v>956.70698700000003</v>
      </c>
      <c r="AZ22" s="13">
        <v>951.48698999999999</v>
      </c>
      <c r="BA22" s="13">
        <v>947.85281099999997</v>
      </c>
    </row>
    <row r="23" spans="1:53"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c r="AX23" s="16">
        <v>1085.7892300000001</v>
      </c>
      <c r="AY23" s="16">
        <v>1093.6097400000001</v>
      </c>
      <c r="AZ23" s="16">
        <v>1093.7234599999999</v>
      </c>
      <c r="BA23" s="16">
        <v>1088.93586</v>
      </c>
    </row>
    <row r="24" spans="1:53"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c r="AX24" s="13">
        <v>326.15619500000003</v>
      </c>
      <c r="AY24" s="13">
        <v>329.414086</v>
      </c>
      <c r="AZ24" s="13">
        <v>334.04850900000002</v>
      </c>
      <c r="BA24" s="13">
        <v>333.44924099999997</v>
      </c>
    </row>
    <row r="25" spans="1:53"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c r="AX25" s="16">
        <v>340.90813800000001</v>
      </c>
      <c r="AY25" s="16">
        <v>341.86239</v>
      </c>
      <c r="AZ25" s="16">
        <v>342.86760199999998</v>
      </c>
      <c r="BA25" s="16">
        <v>357.44720799999999</v>
      </c>
    </row>
    <row r="26" spans="1:53"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c r="AX26" s="13">
        <v>243.75231400000001</v>
      </c>
      <c r="AY26" s="13">
        <v>240.66682399999999</v>
      </c>
      <c r="AZ26" s="13">
        <v>241.33236400000001</v>
      </c>
      <c r="BA26" s="13">
        <v>241.696923</v>
      </c>
    </row>
    <row r="27" spans="1:53"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c r="AX27" s="16">
        <v>1304.79519</v>
      </c>
      <c r="AY27" s="16">
        <v>1310.3058699999999</v>
      </c>
      <c r="AZ27" s="16">
        <v>1324.3824500000001</v>
      </c>
      <c r="BA27" s="16">
        <v>1323.2914499999999</v>
      </c>
    </row>
    <row r="28" spans="1:53"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c r="AX28" s="13">
        <v>1855.0420300000001</v>
      </c>
      <c r="AY28" s="13">
        <v>1869.6058700000001</v>
      </c>
      <c r="AZ28" s="13">
        <v>1879.4115400000001</v>
      </c>
      <c r="BA28" s="13">
        <v>1900.29126</v>
      </c>
    </row>
    <row r="29" spans="1:53"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c r="AX29" s="16">
        <v>1129.54287</v>
      </c>
      <c r="AY29" s="16">
        <v>1120.9307699999999</v>
      </c>
      <c r="AZ29" s="16">
        <v>1124.30378</v>
      </c>
      <c r="BA29" s="16">
        <v>1124.47801</v>
      </c>
    </row>
    <row r="30" spans="1:53"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c r="AX30" s="37">
        <v>0.13755819999999999</v>
      </c>
      <c r="AY30" s="37">
        <v>0.13090535</v>
      </c>
      <c r="AZ30" s="37">
        <v>1.7428430000000002E-2</v>
      </c>
      <c r="BA30" s="37">
        <v>3.5665780000000001E-2</v>
      </c>
    </row>
    <row r="31" spans="1:53" x14ac:dyDescent="0.25">
      <c r="A31" s="21"/>
      <c r="B31" s="16"/>
      <c r="C31" s="16"/>
      <c r="D31" s="16"/>
      <c r="E31" s="16"/>
    </row>
    <row r="33" spans="1:53" ht="17.25" x14ac:dyDescent="0.25">
      <c r="A33" s="78" t="s">
        <v>8</v>
      </c>
      <c r="B33" s="70"/>
      <c r="C33" s="69"/>
      <c r="D33" s="69"/>
      <c r="E33" s="69"/>
      <c r="F33" s="69"/>
      <c r="G33" s="69"/>
      <c r="H33" s="69"/>
      <c r="I33" s="69"/>
      <c r="J33" s="69"/>
      <c r="K33" s="69"/>
      <c r="L33" s="69"/>
      <c r="M33" s="69"/>
      <c r="N33" s="69"/>
      <c r="AY33" s="97"/>
      <c r="AZ33" s="97"/>
      <c r="BA33" s="97"/>
    </row>
    <row r="34" spans="1:53" ht="14.25" customHeight="1" x14ac:dyDescent="0.25">
      <c r="A34" s="269"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row>
    <row r="35" spans="1:53" ht="14.25" customHeight="1" x14ac:dyDescent="0.25">
      <c r="A35" s="270"/>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44" t="s">
        <v>184</v>
      </c>
      <c r="AF35" s="30" t="s">
        <v>185</v>
      </c>
      <c r="AG35" s="144" t="s">
        <v>187</v>
      </c>
      <c r="AH35" s="144" t="s">
        <v>188</v>
      </c>
      <c r="AI35" s="144" t="s">
        <v>189</v>
      </c>
      <c r="AJ35" s="144" t="s">
        <v>201</v>
      </c>
      <c r="AK35" s="144" t="s">
        <v>202</v>
      </c>
      <c r="AL35" s="144" t="s">
        <v>203</v>
      </c>
      <c r="AM35" s="184" t="s">
        <v>204</v>
      </c>
      <c r="AN35" s="144" t="s">
        <v>205</v>
      </c>
      <c r="AO35" s="144" t="s">
        <v>206</v>
      </c>
      <c r="AP35" s="184" t="s">
        <v>207</v>
      </c>
      <c r="AQ35" s="144" t="s">
        <v>208</v>
      </c>
      <c r="AR35" s="184" t="s">
        <v>209</v>
      </c>
      <c r="AS35" s="184" t="s">
        <v>210</v>
      </c>
      <c r="AT35" s="144" t="s">
        <v>211</v>
      </c>
      <c r="AU35" s="144" t="s">
        <v>212</v>
      </c>
      <c r="AV35" s="144" t="s">
        <v>213</v>
      </c>
      <c r="AW35" s="144" t="s">
        <v>214</v>
      </c>
      <c r="AX35" s="144" t="s">
        <v>215</v>
      </c>
      <c r="AY35" s="184" t="s">
        <v>216</v>
      </c>
      <c r="AZ35" s="144" t="s">
        <v>218</v>
      </c>
      <c r="BA35" s="144" t="s">
        <v>220</v>
      </c>
    </row>
    <row r="36" spans="1:53"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c r="AX36" s="13">
        <v>254.811442</v>
      </c>
      <c r="AY36" s="13">
        <v>259.704095</v>
      </c>
      <c r="AZ36" s="13">
        <v>260.62388600000003</v>
      </c>
      <c r="BA36" s="13">
        <v>261.59939900000001</v>
      </c>
    </row>
    <row r="37" spans="1:53"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c r="AX37" s="16">
        <v>1.2043630700000001</v>
      </c>
      <c r="AY37" s="16">
        <v>1.5810363700000001</v>
      </c>
      <c r="AZ37" s="16">
        <v>1.5494912000000001</v>
      </c>
      <c r="BA37" s="16">
        <v>2.1318670200000001</v>
      </c>
    </row>
    <row r="38" spans="1:53"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c r="AX38" s="13">
        <v>2.9519334800000001</v>
      </c>
      <c r="AY38" s="13">
        <v>3.1775854099999998</v>
      </c>
      <c r="AZ38" s="13">
        <v>2.4846456200000002</v>
      </c>
      <c r="BA38" s="13">
        <v>2.7384233</v>
      </c>
    </row>
    <row r="39" spans="1:53"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c r="AX39" s="16">
        <v>32.248439099999999</v>
      </c>
      <c r="AY39" s="16">
        <v>33.657688200000003</v>
      </c>
      <c r="AZ39" s="16">
        <v>33.3421977</v>
      </c>
      <c r="BA39" s="16">
        <v>34.230014599999997</v>
      </c>
    </row>
    <row r="40" spans="1:53"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c r="AX40" s="13">
        <v>7.3467988200000001</v>
      </c>
      <c r="AY40" s="13">
        <v>7.8000816000000004</v>
      </c>
      <c r="AZ40" s="13">
        <v>7.8634720600000003</v>
      </c>
      <c r="BA40" s="13">
        <v>7.7226202600000002</v>
      </c>
    </row>
    <row r="41" spans="1:53"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c r="AX41" s="16">
        <v>35.790068699999999</v>
      </c>
      <c r="AY41" s="16">
        <v>35.9835481</v>
      </c>
      <c r="AZ41" s="16">
        <v>35.299825800000001</v>
      </c>
      <c r="BA41" s="16">
        <v>33.524850600000001</v>
      </c>
    </row>
    <row r="42" spans="1:53"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c r="AX42" s="13">
        <v>23.4637274</v>
      </c>
      <c r="AY42" s="13">
        <v>23.430491</v>
      </c>
      <c r="AZ42" s="13">
        <v>24.508859099999999</v>
      </c>
      <c r="BA42" s="13">
        <v>24.6612349</v>
      </c>
    </row>
    <row r="43" spans="1:53"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c r="AX43" s="16">
        <v>11.768386</v>
      </c>
      <c r="AY43" s="16">
        <v>12.028027399999999</v>
      </c>
      <c r="AZ43" s="16">
        <v>13.0710385</v>
      </c>
      <c r="BA43" s="16">
        <v>12.661421499999999</v>
      </c>
    </row>
    <row r="44" spans="1:53"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c r="AX44" s="13">
        <v>13.2275043</v>
      </c>
      <c r="AY44" s="13">
        <v>13.8566068</v>
      </c>
      <c r="AZ44" s="13">
        <v>13.472705899999999</v>
      </c>
      <c r="BA44" s="13">
        <v>14.0067439</v>
      </c>
    </row>
    <row r="45" spans="1:53"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c r="AX45" s="16">
        <v>9.5913506300000009</v>
      </c>
      <c r="AY45" s="16">
        <v>9.2608182800000005</v>
      </c>
      <c r="AZ45" s="16">
        <v>10.1228701</v>
      </c>
      <c r="BA45" s="16">
        <v>10.2749518</v>
      </c>
    </row>
    <row r="46" spans="1:53"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c r="AX46" s="13">
        <v>4.2613937899999996</v>
      </c>
      <c r="AY46" s="13">
        <v>4.1080846299999996</v>
      </c>
      <c r="AZ46" s="13">
        <v>5.0592618399999996</v>
      </c>
      <c r="BA46" s="13">
        <v>5.0129027099999997</v>
      </c>
    </row>
    <row r="47" spans="1:53"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c r="AX47" s="16">
        <v>42.653121499999997</v>
      </c>
      <c r="AY47" s="16">
        <v>43.082890599999999</v>
      </c>
      <c r="AZ47" s="16">
        <v>42.258470000000003</v>
      </c>
      <c r="BA47" s="16">
        <v>43.275597300000001</v>
      </c>
    </row>
    <row r="48" spans="1:53"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c r="AX48" s="13">
        <v>45.5151453</v>
      </c>
      <c r="AY48" s="13">
        <v>47.2935558</v>
      </c>
      <c r="AZ48" s="13">
        <v>47.2301681</v>
      </c>
      <c r="BA48" s="13">
        <v>45.012628900000003</v>
      </c>
    </row>
    <row r="49" spans="1:53"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c r="AX49" s="16">
        <v>24.789210099999998</v>
      </c>
      <c r="AY49" s="16">
        <v>24.4436812</v>
      </c>
      <c r="AZ49" s="16">
        <v>24.360879799999999</v>
      </c>
      <c r="BA49" s="16">
        <v>26.3461426</v>
      </c>
    </row>
    <row r="50" spans="1:53"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c r="BA50" s="176">
        <v>0</v>
      </c>
    </row>
    <row r="51" spans="1:53"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53" ht="17.25" x14ac:dyDescent="0.25">
      <c r="A53" s="78" t="s">
        <v>9</v>
      </c>
      <c r="B53" s="70"/>
      <c r="C53" s="69"/>
      <c r="D53" s="69"/>
      <c r="E53" s="69"/>
      <c r="F53" s="69"/>
      <c r="G53" s="69"/>
      <c r="H53" s="69"/>
      <c r="I53" s="69"/>
      <c r="J53" s="69"/>
      <c r="K53" s="69"/>
      <c r="L53" s="69"/>
      <c r="M53" s="69"/>
      <c r="N53" s="69"/>
      <c r="AY53" s="97"/>
      <c r="AZ53" s="97"/>
      <c r="BA53" s="97"/>
    </row>
    <row r="54" spans="1:53" ht="14.25" customHeight="1" x14ac:dyDescent="0.25">
      <c r="A54" s="269"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row>
    <row r="55" spans="1:53" ht="14.25" customHeight="1" x14ac:dyDescent="0.25">
      <c r="A55" s="270"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44" t="s">
        <v>184</v>
      </c>
      <c r="AF55" s="30" t="s">
        <v>185</v>
      </c>
      <c r="AG55" s="144" t="s">
        <v>187</v>
      </c>
      <c r="AH55" s="144" t="s">
        <v>188</v>
      </c>
      <c r="AI55" s="144" t="s">
        <v>189</v>
      </c>
      <c r="AJ55" s="144" t="s">
        <v>201</v>
      </c>
      <c r="AK55" s="144" t="s">
        <v>202</v>
      </c>
      <c r="AL55" s="144" t="s">
        <v>203</v>
      </c>
      <c r="AM55" s="184" t="s">
        <v>204</v>
      </c>
      <c r="AN55" s="144" t="s">
        <v>205</v>
      </c>
      <c r="AO55" s="144" t="s">
        <v>206</v>
      </c>
      <c r="AP55" s="184" t="s">
        <v>207</v>
      </c>
      <c r="AQ55" s="144" t="s">
        <v>208</v>
      </c>
      <c r="AR55" s="184" t="s">
        <v>209</v>
      </c>
      <c r="AS55" s="184" t="s">
        <v>210</v>
      </c>
      <c r="AT55" s="144" t="s">
        <v>211</v>
      </c>
      <c r="AU55" s="144" t="s">
        <v>212</v>
      </c>
      <c r="AV55" s="144" t="s">
        <v>213</v>
      </c>
      <c r="AW55" s="144" t="s">
        <v>214</v>
      </c>
      <c r="AX55" s="144" t="s">
        <v>215</v>
      </c>
      <c r="AY55" s="184" t="s">
        <v>216</v>
      </c>
      <c r="AZ55" s="144" t="s">
        <v>218</v>
      </c>
      <c r="BA55" s="144" t="s">
        <v>220</v>
      </c>
    </row>
    <row r="56" spans="1:53"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c r="AX56" s="13">
        <v>12218.731100000001</v>
      </c>
      <c r="AY56" s="13">
        <v>12225.736999999999</v>
      </c>
      <c r="AZ56" s="13">
        <v>12240.5129</v>
      </c>
      <c r="BA56" s="13">
        <v>12250.135399999999</v>
      </c>
    </row>
    <row r="57" spans="1:53"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c r="AX57" s="16">
        <v>110.39982999999999</v>
      </c>
      <c r="AY57" s="16">
        <v>113.672901</v>
      </c>
      <c r="AZ57" s="16">
        <v>114.39464099999999</v>
      </c>
      <c r="BA57" s="16">
        <v>113.10557300000001</v>
      </c>
    </row>
    <row r="58" spans="1:53"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c r="AX58" s="13">
        <v>221.43222700000001</v>
      </c>
      <c r="AY58" s="13">
        <v>219.803079</v>
      </c>
      <c r="AZ58" s="13">
        <v>218.40926300000001</v>
      </c>
      <c r="BA58" s="13">
        <v>217.802437</v>
      </c>
    </row>
    <row r="59" spans="1:53"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c r="AX59" s="16">
        <v>1580.5495100000001</v>
      </c>
      <c r="AY59" s="16">
        <v>1584.41714</v>
      </c>
      <c r="AZ59" s="16">
        <v>1578.5580299999999</v>
      </c>
      <c r="BA59" s="16">
        <v>1562.2878599999999</v>
      </c>
    </row>
    <row r="60" spans="1:53"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c r="AX60" s="13">
        <v>830.00125400000002</v>
      </c>
      <c r="AY60" s="13">
        <v>826.18293100000005</v>
      </c>
      <c r="AZ60" s="13">
        <v>819.50534800000003</v>
      </c>
      <c r="BA60" s="13">
        <v>819.85884599999997</v>
      </c>
    </row>
    <row r="61" spans="1:53"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c r="AX61" s="16">
        <v>2403.4392899999998</v>
      </c>
      <c r="AY61" s="16">
        <v>2395.9316899999999</v>
      </c>
      <c r="AZ61" s="16">
        <v>2398.1557600000001</v>
      </c>
      <c r="BA61" s="16">
        <v>2400.85392</v>
      </c>
    </row>
    <row r="62" spans="1:53"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c r="AX62" s="13">
        <v>938.59161300000005</v>
      </c>
      <c r="AY62" s="13">
        <v>933.27649599999995</v>
      </c>
      <c r="AZ62" s="13">
        <v>926.97813099999996</v>
      </c>
      <c r="BA62" s="13">
        <v>923.19157600000005</v>
      </c>
    </row>
    <row r="63" spans="1:53"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c r="AX63" s="16">
        <v>1074.0208500000001</v>
      </c>
      <c r="AY63" s="16">
        <v>1081.5817199999999</v>
      </c>
      <c r="AZ63" s="16">
        <v>1080.6524199999999</v>
      </c>
      <c r="BA63" s="16">
        <v>1076.2744399999999</v>
      </c>
    </row>
    <row r="64" spans="1:53"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c r="AX64" s="13">
        <v>312.92869100000001</v>
      </c>
      <c r="AY64" s="13">
        <v>315.557479</v>
      </c>
      <c r="AZ64" s="13">
        <v>320.57580300000001</v>
      </c>
      <c r="BA64" s="13">
        <v>319.442497</v>
      </c>
    </row>
    <row r="65" spans="1:53"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c r="AX65" s="16">
        <v>331.31678699999998</v>
      </c>
      <c r="AY65" s="16">
        <v>332.60157099999998</v>
      </c>
      <c r="AZ65" s="16">
        <v>332.744732</v>
      </c>
      <c r="BA65" s="16">
        <v>347.172257</v>
      </c>
    </row>
    <row r="66" spans="1:53"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c r="AX66" s="13">
        <v>239.49091999999999</v>
      </c>
      <c r="AY66" s="13">
        <v>236.558739</v>
      </c>
      <c r="AZ66" s="13">
        <v>236.27310199999999</v>
      </c>
      <c r="BA66" s="13">
        <v>236.68402</v>
      </c>
    </row>
    <row r="67" spans="1:53"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c r="AX67" s="16">
        <v>1262.1420599999999</v>
      </c>
      <c r="AY67" s="16">
        <v>1267.22298</v>
      </c>
      <c r="AZ67" s="16">
        <v>1282.1239800000001</v>
      </c>
      <c r="BA67" s="16">
        <v>1280.01585</v>
      </c>
    </row>
    <row r="68" spans="1:53"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c r="AX68" s="13">
        <v>1809.5268900000001</v>
      </c>
      <c r="AY68" s="13">
        <v>1822.31231</v>
      </c>
      <c r="AZ68" s="13">
        <v>1832.18138</v>
      </c>
      <c r="BA68" s="13">
        <v>1855.27863</v>
      </c>
    </row>
    <row r="69" spans="1:53"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c r="AX69" s="16">
        <v>1104.7536600000001</v>
      </c>
      <c r="AY69" s="16">
        <v>1096.4870800000001</v>
      </c>
      <c r="AZ69" s="16">
        <v>1099.9429</v>
      </c>
      <c r="BA69" s="16">
        <v>1098.1318699999999</v>
      </c>
    </row>
    <row r="70" spans="1:53"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c r="AX70" s="37">
        <v>0.13755819999999999</v>
      </c>
      <c r="AY70" s="37">
        <v>0.13090535</v>
      </c>
      <c r="AZ70" s="37">
        <v>1.7428430000000002E-2</v>
      </c>
      <c r="BA70" s="37">
        <v>3.5665780000000001E-2</v>
      </c>
    </row>
    <row r="71" spans="1:53" ht="17.25" customHeight="1" x14ac:dyDescent="0.25">
      <c r="B71" s="22"/>
      <c r="C71" s="22"/>
      <c r="D71" s="22"/>
      <c r="E71" s="22"/>
    </row>
    <row r="72" spans="1:53" x14ac:dyDescent="0.25">
      <c r="A72" s="277" t="s">
        <v>123</v>
      </c>
      <c r="B72" s="278"/>
      <c r="C72" s="278"/>
      <c r="D72" s="197"/>
      <c r="E72" s="197"/>
      <c r="F72" s="197"/>
      <c r="G72" s="198"/>
    </row>
    <row r="73" spans="1:53" x14ac:dyDescent="0.25">
      <c r="A73" s="284" t="s">
        <v>168</v>
      </c>
      <c r="B73" s="285"/>
      <c r="C73" s="285"/>
      <c r="D73" s="201"/>
      <c r="E73" s="201"/>
      <c r="F73" s="201"/>
      <c r="G73" s="193"/>
    </row>
    <row r="74" spans="1:53" ht="17.25" customHeight="1" x14ac:dyDescent="0.25">
      <c r="A74" s="279" t="s">
        <v>124</v>
      </c>
      <c r="B74" s="280"/>
      <c r="C74" s="280"/>
      <c r="D74" s="201"/>
      <c r="E74" s="201"/>
      <c r="F74" s="201"/>
      <c r="G74" s="193"/>
    </row>
    <row r="75" spans="1:53" ht="14.25" customHeight="1" x14ac:dyDescent="0.25">
      <c r="A75" s="281" t="s">
        <v>125</v>
      </c>
      <c r="B75" s="282"/>
      <c r="C75" s="282"/>
      <c r="D75" s="282"/>
      <c r="E75" s="282"/>
      <c r="F75" s="282"/>
      <c r="G75" s="283"/>
    </row>
    <row r="76" spans="1:53" x14ac:dyDescent="0.25">
      <c r="A76" s="43" t="s">
        <v>134</v>
      </c>
      <c r="B76" s="202"/>
      <c r="C76" s="202"/>
      <c r="D76" s="201"/>
      <c r="E76" s="201"/>
      <c r="F76" s="201"/>
      <c r="G76" s="193"/>
    </row>
    <row r="77" spans="1:53" x14ac:dyDescent="0.25">
      <c r="A77" s="43" t="s">
        <v>118</v>
      </c>
      <c r="B77" s="203"/>
      <c r="C77" s="203"/>
      <c r="D77" s="201"/>
      <c r="E77" s="201"/>
      <c r="F77" s="201"/>
      <c r="G77" s="193"/>
    </row>
    <row r="78" spans="1:53" ht="15" customHeight="1" x14ac:dyDescent="0.25">
      <c r="A78" s="213" t="s">
        <v>135</v>
      </c>
      <c r="B78" s="200"/>
      <c r="C78" s="200"/>
      <c r="D78" s="201"/>
      <c r="E78" s="201"/>
      <c r="F78" s="201"/>
      <c r="G78" s="193"/>
    </row>
    <row r="79" spans="1:53" ht="27.75" customHeight="1" x14ac:dyDescent="0.25">
      <c r="A79" s="254" t="s">
        <v>129</v>
      </c>
      <c r="B79" s="267"/>
      <c r="C79" s="267"/>
      <c r="D79" s="267"/>
      <c r="E79" s="267"/>
      <c r="F79" s="267"/>
      <c r="G79" s="268"/>
    </row>
    <row r="80" spans="1:53" ht="35.25" customHeight="1" x14ac:dyDescent="0.25">
      <c r="A80" s="254" t="s">
        <v>130</v>
      </c>
      <c r="B80" s="255"/>
      <c r="C80" s="255"/>
      <c r="D80" s="255"/>
      <c r="E80" s="255"/>
      <c r="F80" s="255"/>
      <c r="G80" s="256"/>
    </row>
    <row r="81" spans="1:7" x14ac:dyDescent="0.25">
      <c r="A81" s="248" t="s">
        <v>221</v>
      </c>
      <c r="B81" s="249"/>
      <c r="C81" s="210"/>
      <c r="D81" s="211"/>
      <c r="E81" s="211"/>
      <c r="F81" s="211"/>
      <c r="G81" s="212"/>
    </row>
  </sheetData>
  <mergeCells count="16">
    <mergeCell ref="A81:B81"/>
    <mergeCell ref="A6:D6"/>
    <mergeCell ref="A14:A15"/>
    <mergeCell ref="A34:A35"/>
    <mergeCell ref="A54:A55"/>
    <mergeCell ref="A11:D11"/>
    <mergeCell ref="A10:D10"/>
    <mergeCell ref="A9:D9"/>
    <mergeCell ref="A8:D8"/>
    <mergeCell ref="A7:D7"/>
    <mergeCell ref="A72:C72"/>
    <mergeCell ref="A73:C73"/>
    <mergeCell ref="A79:G79"/>
    <mergeCell ref="A74:C74"/>
    <mergeCell ref="A75:G75"/>
    <mergeCell ref="A80:G80"/>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anex-GEIHMLLGBT</dc:title>
  <dc:subject/>
  <dc:creator>DANE</dc:creator>
  <cp:keywords>anex-GEIHMLLGBT</cp:keywords>
  <dc:description/>
  <cp:lastModifiedBy>Mariley Adriana Zafra Torres</cp:lastModifiedBy>
  <cp:revision/>
  <dcterms:created xsi:type="dcterms:W3CDTF">2022-04-05T21:31:06Z</dcterms:created>
  <dcterms:modified xsi:type="dcterms:W3CDTF">2026-05-05T15:43:57Z</dcterms:modified>
  <cp:category/>
  <cp:contentStatus/>
</cp:coreProperties>
</file>