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2. Revisión interna_abr-jun25\"/>
    </mc:Choice>
  </mc:AlternateContent>
  <xr:revisionPtr revIDLastSave="0" documentId="13_ncr:1_{C47BE5DB-3AB9-4131-958D-54925534080B}" xr6:coauthVersionLast="47" xr6:coauthVersionMax="47" xr10:uidLastSave="{00000000-0000-0000-0000-000000000000}"/>
  <bookViews>
    <workbookView xWindow="-120" yWindow="-120" windowWidth="29040" windowHeight="15720" tabRatio="871" xr2:uid="{00000000-000D-0000-FFFF-FFFF00000000}"/>
  </bookViews>
  <sheets>
    <sheet name="Índice" sheetId="18" r:id="rId1"/>
    <sheet name="Ficha metodológica" sheetId="14" r:id="rId2"/>
    <sheet name="Código_SAS" sheetId="17" r:id="rId3"/>
    <sheet name="Total Nacional" sheetId="1" r:id="rId4"/>
    <sheet name="23 ciudades" sheetId="2" r:id="rId5"/>
    <sheet name="Posición ocupacional-TN" sheetId="4" r:id="rId6"/>
    <sheet name="Posición ocupacional-23 ciud" sheetId="5" r:id="rId7"/>
    <sheet name="Ramas CIIU4-TN" sheetId="7" r:id="rId8"/>
    <sheet name="Ramas CIIU4-23 Ciud" sheetId="8" r:id="rId9"/>
    <sheet name="Errores relativos" sheetId="16" r:id="rId10"/>
  </sheets>
  <externalReferences>
    <externalReference r:id="rId11"/>
    <externalReference r:id="rId12"/>
    <externalReference r:id="rId13"/>
  </externalReferences>
  <definedNames>
    <definedName name="_01">[1]Mensual!$A$1:$AQ$2</definedName>
    <definedName name="aj">[2]aj!$A$1:$AW$25</definedName>
    <definedName name="inf">#REF!</definedName>
    <definedName name="sda">[3]sda!$A$1:$AW$25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1" i="1" l="1"/>
  <c r="AN47" i="1" s="1"/>
  <c r="AB14" i="4"/>
  <c r="AB28" i="4" s="1"/>
  <c r="AB42" i="4" s="1"/>
  <c r="AB31" i="2"/>
  <c r="AB47" i="2"/>
  <c r="AB31" i="1"/>
  <c r="AB47" i="1"/>
  <c r="AB15" i="5"/>
  <c r="AB29" i="5" s="1"/>
  <c r="AB43" i="5" s="1"/>
  <c r="AA14" i="4"/>
  <c r="AA15" i="5" s="1"/>
  <c r="AA28" i="4"/>
  <c r="AA42" i="4" s="1"/>
  <c r="AA31" i="2"/>
  <c r="AA47" i="2"/>
  <c r="AA31" i="1"/>
  <c r="AA47" i="1"/>
  <c r="Z14" i="4"/>
  <c r="Z28" i="4" s="1"/>
  <c r="Z42" i="4" s="1"/>
  <c r="Z31" i="2"/>
  <c r="Z47" i="2"/>
  <c r="Z31" i="1"/>
  <c r="Z47" i="1"/>
  <c r="Y15" i="2"/>
  <c r="Y31" i="2" s="1"/>
  <c r="Y47" i="2" s="1"/>
  <c r="Y31" i="1"/>
  <c r="Y47" i="1" s="1"/>
  <c r="X15" i="2"/>
  <c r="X14" i="4" s="1"/>
  <c r="X31" i="1"/>
  <c r="X47" i="1"/>
  <c r="X15" i="5" l="1"/>
  <c r="X15" i="7" s="1"/>
  <c r="X15" i="8" s="1"/>
  <c r="X35" i="8" s="1"/>
  <c r="X55" i="8" s="1"/>
  <c r="X28" i="4"/>
  <c r="X42" i="4" s="1"/>
  <c r="Y14" i="4"/>
  <c r="Y28" i="4" s="1"/>
  <c r="Y42" i="4" s="1"/>
  <c r="X31" i="2"/>
  <c r="X47" i="2" s="1"/>
  <c r="AA15" i="7"/>
  <c r="AA29" i="5"/>
  <c r="AA43" i="5" s="1"/>
  <c r="Y15" i="5"/>
  <c r="X29" i="5"/>
  <c r="X43" i="5" s="1"/>
  <c r="AB15" i="7"/>
  <c r="Z15" i="5"/>
  <c r="X35" i="7" l="1"/>
  <c r="X55" i="7" s="1"/>
  <c r="Z15" i="7"/>
  <c r="Z29" i="5"/>
  <c r="Z43" i="5" s="1"/>
  <c r="AB35" i="7"/>
  <c r="AB55" i="7" s="1"/>
  <c r="AB15" i="8"/>
  <c r="AB35" i="8" s="1"/>
  <c r="AB55" i="8" s="1"/>
  <c r="Y29" i="5"/>
  <c r="Y43" i="5" s="1"/>
  <c r="Y15" i="7"/>
  <c r="AA15" i="8"/>
  <c r="AA35" i="8" s="1"/>
  <c r="AA55" i="8" s="1"/>
  <c r="AA35" i="7"/>
  <c r="AA55" i="7" s="1"/>
  <c r="Y15" i="8" l="1"/>
  <c r="Y35" i="8" s="1"/>
  <c r="Y55" i="8" s="1"/>
  <c r="Y35" i="7"/>
  <c r="Y55" i="7" s="1"/>
  <c r="Z15" i="8"/>
  <c r="Z35" i="8" s="1"/>
  <c r="Z55" i="8" s="1"/>
  <c r="Z35" i="7"/>
  <c r="Z55" i="7" s="1"/>
</calcChain>
</file>

<file path=xl/sharedStrings.xml><?xml version="1.0" encoding="utf-8"?>
<sst xmlns="http://schemas.openxmlformats.org/spreadsheetml/2006/main" count="1192" uniqueCount="215">
  <si>
    <t>Gran Encuesta Integrada de Hogares - GEIH</t>
  </si>
  <si>
    <t>Gran Encuesta Integrada de Hogares</t>
  </si>
  <si>
    <t>Población LGBT y no LGBT</t>
  </si>
  <si>
    <t>Total Nacional</t>
  </si>
  <si>
    <t>Concepto</t>
  </si>
  <si>
    <t xml:space="preserve">% población en edad de trabajar </t>
  </si>
  <si>
    <t>Población total</t>
  </si>
  <si>
    <t xml:space="preserve">Fuerza de trabajo  </t>
  </si>
  <si>
    <t xml:space="preserve">LGBT </t>
  </si>
  <si>
    <t>No LGBT</t>
  </si>
  <si>
    <t>Empleado doméstico</t>
  </si>
  <si>
    <t>Trabajador por cuenta propia</t>
  </si>
  <si>
    <t>Patrón o empleador</t>
  </si>
  <si>
    <t>Trabajador familiar sin remuneración</t>
  </si>
  <si>
    <t>Jornalero o Peón</t>
  </si>
  <si>
    <t xml:space="preserve">Total Nacional </t>
  </si>
  <si>
    <t>CIIU Rev. 4 A.C.</t>
  </si>
  <si>
    <t>Ficha metodológica</t>
  </si>
  <si>
    <t>Objetivo General</t>
  </si>
  <si>
    <t>Glosario</t>
  </si>
  <si>
    <t>GRAN ENCUESTA INTEGRADA DE HOGARES - GEIH</t>
  </si>
  <si>
    <t>1.</t>
  </si>
  <si>
    <t>Total nacional</t>
  </si>
  <si>
    <t>2.</t>
  </si>
  <si>
    <t>4.</t>
  </si>
  <si>
    <t>5.</t>
  </si>
  <si>
    <t>6.</t>
  </si>
  <si>
    <t>7.</t>
  </si>
  <si>
    <t>8.</t>
  </si>
  <si>
    <t>Errores relativos</t>
  </si>
  <si>
    <t>Ocupados TN posición</t>
  </si>
  <si>
    <t>Ocupados 23 ciudades_posición</t>
  </si>
  <si>
    <t>Ocupados TN rama</t>
  </si>
  <si>
    <t>Ocupados 23 Ciudades_rama</t>
  </si>
  <si>
    <t xml:space="preserve">Gran Encuesta Integrada de Hogares </t>
  </si>
  <si>
    <t>Variaciones estadísticamente significativas y errores relativos</t>
  </si>
  <si>
    <t xml:space="preserve">Concepto </t>
  </si>
  <si>
    <t>TOTAL NACIONAL - LGBT</t>
  </si>
  <si>
    <t>TOTAL NACIONAL - NO LGBT</t>
  </si>
  <si>
    <t xml:space="preserve">TOTAL 23 CIUDADES - LGBT </t>
  </si>
  <si>
    <t xml:space="preserve">TOTAL 23 CIUDADES - NO LGBT </t>
  </si>
  <si>
    <t>Agricultura, ganadería, caza, silvicultura y pesca</t>
  </si>
  <si>
    <t>Construcción</t>
  </si>
  <si>
    <t>Comercio y reparación de vehículos</t>
  </si>
  <si>
    <t>Transporte y almacenamiento</t>
  </si>
  <si>
    <t>Alojamiento y servicios de comida</t>
  </si>
  <si>
    <t>Información y comunicaciones</t>
  </si>
  <si>
    <t>Actividades financieras y de seguros</t>
  </si>
  <si>
    <t>Actividades inmobiliarias</t>
  </si>
  <si>
    <t>Administración pública y defensa, educación y atención de la salud humana</t>
  </si>
  <si>
    <t>23 ciudades y áreas metropolitanas</t>
  </si>
  <si>
    <t>Obrero, empleado del gobierno</t>
  </si>
  <si>
    <t>Obrero, empleado particular</t>
  </si>
  <si>
    <t>No informa</t>
  </si>
  <si>
    <t>Total 23 ciudades y áreas metropolitanas</t>
  </si>
  <si>
    <t>Industrias manufactureras</t>
  </si>
  <si>
    <t>Otro</t>
  </si>
  <si>
    <t>3.</t>
  </si>
  <si>
    <t>Esta información tiene periodicidad de año móvil con resultados disponibles desde enero de 2021.</t>
  </si>
  <si>
    <t>Total 23 ciudades A.M.</t>
  </si>
  <si>
    <t>En esta pestaña encontrará los principales indicadores de mercado laboral y poblaciones LGBT y no LGBT para el total nacional.</t>
  </si>
  <si>
    <t>En esta pestaña encontrará los principales indicadores de mercado laboral y poblaciones LGBT y no LGBT para el total 23 ciudades y áreas metropolitanas.</t>
  </si>
  <si>
    <t>En esta pestaña encontrará la información de la población ocupada según posición ocupacional para el total nacional, población LGBT y no LGBT.</t>
  </si>
  <si>
    <t>En esta pestaña encontrará resultados de la población ocupada LGBT y no LGBT según posición ocupacional para el total de las 23 ciudades y áreas metropolitanas.</t>
  </si>
  <si>
    <t>En esta pestaña encontrará la información de la población ocupada según ramas de actividad en CIIU 4 A.C. para el total nacional, población LGBT y no LGBT.</t>
  </si>
  <si>
    <t>En esta pestaña encontrará resultados de la población ocupada LGBT y no LGBT según ramas de actividad económica en CIIU 4 A.C para el total de las 23 ciudades y áreas metropolitanas.</t>
  </si>
  <si>
    <t>Proveer información estadística relacionada con mercado laboral, ingresos y pobreza monetaria, así como de las características sociodemográficas de la población residente en Colombia.</t>
  </si>
  <si>
    <t>Sep 21 - ago 22</t>
  </si>
  <si>
    <r>
      <t>La distribución de la población según los conceptos de fuerza de trabajo es la siguiente</t>
    </r>
    <r>
      <rPr>
        <sz val="11"/>
        <rFont val="Segoe UI"/>
        <family val="2"/>
      </rPr>
      <t>:</t>
    </r>
  </si>
  <si>
    <t>Ocupados según rama de actividad (en miles)</t>
  </si>
  <si>
    <t>Mercado Laboral - Población LGBT</t>
  </si>
  <si>
    <t>Ocupados según posición ocupacional (en miles)</t>
  </si>
  <si>
    <t>Nov 21 - oct 22</t>
  </si>
  <si>
    <t>Mar 21 - feb 22</t>
  </si>
  <si>
    <t>Ene 21 - dic 21</t>
  </si>
  <si>
    <t>Feb 21 - ene 22</t>
  </si>
  <si>
    <t>Abr 21 - mar 22</t>
  </si>
  <si>
    <t>May 21 - abr 22</t>
  </si>
  <si>
    <t>Jun 21 - may 22</t>
  </si>
  <si>
    <t>Jul 21 - jun 22</t>
  </si>
  <si>
    <t>Ago 21 - jul 22</t>
  </si>
  <si>
    <t>Oct 21 - sep 22</t>
  </si>
  <si>
    <t>Suministro de electricidad, gas, agua y gestión de desechos^</t>
  </si>
  <si>
    <t>Actividades profesionales, científicas, técnicas y de servicios administrativos</t>
  </si>
  <si>
    <t>Actividades artísticas, entretenimiento, recreación y otras actividades de servicios</t>
  </si>
  <si>
    <t>Dic 21 - nov 22</t>
  </si>
  <si>
    <t>Ene 22 - dic 22</t>
  </si>
  <si>
    <t xml:space="preserve">En esta pestaña podrá encontrar los errores relativos para principales indicadores de mercado laboral y poblaciones LGBT y no LGBT, de los resultados año móvil para los dominios total nacional y total 23 ciudades y áreas metropolitanas. </t>
  </si>
  <si>
    <t>Población ocupada LGBT y no LGBT según rama de actividad</t>
  </si>
  <si>
    <t>Población ocupada LGBT y no LGBT según posición ocupacional</t>
  </si>
  <si>
    <t>Feb 22 - ene 23</t>
  </si>
  <si>
    <t>Variación estadísticamente significativa</t>
  </si>
  <si>
    <t>Límite Inferior</t>
  </si>
  <si>
    <t>Límite Superior</t>
  </si>
  <si>
    <t>Error Relativo %</t>
  </si>
  <si>
    <t>Mar 22 - feb 23</t>
  </si>
  <si>
    <t>Sintaxis para la construcción de la variable para la población LGBT para el software SAS Enterprise Guide</t>
  </si>
  <si>
    <t>/* POBLACIÓN LGBT 2021-2022*/</t>
  </si>
  <si>
    <t xml:space="preserve">En este código, la variable LGBT=1 corresponde a la población que se reconoce como LGBT, mientras que LGBT=0 indica la población que no se reconoce como LGBT. </t>
  </si>
  <si>
    <t>IF P3038=1 AND P3039 in (1,3) THEN LGBT = 1;</t>
  </si>
  <si>
    <t>ELSE IF P3038= 2 AND P3039 in (2,4) THEN LGBT = 1;</t>
  </si>
  <si>
    <t>ELSE IF P3038= 3 AND P3039 in (1,2,3,4) THEN LGBT = 1;</t>
  </si>
  <si>
    <t>ELSE IF P3271= 2 AND P3039 = 1 THEN LGBT = 1;</t>
  </si>
  <si>
    <t>ELSE IF P3039 in (3,4) THEN LGBT = 1;</t>
  </si>
  <si>
    <t>ELSE IF  P6040&gt;= 18 THEN LGBT = 0;</t>
  </si>
  <si>
    <t xml:space="preserve">En este código, la variable LGBTNB=1 corresponde a la población que se reconoce como LGBT, teniendo en cuenta a la población no binaria, mientras que LGBTNB=2 indica la población que no se reconoce como LGBT. </t>
  </si>
  <si>
    <t>IF (P3038=1 AND P3039 in (1,3) AND P6040&gt;=18) THEN LGBTNB = 1;</t>
  </si>
  <si>
    <t>ELSE IF (P3038= 2 AND P3039 in (2,3) AND P6040&gt;=18) THEN LGBTNB = 1;</t>
  </si>
  <si>
    <t>ELSE IF (P3038= 3 AND P3039 in (1,2,3) AND P6040&gt;=18) THEN LGBTNB = 1;</t>
  </si>
  <si>
    <t>ELSE IF (P3271= 1 AND P3039 = 2 AND P6040&gt;=18) THEN LGBTNB = 1;</t>
  </si>
  <si>
    <t>ELSE IF (P3271= 2 AND P3039 = 1 AND P6040&gt;=18) THEN LGBTNB = 1;</t>
  </si>
  <si>
    <t>ELSE IF  P6040&gt;= 18 THEN LGBTNB = 2;</t>
  </si>
  <si>
    <t>9.</t>
  </si>
  <si>
    <t>Código utilizado para la creación de la variable para la población LGBT en lenguaje del software SAS Enterprise Guide</t>
  </si>
  <si>
    <t>Código SAS</t>
  </si>
  <si>
    <r>
      <t xml:space="preserve">A continuación, se presenta el código con el que se define la población LGBT en las mediciones de mercado laboral. Cabe aclarar, que a partir de enero de 2023 se agrega a la pregunta </t>
    </r>
    <r>
      <rPr>
        <i/>
        <sz val="11"/>
        <rFont val="Segoe UI"/>
        <family val="2"/>
      </rPr>
      <t>¿Usted se reconoce como?</t>
    </r>
    <r>
      <rPr>
        <sz val="11"/>
        <rFont val="Segoe UI"/>
        <family val="2"/>
      </rPr>
      <t xml:space="preserve">, la opción de respuesta para </t>
    </r>
    <r>
      <rPr>
        <i/>
        <sz val="11"/>
        <rFont val="Segoe UI"/>
        <family val="2"/>
      </rPr>
      <t>persona no binaria</t>
    </r>
    <r>
      <rPr>
        <sz val="11"/>
        <rFont val="Segoe UI"/>
        <family val="2"/>
      </rPr>
      <t xml:space="preserve">. Lo anterior, con el fin de visibilizar a esta población dentro de la operación estadística según el marco de la Sentencia T033 de 2022, la cual ordenó a la Registraduría Nacional y al Gobierno Nacional “incluir la categoría “no binario” entre los marcadores de sexo en el esquema de identificación ciudadana”. Adicionalmente, se eliminaron de esta pregunta las opciones de respuesta </t>
    </r>
    <r>
      <rPr>
        <i/>
        <sz val="11"/>
        <rFont val="Segoe UI"/>
        <family val="2"/>
      </rPr>
      <t>hombre trans</t>
    </r>
    <r>
      <rPr>
        <sz val="11"/>
        <rFont val="Segoe UI"/>
        <family val="2"/>
      </rPr>
      <t xml:space="preserve"> y </t>
    </r>
    <r>
      <rPr>
        <i/>
        <sz val="11"/>
        <rFont val="Segoe UI"/>
        <family val="2"/>
      </rPr>
      <t>mujer trans</t>
    </r>
    <r>
      <rPr>
        <sz val="11"/>
        <rFont val="Segoe UI"/>
        <family val="2"/>
      </rPr>
      <t xml:space="preserve"> y se cambió el fraseo de la opción </t>
    </r>
    <r>
      <rPr>
        <i/>
        <sz val="11"/>
        <rFont val="Segoe UI"/>
        <family val="2"/>
      </rPr>
      <t>Otro, ¿Cuál?</t>
    </r>
    <r>
      <rPr>
        <sz val="11"/>
        <rFont val="Segoe UI"/>
        <family val="2"/>
      </rPr>
      <t xml:space="preserve">, por </t>
    </r>
    <r>
      <rPr>
        <i/>
        <sz val="11"/>
        <rFont val="Segoe UI"/>
        <family val="2"/>
      </rPr>
      <t>Prefiere identificarse de otra forma ¿Cuál?</t>
    </r>
    <r>
      <rPr>
        <sz val="11"/>
        <rFont val="Segoe UI"/>
        <family val="2"/>
      </rPr>
      <t>. En consecuencia, se presentan dos códigos, el primero aplica para las mediciones correspondientes a los años 2021 - 2022, mientras que el segundo aplica a partir de enero 2023.</t>
    </r>
  </si>
  <si>
    <t>Abr 22 - Mar 23</t>
  </si>
  <si>
    <t>May 22 - Abr 23</t>
  </si>
  <si>
    <r>
      <t xml:space="preserve">Nota: </t>
    </r>
    <r>
      <rPr>
        <sz val="8"/>
        <rFont val="Segoe UI"/>
        <family val="2"/>
      </rPr>
      <t>el total nacional incluye las ciudades capitales de los departamentos de la Amazonía y Orinoquía.</t>
    </r>
  </si>
  <si>
    <t>Jun 22 - May 23</t>
  </si>
  <si>
    <t>Jul 22 - Jun 23</t>
  </si>
  <si>
    <r>
      <rPr>
        <b/>
        <sz val="8"/>
        <rFont val="Segoe UI"/>
        <family val="2"/>
      </rPr>
      <t>Nota:</t>
    </r>
    <r>
      <rPr>
        <sz val="8"/>
        <rFont val="Segoe UI"/>
        <family val="2"/>
      </rPr>
      <t xml:space="preserve"> resultados en miles. Por efecto del redondeo, los totales pueden diferir ligeramente.</t>
    </r>
  </si>
  <si>
    <r>
      <rPr>
        <b/>
        <sz val="8"/>
        <rFont val="Segoe UI"/>
        <family val="2"/>
        <scheme val="major"/>
      </rPr>
      <t xml:space="preserve">Fuente: </t>
    </r>
    <r>
      <rPr>
        <sz val="8"/>
        <rFont val="Segoe UI"/>
        <family val="2"/>
        <scheme val="major"/>
      </rPr>
      <t>DANE - Gran Encuesta Integrada de Hogares (GEIH).</t>
    </r>
  </si>
  <si>
    <r>
      <rPr>
        <b/>
        <sz val="8"/>
        <rFont val="Segoe UI"/>
        <family val="2"/>
      </rPr>
      <t>Fuente:</t>
    </r>
    <r>
      <rPr>
        <sz val="8"/>
        <rFont val="Segoe UI"/>
        <family val="2"/>
      </rPr>
      <t xml:space="preserve"> DANE - Gran Encuesta Integrada de Hogares (GEIH).</t>
    </r>
  </si>
  <si>
    <r>
      <rPr>
        <b/>
        <sz val="8"/>
        <rFont val="Segoe UI"/>
        <family val="2"/>
      </rPr>
      <t xml:space="preserve">Nota: </t>
    </r>
    <r>
      <rPr>
        <sz val="8"/>
        <rFont val="Segoe UI"/>
        <family val="2"/>
      </rPr>
      <t>datos expandidos con proyecciones de población, elaboradas con base en los resultados del CNPV 2018.</t>
    </r>
  </si>
  <si>
    <r>
      <rPr>
        <b/>
        <sz val="8"/>
        <rFont val="Segoe UI"/>
        <family val="2"/>
      </rPr>
      <t xml:space="preserve">Nota: </t>
    </r>
    <r>
      <rPr>
        <sz val="8"/>
        <rFont val="Segoe UI"/>
        <family val="2"/>
      </rPr>
      <t>toda variable cuya proporción respecto a la fuerza de trabajo sea menor al 10%, tiene un error de muestreo superior al 5%, que es el nivel de calidad admisible para el DANE.</t>
    </r>
  </si>
  <si>
    <r>
      <rPr>
        <b/>
        <sz val="8"/>
        <rFont val="Segoe UI"/>
        <family val="2"/>
      </rPr>
      <t xml:space="preserve">Nota: </t>
    </r>
    <r>
      <rPr>
        <sz val="8"/>
        <rFont val="Segoe UI"/>
        <family val="2"/>
      </rPr>
      <t>resultados en miles. Por efecto del redondeo, los totales pueden diferir ligeramente.</t>
    </r>
  </si>
  <si>
    <r>
      <rPr>
        <b/>
        <sz val="8"/>
        <rFont val="Segoe UI"/>
        <family val="2"/>
      </rPr>
      <t xml:space="preserve">Nota: </t>
    </r>
    <r>
      <rPr>
        <sz val="8"/>
        <rFont val="Segoe UI"/>
        <family val="2"/>
      </rPr>
      <t>el total nacional incluye las ciudades capitales de los departamentos de la Amazonía y Orinoquía.</t>
    </r>
  </si>
  <si>
    <r>
      <t xml:space="preserve">Nota: </t>
    </r>
    <r>
      <rPr>
        <sz val="8"/>
        <rFont val="Segoe UI"/>
        <family val="2"/>
      </rPr>
      <t>se incluyen únicamente a las personas de 18 años o más.</t>
    </r>
  </si>
  <si>
    <r>
      <t>Nota:</t>
    </r>
    <r>
      <rPr>
        <sz val="8"/>
        <rFont val="Segoe UI"/>
        <family val="2"/>
      </rPr>
      <t xml:space="preserve">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</si>
  <si>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r>
      <t xml:space="preserve">Nota: </t>
    </r>
    <r>
      <rPr>
        <sz val="8"/>
        <rFont val="Segoe UI"/>
        <family val="2"/>
      </rPr>
      <t>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</si>
  <si>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</si>
  <si>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se incluyen únicamente a las personas de 18 años o más.</t>
    </r>
  </si>
  <si>
    <r>
      <rPr>
        <b/>
        <sz val="8"/>
        <rFont val="Segoe UI"/>
        <family val="2"/>
      </rPr>
      <t>Nota</t>
    </r>
    <r>
      <rPr>
        <sz val="8"/>
        <rFont val="Segoe UI"/>
        <family val="2"/>
      </rPr>
      <t>: resultados en miles. Por efecto del redondeo, los totales pueden diferir ligeramente.</t>
    </r>
  </si>
  <si>
    <r>
      <t xml:space="preserve">Nota: </t>
    </r>
    <r>
      <rPr>
        <sz val="8"/>
        <rFont val="Segoe UI"/>
        <family val="2"/>
      </rPr>
      <t>resultados en miles. Por efecto del redondeo, los totales pueden diferir ligeramente.</t>
    </r>
  </si>
  <si>
    <r>
      <rPr>
        <b/>
        <sz val="8"/>
        <color theme="1"/>
        <rFont val="Segoe UI"/>
        <family val="2"/>
      </rPr>
      <t>Nota:</t>
    </r>
    <r>
      <rPr>
        <sz val="8"/>
        <color theme="1"/>
        <rFont val="Segoe UI"/>
        <family val="2"/>
      </rPr>
      <t xml:space="preserve"> </t>
    </r>
    <r>
      <rPr>
        <sz val="8"/>
        <rFont val="Segoe UI"/>
        <family val="2"/>
      </rPr>
      <t>se incluyen únicamente a las personas de 18 años o más.</t>
    </r>
  </si>
  <si>
    <t>Gran Encuesta Integrada de Hogares - GEIH.</t>
  </si>
  <si>
    <t>ELSE IF P3271= 1 AND P3039 = 2 THEN LGBT = 1;</t>
  </si>
  <si>
    <t>Ago 22 - Jul 23</t>
  </si>
  <si>
    <t xml:space="preserve"> Desde enero de 2021, los resultados de mercado laboral son proporcionados por la Gran Encuesta Integrada de Hogares rediseñada (GEIH marco 2018).</t>
  </si>
  <si>
    <r>
      <t xml:space="preserve">Total nacional (excluye de la cobertura de los departamentos de la Amazonía y Orinoquía, las cabeceras municipales que no son capitales de departamento, así como los centros poblados y rural disperso. También se excluye la población de Providencia y el centro poblado y rural disperso de San Andrés).
El Total nacional se desagrega en: Cabeceras (32 ciudades y áreas metropolitanas y Otras cabeceras) y Centros poblados y rural disperso.
Las 32 ciudades y áreas metropolitanas comprenden:
</t>
    </r>
    <r>
      <rPr>
        <b/>
        <sz val="11"/>
        <rFont val="Segoe UI"/>
        <family val="2"/>
      </rPr>
      <t>13 ciudades y áreas metropolitanas:</t>
    </r>
    <r>
      <rPr>
        <sz val="11"/>
        <rFont val="Segoe UI"/>
        <family val="2"/>
      </rPr>
      <t xml:space="preserve"> Bogotá D.C., Medellín A.M., Cali A.M., Barranquilla A.M., Bucaramanga A.M., Manizales A.M., Pereira A.M., Cúcuta A.M., Pasto, Ibagué, Montería, Cartagena y Villavicencio.
</t>
    </r>
    <r>
      <rPr>
        <b/>
        <sz val="11"/>
        <rFont val="Segoe UI"/>
        <family val="2"/>
      </rPr>
      <t xml:space="preserve">10 ciudades: </t>
    </r>
    <r>
      <rPr>
        <sz val="11"/>
        <rFont val="Segoe UI"/>
        <family val="2"/>
      </rPr>
      <t xml:space="preserve">Tunja, Neiva, Florencia, Riohacha, Popayán, Santa Marta, Valledupar, Armenia, Quibdó y Sincelejo.
</t>
    </r>
    <r>
      <rPr>
        <b/>
        <sz val="11"/>
        <rFont val="Segoe UI"/>
        <family val="2"/>
      </rPr>
      <t xml:space="preserve">23 ciudades y A.M.: </t>
    </r>
    <r>
      <rPr>
        <sz val="11"/>
        <rFont val="Segoe UI"/>
        <family val="2"/>
      </rPr>
      <t xml:space="preserve">incluye 13 ciudades y áreas metropolitanas más 10 ciudades.
</t>
    </r>
    <r>
      <rPr>
        <b/>
        <sz val="11"/>
        <rFont val="Segoe UI"/>
        <family val="2"/>
      </rPr>
      <t xml:space="preserve">
8 ciudades capitales de la Amazonía y la Orinoquía:</t>
    </r>
    <r>
      <rPr>
        <sz val="11"/>
        <rFont val="Segoe UI"/>
        <family val="2"/>
      </rPr>
      <t xml:space="preserve"> Arauca, Yopal, Mocoa, Leticia, Inírida, San José del Guaviare, Mitú, Puerto Carreño.
</t>
    </r>
    <r>
      <rPr>
        <b/>
        <sz val="11"/>
        <rFont val="Segoe UI"/>
        <family val="2"/>
      </rPr>
      <t xml:space="preserve">San Andrés </t>
    </r>
    <r>
      <rPr>
        <sz val="11"/>
        <rFont val="Segoe UI"/>
        <family val="2"/>
      </rPr>
      <t>(se excluye la población de Providencia y el centro poblado y rural disperso).</t>
    </r>
  </si>
  <si>
    <t>7 ciudades con los municipios que conforman su área metropolitana:
Medellín A.M.: incluye el Valle de Aburrá (Caldas, La Estrella, Sabaneta, Itagüí, Envigado, Bello, Copacabana, Girardota y Barbosa).
Cali A.M.: incluye a Yumbo.
Bucaramanga A.M.: incluye a Girón, Piedecuesta y Floridablanca.
Manizales A.M.: incluye a Villa María.
Pereira A.M.: incluye a Dosquebradas y La Virginia.
Cúcuta A.M.: incluye a Villa del Rosario, Los Patios, Puerto Santander y El Zulia.
Barranquilla A.M.: incluye a Soledad.</t>
  </si>
  <si>
    <r>
      <rPr>
        <b/>
        <sz val="11"/>
        <rFont val="Segoe UI"/>
        <family val="2"/>
      </rPr>
      <t>Tipo de operación estadística:</t>
    </r>
    <r>
      <rPr>
        <sz val="11"/>
        <rFont val="Segoe UI"/>
        <family val="2"/>
      </rPr>
      <t xml:space="preserve"> encuesta por muestreo. </t>
    </r>
  </si>
  <si>
    <r>
      <rPr>
        <b/>
        <sz val="11"/>
        <rFont val="Segoe UI"/>
        <family val="2"/>
      </rPr>
      <t>Tipo de muestra:</t>
    </r>
    <r>
      <rPr>
        <sz val="11"/>
        <rFont val="Segoe UI"/>
        <family val="2"/>
      </rPr>
      <t xml:space="preserve"> probabilística, estratificada, de conglomerados desiguales y multietápica.</t>
    </r>
  </si>
  <si>
    <r>
      <rPr>
        <b/>
        <sz val="11"/>
        <rFont val="Segoe UI"/>
        <family val="2"/>
      </rPr>
      <t>Unidad Observación:</t>
    </r>
    <r>
      <rPr>
        <sz val="11"/>
        <rFont val="Segoe UI"/>
        <family val="2"/>
      </rPr>
      <t xml:space="preserve"> corresponden a las viviendas, los hogares y las personas.</t>
    </r>
  </si>
  <si>
    <r>
      <rPr>
        <b/>
        <sz val="11"/>
        <rFont val="Arial"/>
        <family val="2"/>
      </rPr>
      <t>•</t>
    </r>
    <r>
      <rPr>
        <b/>
        <sz val="11"/>
        <rFont val="Segoe UI"/>
        <family val="2"/>
      </rPr>
      <t xml:space="preserve"> Porcentaje de la población en edad de trabajar (%PET):</t>
    </r>
    <r>
      <rPr>
        <sz val="11"/>
        <rFont val="Segoe UI"/>
        <family val="2"/>
      </rPr>
      <t xml:space="preserve"> relación porcentual entre el número de personas que componen la población en edad de trabajar (PET), frente a la población total (PT).</t>
    </r>
  </si>
  <si>
    <r>
      <rPr>
        <b/>
        <sz val="11"/>
        <rFont val="Segoe UI"/>
        <family val="2"/>
      </rPr>
      <t xml:space="preserve">• Tasa global de participación (TGP): </t>
    </r>
    <r>
      <rPr>
        <sz val="11"/>
        <rFont val="Segoe UI"/>
        <family val="2"/>
      </rPr>
      <t>relación porcentual entre la fuerza de trabajo (FT) y la población en edad de trabajar (PET). Este indicador refleja la presión de la población en edad de trabajar sobre el mercado laboral.</t>
    </r>
  </si>
  <si>
    <r>
      <rPr>
        <b/>
        <sz val="11"/>
        <rFont val="Segoe UI"/>
        <family val="2"/>
      </rPr>
      <t>• Tasa de desocupación (TD)</t>
    </r>
    <r>
      <rPr>
        <b/>
        <vertAlign val="superscript"/>
        <sz val="11"/>
        <rFont val="Segoe UI"/>
        <family val="2"/>
      </rPr>
      <t>1</t>
    </r>
    <r>
      <rPr>
        <b/>
        <sz val="11"/>
        <rFont val="Segoe UI"/>
        <family val="2"/>
      </rPr>
      <t>:</t>
    </r>
    <r>
      <rPr>
        <sz val="11"/>
        <rFont val="Segoe UI"/>
        <family val="2"/>
      </rPr>
      <t xml:space="preserve"> relación porcentual entre el número de personas desocupadas (DS) y el número de personas que integran la fuerza de trabajo (FT).</t>
    </r>
  </si>
  <si>
    <r>
      <rPr>
        <b/>
        <sz val="11"/>
        <rFont val="Segoe UI"/>
        <family val="2"/>
      </rPr>
      <t xml:space="preserve">• Tasa de ocupación (TO): </t>
    </r>
    <r>
      <rPr>
        <sz val="11"/>
        <rFont val="Segoe UI"/>
        <family val="2"/>
      </rPr>
      <t>relación porcentual entre la población ocupada (OC) y el número de personas que integran la población en edad de trabajar (PET).</t>
    </r>
  </si>
  <si>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</si>
  <si>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r>
      <t xml:space="preserve">Población total (PT): </t>
    </r>
    <r>
      <rPr>
        <sz val="11"/>
        <rFont val="Segoe UI"/>
        <family val="2"/>
      </rPr>
      <t>constituye la población civil no institucional residente en hogares particulares. Esta población se estima con base en los censos de población, las estadísticas vitales y de migración.</t>
    </r>
    <r>
      <rPr>
        <b/>
        <sz val="11"/>
        <rFont val="Segoe UI"/>
        <family val="2"/>
      </rPr>
      <t xml:space="preserve"> </t>
    </r>
  </si>
  <si>
    <r>
      <rPr>
        <b/>
        <sz val="11"/>
        <rFont val="Segoe UI"/>
        <family val="2"/>
      </rPr>
      <t xml:space="preserve">Población en edad de trabajar (PET)^: </t>
    </r>
    <r>
      <rPr>
        <sz val="11"/>
        <rFont val="Segoe UI"/>
        <family val="2"/>
      </rPr>
      <t>población constituida por todas las personas de 15 años y más. Se divide en fuerza de trabajo y población fuera de la fuerza de trabajo.</t>
    </r>
  </si>
  <si>
    <r>
      <rPr>
        <b/>
        <sz val="11"/>
        <rFont val="Segoe UI"/>
        <family val="2"/>
      </rPr>
      <t>Fuerza de trabajo (FT):</t>
    </r>
    <r>
      <rPr>
        <sz val="11"/>
        <rFont val="Segoe UI"/>
        <family val="2"/>
      </rPr>
      <t xml:space="preserve"> comprende a las personas en edad de trabajar que trabajan o están buscando trabajo y están disponibles. Se divide en población ocupada y desocupada.</t>
    </r>
  </si>
  <si>
    <r>
      <rPr>
        <b/>
        <sz val="11"/>
        <rFont val="Segoe UI"/>
        <family val="2"/>
      </rPr>
      <t>Población ocupada (OC):</t>
    </r>
    <r>
      <rPr>
        <sz val="11"/>
        <rFont val="Segoe UI"/>
        <family val="2"/>
      </rPr>
      <t xml:space="preserve"> corresponde a las personas de 15 años y más que, durante el período de referencia: trabajaron por lo menos una hora remunerada en la semana de referencia; no trabajaron la semana de referencia, pero tenían un trabajo o negocio, y trabajaron en la semana de referencia por lo menos una hora sin remuneración.</t>
    </r>
  </si>
  <si>
    <r>
      <rPr>
        <b/>
        <sz val="11"/>
        <rFont val="Segoe UI"/>
        <family val="2"/>
      </rPr>
      <t>Población desocupada (DS)</t>
    </r>
    <r>
      <rPr>
        <b/>
        <vertAlign val="superscript"/>
        <sz val="11"/>
        <rFont val="Segoe UI"/>
        <family val="2"/>
      </rPr>
      <t>2</t>
    </r>
    <r>
      <rPr>
        <b/>
        <sz val="11"/>
        <rFont val="Segoe UI"/>
        <family val="2"/>
      </rPr>
      <t>:</t>
    </r>
    <r>
      <rPr>
        <sz val="11"/>
        <rFont val="Segoe UI"/>
        <family val="2"/>
      </rPr>
      <t xml:space="preserve"> corresponde a las personas de 15 años y más que durante el período de referencia estuvieron simultáneamente: "sin empleo", es decir, que no tenían un empleo asalariado o un trabajo independiente ni se desempeñaron como trabajador(a) familiar sin remuneración; "buscando empleo", es decir que habían tomado medidas concretas para buscar un empleo asalariado o independiente en las últimas 4 semanas; y "actualmente disponibles para trabajar", es decir, disponibles para trabajar en empleo asalariado o en empleo independiente durante el período de referencia.</t>
    </r>
  </si>
  <si>
    <r>
      <rPr>
        <b/>
        <sz val="11"/>
        <rFont val="Segoe UI"/>
        <family val="2"/>
      </rPr>
      <t>Buscadores no disponibles:</t>
    </r>
    <r>
      <rPr>
        <sz val="11"/>
        <rFont val="Segoe UI"/>
        <family val="2"/>
      </rPr>
      <t xml:space="preserve"> se refiere a las personas sin empleo que están buscando empleo, pero no se encuentran disponibles para trabajar. </t>
    </r>
  </si>
  <si>
    <r>
      <rPr>
        <b/>
        <sz val="11"/>
        <rFont val="Segoe UI"/>
        <family val="2"/>
      </rPr>
      <t>Buscadores potenciales disponibles:</t>
    </r>
    <r>
      <rPr>
        <sz val="11"/>
        <rFont val="Segoe UI"/>
        <family val="2"/>
      </rPr>
      <t xml:space="preserve"> se refiere a las personas sin empleo que no están buscando empleo, pero se encuentran disponibles para trabajar. </t>
    </r>
  </si>
  <si>
    <r>
      <rPr>
        <b/>
        <sz val="11"/>
        <rFont val="Segoe UI"/>
        <family val="2"/>
      </rPr>
      <t xml:space="preserve">Buscadores potenciales que desean trabajar: </t>
    </r>
    <r>
      <rPr>
        <sz val="11"/>
        <rFont val="Segoe UI"/>
        <family val="2"/>
      </rPr>
      <t>se refiere a las personas sin empleo que no están buscando empleo ni se encuentran disponibles, pero desean trabajar.</t>
    </r>
  </si>
  <si>
    <r>
      <rPr>
        <b/>
        <sz val="11"/>
        <rFont val="Segoe UI"/>
        <family val="2"/>
      </rPr>
      <t xml:space="preserve">Subocupación (S): </t>
    </r>
    <r>
      <rPr>
        <sz val="11"/>
        <rFont val="Segoe UI"/>
        <family val="2"/>
      </rPr>
      <t>se refiere a los trabajadores que tienen el deseo manifiesto de mejorar sus ingresos, el número de horas trabajadas o el tener una labor más acorde a sus competencias y que han hecho una gestión para materializar su aspiración y están en disposición de efectuar el cambio.</t>
    </r>
  </si>
  <si>
    <t xml:space="preserve">Población ocupada  </t>
  </si>
  <si>
    <t xml:space="preserve">Población desocupada  </t>
  </si>
  <si>
    <t xml:space="preserve">Población fuera de la fuerza de trabajo </t>
  </si>
  <si>
    <t>Tasa global de participación, de ocupación y de desocupación</t>
  </si>
  <si>
    <t>Población ocupada, desocupada y población fuera de la fuerza de trabajo (en miles)</t>
  </si>
  <si>
    <r>
      <rPr>
        <b/>
        <sz val="11"/>
        <rFont val="Segoe UI"/>
        <family val="2"/>
      </rPr>
      <t>• Tasa de subocupación (TS):</t>
    </r>
    <r>
      <rPr>
        <sz val="11"/>
        <rFont val="Segoe UI"/>
        <family val="2"/>
      </rPr>
      <t xml:space="preserve"> relación porcentual de la población ocupada que manifestó querer y poder trabajar más horas a la semana, mejorar sus ingresos y/o tener una labor más propia de sus competencias (PS) y el número de personas que integran la fuerza de trabajo (FT). Está compuesta por:</t>
    </r>
  </si>
  <si>
    <t>Sep 22 - Ago 23</t>
  </si>
  <si>
    <r>
      <rPr>
        <i/>
        <vertAlign val="superscript"/>
        <sz val="10"/>
        <rFont val="Segoe UI"/>
        <family val="2"/>
      </rPr>
      <t xml:space="preserve">^ </t>
    </r>
    <r>
      <rPr>
        <i/>
        <sz val="10"/>
        <rFont val="Segoe UI"/>
        <family val="2"/>
      </rPr>
      <t>Se estableció como edad mínima los 15 años para medición de la PET, debido al Convenio 138 de la Organización Internacional del trabajo sobre la edad mínima para trabajar, aprobado en Colombia mediante la Ley 515 de 1999 y ratificada en 2001.</t>
    </r>
  </si>
  <si>
    <r>
      <rPr>
        <i/>
        <vertAlign val="superscript"/>
        <sz val="10"/>
        <rFont val="Segoe UI"/>
        <family val="2"/>
      </rPr>
      <t xml:space="preserve">2 </t>
    </r>
    <r>
      <rPr>
        <i/>
        <sz val="10"/>
        <rFont val="Segoe UI"/>
        <family val="2"/>
      </rPr>
      <t>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</si>
  <si>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/*POBLACIÓN LGBTNB A PARTIR DE 2023*/</t>
  </si>
  <si>
    <r>
      <rPr>
        <b/>
        <sz val="8"/>
        <rFont val="Segoe UI"/>
        <family val="2"/>
      </rPr>
      <t xml:space="preserve">Nota: </t>
    </r>
    <r>
      <rPr>
        <sz val="8"/>
        <rFont val="Segoe UI"/>
        <family val="2"/>
      </rPr>
      <t>Suministro de Electricidad Gas y Agua^ incluye Explotación de minas y canteras.</t>
    </r>
  </si>
  <si>
    <t>Oct 22 - Sep 23</t>
  </si>
  <si>
    <t>Cobertura</t>
  </si>
  <si>
    <t>Nov 22 - Oct 23</t>
  </si>
  <si>
    <t>Dic 22 - Nov 23</t>
  </si>
  <si>
    <t>Ene 23 - dic 23</t>
  </si>
  <si>
    <t>Feb 23 - ene 24</t>
  </si>
  <si>
    <t>Mar 23 - feb 24</t>
  </si>
  <si>
    <t>Tasa Global de Participación (TGP)</t>
  </si>
  <si>
    <t>Tasa de Ocupación (TO)</t>
  </si>
  <si>
    <t>Tasa de Desocupación (TD)</t>
  </si>
  <si>
    <t>Población en edad de trabajar (PET)</t>
  </si>
  <si>
    <r>
      <rPr>
        <b/>
        <sz val="8"/>
        <rFont val="Segoe UI"/>
        <family val="2"/>
        <scheme val="major"/>
      </rPr>
      <t xml:space="preserve">Nota: </t>
    </r>
    <r>
      <rPr>
        <sz val="8"/>
        <rFont val="Segoe UI"/>
        <family val="2"/>
        <scheme val="major"/>
      </rPr>
      <t xml:space="preserve">las frases entre /* */ son anotaciones para dar claridad al código y no parte de la sintaxis. </t>
    </r>
  </si>
  <si>
    <r>
      <rPr>
        <b/>
        <sz val="8"/>
        <rFont val="Segoe UI"/>
        <family val="2"/>
        <scheme val="major"/>
      </rPr>
      <t xml:space="preserve">Nota: </t>
    </r>
    <r>
      <rPr>
        <sz val="8"/>
        <rFont val="Segoe UI"/>
        <family val="2"/>
        <scheme val="major"/>
      </rPr>
      <t>se aclara que para el cálculo de la serie año móvil, es necesario calcular previamente la serie con periodicidad mensual. Lo anterior, debido a la actualización de las opciones a la pregunta ¿Usted se reconoce como? a partir del año 2023.</t>
    </r>
  </si>
  <si>
    <t>Abr 23 - mar 24</t>
  </si>
  <si>
    <t>May 23 - abr 24</t>
  </si>
  <si>
    <t>Jun 23 - may 24</t>
  </si>
  <si>
    <t>Jul 23 - jun 24</t>
  </si>
  <si>
    <r>
      <rPr>
        <b/>
        <sz val="8"/>
        <rFont val="Segoe UI"/>
        <family val="2"/>
      </rPr>
      <t>Fuente</t>
    </r>
    <r>
      <rPr>
        <sz val="8"/>
        <rFont val="Segoe UI"/>
        <family val="2"/>
      </rPr>
      <t>: DANE -  GIT Metodología y Procesos Estadísticos</t>
    </r>
  </si>
  <si>
    <t>Ago 23 - Jul 24</t>
  </si>
  <si>
    <t>Sep 23 - Ago 24</t>
  </si>
  <si>
    <t>Oct 23 - Sep 24</t>
  </si>
  <si>
    <r>
      <rPr>
        <b/>
        <sz val="8"/>
        <rFont val="Segoe UI"/>
        <family val="2"/>
      </rPr>
      <t>Nota:</t>
    </r>
    <r>
      <rPr>
        <sz val="8"/>
        <rFont val="Segoe UI"/>
        <family val="2"/>
      </rPr>
      <t xml:space="preserve"> las ramas de actividad económica están definidas con base en la Clasificación Industrial Internacional Uniforme -CIIU Rev. 4 A.C. A partir de la publicación de los resultados para el mes de julio de 2024 se adopta la CIIU Rev. 4 A.C. mantenimientos 2021 y 2022, por lo que en la codificación a cuatro dígitos se presentan las siguientes actualizaciones: se desagrega la clase 1030 «Elaboración de aceites y grasas de origen vegetal y animal» en las clases 1031 «Extracción de aceites de origen vegetal crudos», 1032 «Elaboración de aceites y grasas de origen vegetal refinados» y 1033 «Elaboración de aceites y grasas de origen animal» (Resolución 1505 de 2021). Y se desagrega la clase 3210 «Fabricación de joyas, bisutería y artículos conexos» en las clases 3211 «Fabricación de joyas y artículos conexos» y 3212 «Fabricación de bisutería y artículos conexos» (Resolución 2306 de 2022). Cabe aclarar que los mantenimientos incorporados de la CIIU Rev. 4 A.C. no impactan la estructura de las ramas de actividad publicadas en este anexo.</t>
    </r>
  </si>
  <si>
    <r>
      <rPr>
        <b/>
        <sz val="11"/>
        <rFont val="Segoe UI"/>
        <family val="2"/>
      </rPr>
      <t xml:space="preserve">Población fuera de la fuerza de trabajo (PFFT): </t>
    </r>
    <r>
      <rPr>
        <sz val="11"/>
        <rFont val="Segoe UI"/>
        <family val="2"/>
      </rPr>
      <t>comprende a todas las personas en edad de trabajar de 15 años y más, que en la semana de referencia no participaron en la producción de bienes y servicios porque no lo necesitaban, no podían o no estaban interesadas en tener actividad remunerada. Se compone de las personas que integran la fuerza de trabajo potencial y de las personas que son exclusivamente: estudiantes, personas dedicadas a oficios del hogar, personas pensionadas, personas jubiladas, rentistas, personas incapacitadas permanentemente para trabajar, personas que no les llama la atención o creen que no vale la pena trabajar.</t>
    </r>
  </si>
  <si>
    <r>
      <rPr>
        <b/>
        <sz val="11"/>
        <rFont val="Segoe UI"/>
        <family val="2"/>
      </rPr>
      <t>Fuerza de trabajo potencial (FTP):</t>
    </r>
    <r>
      <rPr>
        <sz val="11"/>
        <rFont val="Segoe UI"/>
        <family val="2"/>
      </rPr>
      <t xml:space="preserve"> comprende a las personas que se encuentran fuera de la fuerza de trabajo y que tienen interés en trabajar. Está compuesta por tres grupos mutuamente excluyentes: buscadores no disponibles, buscadores potenciales disponibles y buscadores potenciales que desean trabajar.</t>
    </r>
  </si>
  <si>
    <r>
      <t xml:space="preserve">Subocupación por insuficiencia de horas (SIH): </t>
    </r>
    <r>
      <rPr>
        <sz val="11"/>
        <rFont val="Segoe UI"/>
        <family val="2"/>
      </rPr>
      <t>corresponde a la población ocupada que desea trabajar más horas, ya sea en su empleo principal o secundario, y tiene una jornada inferior a 48 horas semanales.</t>
    </r>
  </si>
  <si>
    <t>Principales indicadores que se pueden obtener</t>
  </si>
  <si>
    <t>%  Población en edad de trabajar, Tasa Global de Participación (TGP), Tasa de Ocupación (TO) y Tasa de Desocupación (TD)</t>
  </si>
  <si>
    <t>Población total, Población en edad de trabajar (PET), Fuerza de trabajo, Población ocupada, Población desocupada y Población fuera de la fuerza de trabajo (en miles)</t>
  </si>
  <si>
    <t>Población ocupada Total Nacional</t>
  </si>
  <si>
    <t>Población ocupada LGBT</t>
  </si>
  <si>
    <t>Población ocupada no LGBT</t>
  </si>
  <si>
    <t>Población ocupada 23 ciudades y áreas metropolitanas</t>
  </si>
  <si>
    <t>Nov 23 - Oct 24</t>
  </si>
  <si>
    <t>Dic 23 - Nov 24</t>
  </si>
  <si>
    <t>Ene 24 - dic 24</t>
  </si>
  <si>
    <t>Feb 24 - ene 25</t>
  </si>
  <si>
    <t>Serie año móvil 2021 - 2025</t>
  </si>
  <si>
    <t>Mar 24 - feb 25</t>
  </si>
  <si>
    <t>Abr 24 - mar 25</t>
  </si>
  <si>
    <t>May 24 - abr 25</t>
  </si>
  <si>
    <t>Jun 24 - may 25</t>
  </si>
  <si>
    <t>Actualizado el 13 de agosto de 2025</t>
  </si>
  <si>
    <t>Jul 24 - jun 25</t>
  </si>
  <si>
    <t>Año móvil julio 2024 - junio 2025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</si>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</sst>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0.0"/>
    <numFmt numFmtId="166" formatCode="_-* #,##0.00\ [$€]_-;\-* #,##0.00\ [$€]_-;_-* &quot;-&quot;??\ [$€]_-;_-@_-"/>
    <numFmt numFmtId="167" formatCode="_ * #,##0.00_ ;_ * \-#,##0.00_ ;_ * &quot;-&quot;??_ ;_ @_ "/>
    <numFmt numFmtId="168" formatCode="#,##0.0"/>
    <numFmt numFmtId="169" formatCode="0.0000000"/>
    <numFmt numFmtId="170" formatCode="_ * #,##0_ ;_ * \-#,##0_ ;_ * &quot;-&quot;??_ ;_ @_ "/>
    <numFmt numFmtId="171" formatCode="0.0%"/>
    <numFmt numFmtId="172" formatCode="_ * #,##0.0_ ;_ * \-#,##0.0_ ;_ * &quot;-&quot;??_ ;_ @_ "/>
  </numFmts>
  <fonts count="60" x14ac:knownFonts="1">
    <font>
      <sz val="12"/>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0"/>
      <color theme="0"/>
      <name val="Segoe UI"/>
      <family val="2"/>
    </font>
    <font>
      <sz val="10"/>
      <color theme="1"/>
      <name val="Segoe UI"/>
      <family val="2"/>
    </font>
    <font>
      <b/>
      <sz val="10"/>
      <name val="Segoe UI"/>
      <family val="2"/>
    </font>
    <font>
      <sz val="10"/>
      <name val="Segoe UI"/>
      <family val="2"/>
    </font>
    <font>
      <sz val="8"/>
      <name val="Segoe UI"/>
      <family val="2"/>
      <scheme val="min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65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name val="Segoe UI"/>
      <family val="2"/>
    </font>
    <font>
      <sz val="10"/>
      <name val="Arial"/>
      <family val="2"/>
    </font>
    <font>
      <u/>
      <sz val="10"/>
      <color indexed="12"/>
      <name val="Arial"/>
      <family val="2"/>
    </font>
    <font>
      <b/>
      <sz val="18"/>
      <color theme="3"/>
      <name val="Segoe UI"/>
      <family val="2"/>
      <scheme val="major"/>
    </font>
    <font>
      <b/>
      <sz val="14"/>
      <color theme="0"/>
      <name val="Segoe UI"/>
      <family val="2"/>
    </font>
    <font>
      <b/>
      <sz val="11"/>
      <color rgb="FFB6004B"/>
      <name val="Segoe UI"/>
      <family val="2"/>
    </font>
    <font>
      <sz val="11"/>
      <name val="Segoe UI"/>
      <family val="2"/>
    </font>
    <font>
      <b/>
      <sz val="11"/>
      <name val="Segoe UI"/>
      <family val="2"/>
    </font>
    <font>
      <sz val="9"/>
      <name val="Segoe UI"/>
      <family val="2"/>
    </font>
    <font>
      <b/>
      <sz val="14"/>
      <name val="Segoe UI"/>
      <family val="2"/>
    </font>
    <font>
      <sz val="11"/>
      <color indexed="8"/>
      <name val="Calibri"/>
      <family val="2"/>
    </font>
    <font>
      <sz val="10"/>
      <color theme="0"/>
      <name val="Segoe UI"/>
      <family val="2"/>
    </font>
    <font>
      <sz val="14"/>
      <name val="Segoe UI"/>
      <family val="2"/>
    </font>
    <font>
      <sz val="12"/>
      <color theme="1"/>
      <name val="Segoe UI"/>
      <family val="2"/>
      <scheme val="minor"/>
    </font>
    <font>
      <b/>
      <sz val="9"/>
      <name val="Segoe UI"/>
      <family val="2"/>
    </font>
    <font>
      <sz val="8"/>
      <name val="Segoe UI"/>
      <family val="2"/>
    </font>
    <font>
      <b/>
      <sz val="8"/>
      <name val="Segoe UI"/>
      <family val="2"/>
    </font>
    <font>
      <b/>
      <sz val="12"/>
      <name val="Segoe UI"/>
      <family val="2"/>
    </font>
    <font>
      <i/>
      <sz val="11"/>
      <name val="Segoe UI"/>
      <family val="2"/>
    </font>
    <font>
      <sz val="12"/>
      <name val="Segoe UI"/>
      <family val="2"/>
    </font>
    <font>
      <sz val="8"/>
      <color theme="1"/>
      <name val="Segoe UI"/>
      <family val="2"/>
    </font>
    <font>
      <b/>
      <sz val="8"/>
      <color theme="1"/>
      <name val="Segoe UI"/>
      <family val="2"/>
    </font>
    <font>
      <b/>
      <sz val="11"/>
      <name val="Segoe UI"/>
      <family val="2"/>
      <scheme val="major"/>
    </font>
    <font>
      <sz val="11"/>
      <name val="Segoe UI"/>
      <family val="2"/>
      <scheme val="major"/>
    </font>
    <font>
      <b/>
      <sz val="12"/>
      <color rgb="FF404040"/>
      <name val="Segoe UI"/>
      <family val="2"/>
    </font>
    <font>
      <sz val="9"/>
      <name val="Segoe UI"/>
      <family val="2"/>
      <scheme val="major"/>
    </font>
    <font>
      <b/>
      <u/>
      <sz val="11"/>
      <color indexed="12"/>
      <name val="Segoe UI"/>
      <family val="2"/>
    </font>
    <font>
      <sz val="8"/>
      <name val="Segoe UI"/>
      <family val="2"/>
      <scheme val="major"/>
    </font>
    <font>
      <b/>
      <sz val="8"/>
      <name val="Segoe UI"/>
      <family val="2"/>
      <scheme val="major"/>
    </font>
    <font>
      <sz val="9"/>
      <color theme="1"/>
      <name val="Segoe UI"/>
      <family val="2"/>
    </font>
    <font>
      <b/>
      <sz val="11"/>
      <name val="Arial"/>
      <family val="2"/>
    </font>
    <font>
      <b/>
      <vertAlign val="superscript"/>
      <sz val="11"/>
      <name val="Segoe UI"/>
      <family val="2"/>
    </font>
    <font>
      <i/>
      <sz val="10"/>
      <name val="Segoe UI"/>
      <family val="2"/>
    </font>
    <font>
      <i/>
      <vertAlign val="superscript"/>
      <sz val="10"/>
      <name val="Segoe UI"/>
      <family val="2"/>
    </font>
    <font>
      <sz val="10"/>
      <color theme="4" tint="-0.249977111117893"/>
      <name val="Segoe UI"/>
      <family val="2"/>
    </font>
    <font>
      <sz val="9"/>
      <name val="Segoe UI"/>
      <family val="2"/>
      <scheme val="minor"/>
    </font>
  </fonts>
  <fills count="4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rgb="FFF2F2F2"/>
        <bgColor rgb="FF000000"/>
      </patternFill>
    </fill>
    <fill>
      <patternFill patternType="solid">
        <fgColor rgb="FFFFFFFF"/>
        <bgColor rgb="FF000000"/>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9">
    <xf numFmtId="0" fontId="0" fillId="0" borderId="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3" fillId="34" borderId="0" applyNumberFormat="0" applyBorder="0" applyAlignment="0" applyProtection="0"/>
    <xf numFmtId="0" fontId="25" fillId="0" borderId="0"/>
    <xf numFmtId="166" fontId="25"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25" fillId="0" borderId="0"/>
    <xf numFmtId="167" fontId="25"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xf numFmtId="41" fontId="25" fillId="0" borderId="0" applyFont="0" applyFill="0" applyBorder="0" applyAlignment="0" applyProtection="0"/>
    <xf numFmtId="164" fontId="34"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41" fontId="25"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164" fontId="37" fillId="0" borderId="0" applyFont="0" applyFill="0" applyBorder="0" applyAlignment="0" applyProtection="0"/>
    <xf numFmtId="0" fontId="2" fillId="0" borderId="0"/>
    <xf numFmtId="0" fontId="25" fillId="0" borderId="0"/>
    <xf numFmtId="9" fontId="37" fillId="0" borderId="0" applyFont="0" applyFill="0" applyBorder="0" applyAlignment="0" applyProtection="0"/>
    <xf numFmtId="0" fontId="25" fillId="0" borderId="0"/>
    <xf numFmtId="0" fontId="1" fillId="0" borderId="0"/>
  </cellStyleXfs>
  <cellXfs count="304">
    <xf numFmtId="0" fontId="0" fillId="0" borderId="0" xfId="0"/>
    <xf numFmtId="0" fontId="24" fillId="35" borderId="0" xfId="63" applyFont="1" applyFill="1"/>
    <xf numFmtId="0" fontId="29" fillId="35" borderId="16" xfId="63" applyFont="1" applyFill="1" applyBorder="1" applyAlignment="1">
      <alignment horizontal="right" vertical="center"/>
    </xf>
    <xf numFmtId="0" fontId="29" fillId="35" borderId="18" xfId="63" applyFont="1" applyFill="1" applyBorder="1" applyAlignment="1">
      <alignment horizontal="right" vertical="center"/>
    </xf>
    <xf numFmtId="0" fontId="29" fillId="35" borderId="0" xfId="63" applyFont="1" applyFill="1" applyAlignment="1">
      <alignment horizontal="right" vertical="center"/>
    </xf>
    <xf numFmtId="0" fontId="35" fillId="37" borderId="0" xfId="63" applyFont="1" applyFill="1"/>
    <xf numFmtId="0" fontId="31" fillId="35" borderId="0" xfId="63" applyFont="1" applyFill="1"/>
    <xf numFmtId="0" fontId="30" fillId="35" borderId="0" xfId="63" applyFont="1" applyFill="1"/>
    <xf numFmtId="0" fontId="38" fillId="35" borderId="0" xfId="0" applyFont="1" applyFill="1" applyAlignment="1">
      <alignment horizontal="left" vertical="center" wrapText="1"/>
    </xf>
    <xf numFmtId="0" fontId="7" fillId="35" borderId="0" xfId="44" applyFont="1" applyFill="1" applyAlignment="1">
      <alignment horizontal="center" vertical="center"/>
    </xf>
    <xf numFmtId="0" fontId="7" fillId="35" borderId="0" xfId="44" applyFont="1" applyFill="1"/>
    <xf numFmtId="165" fontId="32" fillId="35" borderId="0" xfId="44" applyNumberFormat="1" applyFont="1" applyFill="1" applyAlignment="1">
      <alignment horizontal="left"/>
    </xf>
    <xf numFmtId="3" fontId="32" fillId="35" borderId="0" xfId="44" applyNumberFormat="1" applyFont="1" applyFill="1" applyAlignment="1">
      <alignment horizontal="center" vertical="center"/>
    </xf>
    <xf numFmtId="170" fontId="32" fillId="3" borderId="0" xfId="103" applyNumberFormat="1" applyFont="1" applyFill="1" applyBorder="1" applyAlignment="1" applyProtection="1">
      <alignment horizontal="right"/>
    </xf>
    <xf numFmtId="0" fontId="5" fillId="35" borderId="0" xfId="0" applyFont="1" applyFill="1"/>
    <xf numFmtId="165" fontId="32" fillId="35" borderId="16" xfId="0" applyNumberFormat="1" applyFont="1" applyFill="1" applyBorder="1" applyAlignment="1">
      <alignment horizontal="left"/>
    </xf>
    <xf numFmtId="170" fontId="32" fillId="35" borderId="0" xfId="103" applyNumberFormat="1" applyFont="1" applyFill="1" applyBorder="1" applyAlignment="1" applyProtection="1">
      <alignment horizontal="right"/>
    </xf>
    <xf numFmtId="3" fontId="7" fillId="35" borderId="0" xfId="0" applyNumberFormat="1" applyFont="1" applyFill="1" applyAlignment="1">
      <alignment horizontal="left"/>
    </xf>
    <xf numFmtId="3" fontId="7" fillId="35" borderId="0" xfId="0" applyNumberFormat="1" applyFont="1" applyFill="1" applyAlignment="1">
      <alignment horizontal="right"/>
    </xf>
    <xf numFmtId="3" fontId="5" fillId="35" borderId="0" xfId="0" applyNumberFormat="1" applyFont="1" applyFill="1" applyAlignment="1">
      <alignment horizontal="right"/>
    </xf>
    <xf numFmtId="0" fontId="4" fillId="35" borderId="0" xfId="0" applyFont="1" applyFill="1" applyAlignment="1">
      <alignment vertical="center"/>
    </xf>
    <xf numFmtId="165" fontId="32" fillId="35" borderId="0" xfId="0" applyNumberFormat="1" applyFont="1" applyFill="1" applyAlignment="1">
      <alignment horizontal="left"/>
    </xf>
    <xf numFmtId="1" fontId="5" fillId="35" borderId="0" xfId="0" applyNumberFormat="1" applyFont="1" applyFill="1"/>
    <xf numFmtId="0" fontId="0" fillId="35" borderId="0" xfId="0" applyFill="1"/>
    <xf numFmtId="170" fontId="5" fillId="35" borderId="0" xfId="0" applyNumberFormat="1" applyFont="1" applyFill="1"/>
    <xf numFmtId="0" fontId="33" fillId="35" borderId="18" xfId="63" applyFont="1" applyFill="1" applyBorder="1" applyAlignment="1">
      <alignment horizontal="center" vertical="center" wrapText="1"/>
    </xf>
    <xf numFmtId="0" fontId="29" fillId="36" borderId="22" xfId="63" applyFont="1" applyFill="1" applyBorder="1" applyAlignment="1">
      <alignment horizontal="right" vertical="center"/>
    </xf>
    <xf numFmtId="0" fontId="31" fillId="36" borderId="3" xfId="63" applyFont="1" applyFill="1" applyBorder="1"/>
    <xf numFmtId="0" fontId="30" fillId="36" borderId="3" xfId="63" applyFont="1" applyFill="1" applyBorder="1"/>
    <xf numFmtId="0" fontId="30" fillId="36" borderId="23" xfId="63" applyFont="1" applyFill="1" applyBorder="1"/>
    <xf numFmtId="0" fontId="38" fillId="35" borderId="1" xfId="0" applyFont="1" applyFill="1" applyBorder="1" applyAlignment="1">
      <alignment horizontal="center" vertical="center"/>
    </xf>
    <xf numFmtId="165" fontId="32" fillId="35" borderId="21" xfId="0" applyNumberFormat="1" applyFont="1" applyFill="1" applyBorder="1" applyAlignment="1">
      <alignment horizontal="left"/>
    </xf>
    <xf numFmtId="165" fontId="32" fillId="3" borderId="21" xfId="0" applyNumberFormat="1" applyFont="1" applyFill="1" applyBorder="1" applyAlignment="1">
      <alignment horizontal="left"/>
    </xf>
    <xf numFmtId="3" fontId="32" fillId="35" borderId="21" xfId="0" applyNumberFormat="1" applyFont="1" applyFill="1" applyBorder="1" applyAlignment="1">
      <alignment horizontal="left"/>
    </xf>
    <xf numFmtId="165" fontId="30" fillId="35" borderId="16" xfId="44" applyNumberFormat="1" applyFont="1" applyFill="1" applyBorder="1" applyAlignment="1">
      <alignment horizontal="left"/>
    </xf>
    <xf numFmtId="165" fontId="30" fillId="35" borderId="0" xfId="44" applyNumberFormat="1" applyFont="1" applyFill="1" applyAlignment="1">
      <alignment horizontal="left"/>
    </xf>
    <xf numFmtId="165" fontId="32" fillId="3" borderId="20" xfId="0" applyNumberFormat="1" applyFont="1" applyFill="1" applyBorder="1" applyAlignment="1">
      <alignment horizontal="left"/>
    </xf>
    <xf numFmtId="170" fontId="32" fillId="3" borderId="1" xfId="103" applyNumberFormat="1" applyFont="1" applyFill="1" applyBorder="1" applyAlignment="1" applyProtection="1">
      <alignment horizontal="right"/>
    </xf>
    <xf numFmtId="0" fontId="39" fillId="35" borderId="14" xfId="0" applyFont="1" applyFill="1" applyBorder="1"/>
    <xf numFmtId="0" fontId="39" fillId="35" borderId="2" xfId="0" applyFont="1" applyFill="1" applyBorder="1"/>
    <xf numFmtId="0" fontId="44" fillId="35" borderId="2" xfId="0" applyFont="1" applyFill="1" applyBorder="1"/>
    <xf numFmtId="0" fontId="39" fillId="35" borderId="16" xfId="0" applyFont="1" applyFill="1" applyBorder="1"/>
    <xf numFmtId="0" fontId="39" fillId="35" borderId="0" xfId="0" applyFont="1" applyFill="1"/>
    <xf numFmtId="0" fontId="44" fillId="35" borderId="0" xfId="0" applyFont="1" applyFill="1"/>
    <xf numFmtId="3" fontId="39" fillId="35" borderId="16" xfId="0" applyNumberFormat="1" applyFont="1" applyFill="1" applyBorder="1" applyAlignment="1">
      <alignment horizontal="left"/>
    </xf>
    <xf numFmtId="3" fontId="39" fillId="35" borderId="0" xfId="0" applyNumberFormat="1" applyFont="1" applyFill="1" applyAlignment="1">
      <alignment horizontal="left"/>
    </xf>
    <xf numFmtId="3" fontId="40" fillId="35" borderId="16" xfId="0" applyNumberFormat="1" applyFont="1" applyFill="1" applyBorder="1" applyAlignment="1">
      <alignment horizontal="left" vertical="center"/>
    </xf>
    <xf numFmtId="3" fontId="40" fillId="35" borderId="0" xfId="0" applyNumberFormat="1" applyFont="1" applyFill="1" applyAlignment="1">
      <alignment horizontal="left" vertical="center"/>
    </xf>
    <xf numFmtId="0" fontId="44" fillId="35" borderId="1" xfId="0" applyFont="1" applyFill="1" applyBorder="1"/>
    <xf numFmtId="0" fontId="44" fillId="35" borderId="16" xfId="0" applyFont="1" applyFill="1" applyBorder="1"/>
    <xf numFmtId="0" fontId="47" fillId="35" borderId="0" xfId="63" applyFont="1" applyFill="1" applyAlignment="1">
      <alignment horizontal="left"/>
    </xf>
    <xf numFmtId="0" fontId="47" fillId="35" borderId="1" xfId="63" applyFont="1" applyFill="1" applyBorder="1"/>
    <xf numFmtId="0" fontId="47" fillId="35" borderId="19" xfId="63" applyFont="1" applyFill="1" applyBorder="1"/>
    <xf numFmtId="0" fontId="47" fillId="35" borderId="0" xfId="63" applyFont="1" applyFill="1"/>
    <xf numFmtId="0" fontId="47" fillId="35" borderId="17" xfId="63" applyFont="1" applyFill="1" applyBorder="1"/>
    <xf numFmtId="0" fontId="28" fillId="0" borderId="0" xfId="63" applyFont="1" applyAlignment="1">
      <alignment horizontal="center" vertical="center"/>
    </xf>
    <xf numFmtId="0" fontId="36" fillId="37" borderId="0" xfId="63" applyFont="1" applyFill="1" applyAlignment="1">
      <alignment horizontal="center"/>
    </xf>
    <xf numFmtId="0" fontId="41" fillId="36" borderId="0" xfId="0" applyFont="1" applyFill="1" applyAlignment="1">
      <alignment vertical="center"/>
    </xf>
    <xf numFmtId="0" fontId="7" fillId="37" borderId="0" xfId="0" applyFont="1" applyFill="1"/>
    <xf numFmtId="0" fontId="30" fillId="37" borderId="0" xfId="63" applyFont="1" applyFill="1"/>
    <xf numFmtId="0" fontId="30" fillId="37" borderId="0" xfId="63" applyFont="1" applyFill="1" applyAlignment="1">
      <alignment horizontal="justify"/>
    </xf>
    <xf numFmtId="0" fontId="42" fillId="37" borderId="0" xfId="63" applyFont="1" applyFill="1" applyAlignment="1">
      <alignment horizontal="justify"/>
    </xf>
    <xf numFmtId="0" fontId="24" fillId="37" borderId="0" xfId="63" applyFont="1" applyFill="1"/>
    <xf numFmtId="3" fontId="40" fillId="35" borderId="16" xfId="0" applyNumberFormat="1" applyFont="1" applyFill="1" applyBorder="1" applyAlignment="1">
      <alignment horizontal="left"/>
    </xf>
    <xf numFmtId="0" fontId="6" fillId="35" borderId="2" xfId="0" applyFont="1" applyFill="1" applyBorder="1" applyAlignment="1">
      <alignment horizontal="center" vertical="center"/>
    </xf>
    <xf numFmtId="0" fontId="6" fillId="35" borderId="14" xfId="0" applyFont="1" applyFill="1" applyBorder="1" applyAlignment="1">
      <alignment horizontal="center" vertical="center"/>
    </xf>
    <xf numFmtId="0" fontId="30" fillId="35" borderId="0" xfId="63" applyFont="1" applyFill="1" applyAlignment="1">
      <alignment horizontal="justify"/>
    </xf>
    <xf numFmtId="165" fontId="32" fillId="3" borderId="16" xfId="44" applyNumberFormat="1" applyFont="1" applyFill="1" applyBorder="1" applyAlignment="1">
      <alignment horizontal="left"/>
    </xf>
    <xf numFmtId="1" fontId="32" fillId="35" borderId="0" xfId="44" applyNumberFormat="1" applyFont="1" applyFill="1"/>
    <xf numFmtId="0" fontId="32" fillId="35" borderId="0" xfId="44" applyFont="1" applyFill="1"/>
    <xf numFmtId="165" fontId="32" fillId="35" borderId="16" xfId="44" applyNumberFormat="1" applyFont="1" applyFill="1" applyBorder="1" applyAlignment="1">
      <alignment horizontal="left"/>
    </xf>
    <xf numFmtId="0" fontId="7" fillId="35" borderId="0" xfId="44" applyFont="1" applyFill="1" applyAlignment="1">
      <alignment horizontal="left"/>
    </xf>
    <xf numFmtId="0" fontId="7" fillId="35" borderId="0" xfId="63" applyFont="1" applyFill="1"/>
    <xf numFmtId="0" fontId="47" fillId="35" borderId="1" xfId="63" applyFont="1" applyFill="1" applyBorder="1" applyAlignment="1">
      <alignment horizontal="left"/>
    </xf>
    <xf numFmtId="0" fontId="6" fillId="35" borderId="0" xfId="0" applyFont="1" applyFill="1" applyAlignment="1">
      <alignment horizontal="center" vertical="center"/>
    </xf>
    <xf numFmtId="0" fontId="31" fillId="35" borderId="0" xfId="0" applyFont="1" applyFill="1" applyAlignment="1">
      <alignment vertical="center" wrapText="1"/>
    </xf>
    <xf numFmtId="0" fontId="31" fillId="35" borderId="16" xfId="0" applyFont="1" applyFill="1" applyBorder="1" applyAlignment="1">
      <alignment vertical="center" wrapText="1"/>
    </xf>
    <xf numFmtId="0" fontId="31" fillId="35" borderId="18" xfId="0" applyFont="1" applyFill="1" applyBorder="1" applyAlignment="1">
      <alignment vertical="center" wrapText="1"/>
    </xf>
    <xf numFmtId="0" fontId="31" fillId="35" borderId="1" xfId="0" applyFont="1" applyFill="1" applyBorder="1" applyAlignment="1">
      <alignment vertical="center" wrapText="1"/>
    </xf>
    <xf numFmtId="0" fontId="38" fillId="3" borderId="16" xfId="0" applyFont="1" applyFill="1" applyBorder="1" applyAlignment="1">
      <alignment vertical="center"/>
    </xf>
    <xf numFmtId="0" fontId="6" fillId="3" borderId="0" xfId="0" applyFont="1" applyFill="1" applyAlignment="1">
      <alignment vertical="center"/>
    </xf>
    <xf numFmtId="0" fontId="6" fillId="3" borderId="17" xfId="0" applyFont="1" applyFill="1" applyBorder="1" applyAlignment="1">
      <alignment vertical="center"/>
    </xf>
    <xf numFmtId="0" fontId="5" fillId="3" borderId="1" xfId="0" applyFont="1" applyFill="1" applyBorder="1"/>
    <xf numFmtId="0" fontId="5" fillId="3" borderId="19" xfId="0" applyFont="1" applyFill="1" applyBorder="1"/>
    <xf numFmtId="0" fontId="41" fillId="38" borderId="14" xfId="0" applyFont="1" applyFill="1" applyBorder="1" applyAlignment="1">
      <alignment vertical="center" wrapText="1"/>
    </xf>
    <xf numFmtId="0" fontId="38" fillId="3" borderId="18" xfId="0" applyFont="1" applyFill="1" applyBorder="1" applyAlignment="1">
      <alignment vertical="center"/>
    </xf>
    <xf numFmtId="171" fontId="5" fillId="35" borderId="0" xfId="106" applyNumberFormat="1" applyFont="1" applyFill="1"/>
    <xf numFmtId="168" fontId="32" fillId="35" borderId="0" xfId="44" applyNumberFormat="1" applyFont="1" applyFill="1" applyAlignment="1">
      <alignment horizontal="center" vertical="center"/>
    </xf>
    <xf numFmtId="165" fontId="32" fillId="35" borderId="0" xfId="44" applyNumberFormat="1" applyFont="1" applyFill="1"/>
    <xf numFmtId="165" fontId="7" fillId="35" borderId="0" xfId="44" applyNumberFormat="1" applyFont="1" applyFill="1"/>
    <xf numFmtId="165" fontId="7" fillId="35" borderId="0" xfId="44" applyNumberFormat="1" applyFont="1" applyFill="1" applyAlignment="1">
      <alignment horizontal="left"/>
    </xf>
    <xf numFmtId="169" fontId="32" fillId="35" borderId="0" xfId="44" applyNumberFormat="1" applyFont="1" applyFill="1"/>
    <xf numFmtId="165" fontId="32" fillId="35" borderId="0" xfId="44" applyNumberFormat="1" applyFont="1" applyFill="1" applyAlignment="1">
      <alignment horizontal="right" vertical="center"/>
    </xf>
    <xf numFmtId="165" fontId="32" fillId="3" borderId="16" xfId="44" applyNumberFormat="1" applyFont="1" applyFill="1" applyBorder="1" applyAlignment="1">
      <alignment horizontal="left" vertical="center"/>
    </xf>
    <xf numFmtId="165" fontId="32" fillId="35" borderId="16" xfId="44" applyNumberFormat="1" applyFont="1" applyFill="1" applyBorder="1" applyAlignment="1">
      <alignment horizontal="left" vertical="center"/>
    </xf>
    <xf numFmtId="165" fontId="32" fillId="3" borderId="18" xfId="44" applyNumberFormat="1" applyFont="1" applyFill="1" applyBorder="1" applyAlignment="1">
      <alignment horizontal="left" vertical="center"/>
    </xf>
    <xf numFmtId="0" fontId="7" fillId="35" borderId="0" xfId="44" applyFont="1" applyFill="1" applyAlignment="1">
      <alignment vertical="center"/>
    </xf>
    <xf numFmtId="165" fontId="7" fillId="35" borderId="0" xfId="44" applyNumberFormat="1" applyFont="1" applyFill="1" applyAlignment="1">
      <alignment vertical="center"/>
    </xf>
    <xf numFmtId="0" fontId="7" fillId="35" borderId="0" xfId="44" applyFont="1" applyFill="1" applyAlignment="1">
      <alignment horizontal="left" vertical="center"/>
    </xf>
    <xf numFmtId="165" fontId="7" fillId="35" borderId="0" xfId="44" applyNumberFormat="1" applyFont="1" applyFill="1" applyAlignment="1">
      <alignment horizontal="left" vertical="center"/>
    </xf>
    <xf numFmtId="0" fontId="41" fillId="35" borderId="1" xfId="0" applyFont="1" applyFill="1" applyBorder="1" applyAlignment="1">
      <alignment horizontal="left"/>
    </xf>
    <xf numFmtId="168" fontId="30" fillId="35" borderId="0" xfId="44" applyNumberFormat="1" applyFont="1" applyFill="1" applyAlignment="1">
      <alignment horizontal="center" vertical="center"/>
    </xf>
    <xf numFmtId="0" fontId="5" fillId="35" borderId="2" xfId="0" applyFont="1" applyFill="1" applyBorder="1"/>
    <xf numFmtId="0" fontId="0" fillId="35" borderId="15" xfId="0" applyFill="1" applyBorder="1"/>
    <xf numFmtId="0" fontId="0" fillId="35" borderId="17" xfId="0" applyFill="1" applyBorder="1"/>
    <xf numFmtId="0" fontId="5" fillId="35" borderId="1" xfId="0" applyFont="1" applyFill="1" applyBorder="1"/>
    <xf numFmtId="0" fontId="0" fillId="35" borderId="19" xfId="0" applyFill="1" applyBorder="1"/>
    <xf numFmtId="0" fontId="5" fillId="35" borderId="15" xfId="0" applyFont="1" applyFill="1" applyBorder="1"/>
    <xf numFmtId="0" fontId="5" fillId="35" borderId="17" xfId="0" applyFont="1" applyFill="1" applyBorder="1"/>
    <xf numFmtId="0" fontId="5" fillId="35" borderId="19" xfId="0" applyFont="1" applyFill="1" applyBorder="1"/>
    <xf numFmtId="3" fontId="39" fillId="35" borderId="0" xfId="0" applyNumberFormat="1" applyFont="1" applyFill="1" applyAlignment="1">
      <alignment vertical="center" wrapText="1"/>
    </xf>
    <xf numFmtId="0" fontId="40" fillId="35" borderId="18" xfId="0" applyFont="1" applyFill="1" applyBorder="1" applyAlignment="1">
      <alignment horizontal="left" wrapText="1"/>
    </xf>
    <xf numFmtId="0" fontId="40" fillId="35" borderId="1" xfId="0" applyFont="1" applyFill="1" applyBorder="1" applyAlignment="1">
      <alignment horizontal="left"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0" fontId="25" fillId="0" borderId="0" xfId="107"/>
    <xf numFmtId="0" fontId="6" fillId="37" borderId="16" xfId="107" applyFont="1" applyFill="1" applyBorder="1" applyAlignment="1">
      <alignment horizontal="center"/>
    </xf>
    <xf numFmtId="0" fontId="6" fillId="37" borderId="0" xfId="107" applyFont="1" applyFill="1" applyAlignment="1">
      <alignment horizontal="center"/>
    </xf>
    <xf numFmtId="0" fontId="7" fillId="0" borderId="0" xfId="107" applyFont="1"/>
    <xf numFmtId="0" fontId="7" fillId="0" borderId="17" xfId="107" applyFont="1" applyBorder="1"/>
    <xf numFmtId="0" fontId="7" fillId="37" borderId="16" xfId="107" applyFont="1" applyFill="1" applyBorder="1" applyAlignment="1">
      <alignment horizontal="center"/>
    </xf>
    <xf numFmtId="0" fontId="7" fillId="0" borderId="16" xfId="107" applyFont="1" applyBorder="1"/>
    <xf numFmtId="0" fontId="6" fillId="0" borderId="16" xfId="107" applyFont="1" applyBorder="1"/>
    <xf numFmtId="0" fontId="7" fillId="36" borderId="22" xfId="107" applyFont="1" applyFill="1" applyBorder="1"/>
    <xf numFmtId="0" fontId="7" fillId="36" borderId="3" xfId="107" applyFont="1" applyFill="1" applyBorder="1"/>
    <xf numFmtId="0" fontId="7" fillId="36" borderId="23" xfId="107" applyFont="1" applyFill="1" applyBorder="1"/>
    <xf numFmtId="0" fontId="25" fillId="0" borderId="14" xfId="107" applyBorder="1"/>
    <xf numFmtId="0" fontId="25" fillId="0" borderId="2" xfId="107" applyBorder="1"/>
    <xf numFmtId="0" fontId="25" fillId="0" borderId="15" xfId="107" applyBorder="1"/>
    <xf numFmtId="0" fontId="49" fillId="0" borderId="0" xfId="107" applyFont="1"/>
    <xf numFmtId="0" fontId="49" fillId="0" borderId="17" xfId="107" applyFont="1" applyBorder="1"/>
    <xf numFmtId="0" fontId="25" fillId="0" borderId="18" xfId="107" applyBorder="1"/>
    <xf numFmtId="0" fontId="25" fillId="0" borderId="1" xfId="107" applyBorder="1"/>
    <xf numFmtId="0" fontId="25" fillId="0" borderId="19" xfId="107" applyBorder="1"/>
    <xf numFmtId="0" fontId="30" fillId="35" borderId="1" xfId="0" applyFont="1" applyFill="1" applyBorder="1" applyAlignment="1">
      <alignment vertical="center"/>
    </xf>
    <xf numFmtId="0" fontId="50" fillId="35" borderId="0" xfId="42" quotePrefix="1" applyFont="1" applyFill="1" applyBorder="1" applyAlignment="1" applyProtection="1">
      <alignment vertical="center"/>
    </xf>
    <xf numFmtId="0" fontId="46" fillId="35" borderId="1" xfId="63" applyFont="1" applyFill="1" applyBorder="1" applyAlignment="1">
      <alignment horizontal="center" vertical="center" wrapText="1"/>
    </xf>
    <xf numFmtId="0" fontId="46" fillId="35" borderId="19" xfId="63" applyFont="1" applyFill="1" applyBorder="1" applyAlignment="1">
      <alignment horizontal="center" vertical="center" wrapText="1"/>
    </xf>
    <xf numFmtId="0" fontId="50" fillId="35" borderId="17" xfId="42" quotePrefix="1" applyFont="1" applyFill="1" applyBorder="1" applyAlignment="1" applyProtection="1">
      <alignment vertical="center"/>
    </xf>
    <xf numFmtId="0" fontId="31" fillId="0" borderId="16" xfId="107" applyFont="1" applyBorder="1"/>
    <xf numFmtId="0" fontId="30" fillId="0" borderId="0" xfId="107" applyFont="1"/>
    <xf numFmtId="0" fontId="30" fillId="0" borderId="17" xfId="107" applyFont="1" applyBorder="1"/>
    <xf numFmtId="0" fontId="30" fillId="0" borderId="16" xfId="107" applyFont="1" applyBorder="1"/>
    <xf numFmtId="0" fontId="30" fillId="37" borderId="16" xfId="107" applyFont="1" applyFill="1" applyBorder="1" applyAlignment="1">
      <alignment horizontal="left" wrapText="1"/>
    </xf>
    <xf numFmtId="0" fontId="30" fillId="37" borderId="0" xfId="107" applyFont="1" applyFill="1" applyAlignment="1">
      <alignment horizontal="left" wrapText="1"/>
    </xf>
    <xf numFmtId="0" fontId="30" fillId="37" borderId="17" xfId="107" applyFont="1" applyFill="1" applyBorder="1" applyAlignment="1">
      <alignment horizontal="left" wrapText="1"/>
    </xf>
    <xf numFmtId="0" fontId="30" fillId="37" borderId="16" xfId="107" applyFont="1" applyFill="1" applyBorder="1"/>
    <xf numFmtId="0" fontId="30" fillId="35" borderId="0" xfId="107" applyFont="1" applyFill="1"/>
    <xf numFmtId="0" fontId="51" fillId="0" borderId="16" xfId="107" applyFont="1" applyBorder="1"/>
    <xf numFmtId="0" fontId="51" fillId="0" borderId="0" xfId="107" applyFont="1"/>
    <xf numFmtId="0" fontId="51" fillId="0" borderId="17" xfId="107" applyFont="1" applyBorder="1"/>
    <xf numFmtId="0" fontId="41" fillId="38" borderId="24" xfId="0" applyFont="1" applyFill="1" applyBorder="1" applyAlignment="1">
      <alignment horizontal="left"/>
    </xf>
    <xf numFmtId="165" fontId="32" fillId="0" borderId="0" xfId="65" applyNumberFormat="1" applyFont="1" applyFill="1" applyBorder="1" applyAlignment="1"/>
    <xf numFmtId="165" fontId="32" fillId="3" borderId="0" xfId="65" applyNumberFormat="1" applyFont="1" applyFill="1" applyBorder="1" applyAlignment="1"/>
    <xf numFmtId="3" fontId="32" fillId="3" borderId="0" xfId="65" applyNumberFormat="1" applyFont="1" applyFill="1" applyBorder="1" applyAlignment="1"/>
    <xf numFmtId="3" fontId="32" fillId="0" borderId="0" xfId="65" applyNumberFormat="1" applyFont="1" applyFill="1" applyBorder="1" applyAlignment="1"/>
    <xf numFmtId="3" fontId="32" fillId="0" borderId="1" xfId="65" applyNumberFormat="1" applyFont="1" applyFill="1" applyBorder="1" applyAlignment="1"/>
    <xf numFmtId="0" fontId="38" fillId="0" borderId="1" xfId="0" applyFont="1" applyBorder="1" applyAlignment="1">
      <alignment horizontal="center"/>
    </xf>
    <xf numFmtId="0" fontId="5" fillId="35" borderId="14" xfId="0" applyFont="1" applyFill="1" applyBorder="1"/>
    <xf numFmtId="170" fontId="5" fillId="35" borderId="2" xfId="0" applyNumberFormat="1" applyFont="1" applyFill="1" applyBorder="1"/>
    <xf numFmtId="0" fontId="5" fillId="35" borderId="18" xfId="0" applyFont="1" applyFill="1" applyBorder="1"/>
    <xf numFmtId="0" fontId="6" fillId="3" borderId="1" xfId="0" applyFont="1" applyFill="1" applyBorder="1" applyAlignment="1">
      <alignment vertical="center"/>
    </xf>
    <xf numFmtId="0" fontId="6" fillId="3" borderId="19" xfId="0" applyFont="1" applyFill="1" applyBorder="1" applyAlignment="1">
      <alignment vertical="center"/>
    </xf>
    <xf numFmtId="165" fontId="32" fillId="35" borderId="14" xfId="0" applyNumberFormat="1" applyFont="1" applyFill="1" applyBorder="1" applyAlignment="1">
      <alignment horizontal="left"/>
    </xf>
    <xf numFmtId="170" fontId="32" fillId="35" borderId="2" xfId="103" applyNumberFormat="1" applyFont="1" applyFill="1" applyBorder="1" applyAlignment="1" applyProtection="1">
      <alignment horizontal="right"/>
    </xf>
    <xf numFmtId="0" fontId="7" fillId="35" borderId="14" xfId="44" applyFont="1" applyFill="1" applyBorder="1"/>
    <xf numFmtId="0" fontId="7" fillId="35" borderId="2" xfId="44" applyFont="1" applyFill="1" applyBorder="1"/>
    <xf numFmtId="0" fontId="7" fillId="35" borderId="2" xfId="44" applyFont="1" applyFill="1" applyBorder="1" applyAlignment="1">
      <alignment horizontal="center" vertical="center"/>
    </xf>
    <xf numFmtId="0" fontId="7" fillId="35" borderId="15" xfId="44" applyFont="1" applyFill="1" applyBorder="1" applyAlignment="1">
      <alignment horizontal="center" vertical="center"/>
    </xf>
    <xf numFmtId="0" fontId="7" fillId="35" borderId="18" xfId="44" applyFont="1" applyFill="1" applyBorder="1"/>
    <xf numFmtId="0" fontId="7" fillId="35" borderId="1" xfId="44" applyFont="1" applyFill="1" applyBorder="1"/>
    <xf numFmtId="0" fontId="7" fillId="35" borderId="1" xfId="44" applyFont="1" applyFill="1" applyBorder="1" applyAlignment="1">
      <alignment horizontal="center" vertical="center"/>
    </xf>
    <xf numFmtId="0" fontId="7" fillId="35" borderId="19" xfId="44" applyFont="1" applyFill="1" applyBorder="1" applyAlignment="1">
      <alignment horizontal="center" vertical="center"/>
    </xf>
    <xf numFmtId="170" fontId="53" fillId="35" borderId="0" xfId="103" applyNumberFormat="1" applyFont="1" applyFill="1" applyBorder="1" applyAlignment="1" applyProtection="1">
      <alignment horizontal="right"/>
    </xf>
    <xf numFmtId="170" fontId="53" fillId="3" borderId="0" xfId="103" applyNumberFormat="1" applyFont="1" applyFill="1" applyBorder="1" applyAlignment="1" applyProtection="1">
      <alignment horizontal="right"/>
    </xf>
    <xf numFmtId="0" fontId="41" fillId="38" borderId="4" xfId="0" applyFont="1" applyFill="1" applyBorder="1" applyAlignment="1">
      <alignment vertical="center" wrapText="1"/>
    </xf>
    <xf numFmtId="165" fontId="32" fillId="3" borderId="16" xfId="0" applyNumberFormat="1" applyFont="1" applyFill="1" applyBorder="1" applyAlignment="1">
      <alignment horizontal="left"/>
    </xf>
    <xf numFmtId="165" fontId="32" fillId="0" borderId="16" xfId="0" applyNumberFormat="1" applyFont="1" applyBorder="1" applyAlignment="1">
      <alignment horizontal="left"/>
    </xf>
    <xf numFmtId="165" fontId="32" fillId="3" borderId="18" xfId="0" applyNumberFormat="1" applyFont="1" applyFill="1" applyBorder="1" applyAlignment="1">
      <alignment horizontal="left"/>
    </xf>
    <xf numFmtId="165" fontId="32" fillId="0" borderId="18" xfId="0" applyNumberFormat="1" applyFont="1" applyBorder="1" applyAlignment="1">
      <alignment horizontal="left"/>
    </xf>
    <xf numFmtId="0" fontId="31" fillId="0" borderId="0" xfId="63" applyFont="1" applyAlignment="1">
      <alignment horizontal="center" vertical="top" wrapText="1"/>
    </xf>
    <xf numFmtId="0" fontId="30" fillId="37" borderId="0" xfId="0" applyFont="1" applyFill="1" applyAlignment="1">
      <alignment horizontal="left" vertical="justify" wrapText="1"/>
    </xf>
    <xf numFmtId="0" fontId="30" fillId="37" borderId="0" xfId="63" applyFont="1" applyFill="1" applyAlignment="1">
      <alignment horizontal="justify" wrapText="1"/>
    </xf>
    <xf numFmtId="0" fontId="30" fillId="37" borderId="0" xfId="0" applyFont="1" applyFill="1" applyAlignment="1">
      <alignment vertical="top"/>
    </xf>
    <xf numFmtId="0" fontId="30" fillId="37" borderId="0" xfId="63" applyFont="1" applyFill="1" applyAlignment="1">
      <alignment horizontal="left" vertical="center" wrapText="1"/>
    </xf>
    <xf numFmtId="0" fontId="25" fillId="0" borderId="0" xfId="63"/>
    <xf numFmtId="0" fontId="30" fillId="0" borderId="0" xfId="63" applyFont="1" applyAlignment="1">
      <alignment horizontal="justify"/>
    </xf>
    <xf numFmtId="0" fontId="7" fillId="35" borderId="0" xfId="63" applyFont="1" applyFill="1" applyAlignment="1">
      <alignment horizontal="justify"/>
    </xf>
    <xf numFmtId="0" fontId="30" fillId="37" borderId="0" xfId="63" applyFont="1" applyFill="1" applyAlignment="1">
      <alignment horizontal="center"/>
    </xf>
    <xf numFmtId="0" fontId="56" fillId="37" borderId="0" xfId="63" applyFont="1" applyFill="1" applyAlignment="1">
      <alignment horizontal="left" wrapText="1"/>
    </xf>
    <xf numFmtId="0" fontId="31" fillId="37" borderId="0" xfId="63" applyFont="1" applyFill="1" applyAlignment="1">
      <alignment horizontal="justify"/>
    </xf>
    <xf numFmtId="0" fontId="30" fillId="37" borderId="0" xfId="63" applyFont="1" applyFill="1" applyAlignment="1">
      <alignment horizontal="justify" vertical="center"/>
    </xf>
    <xf numFmtId="0" fontId="56" fillId="0" borderId="0" xfId="63" applyFont="1" applyAlignment="1">
      <alignment horizontal="justify" vertical="center" wrapText="1"/>
    </xf>
    <xf numFmtId="0" fontId="28" fillId="2" borderId="0" xfId="63" applyFont="1" applyFill="1" applyAlignment="1">
      <alignment horizontal="center" vertical="center"/>
    </xf>
    <xf numFmtId="1" fontId="32" fillId="3" borderId="1" xfId="103" applyNumberFormat="1" applyFont="1" applyFill="1" applyBorder="1" applyAlignment="1" applyProtection="1">
      <alignment horizontal="right"/>
    </xf>
    <xf numFmtId="168" fontId="30" fillId="35" borderId="17" xfId="44" applyNumberFormat="1" applyFont="1" applyFill="1" applyBorder="1" applyAlignment="1">
      <alignment horizontal="center" vertical="center"/>
    </xf>
    <xf numFmtId="0" fontId="38" fillId="35" borderId="1" xfId="0" applyFont="1" applyFill="1" applyBorder="1" applyAlignment="1">
      <alignment horizontal="center"/>
    </xf>
    <xf numFmtId="0" fontId="5" fillId="35" borderId="0" xfId="0" applyFont="1" applyFill="1" applyAlignment="1">
      <alignment horizontal="right"/>
    </xf>
    <xf numFmtId="0" fontId="58" fillId="35" borderId="0" xfId="63" applyFont="1" applyFill="1"/>
    <xf numFmtId="0" fontId="58" fillId="0" borderId="0" xfId="63" applyFont="1"/>
    <xf numFmtId="172" fontId="5" fillId="35" borderId="0" xfId="0" applyNumberFormat="1" applyFont="1" applyFill="1"/>
    <xf numFmtId="0" fontId="59" fillId="39" borderId="0" xfId="0" applyFont="1" applyFill="1" applyAlignment="1">
      <alignment horizontal="center" vertical="center"/>
    </xf>
    <xf numFmtId="0" fontId="59" fillId="40" borderId="0" xfId="0" applyFont="1" applyFill="1" applyAlignment="1">
      <alignment horizontal="center" vertical="center"/>
    </xf>
    <xf numFmtId="0" fontId="59" fillId="40" borderId="0" xfId="0" applyFont="1" applyFill="1" applyAlignment="1">
      <alignment horizontal="center"/>
    </xf>
    <xf numFmtId="0" fontId="59" fillId="39" borderId="0" xfId="0" applyFont="1" applyFill="1" applyAlignment="1">
      <alignment horizontal="center"/>
    </xf>
    <xf numFmtId="0" fontId="59" fillId="39" borderId="1" xfId="0" applyFont="1" applyFill="1" applyBorder="1" applyAlignment="1">
      <alignment horizontal="center"/>
    </xf>
    <xf numFmtId="0" fontId="7" fillId="35" borderId="0" xfId="63" applyFont="1" applyFill="1" applyAlignment="1">
      <alignment horizontal="center"/>
    </xf>
    <xf numFmtId="0" fontId="28" fillId="2" borderId="1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8" fillId="36" borderId="14" xfId="0" applyFont="1" applyFill="1" applyBorder="1" applyAlignment="1">
      <alignment horizontal="center" vertical="center" wrapText="1"/>
    </xf>
    <xf numFmtId="0" fontId="48" fillId="36" borderId="2" xfId="0" applyFont="1" applyFill="1" applyBorder="1" applyAlignment="1">
      <alignment horizontal="center" vertical="center" wrapText="1"/>
    </xf>
    <xf numFmtId="0" fontId="48" fillId="36" borderId="15" xfId="0" applyFont="1" applyFill="1" applyBorder="1" applyAlignment="1">
      <alignment horizontal="center" vertical="center" wrapText="1"/>
    </xf>
    <xf numFmtId="0" fontId="48" fillId="36" borderId="16" xfId="0" applyFont="1" applyFill="1" applyBorder="1" applyAlignment="1">
      <alignment horizontal="center" vertical="center" wrapText="1"/>
    </xf>
    <xf numFmtId="0" fontId="48" fillId="36" borderId="0" xfId="0" applyFont="1" applyFill="1" applyAlignment="1">
      <alignment horizontal="center" vertical="center" wrapText="1"/>
    </xf>
    <xf numFmtId="0" fontId="48" fillId="36" borderId="17" xfId="0" applyFont="1" applyFill="1" applyBorder="1" applyAlignment="1">
      <alignment horizontal="center" vertical="center" wrapText="1"/>
    </xf>
    <xf numFmtId="0" fontId="47" fillId="35" borderId="0" xfId="63" applyFont="1" applyFill="1" applyAlignment="1">
      <alignment horizontal="left" vertical="center" wrapText="1"/>
    </xf>
    <xf numFmtId="0" fontId="47" fillId="35" borderId="17" xfId="63" applyFont="1" applyFill="1" applyBorder="1" applyAlignment="1">
      <alignment horizontal="left" vertical="center" wrapText="1"/>
    </xf>
    <xf numFmtId="0" fontId="24" fillId="37" borderId="0" xfId="63" applyFont="1" applyFill="1" applyAlignment="1">
      <alignment horizontal="center"/>
    </xf>
    <xf numFmtId="0" fontId="28" fillId="2" borderId="0" xfId="63" applyFont="1" applyFill="1" applyAlignment="1">
      <alignment horizontal="center" vertical="center"/>
    </xf>
    <xf numFmtId="0" fontId="51" fillId="37" borderId="16" xfId="107" applyFont="1" applyFill="1" applyBorder="1" applyAlignment="1">
      <alignment horizontal="justify" wrapText="1"/>
    </xf>
    <xf numFmtId="0" fontId="51" fillId="37" borderId="0" xfId="107" applyFont="1" applyFill="1" applyAlignment="1">
      <alignment horizontal="justify" wrapText="1"/>
    </xf>
    <xf numFmtId="0" fontId="51" fillId="37" borderId="17" xfId="107" applyFont="1" applyFill="1" applyBorder="1" applyAlignment="1">
      <alignment horizontal="justify" wrapText="1"/>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41" fillId="36" borderId="16" xfId="0" applyFont="1" applyFill="1" applyBorder="1" applyAlignment="1">
      <alignment horizontal="center" vertical="center"/>
    </xf>
    <xf numFmtId="0" fontId="41" fillId="36" borderId="0" xfId="0" applyFont="1" applyFill="1" applyAlignment="1">
      <alignment horizontal="center" vertical="center"/>
    </xf>
    <xf numFmtId="0" fontId="41" fillId="36" borderId="17" xfId="0" applyFont="1" applyFill="1" applyBorder="1" applyAlignment="1">
      <alignment horizontal="center" vertical="center"/>
    </xf>
    <xf numFmtId="0" fontId="30" fillId="37" borderId="16" xfId="107" applyFont="1" applyFill="1" applyBorder="1" applyAlignment="1">
      <alignment horizontal="justify" wrapText="1"/>
    </xf>
    <xf numFmtId="0" fontId="30" fillId="37" borderId="0" xfId="107" applyFont="1" applyFill="1" applyAlignment="1">
      <alignment horizontal="justify" wrapText="1"/>
    </xf>
    <xf numFmtId="0" fontId="30" fillId="37" borderId="17" xfId="107" applyFont="1" applyFill="1" applyBorder="1" applyAlignment="1">
      <alignment horizontal="justify" wrapText="1"/>
    </xf>
    <xf numFmtId="0" fontId="31" fillId="37" borderId="16" xfId="107" applyFont="1" applyFill="1" applyBorder="1" applyAlignment="1">
      <alignment horizontal="left"/>
    </xf>
    <xf numFmtId="0" fontId="31" fillId="37" borderId="0" xfId="107" applyFont="1" applyFill="1" applyAlignment="1">
      <alignment horizontal="left"/>
    </xf>
    <xf numFmtId="0" fontId="40" fillId="35" borderId="0" xfId="0" applyFont="1" applyFill="1" applyAlignment="1">
      <alignment horizontal="left" vertical="center" wrapText="1"/>
    </xf>
    <xf numFmtId="0" fontId="41" fillId="0" borderId="14" xfId="0" applyFont="1" applyBorder="1" applyAlignment="1">
      <alignment horizontal="center" vertical="center"/>
    </xf>
    <xf numFmtId="0" fontId="41" fillId="0" borderId="18" xfId="0" applyFont="1" applyBorder="1" applyAlignment="1">
      <alignment horizontal="center" vertical="center"/>
    </xf>
    <xf numFmtId="0" fontId="38" fillId="3" borderId="18" xfId="0" applyFont="1" applyFill="1" applyBorder="1" applyAlignment="1">
      <alignment horizontal="left" vertical="center"/>
    </xf>
    <xf numFmtId="0" fontId="38" fillId="3" borderId="1" xfId="0" applyFont="1" applyFill="1" applyBorder="1" applyAlignment="1">
      <alignment horizontal="left" vertical="center"/>
    </xf>
    <xf numFmtId="3" fontId="40" fillId="35" borderId="16" xfId="0" applyNumberFormat="1" applyFont="1" applyFill="1" applyBorder="1" applyAlignment="1">
      <alignment horizontal="justify" vertical="center" wrapText="1"/>
    </xf>
    <xf numFmtId="3" fontId="39" fillId="35" borderId="0" xfId="0" applyNumberFormat="1" applyFont="1" applyFill="1" applyAlignment="1">
      <alignment horizontal="justify" vertical="center" wrapText="1"/>
    </xf>
    <xf numFmtId="3" fontId="39" fillId="35" borderId="17" xfId="0" applyNumberFormat="1" applyFont="1" applyFill="1" applyBorder="1" applyAlignment="1">
      <alignment horizontal="justify" vertical="center" wrapText="1"/>
    </xf>
    <xf numFmtId="0" fontId="39" fillId="35" borderId="16" xfId="0" applyFont="1" applyFill="1" applyBorder="1" applyAlignment="1">
      <alignment horizontal="left" vertical="center" wrapText="1"/>
    </xf>
    <xf numFmtId="0" fontId="39" fillId="35" borderId="0" xfId="0" applyFont="1" applyFill="1" applyAlignment="1">
      <alignment horizontal="left" vertical="center" wrapText="1"/>
    </xf>
    <xf numFmtId="0" fontId="39" fillId="35" borderId="17" xfId="0" applyFont="1" applyFill="1" applyBorder="1" applyAlignment="1">
      <alignment horizontal="left" vertical="center" wrapText="1"/>
    </xf>
    <xf numFmtId="0" fontId="38" fillId="3" borderId="16" xfId="0" applyFont="1" applyFill="1" applyBorder="1" applyAlignment="1">
      <alignment horizontal="justify" vertical="center" wrapText="1"/>
    </xf>
    <xf numFmtId="0" fontId="38" fillId="3" borderId="0" xfId="0" applyFont="1" applyFill="1" applyAlignment="1">
      <alignment horizontal="justify" vertical="center" wrapText="1"/>
    </xf>
    <xf numFmtId="0" fontId="38" fillId="3" borderId="17" xfId="0" applyFont="1" applyFill="1" applyBorder="1" applyAlignment="1">
      <alignment horizontal="justify" vertical="center" wrapText="1"/>
    </xf>
    <xf numFmtId="0" fontId="39" fillId="35" borderId="16" xfId="0" applyFont="1" applyFill="1" applyBorder="1" applyAlignment="1">
      <alignment horizontal="left" wrapText="1"/>
    </xf>
    <xf numFmtId="0" fontId="39" fillId="35" borderId="0" xfId="0" applyFont="1" applyFill="1" applyAlignment="1">
      <alignment horizontal="left" wrapText="1"/>
    </xf>
    <xf numFmtId="0" fontId="39" fillId="35" borderId="17" xfId="0" applyFont="1" applyFill="1" applyBorder="1" applyAlignment="1">
      <alignment horizontal="left" wrapText="1"/>
    </xf>
    <xf numFmtId="3" fontId="40" fillId="35" borderId="0" xfId="0" applyNumberFormat="1" applyFont="1" applyFill="1" applyAlignment="1">
      <alignment horizontal="justify" vertical="center" wrapText="1"/>
    </xf>
    <xf numFmtId="3" fontId="40" fillId="35" borderId="17" xfId="0" applyNumberFormat="1" applyFont="1" applyFill="1" applyBorder="1" applyAlignment="1">
      <alignment horizontal="justify" vertical="center" wrapText="1"/>
    </xf>
    <xf numFmtId="0" fontId="41" fillId="35" borderId="22" xfId="0" applyFont="1" applyFill="1" applyBorder="1" applyAlignment="1">
      <alignment horizontal="center" vertical="center"/>
    </xf>
    <xf numFmtId="0" fontId="43" fillId="35" borderId="4" xfId="0" applyFont="1" applyFill="1" applyBorder="1" applyAlignment="1">
      <alignment horizontal="center" vertical="center"/>
    </xf>
    <xf numFmtId="0" fontId="38" fillId="3" borderId="18"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19" xfId="0" applyFont="1" applyFill="1" applyBorder="1" applyAlignment="1">
      <alignment horizontal="left" vertical="center" wrapText="1"/>
    </xf>
    <xf numFmtId="0" fontId="38" fillId="3" borderId="16" xfId="0" applyFont="1" applyFill="1" applyBorder="1" applyAlignment="1">
      <alignment horizontal="left" vertical="center" wrapText="1"/>
    </xf>
    <xf numFmtId="0" fontId="38" fillId="3" borderId="0" xfId="0" applyFont="1" applyFill="1" applyAlignment="1">
      <alignment horizontal="left" vertical="center" wrapText="1"/>
    </xf>
    <xf numFmtId="0" fontId="38" fillId="3" borderId="17" xfId="0" applyFont="1" applyFill="1" applyBorder="1" applyAlignment="1">
      <alignment horizontal="left" vertical="center" wrapText="1"/>
    </xf>
    <xf numFmtId="0" fontId="39" fillId="35" borderId="16" xfId="0" applyFont="1" applyFill="1" applyBorder="1" applyAlignment="1">
      <alignment horizontal="left"/>
    </xf>
    <xf numFmtId="0" fontId="39" fillId="35" borderId="0" xfId="0" applyFont="1" applyFill="1" applyAlignment="1">
      <alignment horizontal="left"/>
    </xf>
    <xf numFmtId="3" fontId="39" fillId="35" borderId="16" xfId="0" applyNumberFormat="1" applyFont="1" applyFill="1" applyBorder="1" applyAlignment="1">
      <alignment horizontal="left" vertical="center"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165" fontId="39" fillId="35" borderId="16" xfId="0" applyNumberFormat="1" applyFont="1" applyFill="1" applyBorder="1" applyAlignment="1">
      <alignment horizontal="left"/>
    </xf>
    <xf numFmtId="165" fontId="39" fillId="35" borderId="0" xfId="0" applyNumberFormat="1" applyFont="1" applyFill="1" applyAlignment="1">
      <alignment horizontal="left"/>
    </xf>
    <xf numFmtId="3" fontId="39" fillId="0" borderId="16" xfId="0" applyNumberFormat="1" applyFont="1" applyBorder="1" applyAlignment="1">
      <alignment horizontal="justify" vertical="center" wrapText="1"/>
    </xf>
    <xf numFmtId="3" fontId="39" fillId="0" borderId="0" xfId="0" applyNumberFormat="1" applyFont="1" applyAlignment="1">
      <alignment horizontal="justify" vertical="center" wrapText="1"/>
    </xf>
    <xf numFmtId="3" fontId="39" fillId="0" borderId="17" xfId="0" applyNumberFormat="1" applyFont="1" applyBorder="1" applyAlignment="1">
      <alignment horizontal="justify" vertical="center" wrapText="1"/>
    </xf>
    <xf numFmtId="0" fontId="38" fillId="3" borderId="19" xfId="0" applyFont="1" applyFill="1" applyBorder="1" applyAlignment="1">
      <alignment horizontal="left" vertical="center"/>
    </xf>
    <xf numFmtId="0" fontId="38" fillId="3" borderId="16" xfId="0" applyFont="1" applyFill="1" applyBorder="1" applyAlignment="1">
      <alignment horizontal="left" vertical="center"/>
    </xf>
    <xf numFmtId="0" fontId="38" fillId="3" borderId="0" xfId="0" applyFont="1" applyFill="1" applyAlignment="1">
      <alignment horizontal="left" vertical="center"/>
    </xf>
    <xf numFmtId="0" fontId="38" fillId="3" borderId="17" xfId="0" applyFont="1" applyFill="1" applyBorder="1" applyAlignment="1">
      <alignment horizontal="left" vertical="center"/>
    </xf>
    <xf numFmtId="0" fontId="6" fillId="35" borderId="2" xfId="44" applyFont="1" applyFill="1" applyBorder="1" applyAlignment="1">
      <alignment horizontal="center" vertical="center" wrapText="1"/>
    </xf>
    <xf numFmtId="0" fontId="6" fillId="35" borderId="1" xfId="44" applyFont="1" applyFill="1" applyBorder="1" applyAlignment="1">
      <alignment horizontal="center" vertical="center" wrapText="1"/>
    </xf>
    <xf numFmtId="165" fontId="6" fillId="35" borderId="2" xfId="44" applyNumberFormat="1" applyFont="1" applyFill="1" applyBorder="1" applyAlignment="1">
      <alignment horizontal="center" vertical="center" wrapText="1"/>
    </xf>
    <xf numFmtId="165" fontId="6" fillId="35" borderId="1" xfId="44" applyNumberFormat="1" applyFont="1" applyFill="1" applyBorder="1" applyAlignment="1">
      <alignment horizontal="center" vertical="center" wrapText="1"/>
    </xf>
    <xf numFmtId="0" fontId="40" fillId="35" borderId="16" xfId="0" applyFont="1" applyFill="1" applyBorder="1" applyAlignment="1">
      <alignment horizontal="left" vertical="center"/>
    </xf>
    <xf numFmtId="0" fontId="40" fillId="35" borderId="0" xfId="0" applyFont="1" applyFill="1" applyAlignment="1">
      <alignment horizontal="left" vertical="center"/>
    </xf>
    <xf numFmtId="0" fontId="40" fillId="35" borderId="17" xfId="0" applyFont="1" applyFill="1" applyBorder="1" applyAlignment="1">
      <alignment horizontal="left" vertical="center"/>
    </xf>
    <xf numFmtId="0" fontId="39" fillId="35" borderId="16" xfId="0" applyFont="1" applyFill="1" applyBorder="1" applyAlignment="1">
      <alignment horizontal="left" vertical="center"/>
    </xf>
    <xf numFmtId="0" fontId="39" fillId="35" borderId="0" xfId="0" applyFont="1" applyFill="1" applyAlignment="1">
      <alignment horizontal="left" vertical="center"/>
    </xf>
    <xf numFmtId="0" fontId="39" fillId="35" borderId="17" xfId="0" applyFont="1" applyFill="1" applyBorder="1" applyAlignment="1">
      <alignment horizontal="left" vertical="center"/>
    </xf>
    <xf numFmtId="0" fontId="6" fillId="35" borderId="14" xfId="44" applyFont="1" applyFill="1" applyBorder="1" applyAlignment="1">
      <alignment horizontal="center" vertical="center" wrapText="1"/>
    </xf>
    <xf numFmtId="0" fontId="6" fillId="35" borderId="18" xfId="44" applyFont="1" applyFill="1" applyBorder="1" applyAlignment="1">
      <alignment horizontal="center" vertical="center" wrapText="1"/>
    </xf>
    <xf numFmtId="0" fontId="41" fillId="35" borderId="14" xfId="44" applyFont="1" applyFill="1" applyBorder="1" applyAlignment="1">
      <alignment horizontal="center" vertical="center" wrapText="1"/>
    </xf>
    <xf numFmtId="0" fontId="41" fillId="35" borderId="18" xfId="44" applyFont="1" applyFill="1" applyBorder="1" applyAlignment="1">
      <alignment horizontal="center" vertical="center" wrapText="1"/>
    </xf>
    <xf numFmtId="165" fontId="6" fillId="35" borderId="15" xfId="44" applyNumberFormat="1" applyFont="1" applyFill="1" applyBorder="1" applyAlignment="1">
      <alignment horizontal="center" vertical="center" wrapText="1"/>
    </xf>
    <xf numFmtId="165" fontId="6" fillId="35" borderId="19" xfId="44" applyNumberFormat="1" applyFont="1" applyFill="1" applyBorder="1" applyAlignment="1">
      <alignment horizontal="center" vertical="center" wrapText="1"/>
    </xf>
    <xf numFmtId="0" fontId="47" fillId="35" borderId="0" xfId="63" applyFont="1" applyFill="1" applyAlignment="1">
      <alignment horizontal="justify" vertical="center" wrapText="1"/>
    </xf>
    <xf numFmtId="0" fontId="47" fillId="35" borderId="17" xfId="63" applyFont="1" applyFill="1" applyBorder="1" applyAlignment="1">
      <alignment horizontal="justify" vertical="center" wrapText="1"/>
    </xf>
    <xf numFmtId="171" fontId="59" fillId="39" borderId="0" xfId="0" applyNumberFormat="1" applyFont="1" applyFill="1" applyAlignment="1">
      <alignment horizontal="right" vertical="center"/>
    </xf>
    <xf numFmtId="171" fontId="59" fillId="39" borderId="17" xfId="0" applyNumberFormat="1" applyFont="1" applyFill="1" applyBorder="1" applyAlignment="1">
      <alignment horizontal="right" vertical="center"/>
    </xf>
    <xf numFmtId="171" fontId="59" fillId="40" borderId="0" xfId="0" applyNumberFormat="1" applyFont="1" applyFill="1" applyAlignment="1">
      <alignment horizontal="right" vertical="center"/>
    </xf>
    <xf numFmtId="171" fontId="59" fillId="40" borderId="17" xfId="0" applyNumberFormat="1" applyFont="1" applyFill="1" applyBorder="1" applyAlignment="1">
      <alignment horizontal="right" vertical="center"/>
    </xf>
    <xf numFmtId="0" fontId="59" fillId="40" borderId="0" xfId="0" applyFont="1" applyFill="1" applyAlignment="1">
      <alignment horizontal="right" vertical="center"/>
    </xf>
    <xf numFmtId="171" fontId="59" fillId="39" borderId="19" xfId="0" applyNumberFormat="1" applyFont="1" applyFill="1" applyBorder="1" applyAlignment="1">
      <alignment horizontal="right" vertical="center"/>
    </xf>
    <xf numFmtId="3" fontId="59" fillId="39" borderId="0" xfId="0" applyNumberFormat="1" applyFont="1" applyFill="1" applyAlignment="1">
      <alignment horizontal="right" vertical="center"/>
    </xf>
    <xf numFmtId="3" fontId="59" fillId="40" borderId="0" xfId="0" applyNumberFormat="1" applyFont="1" applyFill="1" applyAlignment="1">
      <alignment horizontal="right" vertical="center"/>
    </xf>
    <xf numFmtId="3" fontId="59" fillId="39" borderId="1" xfId="0" applyNumberFormat="1" applyFont="1" applyFill="1" applyBorder="1" applyAlignment="1">
      <alignment horizontal="right" vertical="center"/>
    </xf>
  </cellXfs>
  <cellStyles count="109">
    <cellStyle name="20% - Énfasis1" xfId="17" builtinId="30" customBuiltin="1"/>
    <cellStyle name="20% - Énfasis1 2" xfId="48" xr:uid="{00000000-0005-0000-0000-000001000000}"/>
    <cellStyle name="20% - Énfasis1 2 2" xfId="85" xr:uid="{00000000-0005-0000-0000-000002000000}"/>
    <cellStyle name="20% - Énfasis1 3" xfId="69" xr:uid="{00000000-0005-0000-0000-000003000000}"/>
    <cellStyle name="20% - Énfasis2" xfId="21" builtinId="34" customBuiltin="1"/>
    <cellStyle name="20% - Énfasis2 2" xfId="50" xr:uid="{00000000-0005-0000-0000-000005000000}"/>
    <cellStyle name="20% - Énfasis2 2 2" xfId="87" xr:uid="{00000000-0005-0000-0000-000006000000}"/>
    <cellStyle name="20% - Énfasis2 3" xfId="71" xr:uid="{00000000-0005-0000-0000-000007000000}"/>
    <cellStyle name="20% - Énfasis3" xfId="25" builtinId="38" customBuiltin="1"/>
    <cellStyle name="20% - Énfasis3 2" xfId="52" xr:uid="{00000000-0005-0000-0000-000009000000}"/>
    <cellStyle name="20% - Énfasis3 2 2" xfId="89" xr:uid="{00000000-0005-0000-0000-00000A000000}"/>
    <cellStyle name="20% - Énfasis3 3" xfId="73" xr:uid="{00000000-0005-0000-0000-00000B000000}"/>
    <cellStyle name="20% - Énfasis4" xfId="29" builtinId="42" customBuiltin="1"/>
    <cellStyle name="20% - Énfasis4 2" xfId="54" xr:uid="{00000000-0005-0000-0000-00000D000000}"/>
    <cellStyle name="20% - Énfasis4 2 2" xfId="91" xr:uid="{00000000-0005-0000-0000-00000E000000}"/>
    <cellStyle name="20% - Énfasis4 3" xfId="75" xr:uid="{00000000-0005-0000-0000-00000F000000}"/>
    <cellStyle name="20% - Énfasis5" xfId="33" builtinId="46" customBuiltin="1"/>
    <cellStyle name="20% - Énfasis5 2" xfId="56" xr:uid="{00000000-0005-0000-0000-000011000000}"/>
    <cellStyle name="20% - Énfasis5 2 2" xfId="93" xr:uid="{00000000-0005-0000-0000-000012000000}"/>
    <cellStyle name="20% - Énfasis5 3" xfId="77" xr:uid="{00000000-0005-0000-0000-000013000000}"/>
    <cellStyle name="20% - Énfasis6" xfId="37" builtinId="50" customBuiltin="1"/>
    <cellStyle name="20% - Énfasis6 2" xfId="58" xr:uid="{00000000-0005-0000-0000-000015000000}"/>
    <cellStyle name="20% - Énfasis6 2 2" xfId="95" xr:uid="{00000000-0005-0000-0000-000016000000}"/>
    <cellStyle name="20% - Énfasis6 3" xfId="79" xr:uid="{00000000-0005-0000-0000-000017000000}"/>
    <cellStyle name="40% - Énfasis1" xfId="18" builtinId="31" customBuiltin="1"/>
    <cellStyle name="40% - Énfasis1 2" xfId="49" xr:uid="{00000000-0005-0000-0000-000019000000}"/>
    <cellStyle name="40% - Énfasis1 2 2" xfId="86" xr:uid="{00000000-0005-0000-0000-00001A000000}"/>
    <cellStyle name="40% - Énfasis1 3" xfId="70" xr:uid="{00000000-0005-0000-0000-00001B000000}"/>
    <cellStyle name="40% - Énfasis2" xfId="22" builtinId="35" customBuiltin="1"/>
    <cellStyle name="40% - Énfasis2 2" xfId="51" xr:uid="{00000000-0005-0000-0000-00001D000000}"/>
    <cellStyle name="40% - Énfasis2 2 2" xfId="88" xr:uid="{00000000-0005-0000-0000-00001E000000}"/>
    <cellStyle name="40% - Énfasis2 3" xfId="72" xr:uid="{00000000-0005-0000-0000-00001F000000}"/>
    <cellStyle name="40% - Énfasis3" xfId="26" builtinId="39" customBuiltin="1"/>
    <cellStyle name="40% - Énfasis3 2" xfId="53" xr:uid="{00000000-0005-0000-0000-000021000000}"/>
    <cellStyle name="40% - Énfasis3 2 2" xfId="90" xr:uid="{00000000-0005-0000-0000-000022000000}"/>
    <cellStyle name="40% - Énfasis3 3" xfId="74" xr:uid="{00000000-0005-0000-0000-000023000000}"/>
    <cellStyle name="40% - Énfasis4" xfId="30" builtinId="43" customBuiltin="1"/>
    <cellStyle name="40% - Énfasis4 2" xfId="55" xr:uid="{00000000-0005-0000-0000-000025000000}"/>
    <cellStyle name="40% - Énfasis4 2 2" xfId="92" xr:uid="{00000000-0005-0000-0000-000026000000}"/>
    <cellStyle name="40% - Énfasis4 3" xfId="76" xr:uid="{00000000-0005-0000-0000-000027000000}"/>
    <cellStyle name="40% - Énfasis5" xfId="34" builtinId="47" customBuiltin="1"/>
    <cellStyle name="40% - Énfasis5 2" xfId="57" xr:uid="{00000000-0005-0000-0000-000029000000}"/>
    <cellStyle name="40% - Énfasis5 2 2" xfId="94" xr:uid="{00000000-0005-0000-0000-00002A000000}"/>
    <cellStyle name="40% - Énfasis5 3" xfId="78" xr:uid="{00000000-0005-0000-0000-00002B000000}"/>
    <cellStyle name="40% - Énfasis6" xfId="38" builtinId="51" customBuiltin="1"/>
    <cellStyle name="40% - Énfasis6 2" xfId="59" xr:uid="{00000000-0005-0000-0000-00002D000000}"/>
    <cellStyle name="40% - Énfasis6 2 2" xfId="96" xr:uid="{00000000-0005-0000-0000-00002E000000}"/>
    <cellStyle name="40% - Énfasis6 3" xfId="80" xr:uid="{00000000-0005-0000-0000-00002F000000}"/>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Euro" xfId="41" xr:uid="{00000000-0005-0000-0000-000043000000}"/>
    <cellStyle name="Hipervínculo" xfId="42" builtinId="8"/>
    <cellStyle name="Incorrecto" xfId="6" builtinId="27" customBuiltin="1"/>
    <cellStyle name="Millares" xfId="103" builtinId="3"/>
    <cellStyle name="Millares [0] 2" xfId="67" xr:uid="{00000000-0005-0000-0000-000047000000}"/>
    <cellStyle name="Millares [0] 2 2" xfId="100" xr:uid="{00000000-0005-0000-0000-000048000000}"/>
    <cellStyle name="Millares 2" xfId="61" xr:uid="{00000000-0005-0000-0000-000049000000}"/>
    <cellStyle name="Millares 2 2" xfId="98" xr:uid="{00000000-0005-0000-0000-00004A000000}"/>
    <cellStyle name="Millares 3" xfId="68" xr:uid="{00000000-0005-0000-0000-00004B000000}"/>
    <cellStyle name="Millares 3 2" xfId="101" xr:uid="{00000000-0005-0000-0000-00004C000000}"/>
    <cellStyle name="Millares 4" xfId="102" xr:uid="{00000000-0005-0000-0000-00004D000000}"/>
    <cellStyle name="Neutral" xfId="7" builtinId="28" customBuiltin="1"/>
    <cellStyle name="Normal" xfId="0" builtinId="0"/>
    <cellStyle name="Normal 2" xfId="44" xr:uid="{00000000-0005-0000-0000-000050000000}"/>
    <cellStyle name="Normal 2 2" xfId="66" xr:uid="{00000000-0005-0000-0000-000051000000}"/>
    <cellStyle name="Normal 2 3" xfId="81" xr:uid="{00000000-0005-0000-0000-000052000000}"/>
    <cellStyle name="Normal 2 4" xfId="107" xr:uid="{00000000-0005-0000-0000-000053000000}"/>
    <cellStyle name="Normal 2 5" xfId="108" xr:uid="{00000000-0005-0000-0000-000054000000}"/>
    <cellStyle name="Normal 3" xfId="46" xr:uid="{00000000-0005-0000-0000-000055000000}"/>
    <cellStyle name="Normal 3 2" xfId="83" xr:uid="{00000000-0005-0000-0000-000056000000}"/>
    <cellStyle name="Normal 4" xfId="60" xr:uid="{00000000-0005-0000-0000-000057000000}"/>
    <cellStyle name="Normal 4 2" xfId="97" xr:uid="{00000000-0005-0000-0000-000058000000}"/>
    <cellStyle name="Normal 5" xfId="62" xr:uid="{00000000-0005-0000-0000-000059000000}"/>
    <cellStyle name="Normal 5 2" xfId="99" xr:uid="{00000000-0005-0000-0000-00005A000000}"/>
    <cellStyle name="Normal 6" xfId="63" xr:uid="{00000000-0005-0000-0000-00005B000000}"/>
    <cellStyle name="Normal 6 2" xfId="105" xr:uid="{00000000-0005-0000-0000-00005C000000}"/>
    <cellStyle name="Normal 7" xfId="64" xr:uid="{00000000-0005-0000-0000-00005D000000}"/>
    <cellStyle name="Normal 8" xfId="40" xr:uid="{00000000-0005-0000-0000-00005E000000}"/>
    <cellStyle name="Normal 9" xfId="104" xr:uid="{00000000-0005-0000-0000-00005F000000}"/>
    <cellStyle name="Notas 2" xfId="45" xr:uid="{00000000-0005-0000-0000-000060000000}"/>
    <cellStyle name="Notas 2 2" xfId="82" xr:uid="{00000000-0005-0000-0000-000061000000}"/>
    <cellStyle name="Notas 3" xfId="47" xr:uid="{00000000-0005-0000-0000-000062000000}"/>
    <cellStyle name="Notas 3 2" xfId="84" xr:uid="{00000000-0005-0000-0000-000063000000}"/>
    <cellStyle name="Porcentaje" xfId="106" builtinId="5"/>
    <cellStyle name="Porcentaje 2" xfId="65" xr:uid="{00000000-0005-0000-0000-000065000000}"/>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3" xr:uid="{00000000-0005-0000-0000-00006B000000}"/>
    <cellStyle name="Total" xfId="15" builtinId="25" customBuiltin="1"/>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914397</xdr:rowOff>
    </xdr:from>
    <xdr:to>
      <xdr:col>12</xdr:col>
      <xdr:colOff>57900</xdr:colOff>
      <xdr:row>1</xdr:row>
      <xdr:rowOff>26873</xdr:rowOff>
    </xdr:to>
    <xdr:pic>
      <xdr:nvPicPr>
        <xdr:cNvPr id="4" name="Imagen 12">
          <a:extLst>
            <a:ext uri="{FF2B5EF4-FFF2-40B4-BE49-F238E27FC236}">
              <a16:creationId xmlns:a16="http://schemas.microsoft.com/office/drawing/2014/main" id="{780FBC1F-FCB0-434B-B5A6-7513C9DE2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14397"/>
          <a:ext cx="10764000" cy="45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133350</xdr:rowOff>
    </xdr:from>
    <xdr:to>
      <xdr:col>2</xdr:col>
      <xdr:colOff>1268730</xdr:colOff>
      <xdr:row>0</xdr:row>
      <xdr:rowOff>807720</xdr:rowOff>
    </xdr:to>
    <xdr:pic>
      <xdr:nvPicPr>
        <xdr:cNvPr id="2" name="Imagen 1">
          <a:extLst>
            <a:ext uri="{FF2B5EF4-FFF2-40B4-BE49-F238E27FC236}">
              <a16:creationId xmlns:a16="http://schemas.microsoft.com/office/drawing/2014/main" id="{4600FB97-3827-4D2E-A9D7-04E89200E8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1333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28575</xdr:colOff>
      <xdr:row>4</xdr:row>
      <xdr:rowOff>36194</xdr:rowOff>
    </xdr:to>
    <xdr:pic>
      <xdr:nvPicPr>
        <xdr:cNvPr id="7" name="Imagen 6">
          <a:extLst>
            <a:ext uri="{FF2B5EF4-FFF2-40B4-BE49-F238E27FC236}">
              <a16:creationId xmlns:a16="http://schemas.microsoft.com/office/drawing/2014/main" id="{00000000-0008-0000-09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372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0</xdr:col>
      <xdr:colOff>1868805</xdr:colOff>
      <xdr:row>3</xdr:row>
      <xdr:rowOff>131445</xdr:rowOff>
    </xdr:to>
    <xdr:pic>
      <xdr:nvPicPr>
        <xdr:cNvPr id="3" name="Imagen 2">
          <a:extLst>
            <a:ext uri="{FF2B5EF4-FFF2-40B4-BE49-F238E27FC236}">
              <a16:creationId xmlns:a16="http://schemas.microsoft.com/office/drawing/2014/main" id="{A246229D-F28B-4D2D-95D3-BDCA6DBB16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857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0</xdr:rowOff>
    </xdr:from>
    <xdr:to>
      <xdr:col>0</xdr:col>
      <xdr:colOff>6487247</xdr:colOff>
      <xdr:row>38</xdr:row>
      <xdr:rowOff>10095</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1314450" y="7581900"/>
          <a:ext cx="5172797" cy="4086795"/>
        </a:xfrm>
        <a:prstGeom prst="rect">
          <a:avLst/>
        </a:prstGeom>
      </xdr:spPr>
    </xdr:pic>
    <xdr:clientData/>
  </xdr:twoCellAnchor>
  <xdr:twoCellAnchor>
    <xdr:from>
      <xdr:col>0</xdr:col>
      <xdr:colOff>3419475</xdr:colOff>
      <xdr:row>49</xdr:row>
      <xdr:rowOff>133350</xdr:rowOff>
    </xdr:from>
    <xdr:to>
      <xdr:col>0</xdr:col>
      <xdr:colOff>5010150</xdr:colOff>
      <xdr:row>51</xdr:row>
      <xdr:rowOff>123825</xdr:rowOff>
    </xdr:to>
    <xdr:pic>
      <xdr:nvPicPr>
        <xdr:cNvPr id="11" name="Imagen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19475" y="16163925"/>
          <a:ext cx="15906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3543300</xdr:colOff>
      <xdr:row>55</xdr:row>
      <xdr:rowOff>180975</xdr:rowOff>
    </xdr:from>
    <xdr:to>
      <xdr:col>0</xdr:col>
      <xdr:colOff>4981575</xdr:colOff>
      <xdr:row>57</xdr:row>
      <xdr:rowOff>171450</xdr:rowOff>
    </xdr:to>
    <xdr:pic>
      <xdr:nvPicPr>
        <xdr:cNvPr id="14" name="Imagen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43300" y="17649825"/>
          <a:ext cx="14382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3686175</xdr:colOff>
      <xdr:row>62</xdr:row>
      <xdr:rowOff>19050</xdr:rowOff>
    </xdr:from>
    <xdr:to>
      <xdr:col>0</xdr:col>
      <xdr:colOff>4914900</xdr:colOff>
      <xdr:row>64</xdr:row>
      <xdr:rowOff>9525</xdr:rowOff>
    </xdr:to>
    <xdr:pic>
      <xdr:nvPicPr>
        <xdr:cNvPr id="15" name="Imagen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86175" y="18964275"/>
          <a:ext cx="1228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3676650</xdr:colOff>
      <xdr:row>67</xdr:row>
      <xdr:rowOff>161925</xdr:rowOff>
    </xdr:from>
    <xdr:to>
      <xdr:col>0</xdr:col>
      <xdr:colOff>5010150</xdr:colOff>
      <xdr:row>69</xdr:row>
      <xdr:rowOff>152400</xdr:rowOff>
    </xdr:to>
    <xdr:pic>
      <xdr:nvPicPr>
        <xdr:cNvPr id="18" name="Imagen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76650" y="20183475"/>
          <a:ext cx="13335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3702050</xdr:colOff>
      <xdr:row>73</xdr:row>
      <xdr:rowOff>133350</xdr:rowOff>
    </xdr:from>
    <xdr:to>
      <xdr:col>0</xdr:col>
      <xdr:colOff>4892675</xdr:colOff>
      <xdr:row>75</xdr:row>
      <xdr:rowOff>133350</xdr:rowOff>
    </xdr:to>
    <xdr:pic>
      <xdr:nvPicPr>
        <xdr:cNvPr id="19" name="Imagen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02050" y="21774150"/>
          <a:ext cx="11906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315566</xdr:rowOff>
    </xdr:from>
    <xdr:to>
      <xdr:col>1</xdr:col>
      <xdr:colOff>49875</xdr:colOff>
      <xdr:row>1</xdr:row>
      <xdr:rowOff>361285</xdr:rowOff>
    </xdr:to>
    <xdr:pic>
      <xdr:nvPicPr>
        <xdr:cNvPr id="20" name="Imagen 16">
          <a:extLst>
            <a:ext uri="{FF2B5EF4-FFF2-40B4-BE49-F238E27FC236}">
              <a16:creationId xmlns:a16="http://schemas.microsoft.com/office/drawing/2014/main" id="{00000000-0008-0000-0100-000014000000}"/>
            </a:ext>
          </a:extLst>
        </xdr:cNvPr>
        <xdr:cNvPicPr preferRelativeResize="0">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2815" t="45454" r="978" b="19910"/>
        <a:stretch>
          <a:fillRect/>
        </a:stretch>
      </xdr:blipFill>
      <xdr:spPr bwMode="auto">
        <a:xfrm>
          <a:off x="0" y="839441"/>
          <a:ext cx="9432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85725</xdr:rowOff>
    </xdr:from>
    <xdr:to>
      <xdr:col>0</xdr:col>
      <xdr:colOff>1925955</xdr:colOff>
      <xdr:row>1</xdr:row>
      <xdr:rowOff>236220</xdr:rowOff>
    </xdr:to>
    <xdr:pic>
      <xdr:nvPicPr>
        <xdr:cNvPr id="3" name="Imagen 2">
          <a:extLst>
            <a:ext uri="{FF2B5EF4-FFF2-40B4-BE49-F238E27FC236}">
              <a16:creationId xmlns:a16="http://schemas.microsoft.com/office/drawing/2014/main" id="{48C19B14-8B2F-47B3-8B41-F588AA9C69A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3499" t="23700" b="26404"/>
        <a:stretch>
          <a:fillRect/>
        </a:stretch>
      </xdr:blipFill>
      <xdr:spPr bwMode="auto">
        <a:xfrm>
          <a:off x="142875" y="857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116206</xdr:rowOff>
    </xdr:from>
    <xdr:to>
      <xdr:col>4</xdr:col>
      <xdr:colOff>57150</xdr:colOff>
      <xdr:row>5</xdr:row>
      <xdr:rowOff>0</xdr:rowOff>
    </xdr:to>
    <xdr:pic>
      <xdr:nvPicPr>
        <xdr:cNvPr id="2" name="Imagen 16">
          <a:extLst>
            <a:ext uri="{FF2B5EF4-FFF2-40B4-BE49-F238E27FC236}">
              <a16:creationId xmlns:a16="http://schemas.microsoft.com/office/drawing/2014/main" id="{00000000-0008-0000-02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63906"/>
          <a:ext cx="8534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47625</xdr:rowOff>
    </xdr:from>
    <xdr:to>
      <xdr:col>0</xdr:col>
      <xdr:colOff>1925955</xdr:colOff>
      <xdr:row>4</xdr:row>
      <xdr:rowOff>74295</xdr:rowOff>
    </xdr:to>
    <xdr:pic>
      <xdr:nvPicPr>
        <xdr:cNvPr id="4" name="Imagen 3">
          <a:extLst>
            <a:ext uri="{FF2B5EF4-FFF2-40B4-BE49-F238E27FC236}">
              <a16:creationId xmlns:a16="http://schemas.microsoft.com/office/drawing/2014/main" id="{659CEF7F-0AD7-4993-AC15-4E704CB352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476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9524</xdr:rowOff>
    </xdr:from>
    <xdr:to>
      <xdr:col>6</xdr:col>
      <xdr:colOff>33655</xdr:colOff>
      <xdr:row>4</xdr:row>
      <xdr:rowOff>55243</xdr:rowOff>
    </xdr:to>
    <xdr:pic>
      <xdr:nvPicPr>
        <xdr:cNvPr id="11" name="Imagen 6">
          <a:extLst>
            <a:ext uri="{FF2B5EF4-FFF2-40B4-BE49-F238E27FC236}">
              <a16:creationId xmlns:a16="http://schemas.microsoft.com/office/drawing/2014/main" id="{00000000-0008-0000-0300-00000B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47724"/>
          <a:ext cx="702500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95250</xdr:rowOff>
    </xdr:from>
    <xdr:to>
      <xdr:col>0</xdr:col>
      <xdr:colOff>1916430</xdr:colOff>
      <xdr:row>3</xdr:row>
      <xdr:rowOff>140970</xdr:rowOff>
    </xdr:to>
    <xdr:pic>
      <xdr:nvPicPr>
        <xdr:cNvPr id="3" name="Imagen 2">
          <a:extLst>
            <a:ext uri="{FF2B5EF4-FFF2-40B4-BE49-F238E27FC236}">
              <a16:creationId xmlns:a16="http://schemas.microsoft.com/office/drawing/2014/main" id="{3674F49E-F61C-4682-AC5C-91C06EAE3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38100</xdr:colOff>
      <xdr:row>4</xdr:row>
      <xdr:rowOff>46800</xdr:rowOff>
    </xdr:to>
    <xdr:pic>
      <xdr:nvPicPr>
        <xdr:cNvPr id="6" name="Imagen 6">
          <a:extLst>
            <a:ext uri="{FF2B5EF4-FFF2-40B4-BE49-F238E27FC236}">
              <a16:creationId xmlns:a16="http://schemas.microsoft.com/office/drawing/2014/main" id="{00000000-0008-0000-04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991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104775</xdr:rowOff>
    </xdr:from>
    <xdr:to>
      <xdr:col>0</xdr:col>
      <xdr:colOff>1935480</xdr:colOff>
      <xdr:row>3</xdr:row>
      <xdr:rowOff>150495</xdr:rowOff>
    </xdr:to>
    <xdr:pic>
      <xdr:nvPicPr>
        <xdr:cNvPr id="3" name="Imagen 2">
          <a:extLst>
            <a:ext uri="{FF2B5EF4-FFF2-40B4-BE49-F238E27FC236}">
              <a16:creationId xmlns:a16="http://schemas.microsoft.com/office/drawing/2014/main" id="{4ED82F43-596A-4E34-9B5F-6824C70713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52400" y="10477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33480</xdr:colOff>
      <xdr:row>4</xdr:row>
      <xdr:rowOff>37275</xdr:rowOff>
    </xdr:to>
    <xdr:pic>
      <xdr:nvPicPr>
        <xdr:cNvPr id="10" name="Imagen 6">
          <a:extLst>
            <a:ext uri="{FF2B5EF4-FFF2-40B4-BE49-F238E27FC236}">
              <a16:creationId xmlns:a16="http://schemas.microsoft.com/office/drawing/2014/main" id="{00000000-0008-0000-05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480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76200</xdr:rowOff>
    </xdr:from>
    <xdr:to>
      <xdr:col>0</xdr:col>
      <xdr:colOff>1925955</xdr:colOff>
      <xdr:row>3</xdr:row>
      <xdr:rowOff>121920</xdr:rowOff>
    </xdr:to>
    <xdr:pic>
      <xdr:nvPicPr>
        <xdr:cNvPr id="3" name="Imagen 2">
          <a:extLst>
            <a:ext uri="{FF2B5EF4-FFF2-40B4-BE49-F238E27FC236}">
              <a16:creationId xmlns:a16="http://schemas.microsoft.com/office/drawing/2014/main" id="{F388237E-49ED-405D-B897-9DE54962E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762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209549</xdr:rowOff>
    </xdr:from>
    <xdr:to>
      <xdr:col>5</xdr:col>
      <xdr:colOff>4665</xdr:colOff>
      <xdr:row>4</xdr:row>
      <xdr:rowOff>46799</xdr:rowOff>
    </xdr:to>
    <xdr:pic>
      <xdr:nvPicPr>
        <xdr:cNvPr id="8" name="Imagen 6">
          <a:extLst>
            <a:ext uri="{FF2B5EF4-FFF2-40B4-BE49-F238E27FC236}">
              <a16:creationId xmlns:a16="http://schemas.microsoft.com/office/drawing/2014/main" id="{00000000-0008-0000-0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199"/>
          <a:ext cx="687219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76200</xdr:rowOff>
    </xdr:from>
    <xdr:to>
      <xdr:col>0</xdr:col>
      <xdr:colOff>1954530</xdr:colOff>
      <xdr:row>3</xdr:row>
      <xdr:rowOff>121920</xdr:rowOff>
    </xdr:to>
    <xdr:pic>
      <xdr:nvPicPr>
        <xdr:cNvPr id="3" name="Imagen 2">
          <a:extLst>
            <a:ext uri="{FF2B5EF4-FFF2-40B4-BE49-F238E27FC236}">
              <a16:creationId xmlns:a16="http://schemas.microsoft.com/office/drawing/2014/main" id="{3A361C7A-68A3-4647-BA4A-0EAB33DD57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71450" y="762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xdr:row>
      <xdr:rowOff>200026</xdr:rowOff>
    </xdr:from>
    <xdr:to>
      <xdr:col>4</xdr:col>
      <xdr:colOff>38100</xdr:colOff>
      <xdr:row>4</xdr:row>
      <xdr:rowOff>37276</xdr:rowOff>
    </xdr:to>
    <xdr:pic>
      <xdr:nvPicPr>
        <xdr:cNvPr id="9" name="Imagen 6">
          <a:extLst>
            <a:ext uri="{FF2B5EF4-FFF2-40B4-BE49-F238E27FC236}">
              <a16:creationId xmlns:a16="http://schemas.microsoft.com/office/drawing/2014/main" id="{00000000-0008-0000-07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28676"/>
          <a:ext cx="77152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95250</xdr:rowOff>
    </xdr:from>
    <xdr:to>
      <xdr:col>0</xdr:col>
      <xdr:colOff>1906905</xdr:colOff>
      <xdr:row>3</xdr:row>
      <xdr:rowOff>140970</xdr:rowOff>
    </xdr:to>
    <xdr:pic>
      <xdr:nvPicPr>
        <xdr:cNvPr id="2" name="Imagen 1">
          <a:extLst>
            <a:ext uri="{FF2B5EF4-FFF2-40B4-BE49-F238E27FC236}">
              <a16:creationId xmlns:a16="http://schemas.microsoft.com/office/drawing/2014/main" id="{BA9E6020-E38F-4559-AD54-EFC65025A0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200026</xdr:rowOff>
    </xdr:from>
    <xdr:to>
      <xdr:col>4</xdr:col>
      <xdr:colOff>41910</xdr:colOff>
      <xdr:row>4</xdr:row>
      <xdr:rowOff>37276</xdr:rowOff>
    </xdr:to>
    <xdr:pic>
      <xdr:nvPicPr>
        <xdr:cNvPr id="10" name="Imagen 6">
          <a:extLst>
            <a:ext uri="{FF2B5EF4-FFF2-40B4-BE49-F238E27FC236}">
              <a16:creationId xmlns:a16="http://schemas.microsoft.com/office/drawing/2014/main" id="{00000000-0008-0000-08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6"/>
          <a:ext cx="7753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76200</xdr:rowOff>
    </xdr:from>
    <xdr:to>
      <xdr:col>0</xdr:col>
      <xdr:colOff>1906905</xdr:colOff>
      <xdr:row>3</xdr:row>
      <xdr:rowOff>121920</xdr:rowOff>
    </xdr:to>
    <xdr:pic>
      <xdr:nvPicPr>
        <xdr:cNvPr id="3" name="Imagen 2">
          <a:extLst>
            <a:ext uri="{FF2B5EF4-FFF2-40B4-BE49-F238E27FC236}">
              <a16:creationId xmlns:a16="http://schemas.microsoft.com/office/drawing/2014/main" id="{A6F6CFD3-97CC-4E1B-9777-0489EB7459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762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an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33"/>
  <sheetViews>
    <sheetView tabSelected="1" zoomScaleNormal="100" workbookViewId="0">
      <selection activeCell="A4" sqref="A4:L5"/>
    </sheetView>
  </sheetViews>
  <sheetFormatPr baseColWidth="10" defaultColWidth="11.5546875" defaultRowHeight="16.5" x14ac:dyDescent="0.3"/>
  <cols>
    <col min="1" max="1" width="3.33203125" style="4" customWidth="1"/>
    <col min="2" max="2" width="4.109375" style="6" customWidth="1"/>
    <col min="3" max="3" width="20" style="7" customWidth="1"/>
    <col min="4" max="5" width="11" style="7" customWidth="1"/>
    <col min="6" max="6" width="10.21875" style="7" customWidth="1"/>
    <col min="7" max="8" width="11" style="7" customWidth="1"/>
    <col min="9" max="9" width="10.21875" style="7" customWidth="1"/>
    <col min="10" max="12" width="11" style="7" customWidth="1"/>
    <col min="13" max="16384" width="11.5546875" style="7"/>
  </cols>
  <sheetData>
    <row r="1" spans="1:16" s="72" customFormat="1" ht="73.5" customHeight="1" x14ac:dyDescent="0.25">
      <c r="A1" s="206"/>
      <c r="B1" s="198"/>
      <c r="C1" s="198"/>
      <c r="D1" s="198"/>
      <c r="E1" s="198"/>
      <c r="F1" s="198"/>
      <c r="G1" s="198"/>
      <c r="H1" s="198"/>
      <c r="I1" s="198"/>
      <c r="J1" s="198"/>
      <c r="K1" s="198"/>
      <c r="L1" s="198"/>
      <c r="M1" s="198"/>
      <c r="N1" s="198"/>
      <c r="P1" s="198"/>
    </row>
    <row r="2" spans="1:16" s="72" customFormat="1" ht="15" customHeight="1" x14ac:dyDescent="0.25">
      <c r="A2" s="206"/>
      <c r="B2" s="198"/>
      <c r="C2" s="198"/>
      <c r="D2" s="198"/>
      <c r="E2" s="198"/>
      <c r="F2" s="198"/>
      <c r="G2" s="198"/>
      <c r="H2" s="198"/>
      <c r="I2" s="198"/>
      <c r="J2" s="198"/>
      <c r="K2" s="198"/>
      <c r="L2" s="198"/>
      <c r="M2" s="198"/>
      <c r="N2" s="198"/>
      <c r="O2" s="199"/>
      <c r="P2" s="198"/>
    </row>
    <row r="3" spans="1:16" s="72" customFormat="1" ht="22.5" customHeight="1" x14ac:dyDescent="0.25">
      <c r="A3" s="206"/>
    </row>
    <row r="4" spans="1:16" s="72" customFormat="1" ht="21.95" customHeight="1" x14ac:dyDescent="0.25">
      <c r="A4" s="207" t="s">
        <v>20</v>
      </c>
      <c r="B4" s="208"/>
      <c r="C4" s="208"/>
      <c r="D4" s="208"/>
      <c r="E4" s="208"/>
      <c r="F4" s="208"/>
      <c r="G4" s="208"/>
      <c r="H4" s="208"/>
      <c r="I4" s="208"/>
      <c r="J4" s="208"/>
      <c r="K4" s="208"/>
      <c r="L4" s="209"/>
    </row>
    <row r="5" spans="1:16" s="72" customFormat="1" ht="14.25" customHeight="1" x14ac:dyDescent="0.25">
      <c r="A5" s="210"/>
      <c r="B5" s="211"/>
      <c r="C5" s="211"/>
      <c r="D5" s="211"/>
      <c r="E5" s="211"/>
      <c r="F5" s="211"/>
      <c r="G5" s="211"/>
      <c r="H5" s="211"/>
      <c r="I5" s="211"/>
      <c r="J5" s="211"/>
      <c r="K5" s="211"/>
      <c r="L5" s="212"/>
    </row>
    <row r="6" spans="1:16" s="72" customFormat="1" ht="13.5" customHeight="1" x14ac:dyDescent="0.25">
      <c r="A6" s="213" t="s">
        <v>70</v>
      </c>
      <c r="B6" s="214"/>
      <c r="C6" s="214"/>
      <c r="D6" s="214"/>
      <c r="E6" s="214"/>
      <c r="F6" s="214"/>
      <c r="G6" s="214"/>
      <c r="H6" s="214"/>
      <c r="I6" s="214"/>
      <c r="J6" s="214"/>
      <c r="K6" s="214"/>
      <c r="L6" s="215"/>
    </row>
    <row r="7" spans="1:16" s="72" customFormat="1" ht="13.5" customHeight="1" x14ac:dyDescent="0.25">
      <c r="A7" s="216"/>
      <c r="B7" s="217"/>
      <c r="C7" s="217"/>
      <c r="D7" s="217"/>
      <c r="E7" s="217"/>
      <c r="F7" s="217"/>
      <c r="G7" s="217"/>
      <c r="H7" s="217"/>
      <c r="I7" s="217"/>
      <c r="J7" s="217"/>
      <c r="K7" s="217"/>
      <c r="L7" s="218"/>
    </row>
    <row r="8" spans="1:16" s="72" customFormat="1" ht="13.5" customHeight="1" x14ac:dyDescent="0.25">
      <c r="A8" s="216"/>
      <c r="B8" s="217"/>
      <c r="C8" s="217"/>
      <c r="D8" s="217"/>
      <c r="E8" s="217"/>
      <c r="F8" s="217"/>
      <c r="G8" s="217"/>
      <c r="H8" s="217"/>
      <c r="I8" s="217"/>
      <c r="J8" s="217"/>
      <c r="K8" s="217"/>
      <c r="L8" s="218"/>
    </row>
    <row r="9" spans="1:16" s="72" customFormat="1" ht="27" customHeight="1" x14ac:dyDescent="0.25">
      <c r="A9" s="2" t="s">
        <v>21</v>
      </c>
      <c r="B9" s="135" t="s">
        <v>17</v>
      </c>
      <c r="C9" s="135"/>
      <c r="D9" s="135"/>
      <c r="E9" s="135"/>
      <c r="F9" s="135"/>
      <c r="G9" s="135"/>
      <c r="H9" s="135"/>
      <c r="I9" s="135"/>
      <c r="J9" s="135"/>
      <c r="K9" s="135"/>
      <c r="L9" s="138"/>
    </row>
    <row r="10" spans="1:16" s="72" customFormat="1" ht="15" customHeight="1" x14ac:dyDescent="0.25">
      <c r="A10" s="25"/>
      <c r="B10" s="136"/>
      <c r="C10" s="136"/>
      <c r="D10" s="136"/>
      <c r="E10" s="136"/>
      <c r="F10" s="136"/>
      <c r="G10" s="136"/>
      <c r="H10" s="136"/>
      <c r="I10" s="136"/>
      <c r="J10" s="136"/>
      <c r="K10" s="136"/>
      <c r="L10" s="137"/>
    </row>
    <row r="11" spans="1:16" s="72" customFormat="1" ht="27" customHeight="1" x14ac:dyDescent="0.25">
      <c r="A11" s="2" t="s">
        <v>23</v>
      </c>
      <c r="B11" s="135" t="s">
        <v>114</v>
      </c>
      <c r="C11" s="135"/>
      <c r="D11" s="135"/>
      <c r="E11" s="135"/>
      <c r="F11" s="135"/>
      <c r="G11" s="135"/>
      <c r="H11" s="135"/>
      <c r="I11" s="135"/>
      <c r="J11" s="135"/>
      <c r="K11" s="135"/>
      <c r="L11" s="138"/>
    </row>
    <row r="12" spans="1:16" ht="27" customHeight="1" x14ac:dyDescent="0.3">
      <c r="A12" s="3"/>
      <c r="B12" s="134" t="s">
        <v>113</v>
      </c>
      <c r="C12" s="51"/>
      <c r="D12" s="51"/>
      <c r="E12" s="51"/>
      <c r="F12" s="51"/>
      <c r="G12" s="51"/>
      <c r="H12" s="51"/>
      <c r="I12" s="51"/>
      <c r="J12" s="51"/>
      <c r="K12" s="51"/>
      <c r="L12" s="52"/>
    </row>
    <row r="13" spans="1:16" s="72" customFormat="1" ht="27" customHeight="1" x14ac:dyDescent="0.25">
      <c r="A13" s="2" t="s">
        <v>57</v>
      </c>
      <c r="B13" s="135" t="s">
        <v>22</v>
      </c>
      <c r="C13" s="135"/>
      <c r="D13" s="135"/>
      <c r="E13" s="135"/>
      <c r="F13" s="135"/>
      <c r="G13" s="135"/>
      <c r="H13" s="135"/>
      <c r="I13" s="135"/>
      <c r="J13" s="135"/>
      <c r="K13" s="135"/>
      <c r="L13" s="138"/>
    </row>
    <row r="14" spans="1:16" ht="27" customHeight="1" x14ac:dyDescent="0.3">
      <c r="A14" s="2"/>
      <c r="B14" s="50" t="s">
        <v>60</v>
      </c>
      <c r="C14" s="53"/>
      <c r="D14" s="53"/>
      <c r="E14" s="53"/>
      <c r="F14" s="53"/>
      <c r="G14" s="53"/>
      <c r="H14" s="53"/>
      <c r="I14" s="53"/>
      <c r="J14" s="53"/>
      <c r="K14" s="53"/>
      <c r="L14" s="54"/>
    </row>
    <row r="15" spans="1:16" ht="27" customHeight="1" x14ac:dyDescent="0.3">
      <c r="A15" s="3"/>
      <c r="B15" s="73" t="s">
        <v>58</v>
      </c>
      <c r="C15" s="51"/>
      <c r="D15" s="51"/>
      <c r="E15" s="51"/>
      <c r="F15" s="51"/>
      <c r="G15" s="51"/>
      <c r="H15" s="51"/>
      <c r="I15" s="51"/>
      <c r="J15" s="51"/>
      <c r="K15" s="51"/>
      <c r="L15" s="52"/>
    </row>
    <row r="16" spans="1:16" s="72" customFormat="1" ht="27" customHeight="1" x14ac:dyDescent="0.25">
      <c r="A16" s="2" t="s">
        <v>24</v>
      </c>
      <c r="B16" s="135" t="s">
        <v>59</v>
      </c>
      <c r="C16" s="135"/>
      <c r="D16" s="135"/>
      <c r="E16" s="135"/>
      <c r="F16" s="135"/>
      <c r="G16" s="135"/>
      <c r="H16" s="135"/>
      <c r="I16" s="135"/>
      <c r="J16" s="135"/>
      <c r="K16" s="135"/>
      <c r="L16" s="138"/>
    </row>
    <row r="17" spans="1:12" ht="27" customHeight="1" x14ac:dyDescent="0.3">
      <c r="A17" s="2"/>
      <c r="B17" s="50" t="s">
        <v>61</v>
      </c>
      <c r="C17" s="53"/>
      <c r="D17" s="53"/>
      <c r="E17" s="53"/>
      <c r="F17" s="53"/>
      <c r="G17" s="53"/>
      <c r="H17" s="53"/>
      <c r="I17" s="53"/>
      <c r="J17" s="53"/>
      <c r="K17" s="53"/>
      <c r="L17" s="54"/>
    </row>
    <row r="18" spans="1:12" ht="27" customHeight="1" x14ac:dyDescent="0.3">
      <c r="A18" s="3"/>
      <c r="B18" s="73" t="s">
        <v>58</v>
      </c>
      <c r="C18" s="51"/>
      <c r="D18" s="51"/>
      <c r="E18" s="51"/>
      <c r="F18" s="51"/>
      <c r="G18" s="51"/>
      <c r="H18" s="51"/>
      <c r="I18" s="51"/>
      <c r="J18" s="51"/>
      <c r="K18" s="51"/>
      <c r="L18" s="52"/>
    </row>
    <row r="19" spans="1:12" s="72" customFormat="1" ht="27" customHeight="1" x14ac:dyDescent="0.25">
      <c r="A19" s="2" t="s">
        <v>25</v>
      </c>
      <c r="B19" s="135" t="s">
        <v>30</v>
      </c>
      <c r="C19" s="135"/>
      <c r="D19" s="135"/>
      <c r="E19" s="135"/>
      <c r="F19" s="135"/>
      <c r="G19" s="135"/>
      <c r="H19" s="135"/>
      <c r="I19" s="135"/>
      <c r="J19" s="135"/>
      <c r="K19" s="135"/>
      <c r="L19" s="138"/>
    </row>
    <row r="20" spans="1:12" ht="27" customHeight="1" x14ac:dyDescent="0.3">
      <c r="A20" s="2"/>
      <c r="B20" s="50" t="s">
        <v>62</v>
      </c>
      <c r="C20" s="53"/>
      <c r="D20" s="53"/>
      <c r="E20" s="53"/>
      <c r="F20" s="53"/>
      <c r="G20" s="53"/>
      <c r="H20" s="53"/>
      <c r="I20" s="53"/>
      <c r="J20" s="53"/>
      <c r="K20" s="53"/>
      <c r="L20" s="54"/>
    </row>
    <row r="21" spans="1:12" ht="27" customHeight="1" x14ac:dyDescent="0.3">
      <c r="A21" s="3"/>
      <c r="B21" s="73" t="s">
        <v>58</v>
      </c>
      <c r="C21" s="51"/>
      <c r="D21" s="51"/>
      <c r="E21" s="51"/>
      <c r="F21" s="51"/>
      <c r="G21" s="51"/>
      <c r="H21" s="51"/>
      <c r="I21" s="51"/>
      <c r="J21" s="51"/>
      <c r="K21" s="51"/>
      <c r="L21" s="52"/>
    </row>
    <row r="22" spans="1:12" s="72" customFormat="1" ht="27" customHeight="1" x14ac:dyDescent="0.25">
      <c r="A22" s="2" t="s">
        <v>26</v>
      </c>
      <c r="B22" s="135" t="s">
        <v>31</v>
      </c>
      <c r="C22" s="135"/>
      <c r="D22" s="135"/>
      <c r="E22" s="135"/>
      <c r="F22" s="135"/>
      <c r="G22" s="135"/>
      <c r="H22" s="135"/>
      <c r="I22" s="135"/>
      <c r="J22" s="135"/>
      <c r="K22" s="135"/>
      <c r="L22" s="138"/>
    </row>
    <row r="23" spans="1:12" ht="27" customHeight="1" x14ac:dyDescent="0.3">
      <c r="A23" s="2"/>
      <c r="B23" s="50" t="s">
        <v>63</v>
      </c>
      <c r="C23" s="53"/>
      <c r="D23" s="53"/>
      <c r="E23" s="53"/>
      <c r="F23" s="53"/>
      <c r="G23" s="53"/>
      <c r="H23" s="53"/>
      <c r="I23" s="53"/>
      <c r="J23" s="53"/>
      <c r="K23" s="53"/>
      <c r="L23" s="54"/>
    </row>
    <row r="24" spans="1:12" ht="27" customHeight="1" x14ac:dyDescent="0.3">
      <c r="A24" s="3"/>
      <c r="B24" s="73" t="s">
        <v>58</v>
      </c>
      <c r="C24" s="51"/>
      <c r="D24" s="51"/>
      <c r="E24" s="51"/>
      <c r="F24" s="51"/>
      <c r="G24" s="51"/>
      <c r="H24" s="51"/>
      <c r="I24" s="51"/>
      <c r="J24" s="51"/>
      <c r="K24" s="51"/>
      <c r="L24" s="52"/>
    </row>
    <row r="25" spans="1:12" s="72" customFormat="1" ht="27" customHeight="1" x14ac:dyDescent="0.25">
      <c r="A25" s="2" t="s">
        <v>27</v>
      </c>
      <c r="B25" s="135" t="s">
        <v>32</v>
      </c>
      <c r="C25" s="135"/>
      <c r="D25" s="135"/>
      <c r="E25" s="135"/>
      <c r="F25" s="135"/>
      <c r="G25" s="135"/>
      <c r="H25" s="135"/>
      <c r="I25" s="135"/>
      <c r="J25" s="135"/>
      <c r="K25" s="135"/>
      <c r="L25" s="138"/>
    </row>
    <row r="26" spans="1:12" ht="27" customHeight="1" x14ac:dyDescent="0.3">
      <c r="A26" s="2"/>
      <c r="B26" s="50" t="s">
        <v>64</v>
      </c>
      <c r="C26" s="53"/>
      <c r="D26" s="53"/>
      <c r="E26" s="53"/>
      <c r="F26" s="53"/>
      <c r="G26" s="53"/>
      <c r="H26" s="53"/>
      <c r="I26" s="53"/>
      <c r="J26" s="53"/>
      <c r="K26" s="53"/>
      <c r="L26" s="54"/>
    </row>
    <row r="27" spans="1:12" ht="27" customHeight="1" x14ac:dyDescent="0.3">
      <c r="A27" s="3"/>
      <c r="B27" s="73" t="s">
        <v>58</v>
      </c>
      <c r="C27" s="51"/>
      <c r="D27" s="51"/>
      <c r="E27" s="51"/>
      <c r="F27" s="51"/>
      <c r="G27" s="51"/>
      <c r="H27" s="51"/>
      <c r="I27" s="51"/>
      <c r="J27" s="51"/>
      <c r="K27" s="51"/>
      <c r="L27" s="52"/>
    </row>
    <row r="28" spans="1:12" s="72" customFormat="1" ht="27" customHeight="1" x14ac:dyDescent="0.25">
      <c r="A28" s="2" t="s">
        <v>28</v>
      </c>
      <c r="B28" s="135" t="s">
        <v>33</v>
      </c>
      <c r="C28" s="135"/>
      <c r="D28" s="135"/>
      <c r="E28" s="135"/>
      <c r="F28" s="135"/>
      <c r="G28" s="135"/>
      <c r="H28" s="135"/>
      <c r="I28" s="135"/>
      <c r="J28" s="135"/>
      <c r="K28" s="135"/>
      <c r="L28" s="138"/>
    </row>
    <row r="29" spans="1:12" ht="39" customHeight="1" x14ac:dyDescent="0.3">
      <c r="A29" s="2"/>
      <c r="B29" s="219" t="s">
        <v>65</v>
      </c>
      <c r="C29" s="219"/>
      <c r="D29" s="219"/>
      <c r="E29" s="219"/>
      <c r="F29" s="219"/>
      <c r="G29" s="219"/>
      <c r="H29" s="219"/>
      <c r="I29" s="219"/>
      <c r="J29" s="219"/>
      <c r="K29" s="219"/>
      <c r="L29" s="220"/>
    </row>
    <row r="30" spans="1:12" ht="27" customHeight="1" x14ac:dyDescent="0.3">
      <c r="A30" s="3"/>
      <c r="B30" s="73" t="s">
        <v>58</v>
      </c>
      <c r="C30" s="51"/>
      <c r="D30" s="51"/>
      <c r="E30" s="51"/>
      <c r="F30" s="51"/>
      <c r="G30" s="51"/>
      <c r="H30" s="51"/>
      <c r="I30" s="51"/>
      <c r="J30" s="51"/>
      <c r="K30" s="51"/>
      <c r="L30" s="52"/>
    </row>
    <row r="31" spans="1:12" s="72" customFormat="1" ht="27" customHeight="1" x14ac:dyDescent="0.25">
      <c r="A31" s="2" t="s">
        <v>112</v>
      </c>
      <c r="B31" s="135" t="s">
        <v>29</v>
      </c>
      <c r="C31" s="135"/>
      <c r="D31" s="135"/>
      <c r="E31" s="135"/>
      <c r="F31" s="135"/>
      <c r="G31" s="135"/>
      <c r="H31" s="135"/>
      <c r="I31" s="135"/>
      <c r="J31" s="135"/>
      <c r="K31" s="135"/>
      <c r="L31" s="138"/>
    </row>
    <row r="32" spans="1:12" ht="39" customHeight="1" x14ac:dyDescent="0.3">
      <c r="A32" s="2"/>
      <c r="B32" s="293" t="s">
        <v>87</v>
      </c>
      <c r="C32" s="293"/>
      <c r="D32" s="293"/>
      <c r="E32" s="293"/>
      <c r="F32" s="293"/>
      <c r="G32" s="293"/>
      <c r="H32" s="293"/>
      <c r="I32" s="293"/>
      <c r="J32" s="293"/>
      <c r="K32" s="293"/>
      <c r="L32" s="294"/>
    </row>
    <row r="33" spans="1:12" x14ac:dyDescent="0.3">
      <c r="A33" s="26"/>
      <c r="B33" s="27"/>
      <c r="C33" s="28"/>
      <c r="D33" s="28"/>
      <c r="E33" s="28"/>
      <c r="F33" s="28"/>
      <c r="G33" s="28"/>
      <c r="H33" s="28"/>
      <c r="I33" s="28"/>
      <c r="J33" s="28"/>
      <c r="K33" s="28"/>
      <c r="L33" s="29"/>
    </row>
  </sheetData>
  <mergeCells count="5">
    <mergeCell ref="A1:A3"/>
    <mergeCell ref="A4:L5"/>
    <mergeCell ref="A6:L8"/>
    <mergeCell ref="B32:L32"/>
    <mergeCell ref="B29:L29"/>
  </mergeCells>
  <hyperlinks>
    <hyperlink ref="B11" location="'Tnal mensual'!A1" display="Tnal mensual - Información mensual para el total nacional" xr:uid="{00000000-0004-0000-0000-000000000000}"/>
    <hyperlink ref="B28" location="'ocu posc trim 13 áreas'!A1" display="ocu posc trim 13 áreas Serie trimestre móvil total 13 ciudades y áreas metropolitanas" xr:uid="{00000000-0004-0000-0000-000001000000}"/>
    <hyperlink ref="B28:I28" location="'ocu posc trim 23 áreas'!Títulos_a_imprimir" display="ocu posc trim 23 áreas Serie trimestre móvil total 13 ciudades y áreas metropolitanas; y 23 ciudades" xr:uid="{00000000-0004-0000-0000-000002000000}"/>
    <hyperlink ref="B28:L28" location="'Ramas CIIU4-23 Ciud'!A1" display="Ocupados 23 Ciudades_rama" xr:uid="{00000000-0004-0000-0000-000003000000}"/>
    <hyperlink ref="B25" location="'ocu ramas trim 13 áreas'!A1" display="ocu ramas trim 13 áreas: Serie trimestre móvil total 13 ciudades y áreas metropolitanas" xr:uid="{00000000-0004-0000-0000-000004000000}"/>
    <hyperlink ref="B25:I25" location="'ocu ramas trim 23 áreas'!Títulos_a_imprimir" display="ocu ramas trim 23 áreas: Serie trimestre móvil total 13 ciudades y áreas metropolitanas; y 23 ciudades" xr:uid="{00000000-0004-0000-0000-000005000000}"/>
    <hyperlink ref="B25:L25" location="'Ramas CIIU4-TN'!A1" display="Ocupados TN rama" xr:uid="{00000000-0004-0000-0000-000006000000}"/>
    <hyperlink ref="B11:L11" location="Código_SAS!A1" display="Código SAS" xr:uid="{00000000-0004-0000-0000-000007000000}"/>
    <hyperlink ref="B16" location="'13 áreas mensual'!A1" display="13 áreas mensual - Información mensual para el total de las 13 áreas" xr:uid="{00000000-0004-0000-0000-000008000000}"/>
    <hyperlink ref="B16:L16" location="'23 ciudades'!A1" display="Total 23 ciudades A.M. Trim" xr:uid="{00000000-0004-0000-0000-000009000000}"/>
    <hyperlink ref="B31" location="'inact trim 13 áreas'!A1" display="inact trim 13 áreas: Serie trimestre móvil total 13 ciudades y áreas metropolitanas" xr:uid="{00000000-0004-0000-0000-00000A000000}"/>
    <hyperlink ref="B31:L31" location="'Errores relativos'!A1" display="Errores relativos" xr:uid="{00000000-0004-0000-0000-00000B000000}"/>
    <hyperlink ref="B19" location="'tnal cabe ru trim movil'!A1" display="tnal cabe ru trim movil: Serie trimestre móvil total nacional, cabeceras y resto" xr:uid="{00000000-0004-0000-0000-00000C000000}"/>
    <hyperlink ref="B19:G19" location="'tnal cabe ru trim movil'!A1" display="tnal cabe cent trim movil: Serie trimestre móvil total nacional, cabeceras y centros poblados y rural disperso" xr:uid="{00000000-0004-0000-0000-00000D000000}"/>
    <hyperlink ref="B19:L19" location="'Posición ocupacional-TN'!A1" display="Ocupados TN posición" xr:uid="{00000000-0004-0000-0000-00000E000000}"/>
    <hyperlink ref="B22" location="'ocup posc trim tnal '!A1" display="ocup posc trim tnal: Serie trimestre móvil total nacional, cabeceras y resto" xr:uid="{00000000-0004-0000-0000-00000F000000}"/>
    <hyperlink ref="B22:L22" location="'Posición ocupacional-23 ciud'!A1" display="Ocupados 23 ciudades_posición" xr:uid="{00000000-0004-0000-0000-000010000000}"/>
    <hyperlink ref="B9" location="'Tnal mensual'!A1" display="Tnal mensual - Información mensual para el total nacional" xr:uid="{00000000-0004-0000-0000-000011000000}"/>
    <hyperlink ref="B9:L9" location="'Ficha metodológica'!A1" display="Total nacional" xr:uid="{00000000-0004-0000-0000-000012000000}"/>
    <hyperlink ref="B13" location="'Tnal mensual'!A1" display="Tnal mensual - Información mensual para el total nacional" xr:uid="{00000000-0004-0000-0000-000013000000}"/>
    <hyperlink ref="B13:L13" location="'Total Nacional'!A1" display="Total nacional" xr:uid="{00000000-0004-0000-0000-000014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workbookViewId="0">
      <selection activeCell="A6" sqref="A6:E6"/>
    </sheetView>
  </sheetViews>
  <sheetFormatPr baseColWidth="10" defaultColWidth="8.109375" defaultRowHeight="14.25" x14ac:dyDescent="0.25"/>
  <cols>
    <col min="1" max="1" width="29.77734375" style="10" customWidth="1"/>
    <col min="2" max="2" width="15.5546875" style="10" customWidth="1"/>
    <col min="3" max="3" width="8.77734375" style="9" customWidth="1"/>
    <col min="4" max="4" width="10.33203125" style="9" customWidth="1"/>
    <col min="5" max="5" width="9.5546875" style="9" customWidth="1"/>
    <col min="6" max="7" width="6.6640625" style="10" customWidth="1"/>
    <col min="8" max="250" width="8.109375" style="10"/>
    <col min="251" max="251" width="38.44140625" style="10" customWidth="1"/>
    <col min="252" max="252" width="8.109375" style="10" customWidth="1"/>
    <col min="253" max="253" width="8.5546875" style="10" customWidth="1"/>
    <col min="254" max="258" width="8.109375" style="10" customWidth="1"/>
    <col min="259" max="506" width="8.109375" style="10"/>
    <col min="507" max="507" width="38.44140625" style="10" customWidth="1"/>
    <col min="508" max="508" width="8.109375" style="10" customWidth="1"/>
    <col min="509" max="509" width="8.5546875" style="10" customWidth="1"/>
    <col min="510" max="514" width="8.109375" style="10" customWidth="1"/>
    <col min="515" max="762" width="8.109375" style="10"/>
    <col min="763" max="763" width="38.44140625" style="10" customWidth="1"/>
    <col min="764" max="764" width="8.109375" style="10" customWidth="1"/>
    <col min="765" max="765" width="8.5546875" style="10" customWidth="1"/>
    <col min="766" max="770" width="8.109375" style="10" customWidth="1"/>
    <col min="771" max="1018" width="8.109375" style="10"/>
    <col min="1019" max="1019" width="38.44140625" style="10" customWidth="1"/>
    <col min="1020" max="1020" width="8.109375" style="10" customWidth="1"/>
    <col min="1021" max="1021" width="8.5546875" style="10" customWidth="1"/>
    <col min="1022" max="1026" width="8.109375" style="10" customWidth="1"/>
    <col min="1027" max="1274" width="8.109375" style="10"/>
    <col min="1275" max="1275" width="38.44140625" style="10" customWidth="1"/>
    <col min="1276" max="1276" width="8.109375" style="10" customWidth="1"/>
    <col min="1277" max="1277" width="8.5546875" style="10" customWidth="1"/>
    <col min="1278" max="1282" width="8.109375" style="10" customWidth="1"/>
    <col min="1283" max="1530" width="8.109375" style="10"/>
    <col min="1531" max="1531" width="38.44140625" style="10" customWidth="1"/>
    <col min="1532" max="1532" width="8.109375" style="10" customWidth="1"/>
    <col min="1533" max="1533" width="8.5546875" style="10" customWidth="1"/>
    <col min="1534" max="1538" width="8.109375" style="10" customWidth="1"/>
    <col min="1539" max="1786" width="8.109375" style="10"/>
    <col min="1787" max="1787" width="38.44140625" style="10" customWidth="1"/>
    <col min="1788" max="1788" width="8.109375" style="10" customWidth="1"/>
    <col min="1789" max="1789" width="8.5546875" style="10" customWidth="1"/>
    <col min="1790" max="1794" width="8.109375" style="10" customWidth="1"/>
    <col min="1795" max="2042" width="8.109375" style="10"/>
    <col min="2043" max="2043" width="38.44140625" style="10" customWidth="1"/>
    <col min="2044" max="2044" width="8.109375" style="10" customWidth="1"/>
    <col min="2045" max="2045" width="8.5546875" style="10" customWidth="1"/>
    <col min="2046" max="2050" width="8.109375" style="10" customWidth="1"/>
    <col min="2051" max="2298" width="8.109375" style="10"/>
    <col min="2299" max="2299" width="38.44140625" style="10" customWidth="1"/>
    <col min="2300" max="2300" width="8.109375" style="10" customWidth="1"/>
    <col min="2301" max="2301" width="8.5546875" style="10" customWidth="1"/>
    <col min="2302" max="2306" width="8.109375" style="10" customWidth="1"/>
    <col min="2307" max="2554" width="8.109375" style="10"/>
    <col min="2555" max="2555" width="38.44140625" style="10" customWidth="1"/>
    <col min="2556" max="2556" width="8.109375" style="10" customWidth="1"/>
    <col min="2557" max="2557" width="8.5546875" style="10" customWidth="1"/>
    <col min="2558" max="2562" width="8.109375" style="10" customWidth="1"/>
    <col min="2563" max="2810" width="8.109375" style="10"/>
    <col min="2811" max="2811" width="38.44140625" style="10" customWidth="1"/>
    <col min="2812" max="2812" width="8.109375" style="10" customWidth="1"/>
    <col min="2813" max="2813" width="8.5546875" style="10" customWidth="1"/>
    <col min="2814" max="2818" width="8.109375" style="10" customWidth="1"/>
    <col min="2819" max="3066" width="8.109375" style="10"/>
    <col min="3067" max="3067" width="38.44140625" style="10" customWidth="1"/>
    <col min="3068" max="3068" width="8.109375" style="10" customWidth="1"/>
    <col min="3069" max="3069" width="8.5546875" style="10" customWidth="1"/>
    <col min="3070" max="3074" width="8.109375" style="10" customWidth="1"/>
    <col min="3075" max="3322" width="8.109375" style="10"/>
    <col min="3323" max="3323" width="38.44140625" style="10" customWidth="1"/>
    <col min="3324" max="3324" width="8.109375" style="10" customWidth="1"/>
    <col min="3325" max="3325" width="8.5546875" style="10" customWidth="1"/>
    <col min="3326" max="3330" width="8.109375" style="10" customWidth="1"/>
    <col min="3331" max="3578" width="8.109375" style="10"/>
    <col min="3579" max="3579" width="38.44140625" style="10" customWidth="1"/>
    <col min="3580" max="3580" width="8.109375" style="10" customWidth="1"/>
    <col min="3581" max="3581" width="8.5546875" style="10" customWidth="1"/>
    <col min="3582" max="3586" width="8.109375" style="10" customWidth="1"/>
    <col min="3587" max="3834" width="8.109375" style="10"/>
    <col min="3835" max="3835" width="38.44140625" style="10" customWidth="1"/>
    <col min="3836" max="3836" width="8.109375" style="10" customWidth="1"/>
    <col min="3837" max="3837" width="8.5546875" style="10" customWidth="1"/>
    <col min="3838" max="3842" width="8.109375" style="10" customWidth="1"/>
    <col min="3843" max="4090" width="8.109375" style="10"/>
    <col min="4091" max="4091" width="38.44140625" style="10" customWidth="1"/>
    <col min="4092" max="4092" width="8.109375" style="10" customWidth="1"/>
    <col min="4093" max="4093" width="8.5546875" style="10" customWidth="1"/>
    <col min="4094" max="4098" width="8.109375" style="10" customWidth="1"/>
    <col min="4099" max="4346" width="8.109375" style="10"/>
    <col min="4347" max="4347" width="38.44140625" style="10" customWidth="1"/>
    <col min="4348" max="4348" width="8.109375" style="10" customWidth="1"/>
    <col min="4349" max="4349" width="8.5546875" style="10" customWidth="1"/>
    <col min="4350" max="4354" width="8.109375" style="10" customWidth="1"/>
    <col min="4355" max="4602" width="8.109375" style="10"/>
    <col min="4603" max="4603" width="38.44140625" style="10" customWidth="1"/>
    <col min="4604" max="4604" width="8.109375" style="10" customWidth="1"/>
    <col min="4605" max="4605" width="8.5546875" style="10" customWidth="1"/>
    <col min="4606" max="4610" width="8.109375" style="10" customWidth="1"/>
    <col min="4611" max="4858" width="8.109375" style="10"/>
    <col min="4859" max="4859" width="38.44140625" style="10" customWidth="1"/>
    <col min="4860" max="4860" width="8.109375" style="10" customWidth="1"/>
    <col min="4861" max="4861" width="8.5546875" style="10" customWidth="1"/>
    <col min="4862" max="4866" width="8.109375" style="10" customWidth="1"/>
    <col min="4867" max="5114" width="8.109375" style="10"/>
    <col min="5115" max="5115" width="38.44140625" style="10" customWidth="1"/>
    <col min="5116" max="5116" width="8.109375" style="10" customWidth="1"/>
    <col min="5117" max="5117" width="8.5546875" style="10" customWidth="1"/>
    <col min="5118" max="5122" width="8.109375" style="10" customWidth="1"/>
    <col min="5123" max="5370" width="8.109375" style="10"/>
    <col min="5371" max="5371" width="38.44140625" style="10" customWidth="1"/>
    <col min="5372" max="5372" width="8.109375" style="10" customWidth="1"/>
    <col min="5373" max="5373" width="8.5546875" style="10" customWidth="1"/>
    <col min="5374" max="5378" width="8.109375" style="10" customWidth="1"/>
    <col min="5379" max="5626" width="8.109375" style="10"/>
    <col min="5627" max="5627" width="38.44140625" style="10" customWidth="1"/>
    <col min="5628" max="5628" width="8.109375" style="10" customWidth="1"/>
    <col min="5629" max="5629" width="8.5546875" style="10" customWidth="1"/>
    <col min="5630" max="5634" width="8.109375" style="10" customWidth="1"/>
    <col min="5635" max="5882" width="8.109375" style="10"/>
    <col min="5883" max="5883" width="38.44140625" style="10" customWidth="1"/>
    <col min="5884" max="5884" width="8.109375" style="10" customWidth="1"/>
    <col min="5885" max="5885" width="8.5546875" style="10" customWidth="1"/>
    <col min="5886" max="5890" width="8.109375" style="10" customWidth="1"/>
    <col min="5891" max="6138" width="8.109375" style="10"/>
    <col min="6139" max="6139" width="38.44140625" style="10" customWidth="1"/>
    <col min="6140" max="6140" width="8.109375" style="10" customWidth="1"/>
    <col min="6141" max="6141" width="8.5546875" style="10" customWidth="1"/>
    <col min="6142" max="6146" width="8.109375" style="10" customWidth="1"/>
    <col min="6147" max="6394" width="8.109375" style="10"/>
    <col min="6395" max="6395" width="38.44140625" style="10" customWidth="1"/>
    <col min="6396" max="6396" width="8.109375" style="10" customWidth="1"/>
    <col min="6397" max="6397" width="8.5546875" style="10" customWidth="1"/>
    <col min="6398" max="6402" width="8.109375" style="10" customWidth="1"/>
    <col min="6403" max="6650" width="8.109375" style="10"/>
    <col min="6651" max="6651" width="38.44140625" style="10" customWidth="1"/>
    <col min="6652" max="6652" width="8.109375" style="10" customWidth="1"/>
    <col min="6653" max="6653" width="8.5546875" style="10" customWidth="1"/>
    <col min="6654" max="6658" width="8.109375" style="10" customWidth="1"/>
    <col min="6659" max="6906" width="8.109375" style="10"/>
    <col min="6907" max="6907" width="38.44140625" style="10" customWidth="1"/>
    <col min="6908" max="6908" width="8.109375" style="10" customWidth="1"/>
    <col min="6909" max="6909" width="8.5546875" style="10" customWidth="1"/>
    <col min="6910" max="6914" width="8.109375" style="10" customWidth="1"/>
    <col min="6915" max="7162" width="8.109375" style="10"/>
    <col min="7163" max="7163" width="38.44140625" style="10" customWidth="1"/>
    <col min="7164" max="7164" width="8.109375" style="10" customWidth="1"/>
    <col min="7165" max="7165" width="8.5546875" style="10" customWidth="1"/>
    <col min="7166" max="7170" width="8.109375" style="10" customWidth="1"/>
    <col min="7171" max="7418" width="8.109375" style="10"/>
    <col min="7419" max="7419" width="38.44140625" style="10" customWidth="1"/>
    <col min="7420" max="7420" width="8.109375" style="10" customWidth="1"/>
    <col min="7421" max="7421" width="8.5546875" style="10" customWidth="1"/>
    <col min="7422" max="7426" width="8.109375" style="10" customWidth="1"/>
    <col min="7427" max="7674" width="8.109375" style="10"/>
    <col min="7675" max="7675" width="38.44140625" style="10" customWidth="1"/>
    <col min="7676" max="7676" width="8.109375" style="10" customWidth="1"/>
    <col min="7677" max="7677" width="8.5546875" style="10" customWidth="1"/>
    <col min="7678" max="7682" width="8.109375" style="10" customWidth="1"/>
    <col min="7683" max="7930" width="8.109375" style="10"/>
    <col min="7931" max="7931" width="38.44140625" style="10" customWidth="1"/>
    <col min="7932" max="7932" width="8.109375" style="10" customWidth="1"/>
    <col min="7933" max="7933" width="8.5546875" style="10" customWidth="1"/>
    <col min="7934" max="7938" width="8.109375" style="10" customWidth="1"/>
    <col min="7939" max="8186" width="8.109375" style="10"/>
    <col min="8187" max="8187" width="38.44140625" style="10" customWidth="1"/>
    <col min="8188" max="8188" width="8.109375" style="10" customWidth="1"/>
    <col min="8189" max="8189" width="8.5546875" style="10" customWidth="1"/>
    <col min="8190" max="8194" width="8.109375" style="10" customWidth="1"/>
    <col min="8195" max="8442" width="8.109375" style="10"/>
    <col min="8443" max="8443" width="38.44140625" style="10" customWidth="1"/>
    <col min="8444" max="8444" width="8.109375" style="10" customWidth="1"/>
    <col min="8445" max="8445" width="8.5546875" style="10" customWidth="1"/>
    <col min="8446" max="8450" width="8.109375" style="10" customWidth="1"/>
    <col min="8451" max="8698" width="8.109375" style="10"/>
    <col min="8699" max="8699" width="38.44140625" style="10" customWidth="1"/>
    <col min="8700" max="8700" width="8.109375" style="10" customWidth="1"/>
    <col min="8701" max="8701" width="8.5546875" style="10" customWidth="1"/>
    <col min="8702" max="8706" width="8.109375" style="10" customWidth="1"/>
    <col min="8707" max="8954" width="8.109375" style="10"/>
    <col min="8955" max="8955" width="38.44140625" style="10" customWidth="1"/>
    <col min="8956" max="8956" width="8.109375" style="10" customWidth="1"/>
    <col min="8957" max="8957" width="8.5546875" style="10" customWidth="1"/>
    <col min="8958" max="8962" width="8.109375" style="10" customWidth="1"/>
    <col min="8963" max="9210" width="8.109375" style="10"/>
    <col min="9211" max="9211" width="38.44140625" style="10" customWidth="1"/>
    <col min="9212" max="9212" width="8.109375" style="10" customWidth="1"/>
    <col min="9213" max="9213" width="8.5546875" style="10" customWidth="1"/>
    <col min="9214" max="9218" width="8.109375" style="10" customWidth="1"/>
    <col min="9219" max="9466" width="8.109375" style="10"/>
    <col min="9467" max="9467" width="38.44140625" style="10" customWidth="1"/>
    <col min="9468" max="9468" width="8.109375" style="10" customWidth="1"/>
    <col min="9469" max="9469" width="8.5546875" style="10" customWidth="1"/>
    <col min="9470" max="9474" width="8.109375" style="10" customWidth="1"/>
    <col min="9475" max="9722" width="8.109375" style="10"/>
    <col min="9723" max="9723" width="38.44140625" style="10" customWidth="1"/>
    <col min="9724" max="9724" width="8.109375" style="10" customWidth="1"/>
    <col min="9725" max="9725" width="8.5546875" style="10" customWidth="1"/>
    <col min="9726" max="9730" width="8.109375" style="10" customWidth="1"/>
    <col min="9731" max="9978" width="8.109375" style="10"/>
    <col min="9979" max="9979" width="38.44140625" style="10" customWidth="1"/>
    <col min="9980" max="9980" width="8.109375" style="10" customWidth="1"/>
    <col min="9981" max="9981" width="8.5546875" style="10" customWidth="1"/>
    <col min="9982" max="9986" width="8.109375" style="10" customWidth="1"/>
    <col min="9987" max="10234" width="8.109375" style="10"/>
    <col min="10235" max="10235" width="38.44140625" style="10" customWidth="1"/>
    <col min="10236" max="10236" width="8.109375" style="10" customWidth="1"/>
    <col min="10237" max="10237" width="8.5546875" style="10" customWidth="1"/>
    <col min="10238" max="10242" width="8.109375" style="10" customWidth="1"/>
    <col min="10243" max="10490" width="8.109375" style="10"/>
    <col min="10491" max="10491" width="38.44140625" style="10" customWidth="1"/>
    <col min="10492" max="10492" width="8.109375" style="10" customWidth="1"/>
    <col min="10493" max="10493" width="8.5546875" style="10" customWidth="1"/>
    <col min="10494" max="10498" width="8.109375" style="10" customWidth="1"/>
    <col min="10499" max="10746" width="8.109375" style="10"/>
    <col min="10747" max="10747" width="38.44140625" style="10" customWidth="1"/>
    <col min="10748" max="10748" width="8.109375" style="10" customWidth="1"/>
    <col min="10749" max="10749" width="8.5546875" style="10" customWidth="1"/>
    <col min="10750" max="10754" width="8.109375" style="10" customWidth="1"/>
    <col min="10755" max="11002" width="8.109375" style="10"/>
    <col min="11003" max="11003" width="38.44140625" style="10" customWidth="1"/>
    <col min="11004" max="11004" width="8.109375" style="10" customWidth="1"/>
    <col min="11005" max="11005" width="8.5546875" style="10" customWidth="1"/>
    <col min="11006" max="11010" width="8.109375" style="10" customWidth="1"/>
    <col min="11011" max="11258" width="8.109375" style="10"/>
    <col min="11259" max="11259" width="38.44140625" style="10" customWidth="1"/>
    <col min="11260" max="11260" width="8.109375" style="10" customWidth="1"/>
    <col min="11261" max="11261" width="8.5546875" style="10" customWidth="1"/>
    <col min="11262" max="11266" width="8.109375" style="10" customWidth="1"/>
    <col min="11267" max="11514" width="8.109375" style="10"/>
    <col min="11515" max="11515" width="38.44140625" style="10" customWidth="1"/>
    <col min="11516" max="11516" width="8.109375" style="10" customWidth="1"/>
    <col min="11517" max="11517" width="8.5546875" style="10" customWidth="1"/>
    <col min="11518" max="11522" width="8.109375" style="10" customWidth="1"/>
    <col min="11523" max="11770" width="8.109375" style="10"/>
    <col min="11771" max="11771" width="38.44140625" style="10" customWidth="1"/>
    <col min="11772" max="11772" width="8.109375" style="10" customWidth="1"/>
    <col min="11773" max="11773" width="8.5546875" style="10" customWidth="1"/>
    <col min="11774" max="11778" width="8.109375" style="10" customWidth="1"/>
    <col min="11779" max="12026" width="8.109375" style="10"/>
    <col min="12027" max="12027" width="38.44140625" style="10" customWidth="1"/>
    <col min="12028" max="12028" width="8.109375" style="10" customWidth="1"/>
    <col min="12029" max="12029" width="8.5546875" style="10" customWidth="1"/>
    <col min="12030" max="12034" width="8.109375" style="10" customWidth="1"/>
    <col min="12035" max="12282" width="8.109375" style="10"/>
    <col min="12283" max="12283" width="38.44140625" style="10" customWidth="1"/>
    <col min="12284" max="12284" width="8.109375" style="10" customWidth="1"/>
    <col min="12285" max="12285" width="8.5546875" style="10" customWidth="1"/>
    <col min="12286" max="12290" width="8.109375" style="10" customWidth="1"/>
    <col min="12291" max="12538" width="8.109375" style="10"/>
    <col min="12539" max="12539" width="38.44140625" style="10" customWidth="1"/>
    <col min="12540" max="12540" width="8.109375" style="10" customWidth="1"/>
    <col min="12541" max="12541" width="8.5546875" style="10" customWidth="1"/>
    <col min="12542" max="12546" width="8.109375" style="10" customWidth="1"/>
    <col min="12547" max="12794" width="8.109375" style="10"/>
    <col min="12795" max="12795" width="38.44140625" style="10" customWidth="1"/>
    <col min="12796" max="12796" width="8.109375" style="10" customWidth="1"/>
    <col min="12797" max="12797" width="8.5546875" style="10" customWidth="1"/>
    <col min="12798" max="12802" width="8.109375" style="10" customWidth="1"/>
    <col min="12803" max="13050" width="8.109375" style="10"/>
    <col min="13051" max="13051" width="38.44140625" style="10" customWidth="1"/>
    <col min="13052" max="13052" width="8.109375" style="10" customWidth="1"/>
    <col min="13053" max="13053" width="8.5546875" style="10" customWidth="1"/>
    <col min="13054" max="13058" width="8.109375" style="10" customWidth="1"/>
    <col min="13059" max="13306" width="8.109375" style="10"/>
    <col min="13307" max="13307" width="38.44140625" style="10" customWidth="1"/>
    <col min="13308" max="13308" width="8.109375" style="10" customWidth="1"/>
    <col min="13309" max="13309" width="8.5546875" style="10" customWidth="1"/>
    <col min="13310" max="13314" width="8.109375" style="10" customWidth="1"/>
    <col min="13315" max="13562" width="8.109375" style="10"/>
    <col min="13563" max="13563" width="38.44140625" style="10" customWidth="1"/>
    <col min="13564" max="13564" width="8.109375" style="10" customWidth="1"/>
    <col min="13565" max="13565" width="8.5546875" style="10" customWidth="1"/>
    <col min="13566" max="13570" width="8.109375" style="10" customWidth="1"/>
    <col min="13571" max="13818" width="8.109375" style="10"/>
    <col min="13819" max="13819" width="38.44140625" style="10" customWidth="1"/>
    <col min="13820" max="13820" width="8.109375" style="10" customWidth="1"/>
    <col min="13821" max="13821" width="8.5546875" style="10" customWidth="1"/>
    <col min="13822" max="13826" width="8.109375" style="10" customWidth="1"/>
    <col min="13827" max="14074" width="8.109375" style="10"/>
    <col min="14075" max="14075" width="38.44140625" style="10" customWidth="1"/>
    <col min="14076" max="14076" width="8.109375" style="10" customWidth="1"/>
    <col min="14077" max="14077" width="8.5546875" style="10" customWidth="1"/>
    <col min="14078" max="14082" width="8.109375" style="10" customWidth="1"/>
    <col min="14083" max="14330" width="8.109375" style="10"/>
    <col min="14331" max="14331" width="38.44140625" style="10" customWidth="1"/>
    <col min="14332" max="14332" width="8.109375" style="10" customWidth="1"/>
    <col min="14333" max="14333" width="8.5546875" style="10" customWidth="1"/>
    <col min="14334" max="14338" width="8.109375" style="10" customWidth="1"/>
    <col min="14339" max="14586" width="8.109375" style="10"/>
    <col min="14587" max="14587" width="38.44140625" style="10" customWidth="1"/>
    <col min="14588" max="14588" width="8.109375" style="10" customWidth="1"/>
    <col min="14589" max="14589" width="8.5546875" style="10" customWidth="1"/>
    <col min="14590" max="14594" width="8.109375" style="10" customWidth="1"/>
    <col min="14595" max="14842" width="8.109375" style="10"/>
    <col min="14843" max="14843" width="38.44140625" style="10" customWidth="1"/>
    <col min="14844" max="14844" width="8.109375" style="10" customWidth="1"/>
    <col min="14845" max="14845" width="8.5546875" style="10" customWidth="1"/>
    <col min="14846" max="14850" width="8.109375" style="10" customWidth="1"/>
    <col min="14851" max="15098" width="8.109375" style="10"/>
    <col min="15099" max="15099" width="38.44140625" style="10" customWidth="1"/>
    <col min="15100" max="15100" width="8.109375" style="10" customWidth="1"/>
    <col min="15101" max="15101" width="8.5546875" style="10" customWidth="1"/>
    <col min="15102" max="15106" width="8.109375" style="10" customWidth="1"/>
    <col min="15107" max="15354" width="8.109375" style="10"/>
    <col min="15355" max="15355" width="38.44140625" style="10" customWidth="1"/>
    <col min="15356" max="15356" width="8.109375" style="10" customWidth="1"/>
    <col min="15357" max="15357" width="8.5546875" style="10" customWidth="1"/>
    <col min="15358" max="15362" width="8.109375" style="10" customWidth="1"/>
    <col min="15363" max="15610" width="8.109375" style="10"/>
    <col min="15611" max="15611" width="38.44140625" style="10" customWidth="1"/>
    <col min="15612" max="15612" width="8.109375" style="10" customWidth="1"/>
    <col min="15613" max="15613" width="8.5546875" style="10" customWidth="1"/>
    <col min="15614" max="15618" width="8.109375" style="10" customWidth="1"/>
    <col min="15619" max="15866" width="8.109375" style="10"/>
    <col min="15867" max="15867" width="38.44140625" style="10" customWidth="1"/>
    <col min="15868" max="15868" width="8.109375" style="10" customWidth="1"/>
    <col min="15869" max="15869" width="8.5546875" style="10" customWidth="1"/>
    <col min="15870" max="15874" width="8.109375" style="10" customWidth="1"/>
    <col min="15875" max="16122" width="8.109375" style="10"/>
    <col min="16123" max="16123" width="38.44140625" style="10" customWidth="1"/>
    <col min="16124" max="16124" width="8.109375" style="10" customWidth="1"/>
    <col min="16125" max="16125" width="8.5546875" style="10" customWidth="1"/>
    <col min="16126" max="16130" width="8.109375" style="10" customWidth="1"/>
    <col min="16131" max="16384" width="8.109375" style="10"/>
  </cols>
  <sheetData>
    <row r="1" spans="1:7" ht="16.5" customHeight="1" x14ac:dyDescent="0.25">
      <c r="C1" s="10"/>
      <c r="D1" s="10"/>
      <c r="E1" s="10"/>
    </row>
    <row r="2" spans="1:7" ht="16.5" customHeight="1" x14ac:dyDescent="0.25">
      <c r="C2" s="10"/>
      <c r="D2" s="10"/>
      <c r="E2" s="10"/>
    </row>
    <row r="3" spans="1:7" ht="16.5" customHeight="1" x14ac:dyDescent="0.25">
      <c r="C3" s="10"/>
      <c r="D3" s="10"/>
      <c r="E3" s="10"/>
    </row>
    <row r="4" spans="1:7" ht="16.5" customHeight="1" x14ac:dyDescent="0.25">
      <c r="C4" s="10"/>
      <c r="D4" s="10"/>
      <c r="E4" s="10"/>
    </row>
    <row r="5" spans="1:7" x14ac:dyDescent="0.25">
      <c r="C5" s="10"/>
      <c r="D5" s="10"/>
      <c r="E5" s="10"/>
    </row>
    <row r="6" spans="1:7" s="71" customFormat="1" ht="32.25" customHeight="1" x14ac:dyDescent="0.25">
      <c r="A6" s="227" t="s">
        <v>34</v>
      </c>
      <c r="B6" s="227"/>
      <c r="C6" s="227"/>
      <c r="D6" s="227"/>
      <c r="E6" s="227"/>
    </row>
    <row r="7" spans="1:7" x14ac:dyDescent="0.25">
      <c r="A7" s="260" t="s">
        <v>35</v>
      </c>
      <c r="B7" s="261"/>
      <c r="C7" s="261"/>
      <c r="D7" s="261"/>
      <c r="E7" s="262"/>
    </row>
    <row r="8" spans="1:7" x14ac:dyDescent="0.25">
      <c r="A8" s="260" t="s">
        <v>162</v>
      </c>
      <c r="B8" s="261"/>
      <c r="C8" s="261"/>
      <c r="D8" s="261"/>
      <c r="E8" s="262"/>
    </row>
    <row r="9" spans="1:7" ht="14.25" customHeight="1" x14ac:dyDescent="0.25">
      <c r="A9" s="260" t="s">
        <v>163</v>
      </c>
      <c r="B9" s="261"/>
      <c r="C9" s="261"/>
      <c r="D9" s="261"/>
      <c r="E9" s="262"/>
    </row>
    <row r="10" spans="1:7" s="69" customFormat="1" ht="12" customHeight="1" x14ac:dyDescent="0.2">
      <c r="A10" s="257" t="s">
        <v>213</v>
      </c>
      <c r="B10" s="258"/>
      <c r="C10" s="258"/>
      <c r="D10" s="258"/>
      <c r="E10" s="259"/>
      <c r="F10" s="68"/>
      <c r="G10" s="68"/>
    </row>
    <row r="11" spans="1:7" s="69" customFormat="1" x14ac:dyDescent="0.2">
      <c r="A11" s="8"/>
      <c r="B11" s="8"/>
      <c r="C11" s="9"/>
      <c r="D11" s="9"/>
      <c r="E11" s="9"/>
      <c r="F11" s="68"/>
      <c r="G11" s="68"/>
    </row>
    <row r="12" spans="1:7" s="69" customFormat="1" x14ac:dyDescent="0.25">
      <c r="A12" s="10"/>
      <c r="B12" s="10"/>
      <c r="C12" s="9"/>
      <c r="D12" s="9"/>
      <c r="E12" s="9"/>
      <c r="F12" s="68"/>
      <c r="G12" s="68"/>
    </row>
    <row r="13" spans="1:7" s="69" customFormat="1" ht="17.25" x14ac:dyDescent="0.3">
      <c r="A13" s="175" t="s">
        <v>37</v>
      </c>
      <c r="B13" s="100"/>
      <c r="C13" s="100"/>
      <c r="D13" s="100"/>
      <c r="E13" s="100"/>
      <c r="F13" s="88"/>
      <c r="G13" s="68"/>
    </row>
    <row r="14" spans="1:7" s="69" customFormat="1" ht="24" customHeight="1" x14ac:dyDescent="0.2">
      <c r="A14" s="287" t="s">
        <v>36</v>
      </c>
      <c r="B14" s="277" t="s">
        <v>91</v>
      </c>
      <c r="C14" s="279" t="s">
        <v>92</v>
      </c>
      <c r="D14" s="279" t="s">
        <v>93</v>
      </c>
      <c r="E14" s="291" t="s">
        <v>94</v>
      </c>
      <c r="F14" s="68"/>
      <c r="G14" s="68"/>
    </row>
    <row r="15" spans="1:7" s="69" customFormat="1" ht="21.75" customHeight="1" x14ac:dyDescent="0.2">
      <c r="A15" s="288"/>
      <c r="B15" s="278"/>
      <c r="C15" s="280"/>
      <c r="D15" s="280"/>
      <c r="E15" s="292"/>
      <c r="F15" s="68"/>
      <c r="G15" s="68"/>
    </row>
    <row r="16" spans="1:7" s="69" customFormat="1" ht="16.5" x14ac:dyDescent="0.3">
      <c r="A16" s="34"/>
      <c r="B16" s="35"/>
      <c r="C16" s="101"/>
      <c r="D16" s="101"/>
      <c r="E16" s="195"/>
      <c r="F16" s="68"/>
      <c r="G16" s="68"/>
    </row>
    <row r="17" spans="1:7" s="96" customFormat="1" ht="16.5" customHeight="1" x14ac:dyDescent="0.3">
      <c r="A17" s="93" t="s">
        <v>177</v>
      </c>
      <c r="B17" s="201" t="s">
        <v>214</v>
      </c>
      <c r="C17" s="295">
        <v>0.79400000000000004</v>
      </c>
      <c r="D17" s="295">
        <v>0.82799999999999996</v>
      </c>
      <c r="E17" s="296">
        <v>1.0999999999999999E-2</v>
      </c>
      <c r="G17" s="97"/>
    </row>
    <row r="18" spans="1:7" s="96" customFormat="1" ht="16.5" customHeight="1" x14ac:dyDescent="0.3">
      <c r="A18" s="94" t="s">
        <v>178</v>
      </c>
      <c r="B18" s="202" t="s">
        <v>214</v>
      </c>
      <c r="C18" s="297">
        <v>0.70799999999999996</v>
      </c>
      <c r="D18" s="297">
        <v>0.747</v>
      </c>
      <c r="E18" s="298">
        <v>1.4E-2</v>
      </c>
      <c r="G18" s="97"/>
    </row>
    <row r="19" spans="1:7" s="98" customFormat="1" ht="16.5" customHeight="1" x14ac:dyDescent="0.3">
      <c r="A19" s="93" t="s">
        <v>179</v>
      </c>
      <c r="B19" s="201" t="s">
        <v>214</v>
      </c>
      <c r="C19" s="295">
        <v>8.8999999999999996E-2</v>
      </c>
      <c r="D19" s="295">
        <v>0.11700000000000001</v>
      </c>
      <c r="E19" s="296">
        <v>7.0000000000000007E-2</v>
      </c>
      <c r="G19" s="99"/>
    </row>
    <row r="20" spans="1:7" ht="18.75" customHeight="1" x14ac:dyDescent="0.25">
      <c r="A20" s="70"/>
      <c r="B20" s="203"/>
      <c r="C20" s="299"/>
      <c r="D20" s="299"/>
      <c r="E20" s="298"/>
      <c r="G20" s="89"/>
    </row>
    <row r="21" spans="1:7" ht="16.5" customHeight="1" x14ac:dyDescent="0.25">
      <c r="A21" s="93" t="s">
        <v>159</v>
      </c>
      <c r="B21" s="204" t="s">
        <v>214</v>
      </c>
      <c r="C21" s="301">
        <v>295</v>
      </c>
      <c r="D21" s="301">
        <v>335</v>
      </c>
      <c r="E21" s="296">
        <v>3.2000000000000001E-2</v>
      </c>
      <c r="G21" s="89"/>
    </row>
    <row r="22" spans="1:7" ht="16.5" customHeight="1" x14ac:dyDescent="0.25">
      <c r="A22" s="94" t="s">
        <v>160</v>
      </c>
      <c r="B22" s="203" t="s">
        <v>214</v>
      </c>
      <c r="C22" s="302">
        <v>31</v>
      </c>
      <c r="D22" s="302">
        <v>41</v>
      </c>
      <c r="E22" s="298">
        <v>7.3999999999999996E-2</v>
      </c>
      <c r="G22" s="89"/>
    </row>
    <row r="23" spans="1:7" s="69" customFormat="1" ht="16.5" customHeight="1" x14ac:dyDescent="0.2">
      <c r="A23" s="95" t="s">
        <v>161</v>
      </c>
      <c r="B23" s="205" t="s">
        <v>214</v>
      </c>
      <c r="C23" s="303">
        <v>74</v>
      </c>
      <c r="D23" s="303">
        <v>90</v>
      </c>
      <c r="E23" s="300">
        <v>0.05</v>
      </c>
      <c r="F23" s="68"/>
      <c r="G23" s="68"/>
    </row>
    <row r="24" spans="1:7" s="69" customFormat="1" x14ac:dyDescent="0.25">
      <c r="A24" s="10"/>
      <c r="B24" s="10"/>
      <c r="C24" s="9"/>
      <c r="D24" s="9"/>
      <c r="E24" s="9"/>
      <c r="F24" s="68"/>
      <c r="G24" s="68"/>
    </row>
    <row r="25" spans="1:7" s="69" customFormat="1" x14ac:dyDescent="0.25">
      <c r="A25" s="10"/>
      <c r="B25" s="10"/>
      <c r="C25" s="9"/>
      <c r="D25" s="9"/>
      <c r="E25" s="9"/>
      <c r="F25" s="68"/>
      <c r="G25" s="68"/>
    </row>
    <row r="26" spans="1:7" s="69" customFormat="1" ht="17.25" x14ac:dyDescent="0.3">
      <c r="A26" s="175" t="s">
        <v>38</v>
      </c>
      <c r="B26" s="100"/>
      <c r="C26" s="100"/>
      <c r="D26" s="100"/>
      <c r="E26" s="100"/>
      <c r="F26" s="91"/>
      <c r="G26" s="68"/>
    </row>
    <row r="27" spans="1:7" s="69" customFormat="1" ht="24" customHeight="1" x14ac:dyDescent="0.2">
      <c r="A27" s="287" t="s">
        <v>36</v>
      </c>
      <c r="B27" s="277" t="s">
        <v>91</v>
      </c>
      <c r="C27" s="279" t="s">
        <v>92</v>
      </c>
      <c r="D27" s="279" t="s">
        <v>93</v>
      </c>
      <c r="E27" s="291" t="s">
        <v>94</v>
      </c>
      <c r="F27" s="88"/>
      <c r="G27" s="88"/>
    </row>
    <row r="28" spans="1:7" s="69" customFormat="1" ht="21.75" customHeight="1" x14ac:dyDescent="0.2">
      <c r="A28" s="288"/>
      <c r="B28" s="278"/>
      <c r="C28" s="280"/>
      <c r="D28" s="280"/>
      <c r="E28" s="292"/>
      <c r="F28" s="88"/>
      <c r="G28" s="88"/>
    </row>
    <row r="29" spans="1:7" s="69" customFormat="1" ht="16.5" x14ac:dyDescent="0.3">
      <c r="A29" s="34"/>
      <c r="B29" s="35"/>
      <c r="C29" s="101"/>
      <c r="D29" s="101"/>
      <c r="E29" s="195"/>
      <c r="F29" s="88"/>
      <c r="G29" s="88"/>
    </row>
    <row r="30" spans="1:7" x14ac:dyDescent="0.25">
      <c r="A30" s="67" t="s">
        <v>177</v>
      </c>
      <c r="B30" s="201" t="s">
        <v>214</v>
      </c>
      <c r="C30" s="295">
        <v>0.67300000000000004</v>
      </c>
      <c r="D30" s="295">
        <v>0.67700000000000005</v>
      </c>
      <c r="E30" s="296">
        <v>1E-3</v>
      </c>
      <c r="F30" s="89"/>
    </row>
    <row r="31" spans="1:7" x14ac:dyDescent="0.25">
      <c r="A31" s="70" t="s">
        <v>178</v>
      </c>
      <c r="B31" s="202" t="s">
        <v>214</v>
      </c>
      <c r="C31" s="297">
        <v>0.61</v>
      </c>
      <c r="D31" s="297">
        <v>0.61399999999999999</v>
      </c>
      <c r="E31" s="298">
        <v>2E-3</v>
      </c>
      <c r="G31" s="89"/>
    </row>
    <row r="32" spans="1:7" s="71" customFormat="1" x14ac:dyDescent="0.25">
      <c r="A32" s="67" t="s">
        <v>179</v>
      </c>
      <c r="B32" s="201" t="s">
        <v>214</v>
      </c>
      <c r="C32" s="295">
        <v>9.1999999999999998E-2</v>
      </c>
      <c r="D32" s="295">
        <v>9.5000000000000001E-2</v>
      </c>
      <c r="E32" s="296">
        <v>8.9999999999999993E-3</v>
      </c>
      <c r="G32" s="90"/>
    </row>
    <row r="33" spans="1:7" ht="18.75" customHeight="1" x14ac:dyDescent="0.25">
      <c r="A33" s="70"/>
      <c r="B33" s="203"/>
      <c r="C33" s="299"/>
      <c r="D33" s="299"/>
      <c r="E33" s="298"/>
      <c r="G33" s="89"/>
    </row>
    <row r="34" spans="1:7" ht="16.5" customHeight="1" x14ac:dyDescent="0.25">
      <c r="A34" s="93" t="s">
        <v>159</v>
      </c>
      <c r="B34" s="204" t="s">
        <v>214</v>
      </c>
      <c r="C34" s="301">
        <v>22822</v>
      </c>
      <c r="D34" s="301">
        <v>22984</v>
      </c>
      <c r="E34" s="296">
        <v>2E-3</v>
      </c>
      <c r="G34" s="89"/>
    </row>
    <row r="35" spans="1:7" ht="16.5" customHeight="1" x14ac:dyDescent="0.25">
      <c r="A35" s="94" t="s">
        <v>160</v>
      </c>
      <c r="B35" s="203" t="s">
        <v>214</v>
      </c>
      <c r="C35" s="302">
        <v>2324</v>
      </c>
      <c r="D35" s="302">
        <v>2409</v>
      </c>
      <c r="E35" s="298">
        <v>8.9999999999999993E-3</v>
      </c>
      <c r="G35" s="89"/>
    </row>
    <row r="36" spans="1:7" s="69" customFormat="1" ht="16.5" customHeight="1" x14ac:dyDescent="0.2">
      <c r="A36" s="95" t="s">
        <v>161</v>
      </c>
      <c r="B36" s="205" t="s">
        <v>214</v>
      </c>
      <c r="C36" s="303">
        <v>12083</v>
      </c>
      <c r="D36" s="303">
        <v>12229</v>
      </c>
      <c r="E36" s="300">
        <v>3.0000000000000001E-3</v>
      </c>
      <c r="F36" s="88"/>
      <c r="G36" s="88"/>
    </row>
    <row r="37" spans="1:7" s="69" customFormat="1" x14ac:dyDescent="0.25">
      <c r="A37" s="10"/>
      <c r="B37" s="10"/>
      <c r="C37" s="9"/>
      <c r="D37" s="9"/>
      <c r="E37" s="9"/>
      <c r="F37" s="88"/>
      <c r="G37" s="88"/>
    </row>
    <row r="38" spans="1:7" s="69" customFormat="1" x14ac:dyDescent="0.25">
      <c r="A38" s="10"/>
      <c r="B38" s="10"/>
      <c r="C38" s="9"/>
      <c r="D38" s="9"/>
      <c r="E38" s="9"/>
      <c r="F38" s="88"/>
      <c r="G38" s="88"/>
    </row>
    <row r="39" spans="1:7" s="69" customFormat="1" ht="17.25" x14ac:dyDescent="0.3">
      <c r="A39" s="175" t="s">
        <v>39</v>
      </c>
      <c r="B39" s="100"/>
      <c r="C39" s="100"/>
      <c r="D39" s="100"/>
      <c r="E39" s="100"/>
      <c r="F39" s="88"/>
      <c r="G39" s="88"/>
    </row>
    <row r="40" spans="1:7" s="69" customFormat="1" ht="24" customHeight="1" x14ac:dyDescent="0.2">
      <c r="A40" s="287" t="s">
        <v>36</v>
      </c>
      <c r="B40" s="277" t="s">
        <v>91</v>
      </c>
      <c r="C40" s="279" t="s">
        <v>92</v>
      </c>
      <c r="D40" s="279" t="s">
        <v>93</v>
      </c>
      <c r="E40" s="291" t="s">
        <v>94</v>
      </c>
      <c r="F40" s="68"/>
      <c r="G40" s="68"/>
    </row>
    <row r="41" spans="1:7" s="69" customFormat="1" ht="21.75" customHeight="1" x14ac:dyDescent="0.2">
      <c r="A41" s="288"/>
      <c r="B41" s="278"/>
      <c r="C41" s="280"/>
      <c r="D41" s="280"/>
      <c r="E41" s="292"/>
      <c r="F41" s="68"/>
      <c r="G41" s="68"/>
    </row>
    <row r="42" spans="1:7" s="69" customFormat="1" ht="16.5" x14ac:dyDescent="0.3">
      <c r="A42" s="34"/>
      <c r="B42" s="35"/>
      <c r="C42" s="101"/>
      <c r="D42" s="101"/>
      <c r="E42" s="195"/>
      <c r="F42" s="68"/>
      <c r="G42" s="68"/>
    </row>
    <row r="43" spans="1:7" s="96" customFormat="1" ht="16.5" customHeight="1" x14ac:dyDescent="0.3">
      <c r="A43" s="93" t="s">
        <v>177</v>
      </c>
      <c r="B43" s="201" t="s">
        <v>214</v>
      </c>
      <c r="C43" s="295">
        <v>0.81200000000000006</v>
      </c>
      <c r="D43" s="295">
        <v>0.84899999999999998</v>
      </c>
      <c r="E43" s="296">
        <v>1.0999999999999999E-2</v>
      </c>
      <c r="F43" s="97"/>
    </row>
    <row r="44" spans="1:7" s="96" customFormat="1" ht="16.5" customHeight="1" x14ac:dyDescent="0.3">
      <c r="A44" s="94" t="s">
        <v>178</v>
      </c>
      <c r="B44" s="202" t="s">
        <v>214</v>
      </c>
      <c r="C44" s="297">
        <v>0.72499999999999998</v>
      </c>
      <c r="D44" s="297">
        <v>0.76900000000000002</v>
      </c>
      <c r="E44" s="298">
        <v>1.4999999999999999E-2</v>
      </c>
      <c r="G44" s="97"/>
    </row>
    <row r="45" spans="1:7" s="98" customFormat="1" ht="16.5" customHeight="1" x14ac:dyDescent="0.3">
      <c r="A45" s="93" t="s">
        <v>179</v>
      </c>
      <c r="B45" s="201" t="s">
        <v>214</v>
      </c>
      <c r="C45" s="295">
        <v>8.5000000000000006E-2</v>
      </c>
      <c r="D45" s="295">
        <v>0.11700000000000001</v>
      </c>
      <c r="E45" s="296">
        <v>8.2000000000000003E-2</v>
      </c>
      <c r="G45" s="99"/>
    </row>
    <row r="46" spans="1:7" ht="19.5" customHeight="1" x14ac:dyDescent="0.25">
      <c r="A46" s="70"/>
      <c r="B46" s="203"/>
      <c r="C46" s="299"/>
      <c r="D46" s="299"/>
      <c r="E46" s="298"/>
      <c r="G46" s="89"/>
    </row>
    <row r="47" spans="1:7" ht="16.5" customHeight="1" x14ac:dyDescent="0.25">
      <c r="A47" s="93" t="s">
        <v>159</v>
      </c>
      <c r="B47" s="204" t="s">
        <v>214</v>
      </c>
      <c r="C47" s="301">
        <v>220</v>
      </c>
      <c r="D47" s="301">
        <v>254</v>
      </c>
      <c r="E47" s="296">
        <v>3.6999999999999998E-2</v>
      </c>
      <c r="G47" s="89"/>
    </row>
    <row r="48" spans="1:7" ht="16.5" customHeight="1" x14ac:dyDescent="0.25">
      <c r="A48" s="94" t="s">
        <v>160</v>
      </c>
      <c r="B48" s="203" t="s">
        <v>214</v>
      </c>
      <c r="C48" s="302">
        <v>22</v>
      </c>
      <c r="D48" s="302">
        <v>31</v>
      </c>
      <c r="E48" s="298">
        <v>8.6999999999999994E-2</v>
      </c>
      <c r="G48" s="89"/>
    </row>
    <row r="49" spans="1:7" s="69" customFormat="1" ht="16.5" customHeight="1" x14ac:dyDescent="0.2">
      <c r="A49" s="95" t="s">
        <v>161</v>
      </c>
      <c r="B49" s="205" t="s">
        <v>214</v>
      </c>
      <c r="C49" s="303">
        <v>48</v>
      </c>
      <c r="D49" s="303">
        <v>60</v>
      </c>
      <c r="E49" s="300">
        <v>5.8999999999999997E-2</v>
      </c>
      <c r="F49" s="92"/>
      <c r="G49" s="88"/>
    </row>
    <row r="50" spans="1:7" s="69" customFormat="1" ht="12" x14ac:dyDescent="0.2">
      <c r="A50" s="11"/>
      <c r="B50" s="11"/>
      <c r="C50" s="12"/>
      <c r="D50" s="12"/>
      <c r="E50" s="87"/>
      <c r="F50" s="92"/>
      <c r="G50" s="88"/>
    </row>
    <row r="51" spans="1:7" s="69" customFormat="1" x14ac:dyDescent="0.25">
      <c r="A51" s="10"/>
      <c r="B51" s="10"/>
      <c r="C51" s="9"/>
      <c r="D51" s="9"/>
      <c r="E51" s="9"/>
      <c r="F51" s="92"/>
      <c r="G51" s="88"/>
    </row>
    <row r="52" spans="1:7" s="69" customFormat="1" ht="17.25" x14ac:dyDescent="0.3">
      <c r="A52" s="84" t="s">
        <v>40</v>
      </c>
      <c r="B52" s="100"/>
      <c r="C52" s="100"/>
      <c r="D52" s="100"/>
      <c r="E52" s="100"/>
      <c r="F52" s="88"/>
      <c r="G52" s="88"/>
    </row>
    <row r="53" spans="1:7" s="69" customFormat="1" ht="24" customHeight="1" x14ac:dyDescent="0.2">
      <c r="A53" s="289" t="s">
        <v>36</v>
      </c>
      <c r="B53" s="277" t="s">
        <v>91</v>
      </c>
      <c r="C53" s="279" t="s">
        <v>92</v>
      </c>
      <c r="D53" s="279" t="s">
        <v>93</v>
      </c>
      <c r="E53" s="291" t="s">
        <v>94</v>
      </c>
      <c r="F53" s="88"/>
      <c r="G53" s="68"/>
    </row>
    <row r="54" spans="1:7" s="69" customFormat="1" ht="21.75" customHeight="1" x14ac:dyDescent="0.2">
      <c r="A54" s="290"/>
      <c r="B54" s="278"/>
      <c r="C54" s="280"/>
      <c r="D54" s="280"/>
      <c r="E54" s="292"/>
      <c r="F54" s="88"/>
      <c r="G54" s="68"/>
    </row>
    <row r="55" spans="1:7" s="69" customFormat="1" ht="16.5" x14ac:dyDescent="0.3">
      <c r="A55" s="34"/>
      <c r="B55" s="35"/>
      <c r="C55" s="101"/>
      <c r="D55" s="101"/>
      <c r="E55" s="195"/>
      <c r="F55" s="88"/>
      <c r="G55" s="68"/>
    </row>
    <row r="56" spans="1:7" ht="16.5" customHeight="1" x14ac:dyDescent="0.25">
      <c r="A56" s="93" t="s">
        <v>177</v>
      </c>
      <c r="B56" s="201" t="s">
        <v>214</v>
      </c>
      <c r="C56" s="295">
        <v>0.68700000000000006</v>
      </c>
      <c r="D56" s="295">
        <v>0.69199999999999995</v>
      </c>
      <c r="E56" s="296">
        <v>2E-3</v>
      </c>
      <c r="G56" s="89"/>
    </row>
    <row r="57" spans="1:7" ht="16.5" customHeight="1" x14ac:dyDescent="0.25">
      <c r="A57" s="94" t="s">
        <v>178</v>
      </c>
      <c r="B57" s="202" t="s">
        <v>214</v>
      </c>
      <c r="C57" s="297">
        <v>0.622</v>
      </c>
      <c r="D57" s="297">
        <v>0.627</v>
      </c>
      <c r="E57" s="298">
        <v>2E-3</v>
      </c>
      <c r="G57" s="89"/>
    </row>
    <row r="58" spans="1:7" ht="16.5" customHeight="1" x14ac:dyDescent="0.25">
      <c r="A58" s="93" t="s">
        <v>179</v>
      </c>
      <c r="B58" s="201" t="s">
        <v>214</v>
      </c>
      <c r="C58" s="295">
        <v>9.2999999999999999E-2</v>
      </c>
      <c r="D58" s="295">
        <v>9.7000000000000003E-2</v>
      </c>
      <c r="E58" s="296">
        <v>1.2E-2</v>
      </c>
    </row>
    <row r="59" spans="1:7" x14ac:dyDescent="0.25">
      <c r="A59" s="94"/>
      <c r="B59" s="203"/>
      <c r="C59" s="299"/>
      <c r="D59" s="299"/>
      <c r="E59" s="298"/>
    </row>
    <row r="60" spans="1:7" ht="16.5" customHeight="1" x14ac:dyDescent="0.25">
      <c r="A60" s="93" t="s">
        <v>159</v>
      </c>
      <c r="B60" s="204" t="s">
        <v>214</v>
      </c>
      <c r="C60" s="301">
        <v>11979</v>
      </c>
      <c r="D60" s="301">
        <v>12087</v>
      </c>
      <c r="E60" s="296">
        <v>2E-3</v>
      </c>
    </row>
    <row r="61" spans="1:7" ht="16.5" customHeight="1" x14ac:dyDescent="0.25">
      <c r="A61" s="94" t="s">
        <v>160</v>
      </c>
      <c r="B61" s="203" t="s">
        <v>214</v>
      </c>
      <c r="C61" s="302">
        <v>1231</v>
      </c>
      <c r="D61" s="302">
        <v>1292</v>
      </c>
      <c r="E61" s="298">
        <v>1.2E-2</v>
      </c>
    </row>
    <row r="62" spans="1:7" ht="16.5" customHeight="1" x14ac:dyDescent="0.25">
      <c r="A62" s="95" t="s">
        <v>161</v>
      </c>
      <c r="B62" s="205" t="s">
        <v>214</v>
      </c>
      <c r="C62" s="303">
        <v>5935</v>
      </c>
      <c r="D62" s="303">
        <v>6031</v>
      </c>
      <c r="E62" s="300">
        <v>4.0000000000000001E-3</v>
      </c>
    </row>
    <row r="63" spans="1:7" x14ac:dyDescent="0.25">
      <c r="A63" s="11"/>
      <c r="B63" s="11"/>
      <c r="C63" s="12"/>
      <c r="D63" s="12"/>
      <c r="E63" s="87"/>
    </row>
    <row r="64" spans="1:7" ht="3.75" customHeight="1" x14ac:dyDescent="0.25">
      <c r="A64" s="165"/>
      <c r="B64" s="166"/>
      <c r="C64" s="167"/>
      <c r="D64" s="167"/>
      <c r="E64" s="168"/>
    </row>
    <row r="65" spans="1:5" x14ac:dyDescent="0.25">
      <c r="A65" s="284" t="s">
        <v>187</v>
      </c>
      <c r="B65" s="285"/>
      <c r="C65" s="285"/>
      <c r="D65" s="285"/>
      <c r="E65" s="286"/>
    </row>
    <row r="66" spans="1:5" ht="15.75" customHeight="1" x14ac:dyDescent="0.25">
      <c r="A66" s="281" t="s">
        <v>211</v>
      </c>
      <c r="B66" s="282"/>
      <c r="C66" s="282"/>
      <c r="D66" s="282"/>
      <c r="E66" s="283"/>
    </row>
    <row r="67" spans="1:5" ht="6" customHeight="1" x14ac:dyDescent="0.25">
      <c r="A67" s="169"/>
      <c r="B67" s="170"/>
      <c r="C67" s="171"/>
      <c r="D67" s="171"/>
      <c r="E67" s="172"/>
    </row>
  </sheetData>
  <mergeCells count="27">
    <mergeCell ref="A40:A41"/>
    <mergeCell ref="A53:A54"/>
    <mergeCell ref="A6:E6"/>
    <mergeCell ref="A7:E7"/>
    <mergeCell ref="A8:E8"/>
    <mergeCell ref="A9:E9"/>
    <mergeCell ref="A10:E10"/>
    <mergeCell ref="A14:A15"/>
    <mergeCell ref="A27:A28"/>
    <mergeCell ref="E53:E54"/>
    <mergeCell ref="E40:E41"/>
    <mergeCell ref="E27:E28"/>
    <mergeCell ref="E14:E15"/>
    <mergeCell ref="B14:B15"/>
    <mergeCell ref="C14:C15"/>
    <mergeCell ref="D14:D15"/>
    <mergeCell ref="A66:E66"/>
    <mergeCell ref="A65:E65"/>
    <mergeCell ref="B53:B54"/>
    <mergeCell ref="C53:C54"/>
    <mergeCell ref="D53:D54"/>
    <mergeCell ref="B27:B28"/>
    <mergeCell ref="C27:C28"/>
    <mergeCell ref="D27:D28"/>
    <mergeCell ref="B40:B41"/>
    <mergeCell ref="C40:C41"/>
    <mergeCell ref="D40:D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1"/>
  <sheetViews>
    <sheetView showGridLines="0" zoomScaleNormal="100" workbookViewId="0">
      <selection activeCell="A3" sqref="A3:A4"/>
    </sheetView>
  </sheetViews>
  <sheetFormatPr baseColWidth="10" defaultRowHeight="14.25" x14ac:dyDescent="0.25"/>
  <cols>
    <col min="1" max="1" width="109.44140625" style="1" customWidth="1"/>
    <col min="2" max="234" width="11.5546875" style="1"/>
    <col min="235" max="235" width="93.6640625" style="1" customWidth="1"/>
    <col min="236" max="490" width="11.5546875" style="1"/>
    <col min="491" max="491" width="93.6640625" style="1" customWidth="1"/>
    <col min="492" max="746" width="11.5546875" style="1"/>
    <col min="747" max="747" width="93.6640625" style="1" customWidth="1"/>
    <col min="748" max="1002" width="11.5546875" style="1"/>
    <col min="1003" max="1003" width="93.6640625" style="1" customWidth="1"/>
    <col min="1004" max="1258" width="11.5546875" style="1"/>
    <col min="1259" max="1259" width="93.6640625" style="1" customWidth="1"/>
    <col min="1260" max="1514" width="11.5546875" style="1"/>
    <col min="1515" max="1515" width="93.6640625" style="1" customWidth="1"/>
    <col min="1516" max="1770" width="11.5546875" style="1"/>
    <col min="1771" max="1771" width="93.6640625" style="1" customWidth="1"/>
    <col min="1772" max="2026" width="11.5546875" style="1"/>
    <col min="2027" max="2027" width="93.6640625" style="1" customWidth="1"/>
    <col min="2028" max="2282" width="11.5546875" style="1"/>
    <col min="2283" max="2283" width="93.6640625" style="1" customWidth="1"/>
    <col min="2284" max="2538" width="11.5546875" style="1"/>
    <col min="2539" max="2539" width="93.6640625" style="1" customWidth="1"/>
    <col min="2540" max="2794" width="11.5546875" style="1"/>
    <col min="2795" max="2795" width="93.6640625" style="1" customWidth="1"/>
    <col min="2796" max="3050" width="11.5546875" style="1"/>
    <col min="3051" max="3051" width="93.6640625" style="1" customWidth="1"/>
    <col min="3052" max="3306" width="11.5546875" style="1"/>
    <col min="3307" max="3307" width="93.6640625" style="1" customWidth="1"/>
    <col min="3308" max="3562" width="11.5546875" style="1"/>
    <col min="3563" max="3563" width="93.6640625" style="1" customWidth="1"/>
    <col min="3564" max="3818" width="11.5546875" style="1"/>
    <col min="3819" max="3819" width="93.6640625" style="1" customWidth="1"/>
    <col min="3820" max="4074" width="11.5546875" style="1"/>
    <col min="4075" max="4075" width="93.6640625" style="1" customWidth="1"/>
    <col min="4076" max="4330" width="11.5546875" style="1"/>
    <col min="4331" max="4331" width="93.6640625" style="1" customWidth="1"/>
    <col min="4332" max="4586" width="11.5546875" style="1"/>
    <col min="4587" max="4587" width="93.6640625" style="1" customWidth="1"/>
    <col min="4588" max="4842" width="11.5546875" style="1"/>
    <col min="4843" max="4843" width="93.6640625" style="1" customWidth="1"/>
    <col min="4844" max="5098" width="11.5546875" style="1"/>
    <col min="5099" max="5099" width="93.6640625" style="1" customWidth="1"/>
    <col min="5100" max="5354" width="11.5546875" style="1"/>
    <col min="5355" max="5355" width="93.6640625" style="1" customWidth="1"/>
    <col min="5356" max="5610" width="11.5546875" style="1"/>
    <col min="5611" max="5611" width="93.6640625" style="1" customWidth="1"/>
    <col min="5612" max="5866" width="11.5546875" style="1"/>
    <col min="5867" max="5867" width="93.6640625" style="1" customWidth="1"/>
    <col min="5868" max="6122" width="11.5546875" style="1"/>
    <col min="6123" max="6123" width="93.6640625" style="1" customWidth="1"/>
    <col min="6124" max="6378" width="11.5546875" style="1"/>
    <col min="6379" max="6379" width="93.6640625" style="1" customWidth="1"/>
    <col min="6380" max="6634" width="11.5546875" style="1"/>
    <col min="6635" max="6635" width="93.6640625" style="1" customWidth="1"/>
    <col min="6636" max="6890" width="11.5546875" style="1"/>
    <col min="6891" max="6891" width="93.6640625" style="1" customWidth="1"/>
    <col min="6892" max="7146" width="11.5546875" style="1"/>
    <col min="7147" max="7147" width="93.6640625" style="1" customWidth="1"/>
    <col min="7148" max="7402" width="11.5546875" style="1"/>
    <col min="7403" max="7403" width="93.6640625" style="1" customWidth="1"/>
    <col min="7404" max="7658" width="11.5546875" style="1"/>
    <col min="7659" max="7659" width="93.6640625" style="1" customWidth="1"/>
    <col min="7660" max="7914" width="11.5546875" style="1"/>
    <col min="7915" max="7915" width="93.6640625" style="1" customWidth="1"/>
    <col min="7916" max="8170" width="11.5546875" style="1"/>
    <col min="8171" max="8171" width="93.6640625" style="1" customWidth="1"/>
    <col min="8172" max="8426" width="11.5546875" style="1"/>
    <col min="8427" max="8427" width="93.6640625" style="1" customWidth="1"/>
    <col min="8428" max="8682" width="11.5546875" style="1"/>
    <col min="8683" max="8683" width="93.6640625" style="1" customWidth="1"/>
    <col min="8684" max="8938" width="11.5546875" style="1"/>
    <col min="8939" max="8939" width="93.6640625" style="1" customWidth="1"/>
    <col min="8940" max="9194" width="11.5546875" style="1"/>
    <col min="9195" max="9195" width="93.6640625" style="1" customWidth="1"/>
    <col min="9196" max="9450" width="11.5546875" style="1"/>
    <col min="9451" max="9451" width="93.6640625" style="1" customWidth="1"/>
    <col min="9452" max="9706" width="11.5546875" style="1"/>
    <col min="9707" max="9707" width="93.6640625" style="1" customWidth="1"/>
    <col min="9708" max="9962" width="11.5546875" style="1"/>
    <col min="9963" max="9963" width="93.6640625" style="1" customWidth="1"/>
    <col min="9964" max="10218" width="11.5546875" style="1"/>
    <col min="10219" max="10219" width="93.6640625" style="1" customWidth="1"/>
    <col min="10220" max="10474" width="11.5546875" style="1"/>
    <col min="10475" max="10475" width="93.6640625" style="1" customWidth="1"/>
    <col min="10476" max="10730" width="11.5546875" style="1"/>
    <col min="10731" max="10731" width="93.6640625" style="1" customWidth="1"/>
    <col min="10732" max="10986" width="11.5546875" style="1"/>
    <col min="10987" max="10987" width="93.6640625" style="1" customWidth="1"/>
    <col min="10988" max="11242" width="11.5546875" style="1"/>
    <col min="11243" max="11243" width="93.6640625" style="1" customWidth="1"/>
    <col min="11244" max="11498" width="11.5546875" style="1"/>
    <col min="11499" max="11499" width="93.6640625" style="1" customWidth="1"/>
    <col min="11500" max="11754" width="11.5546875" style="1"/>
    <col min="11755" max="11755" width="93.6640625" style="1" customWidth="1"/>
    <col min="11756" max="12010" width="11.5546875" style="1"/>
    <col min="12011" max="12011" width="93.6640625" style="1" customWidth="1"/>
    <col min="12012" max="12266" width="11.5546875" style="1"/>
    <col min="12267" max="12267" width="93.6640625" style="1" customWidth="1"/>
    <col min="12268" max="12522" width="11.5546875" style="1"/>
    <col min="12523" max="12523" width="93.6640625" style="1" customWidth="1"/>
    <col min="12524" max="12778" width="11.5546875" style="1"/>
    <col min="12779" max="12779" width="93.6640625" style="1" customWidth="1"/>
    <col min="12780" max="13034" width="11.5546875" style="1"/>
    <col min="13035" max="13035" width="93.6640625" style="1" customWidth="1"/>
    <col min="13036" max="13290" width="11.5546875" style="1"/>
    <col min="13291" max="13291" width="93.6640625" style="1" customWidth="1"/>
    <col min="13292" max="13546" width="11.5546875" style="1"/>
    <col min="13547" max="13547" width="93.6640625" style="1" customWidth="1"/>
    <col min="13548" max="13802" width="11.5546875" style="1"/>
    <col min="13803" max="13803" width="93.6640625" style="1" customWidth="1"/>
    <col min="13804" max="14058" width="11.5546875" style="1"/>
    <col min="14059" max="14059" width="93.6640625" style="1" customWidth="1"/>
    <col min="14060" max="14314" width="11.5546875" style="1"/>
    <col min="14315" max="14315" width="93.6640625" style="1" customWidth="1"/>
    <col min="14316" max="14570" width="11.5546875" style="1"/>
    <col min="14571" max="14571" width="93.6640625" style="1" customWidth="1"/>
    <col min="14572" max="14826" width="11.5546875" style="1"/>
    <col min="14827" max="14827" width="93.6640625" style="1" customWidth="1"/>
    <col min="14828" max="15082" width="11.5546875" style="1"/>
    <col min="15083" max="15083" width="93.6640625" style="1" customWidth="1"/>
    <col min="15084" max="15338" width="11.5546875" style="1"/>
    <col min="15339" max="15339" width="93.6640625" style="1" customWidth="1"/>
    <col min="15340" max="15594" width="11.5546875" style="1"/>
    <col min="15595" max="15595" width="93.6640625" style="1" customWidth="1"/>
    <col min="15596" max="15850" width="11.5546875" style="1"/>
    <col min="15851" max="15851" width="93.6640625" style="1" customWidth="1"/>
    <col min="15852" max="16106" width="11.5546875" style="1"/>
    <col min="16107" max="16107" width="93.6640625" style="1" customWidth="1"/>
    <col min="16108" max="16384" width="11.5546875" style="1"/>
  </cols>
  <sheetData>
    <row r="1" spans="1:1" ht="41.25" customHeight="1" x14ac:dyDescent="0.25">
      <c r="A1" s="221"/>
    </row>
    <row r="2" spans="1:1" ht="42" customHeight="1" x14ac:dyDescent="0.25">
      <c r="A2" s="221"/>
    </row>
    <row r="3" spans="1:1" ht="16.5" customHeight="1" x14ac:dyDescent="0.25">
      <c r="A3" s="222" t="s">
        <v>17</v>
      </c>
    </row>
    <row r="4" spans="1:1" ht="16.5" customHeight="1" x14ac:dyDescent="0.25">
      <c r="A4" s="222"/>
    </row>
    <row r="5" spans="1:1" ht="14.25" customHeight="1" x14ac:dyDescent="0.25">
      <c r="A5" s="55"/>
    </row>
    <row r="6" spans="1:1" s="5" customFormat="1" ht="33" customHeight="1" x14ac:dyDescent="0.25">
      <c r="A6" s="180" t="s">
        <v>139</v>
      </c>
    </row>
    <row r="7" spans="1:1" ht="13.5" customHeight="1" x14ac:dyDescent="0.35">
      <c r="A7" s="56"/>
    </row>
    <row r="8" spans="1:1" ht="19.5" customHeight="1" x14ac:dyDescent="0.25">
      <c r="A8" s="57" t="s">
        <v>18</v>
      </c>
    </row>
    <row r="9" spans="1:1" ht="33" x14ac:dyDescent="0.25">
      <c r="A9" s="181" t="s">
        <v>66</v>
      </c>
    </row>
    <row r="10" spans="1:1" x14ac:dyDescent="0.25">
      <c r="A10" s="58"/>
    </row>
    <row r="11" spans="1:1" ht="19.5" customHeight="1" x14ac:dyDescent="0.25">
      <c r="A11" s="57" t="s">
        <v>171</v>
      </c>
    </row>
    <row r="12" spans="1:1" ht="309" customHeight="1" x14ac:dyDescent="0.3">
      <c r="A12" s="182" t="s">
        <v>140</v>
      </c>
    </row>
    <row r="13" spans="1:1" ht="13.5" customHeight="1" x14ac:dyDescent="0.3">
      <c r="A13" s="182"/>
    </row>
    <row r="14" spans="1:1" ht="13.5" customHeight="1" x14ac:dyDescent="0.3">
      <c r="A14" s="59"/>
    </row>
    <row r="15" spans="1:1" ht="13.5" customHeight="1" x14ac:dyDescent="0.3">
      <c r="A15" s="59"/>
    </row>
    <row r="16" spans="1:1" ht="13.5" customHeight="1" x14ac:dyDescent="0.3">
      <c r="A16" s="59"/>
    </row>
    <row r="17" spans="1:1" ht="13.5" customHeight="1" x14ac:dyDescent="0.3">
      <c r="A17" s="59"/>
    </row>
    <row r="18" spans="1:1" ht="13.5" customHeight="1" x14ac:dyDescent="0.3">
      <c r="A18" s="59"/>
    </row>
    <row r="19" spans="1:1" ht="13.5" customHeight="1" x14ac:dyDescent="0.3">
      <c r="A19" s="59"/>
    </row>
    <row r="20" spans="1:1" ht="13.5" customHeight="1" x14ac:dyDescent="0.3">
      <c r="A20" s="59"/>
    </row>
    <row r="21" spans="1:1" ht="13.5" customHeight="1" x14ac:dyDescent="0.3">
      <c r="A21" s="59"/>
    </row>
    <row r="22" spans="1:1" ht="13.5" customHeight="1" x14ac:dyDescent="0.3">
      <c r="A22" s="59"/>
    </row>
    <row r="23" spans="1:1" ht="13.5" customHeight="1" x14ac:dyDescent="0.3">
      <c r="A23" s="59"/>
    </row>
    <row r="24" spans="1:1" ht="13.5" customHeight="1" x14ac:dyDescent="0.3">
      <c r="A24" s="59"/>
    </row>
    <row r="25" spans="1:1" ht="13.5" customHeight="1" x14ac:dyDescent="0.3">
      <c r="A25" s="59"/>
    </row>
    <row r="26" spans="1:1" ht="13.5" customHeight="1" x14ac:dyDescent="0.3">
      <c r="A26" s="59"/>
    </row>
    <row r="27" spans="1:1" ht="13.5" customHeight="1" x14ac:dyDescent="0.3">
      <c r="A27" s="59"/>
    </row>
    <row r="28" spans="1:1" ht="13.5" customHeight="1" x14ac:dyDescent="0.3">
      <c r="A28" s="59"/>
    </row>
    <row r="29" spans="1:1" ht="13.5" customHeight="1" x14ac:dyDescent="0.3">
      <c r="A29" s="59"/>
    </row>
    <row r="30" spans="1:1" ht="13.5" customHeight="1" x14ac:dyDescent="0.3">
      <c r="A30" s="59"/>
    </row>
    <row r="31" spans="1:1" ht="13.5" customHeight="1" x14ac:dyDescent="0.3">
      <c r="A31" s="59"/>
    </row>
    <row r="32" spans="1:1" ht="13.5" customHeight="1" x14ac:dyDescent="0.3">
      <c r="A32" s="59"/>
    </row>
    <row r="33" spans="1:1" ht="13.5" customHeight="1" x14ac:dyDescent="0.3">
      <c r="A33" s="59"/>
    </row>
    <row r="34" spans="1:1" ht="13.5" customHeight="1" x14ac:dyDescent="0.3">
      <c r="A34" s="59"/>
    </row>
    <row r="35" spans="1:1" ht="13.5" customHeight="1" x14ac:dyDescent="0.3">
      <c r="A35" s="59"/>
    </row>
    <row r="36" spans="1:1" ht="13.5" customHeight="1" x14ac:dyDescent="0.3">
      <c r="A36" s="59"/>
    </row>
    <row r="37" spans="1:1" ht="13.5" customHeight="1" x14ac:dyDescent="0.3">
      <c r="A37" s="59"/>
    </row>
    <row r="38" spans="1:1" ht="13.5" customHeight="1" x14ac:dyDescent="0.3">
      <c r="A38" s="59"/>
    </row>
    <row r="39" spans="1:1" ht="16.5" x14ac:dyDescent="0.3">
      <c r="A39" s="7"/>
    </row>
    <row r="40" spans="1:1" ht="166.5" customHeight="1" x14ac:dyDescent="0.25">
      <c r="A40" s="184" t="s">
        <v>141</v>
      </c>
    </row>
    <row r="41" spans="1:1" ht="16.5" x14ac:dyDescent="0.3">
      <c r="A41" s="60" t="s">
        <v>142</v>
      </c>
    </row>
    <row r="42" spans="1:1" ht="16.5" x14ac:dyDescent="0.3">
      <c r="A42" s="60" t="s">
        <v>143</v>
      </c>
    </row>
    <row r="43" spans="1:1" ht="16.5" x14ac:dyDescent="0.3">
      <c r="A43" s="60" t="s">
        <v>144</v>
      </c>
    </row>
    <row r="44" spans="1:1" ht="14.25" customHeight="1" x14ac:dyDescent="0.25">
      <c r="A44" s="183"/>
    </row>
    <row r="45" spans="1:1" ht="14.25" customHeight="1" x14ac:dyDescent="0.25">
      <c r="A45" s="183"/>
    </row>
    <row r="47" spans="1:1" ht="28.5" customHeight="1" x14ac:dyDescent="0.25">
      <c r="A47" s="193" t="s">
        <v>195</v>
      </c>
    </row>
    <row r="48" spans="1:1" ht="16.5" x14ac:dyDescent="0.3">
      <c r="A48" s="61"/>
    </row>
    <row r="49" spans="1:1" ht="33" x14ac:dyDescent="0.3">
      <c r="A49" s="60" t="s">
        <v>145</v>
      </c>
    </row>
    <row r="50" spans="1:1" ht="16.5" x14ac:dyDescent="0.3">
      <c r="A50" s="60"/>
    </row>
    <row r="51" spans="1:1" ht="12.75" customHeight="1" x14ac:dyDescent="0.25">
      <c r="A51" s="185"/>
    </row>
    <row r="52" spans="1:1" ht="28.5" customHeight="1" x14ac:dyDescent="0.3">
      <c r="A52" s="60"/>
    </row>
    <row r="53" spans="1:1" ht="16.5" x14ac:dyDescent="0.3">
      <c r="A53" s="60"/>
    </row>
    <row r="54" spans="1:1" ht="16.5" x14ac:dyDescent="0.3">
      <c r="A54" s="59"/>
    </row>
    <row r="55" spans="1:1" ht="33" x14ac:dyDescent="0.3">
      <c r="A55" s="60" t="s">
        <v>146</v>
      </c>
    </row>
    <row r="56" spans="1:1" ht="16.5" x14ac:dyDescent="0.3">
      <c r="A56" s="59"/>
    </row>
    <row r="57" spans="1:1" x14ac:dyDescent="0.25">
      <c r="A57" s="185"/>
    </row>
    <row r="58" spans="1:1" ht="16.5" x14ac:dyDescent="0.3">
      <c r="A58" s="59"/>
    </row>
    <row r="59" spans="1:1" ht="16.5" x14ac:dyDescent="0.3">
      <c r="A59" s="59"/>
    </row>
    <row r="60" spans="1:1" ht="16.5" x14ac:dyDescent="0.3">
      <c r="A60" s="60"/>
    </row>
    <row r="61" spans="1:1" ht="33.75" x14ac:dyDescent="0.3">
      <c r="A61" s="60" t="s">
        <v>147</v>
      </c>
    </row>
    <row r="62" spans="1:1" ht="16.5" x14ac:dyDescent="0.3">
      <c r="A62" s="60"/>
    </row>
    <row r="63" spans="1:1" x14ac:dyDescent="0.25">
      <c r="A63" s="185"/>
    </row>
    <row r="64" spans="1:1" ht="16.5" x14ac:dyDescent="0.3">
      <c r="A64" s="59"/>
    </row>
    <row r="65" spans="1:1" ht="16.5" x14ac:dyDescent="0.3">
      <c r="A65" s="59"/>
    </row>
    <row r="66" spans="1:1" ht="16.5" x14ac:dyDescent="0.3">
      <c r="A66" s="59"/>
    </row>
    <row r="67" spans="1:1" ht="33" x14ac:dyDescent="0.3">
      <c r="A67" s="60" t="s">
        <v>148</v>
      </c>
    </row>
    <row r="68" spans="1:1" ht="16.5" x14ac:dyDescent="0.3">
      <c r="A68" s="60"/>
    </row>
    <row r="69" spans="1:1" x14ac:dyDescent="0.25">
      <c r="A69" s="185"/>
    </row>
    <row r="70" spans="1:1" ht="16.5" x14ac:dyDescent="0.3">
      <c r="A70" s="59"/>
    </row>
    <row r="71" spans="1:1" ht="16.5" x14ac:dyDescent="0.3">
      <c r="A71" s="59"/>
    </row>
    <row r="72" spans="1:1" ht="49.5" x14ac:dyDescent="0.3">
      <c r="A72" s="186" t="s">
        <v>164</v>
      </c>
    </row>
    <row r="73" spans="1:1" x14ac:dyDescent="0.25">
      <c r="A73" s="187"/>
    </row>
    <row r="74" spans="1:1" x14ac:dyDescent="0.25">
      <c r="A74" s="185"/>
    </row>
    <row r="75" spans="1:1" x14ac:dyDescent="0.25">
      <c r="A75" s="187"/>
    </row>
    <row r="76" spans="1:1" ht="16.5" x14ac:dyDescent="0.3">
      <c r="A76" s="188"/>
    </row>
    <row r="77" spans="1:1" ht="15.75" customHeight="1" x14ac:dyDescent="0.3">
      <c r="A77" s="188"/>
    </row>
    <row r="78" spans="1:1" ht="30" x14ac:dyDescent="0.25">
      <c r="A78" s="189" t="s">
        <v>149</v>
      </c>
    </row>
    <row r="79" spans="1:1" x14ac:dyDescent="0.25">
      <c r="A79" s="72"/>
    </row>
    <row r="80" spans="1:1" ht="28.5" customHeight="1" x14ac:dyDescent="0.25">
      <c r="A80" s="193" t="s">
        <v>19</v>
      </c>
    </row>
    <row r="81" spans="1:1" ht="16.5" x14ac:dyDescent="0.3">
      <c r="A81" s="60"/>
    </row>
    <row r="82" spans="1:1" ht="16.5" x14ac:dyDescent="0.3">
      <c r="A82" s="61" t="s">
        <v>68</v>
      </c>
    </row>
    <row r="83" spans="1:1" ht="16.5" x14ac:dyDescent="0.3">
      <c r="A83" s="60"/>
    </row>
    <row r="84" spans="1:1" ht="33" x14ac:dyDescent="0.3">
      <c r="A84" s="190" t="s">
        <v>150</v>
      </c>
    </row>
    <row r="85" spans="1:1" ht="16.5" x14ac:dyDescent="0.3">
      <c r="A85" s="60"/>
    </row>
    <row r="86" spans="1:1" ht="33" x14ac:dyDescent="0.25">
      <c r="A86" s="191" t="s">
        <v>151</v>
      </c>
    </row>
    <row r="87" spans="1:1" ht="16.5" x14ac:dyDescent="0.3">
      <c r="A87" s="60"/>
    </row>
    <row r="88" spans="1:1" ht="33" x14ac:dyDescent="0.3">
      <c r="A88" s="60" t="s">
        <v>152</v>
      </c>
    </row>
    <row r="89" spans="1:1" ht="16.5" x14ac:dyDescent="0.3">
      <c r="A89" s="59"/>
    </row>
    <row r="90" spans="1:1" ht="49.5" x14ac:dyDescent="0.3">
      <c r="A90" s="60" t="s">
        <v>153</v>
      </c>
    </row>
    <row r="91" spans="1:1" ht="16.5" x14ac:dyDescent="0.3">
      <c r="A91" s="60"/>
    </row>
    <row r="92" spans="1:1" ht="83.25" x14ac:dyDescent="0.25">
      <c r="A92" s="191" t="s">
        <v>154</v>
      </c>
    </row>
    <row r="93" spans="1:1" ht="16.5" x14ac:dyDescent="0.3">
      <c r="A93" s="60"/>
    </row>
    <row r="94" spans="1:1" ht="82.5" x14ac:dyDescent="0.3">
      <c r="A94" s="60" t="s">
        <v>192</v>
      </c>
    </row>
    <row r="95" spans="1:1" ht="16.5" x14ac:dyDescent="0.3">
      <c r="A95" s="60"/>
    </row>
    <row r="96" spans="1:1" ht="49.5" x14ac:dyDescent="0.3">
      <c r="A96" s="60" t="s">
        <v>193</v>
      </c>
    </row>
    <row r="97" spans="1:1" ht="16.5" x14ac:dyDescent="0.3">
      <c r="A97" s="60"/>
    </row>
    <row r="98" spans="1:1" ht="24.75" customHeight="1" x14ac:dyDescent="0.3">
      <c r="A98" s="60" t="s">
        <v>155</v>
      </c>
    </row>
    <row r="99" spans="1:1" ht="16.5" x14ac:dyDescent="0.3">
      <c r="A99" s="60"/>
    </row>
    <row r="100" spans="1:1" ht="33" x14ac:dyDescent="0.3">
      <c r="A100" s="60" t="s">
        <v>156</v>
      </c>
    </row>
    <row r="101" spans="1:1" ht="16.5" x14ac:dyDescent="0.3">
      <c r="A101" s="60"/>
    </row>
    <row r="102" spans="1:1" ht="33" x14ac:dyDescent="0.3">
      <c r="A102" s="60" t="s">
        <v>157</v>
      </c>
    </row>
    <row r="103" spans="1:1" ht="16.5" x14ac:dyDescent="0.3">
      <c r="A103" s="60"/>
    </row>
    <row r="104" spans="1:1" ht="49.5" x14ac:dyDescent="0.25">
      <c r="A104" s="191" t="s">
        <v>158</v>
      </c>
    </row>
    <row r="105" spans="1:1" ht="16.5" x14ac:dyDescent="0.3">
      <c r="A105" s="190"/>
    </row>
    <row r="106" spans="1:1" ht="33" x14ac:dyDescent="0.3">
      <c r="A106" s="190" t="s">
        <v>194</v>
      </c>
    </row>
    <row r="107" spans="1:1" ht="16.5" x14ac:dyDescent="0.3">
      <c r="A107" s="190"/>
    </row>
    <row r="108" spans="1:1" ht="30" x14ac:dyDescent="0.25">
      <c r="A108" s="192" t="s">
        <v>166</v>
      </c>
    </row>
    <row r="109" spans="1:1" ht="30" x14ac:dyDescent="0.25">
      <c r="A109" s="192" t="s">
        <v>167</v>
      </c>
    </row>
    <row r="110" spans="1:1" x14ac:dyDescent="0.25">
      <c r="A110" s="72"/>
    </row>
    <row r="111" spans="1:1" ht="16.5" x14ac:dyDescent="0.3">
      <c r="A111" s="59"/>
    </row>
    <row r="112" spans="1:1" ht="16.5" x14ac:dyDescent="0.3">
      <c r="A112" s="59"/>
    </row>
    <row r="113" spans="1:1" ht="16.5" x14ac:dyDescent="0.3">
      <c r="A113" s="66"/>
    </row>
    <row r="114" spans="1:1" ht="16.5" x14ac:dyDescent="0.3">
      <c r="A114" s="60"/>
    </row>
    <row r="115" spans="1:1" ht="16.5" x14ac:dyDescent="0.3">
      <c r="A115" s="60"/>
    </row>
    <row r="116" spans="1:1" ht="16.5" x14ac:dyDescent="0.3">
      <c r="A116" s="59"/>
    </row>
    <row r="117" spans="1:1" ht="16.5" x14ac:dyDescent="0.3">
      <c r="A117" s="59"/>
    </row>
    <row r="118" spans="1:1" ht="16.5" x14ac:dyDescent="0.3">
      <c r="A118" s="66"/>
    </row>
    <row r="119" spans="1:1" ht="16.5" x14ac:dyDescent="0.3">
      <c r="A119" s="60"/>
    </row>
    <row r="120" spans="1:1" ht="16.5" x14ac:dyDescent="0.3">
      <c r="A120" s="60"/>
    </row>
    <row r="121" spans="1:1" x14ac:dyDescent="0.25">
      <c r="A121" s="62"/>
    </row>
  </sheetData>
  <mergeCells count="2">
    <mergeCell ref="A1:A2"/>
    <mergeCell ref="A3:A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42"/>
  <sheetViews>
    <sheetView showGridLines="0" zoomScaleNormal="100" workbookViewId="0">
      <selection activeCell="A7" sqref="A7:D7"/>
    </sheetView>
  </sheetViews>
  <sheetFormatPr baseColWidth="10" defaultRowHeight="12.75" x14ac:dyDescent="0.2"/>
  <cols>
    <col min="1" max="1" width="32.109375" style="115" customWidth="1"/>
    <col min="2" max="2" width="25" style="115" customWidth="1"/>
    <col min="3" max="3" width="17.77734375" style="115" customWidth="1"/>
    <col min="4" max="4" width="24" style="115" customWidth="1"/>
    <col min="5" max="256" width="11.5546875" style="115"/>
    <col min="257" max="257" width="32.109375" style="115" customWidth="1"/>
    <col min="258" max="258" width="25" style="115" customWidth="1"/>
    <col min="259" max="259" width="17.77734375" style="115" customWidth="1"/>
    <col min="260" max="260" width="24" style="115" customWidth="1"/>
    <col min="261" max="512" width="11.5546875" style="115"/>
    <col min="513" max="513" width="32.109375" style="115" customWidth="1"/>
    <col min="514" max="514" width="25" style="115" customWidth="1"/>
    <col min="515" max="515" width="17.77734375" style="115" customWidth="1"/>
    <col min="516" max="516" width="24" style="115" customWidth="1"/>
    <col min="517" max="768" width="11.5546875" style="115"/>
    <col min="769" max="769" width="32.109375" style="115" customWidth="1"/>
    <col min="770" max="770" width="25" style="115" customWidth="1"/>
    <col min="771" max="771" width="17.77734375" style="115" customWidth="1"/>
    <col min="772" max="772" width="24" style="115" customWidth="1"/>
    <col min="773" max="1024" width="11.5546875" style="115"/>
    <col min="1025" max="1025" width="32.109375" style="115" customWidth="1"/>
    <col min="1026" max="1026" width="25" style="115" customWidth="1"/>
    <col min="1027" max="1027" width="17.77734375" style="115" customWidth="1"/>
    <col min="1028" max="1028" width="24" style="115" customWidth="1"/>
    <col min="1029" max="1280" width="11.5546875" style="115"/>
    <col min="1281" max="1281" width="32.109375" style="115" customWidth="1"/>
    <col min="1282" max="1282" width="25" style="115" customWidth="1"/>
    <col min="1283" max="1283" width="17.77734375" style="115" customWidth="1"/>
    <col min="1284" max="1284" width="24" style="115" customWidth="1"/>
    <col min="1285" max="1536" width="11.5546875" style="115"/>
    <col min="1537" max="1537" width="32.109375" style="115" customWidth="1"/>
    <col min="1538" max="1538" width="25" style="115" customWidth="1"/>
    <col min="1539" max="1539" width="17.77734375" style="115" customWidth="1"/>
    <col min="1540" max="1540" width="24" style="115" customWidth="1"/>
    <col min="1541" max="1792" width="11.5546875" style="115"/>
    <col min="1793" max="1793" width="32.109375" style="115" customWidth="1"/>
    <col min="1794" max="1794" width="25" style="115" customWidth="1"/>
    <col min="1795" max="1795" width="17.77734375" style="115" customWidth="1"/>
    <col min="1796" max="1796" width="24" style="115" customWidth="1"/>
    <col min="1797" max="2048" width="11.5546875" style="115"/>
    <col min="2049" max="2049" width="32.109375" style="115" customWidth="1"/>
    <col min="2050" max="2050" width="25" style="115" customWidth="1"/>
    <col min="2051" max="2051" width="17.77734375" style="115" customWidth="1"/>
    <col min="2052" max="2052" width="24" style="115" customWidth="1"/>
    <col min="2053" max="2304" width="11.5546875" style="115"/>
    <col min="2305" max="2305" width="32.109375" style="115" customWidth="1"/>
    <col min="2306" max="2306" width="25" style="115" customWidth="1"/>
    <col min="2307" max="2307" width="17.77734375" style="115" customWidth="1"/>
    <col min="2308" max="2308" width="24" style="115" customWidth="1"/>
    <col min="2309" max="2560" width="11.5546875" style="115"/>
    <col min="2561" max="2561" width="32.109375" style="115" customWidth="1"/>
    <col min="2562" max="2562" width="25" style="115" customWidth="1"/>
    <col min="2563" max="2563" width="17.77734375" style="115" customWidth="1"/>
    <col min="2564" max="2564" width="24" style="115" customWidth="1"/>
    <col min="2565" max="2816" width="11.5546875" style="115"/>
    <col min="2817" max="2817" width="32.109375" style="115" customWidth="1"/>
    <col min="2818" max="2818" width="25" style="115" customWidth="1"/>
    <col min="2819" max="2819" width="17.77734375" style="115" customWidth="1"/>
    <col min="2820" max="2820" width="24" style="115" customWidth="1"/>
    <col min="2821" max="3072" width="11.5546875" style="115"/>
    <col min="3073" max="3073" width="32.109375" style="115" customWidth="1"/>
    <col min="3074" max="3074" width="25" style="115" customWidth="1"/>
    <col min="3075" max="3075" width="17.77734375" style="115" customWidth="1"/>
    <col min="3076" max="3076" width="24" style="115" customWidth="1"/>
    <col min="3077" max="3328" width="11.5546875" style="115"/>
    <col min="3329" max="3329" width="32.109375" style="115" customWidth="1"/>
    <col min="3330" max="3330" width="25" style="115" customWidth="1"/>
    <col min="3331" max="3331" width="17.77734375" style="115" customWidth="1"/>
    <col min="3332" max="3332" width="24" style="115" customWidth="1"/>
    <col min="3333" max="3584" width="11.5546875" style="115"/>
    <col min="3585" max="3585" width="32.109375" style="115" customWidth="1"/>
    <col min="3586" max="3586" width="25" style="115" customWidth="1"/>
    <col min="3587" max="3587" width="17.77734375" style="115" customWidth="1"/>
    <col min="3588" max="3588" width="24" style="115" customWidth="1"/>
    <col min="3589" max="3840" width="11.5546875" style="115"/>
    <col min="3841" max="3841" width="32.109375" style="115" customWidth="1"/>
    <col min="3842" max="3842" width="25" style="115" customWidth="1"/>
    <col min="3843" max="3843" width="17.77734375" style="115" customWidth="1"/>
    <col min="3844" max="3844" width="24" style="115" customWidth="1"/>
    <col min="3845" max="4096" width="11.5546875" style="115"/>
    <col min="4097" max="4097" width="32.109375" style="115" customWidth="1"/>
    <col min="4098" max="4098" width="25" style="115" customWidth="1"/>
    <col min="4099" max="4099" width="17.77734375" style="115" customWidth="1"/>
    <col min="4100" max="4100" width="24" style="115" customWidth="1"/>
    <col min="4101" max="4352" width="11.5546875" style="115"/>
    <col min="4353" max="4353" width="32.109375" style="115" customWidth="1"/>
    <col min="4354" max="4354" width="25" style="115" customWidth="1"/>
    <col min="4355" max="4355" width="17.77734375" style="115" customWidth="1"/>
    <col min="4356" max="4356" width="24" style="115" customWidth="1"/>
    <col min="4357" max="4608" width="11.5546875" style="115"/>
    <col min="4609" max="4609" width="32.109375" style="115" customWidth="1"/>
    <col min="4610" max="4610" width="25" style="115" customWidth="1"/>
    <col min="4611" max="4611" width="17.77734375" style="115" customWidth="1"/>
    <col min="4612" max="4612" width="24" style="115" customWidth="1"/>
    <col min="4613" max="4864" width="11.5546875" style="115"/>
    <col min="4865" max="4865" width="32.109375" style="115" customWidth="1"/>
    <col min="4866" max="4866" width="25" style="115" customWidth="1"/>
    <col min="4867" max="4867" width="17.77734375" style="115" customWidth="1"/>
    <col min="4868" max="4868" width="24" style="115" customWidth="1"/>
    <col min="4869" max="5120" width="11.5546875" style="115"/>
    <col min="5121" max="5121" width="32.109375" style="115" customWidth="1"/>
    <col min="5122" max="5122" width="25" style="115" customWidth="1"/>
    <col min="5123" max="5123" width="17.77734375" style="115" customWidth="1"/>
    <col min="5124" max="5124" width="24" style="115" customWidth="1"/>
    <col min="5125" max="5376" width="11.5546875" style="115"/>
    <col min="5377" max="5377" width="32.109375" style="115" customWidth="1"/>
    <col min="5378" max="5378" width="25" style="115" customWidth="1"/>
    <col min="5379" max="5379" width="17.77734375" style="115" customWidth="1"/>
    <col min="5380" max="5380" width="24" style="115" customWidth="1"/>
    <col min="5381" max="5632" width="11.5546875" style="115"/>
    <col min="5633" max="5633" width="32.109375" style="115" customWidth="1"/>
    <col min="5634" max="5634" width="25" style="115" customWidth="1"/>
    <col min="5635" max="5635" width="17.77734375" style="115" customWidth="1"/>
    <col min="5636" max="5636" width="24" style="115" customWidth="1"/>
    <col min="5637" max="5888" width="11.5546875" style="115"/>
    <col min="5889" max="5889" width="32.109375" style="115" customWidth="1"/>
    <col min="5890" max="5890" width="25" style="115" customWidth="1"/>
    <col min="5891" max="5891" width="17.77734375" style="115" customWidth="1"/>
    <col min="5892" max="5892" width="24" style="115" customWidth="1"/>
    <col min="5893" max="6144" width="11.5546875" style="115"/>
    <col min="6145" max="6145" width="32.109375" style="115" customWidth="1"/>
    <col min="6146" max="6146" width="25" style="115" customWidth="1"/>
    <col min="6147" max="6147" width="17.77734375" style="115" customWidth="1"/>
    <col min="6148" max="6148" width="24" style="115" customWidth="1"/>
    <col min="6149" max="6400" width="11.5546875" style="115"/>
    <col min="6401" max="6401" width="32.109375" style="115" customWidth="1"/>
    <col min="6402" max="6402" width="25" style="115" customWidth="1"/>
    <col min="6403" max="6403" width="17.77734375" style="115" customWidth="1"/>
    <col min="6404" max="6404" width="24" style="115" customWidth="1"/>
    <col min="6405" max="6656" width="11.5546875" style="115"/>
    <col min="6657" max="6657" width="32.109375" style="115" customWidth="1"/>
    <col min="6658" max="6658" width="25" style="115" customWidth="1"/>
    <col min="6659" max="6659" width="17.77734375" style="115" customWidth="1"/>
    <col min="6660" max="6660" width="24" style="115" customWidth="1"/>
    <col min="6661" max="6912" width="11.5546875" style="115"/>
    <col min="6913" max="6913" width="32.109375" style="115" customWidth="1"/>
    <col min="6914" max="6914" width="25" style="115" customWidth="1"/>
    <col min="6915" max="6915" width="17.77734375" style="115" customWidth="1"/>
    <col min="6916" max="6916" width="24" style="115" customWidth="1"/>
    <col min="6917" max="7168" width="11.5546875" style="115"/>
    <col min="7169" max="7169" width="32.109375" style="115" customWidth="1"/>
    <col min="7170" max="7170" width="25" style="115" customWidth="1"/>
    <col min="7171" max="7171" width="17.77734375" style="115" customWidth="1"/>
    <col min="7172" max="7172" width="24" style="115" customWidth="1"/>
    <col min="7173" max="7424" width="11.5546875" style="115"/>
    <col min="7425" max="7425" width="32.109375" style="115" customWidth="1"/>
    <col min="7426" max="7426" width="25" style="115" customWidth="1"/>
    <col min="7427" max="7427" width="17.77734375" style="115" customWidth="1"/>
    <col min="7428" max="7428" width="24" style="115" customWidth="1"/>
    <col min="7429" max="7680" width="11.5546875" style="115"/>
    <col min="7681" max="7681" width="32.109375" style="115" customWidth="1"/>
    <col min="7682" max="7682" width="25" style="115" customWidth="1"/>
    <col min="7683" max="7683" width="17.77734375" style="115" customWidth="1"/>
    <col min="7684" max="7684" width="24" style="115" customWidth="1"/>
    <col min="7685" max="7936" width="11.5546875" style="115"/>
    <col min="7937" max="7937" width="32.109375" style="115" customWidth="1"/>
    <col min="7938" max="7938" width="25" style="115" customWidth="1"/>
    <col min="7939" max="7939" width="17.77734375" style="115" customWidth="1"/>
    <col min="7940" max="7940" width="24" style="115" customWidth="1"/>
    <col min="7941" max="8192" width="11.5546875" style="115"/>
    <col min="8193" max="8193" width="32.109375" style="115" customWidth="1"/>
    <col min="8194" max="8194" width="25" style="115" customWidth="1"/>
    <col min="8195" max="8195" width="17.77734375" style="115" customWidth="1"/>
    <col min="8196" max="8196" width="24" style="115" customWidth="1"/>
    <col min="8197" max="8448" width="11.5546875" style="115"/>
    <col min="8449" max="8449" width="32.109375" style="115" customWidth="1"/>
    <col min="8450" max="8450" width="25" style="115" customWidth="1"/>
    <col min="8451" max="8451" width="17.77734375" style="115" customWidth="1"/>
    <col min="8452" max="8452" width="24" style="115" customWidth="1"/>
    <col min="8453" max="8704" width="11.5546875" style="115"/>
    <col min="8705" max="8705" width="32.109375" style="115" customWidth="1"/>
    <col min="8706" max="8706" width="25" style="115" customWidth="1"/>
    <col min="8707" max="8707" width="17.77734375" style="115" customWidth="1"/>
    <col min="8708" max="8708" width="24" style="115" customWidth="1"/>
    <col min="8709" max="8960" width="11.5546875" style="115"/>
    <col min="8961" max="8961" width="32.109375" style="115" customWidth="1"/>
    <col min="8962" max="8962" width="25" style="115" customWidth="1"/>
    <col min="8963" max="8963" width="17.77734375" style="115" customWidth="1"/>
    <col min="8964" max="8964" width="24" style="115" customWidth="1"/>
    <col min="8965" max="9216" width="11.5546875" style="115"/>
    <col min="9217" max="9217" width="32.109375" style="115" customWidth="1"/>
    <col min="9218" max="9218" width="25" style="115" customWidth="1"/>
    <col min="9219" max="9219" width="17.77734375" style="115" customWidth="1"/>
    <col min="9220" max="9220" width="24" style="115" customWidth="1"/>
    <col min="9221" max="9472" width="11.5546875" style="115"/>
    <col min="9473" max="9473" width="32.109375" style="115" customWidth="1"/>
    <col min="9474" max="9474" width="25" style="115" customWidth="1"/>
    <col min="9475" max="9475" width="17.77734375" style="115" customWidth="1"/>
    <col min="9476" max="9476" width="24" style="115" customWidth="1"/>
    <col min="9477" max="9728" width="11.5546875" style="115"/>
    <col min="9729" max="9729" width="32.109375" style="115" customWidth="1"/>
    <col min="9730" max="9730" width="25" style="115" customWidth="1"/>
    <col min="9731" max="9731" width="17.77734375" style="115" customWidth="1"/>
    <col min="9732" max="9732" width="24" style="115" customWidth="1"/>
    <col min="9733" max="9984" width="11.5546875" style="115"/>
    <col min="9985" max="9985" width="32.109375" style="115" customWidth="1"/>
    <col min="9986" max="9986" width="25" style="115" customWidth="1"/>
    <col min="9987" max="9987" width="17.77734375" style="115" customWidth="1"/>
    <col min="9988" max="9988" width="24" style="115" customWidth="1"/>
    <col min="9989" max="10240" width="11.5546875" style="115"/>
    <col min="10241" max="10241" width="32.109375" style="115" customWidth="1"/>
    <col min="10242" max="10242" width="25" style="115" customWidth="1"/>
    <col min="10243" max="10243" width="17.77734375" style="115" customWidth="1"/>
    <col min="10244" max="10244" width="24" style="115" customWidth="1"/>
    <col min="10245" max="10496" width="11.5546875" style="115"/>
    <col min="10497" max="10497" width="32.109375" style="115" customWidth="1"/>
    <col min="10498" max="10498" width="25" style="115" customWidth="1"/>
    <col min="10499" max="10499" width="17.77734375" style="115" customWidth="1"/>
    <col min="10500" max="10500" width="24" style="115" customWidth="1"/>
    <col min="10501" max="10752" width="11.5546875" style="115"/>
    <col min="10753" max="10753" width="32.109375" style="115" customWidth="1"/>
    <col min="10754" max="10754" width="25" style="115" customWidth="1"/>
    <col min="10755" max="10755" width="17.77734375" style="115" customWidth="1"/>
    <col min="10756" max="10756" width="24" style="115" customWidth="1"/>
    <col min="10757" max="11008" width="11.5546875" style="115"/>
    <col min="11009" max="11009" width="32.109375" style="115" customWidth="1"/>
    <col min="11010" max="11010" width="25" style="115" customWidth="1"/>
    <col min="11011" max="11011" width="17.77734375" style="115" customWidth="1"/>
    <col min="11012" max="11012" width="24" style="115" customWidth="1"/>
    <col min="11013" max="11264" width="11.5546875" style="115"/>
    <col min="11265" max="11265" width="32.109375" style="115" customWidth="1"/>
    <col min="11266" max="11266" width="25" style="115" customWidth="1"/>
    <col min="11267" max="11267" width="17.77734375" style="115" customWidth="1"/>
    <col min="11268" max="11268" width="24" style="115" customWidth="1"/>
    <col min="11269" max="11520" width="11.5546875" style="115"/>
    <col min="11521" max="11521" width="32.109375" style="115" customWidth="1"/>
    <col min="11522" max="11522" width="25" style="115" customWidth="1"/>
    <col min="11523" max="11523" width="17.77734375" style="115" customWidth="1"/>
    <col min="11524" max="11524" width="24" style="115" customWidth="1"/>
    <col min="11525" max="11776" width="11.5546875" style="115"/>
    <col min="11777" max="11777" width="32.109375" style="115" customWidth="1"/>
    <col min="11778" max="11778" width="25" style="115" customWidth="1"/>
    <col min="11779" max="11779" width="17.77734375" style="115" customWidth="1"/>
    <col min="11780" max="11780" width="24" style="115" customWidth="1"/>
    <col min="11781" max="12032" width="11.5546875" style="115"/>
    <col min="12033" max="12033" width="32.109375" style="115" customWidth="1"/>
    <col min="12034" max="12034" width="25" style="115" customWidth="1"/>
    <col min="12035" max="12035" width="17.77734375" style="115" customWidth="1"/>
    <col min="12036" max="12036" width="24" style="115" customWidth="1"/>
    <col min="12037" max="12288" width="11.5546875" style="115"/>
    <col min="12289" max="12289" width="32.109375" style="115" customWidth="1"/>
    <col min="12290" max="12290" width="25" style="115" customWidth="1"/>
    <col min="12291" max="12291" width="17.77734375" style="115" customWidth="1"/>
    <col min="12292" max="12292" width="24" style="115" customWidth="1"/>
    <col min="12293" max="12544" width="11.5546875" style="115"/>
    <col min="12545" max="12545" width="32.109375" style="115" customWidth="1"/>
    <col min="12546" max="12546" width="25" style="115" customWidth="1"/>
    <col min="12547" max="12547" width="17.77734375" style="115" customWidth="1"/>
    <col min="12548" max="12548" width="24" style="115" customWidth="1"/>
    <col min="12549" max="12800" width="11.5546875" style="115"/>
    <col min="12801" max="12801" width="32.109375" style="115" customWidth="1"/>
    <col min="12802" max="12802" width="25" style="115" customWidth="1"/>
    <col min="12803" max="12803" width="17.77734375" style="115" customWidth="1"/>
    <col min="12804" max="12804" width="24" style="115" customWidth="1"/>
    <col min="12805" max="13056" width="11.5546875" style="115"/>
    <col min="13057" max="13057" width="32.109375" style="115" customWidth="1"/>
    <col min="13058" max="13058" width="25" style="115" customWidth="1"/>
    <col min="13059" max="13059" width="17.77734375" style="115" customWidth="1"/>
    <col min="13060" max="13060" width="24" style="115" customWidth="1"/>
    <col min="13061" max="13312" width="11.5546875" style="115"/>
    <col min="13313" max="13313" width="32.109375" style="115" customWidth="1"/>
    <col min="13314" max="13314" width="25" style="115" customWidth="1"/>
    <col min="13315" max="13315" width="17.77734375" style="115" customWidth="1"/>
    <col min="13316" max="13316" width="24" style="115" customWidth="1"/>
    <col min="13317" max="13568" width="11.5546875" style="115"/>
    <col min="13569" max="13569" width="32.109375" style="115" customWidth="1"/>
    <col min="13570" max="13570" width="25" style="115" customWidth="1"/>
    <col min="13571" max="13571" width="17.77734375" style="115" customWidth="1"/>
    <col min="13572" max="13572" width="24" style="115" customWidth="1"/>
    <col min="13573" max="13824" width="11.5546875" style="115"/>
    <col min="13825" max="13825" width="32.109375" style="115" customWidth="1"/>
    <col min="13826" max="13826" width="25" style="115" customWidth="1"/>
    <col min="13827" max="13827" width="17.77734375" style="115" customWidth="1"/>
    <col min="13828" max="13828" width="24" style="115" customWidth="1"/>
    <col min="13829" max="14080" width="11.5546875" style="115"/>
    <col min="14081" max="14081" width="32.109375" style="115" customWidth="1"/>
    <col min="14082" max="14082" width="25" style="115" customWidth="1"/>
    <col min="14083" max="14083" width="17.77734375" style="115" customWidth="1"/>
    <col min="14084" max="14084" width="24" style="115" customWidth="1"/>
    <col min="14085" max="14336" width="11.5546875" style="115"/>
    <col min="14337" max="14337" width="32.109375" style="115" customWidth="1"/>
    <col min="14338" max="14338" width="25" style="115" customWidth="1"/>
    <col min="14339" max="14339" width="17.77734375" style="115" customWidth="1"/>
    <col min="14340" max="14340" width="24" style="115" customWidth="1"/>
    <col min="14341" max="14592" width="11.5546875" style="115"/>
    <col min="14593" max="14593" width="32.109375" style="115" customWidth="1"/>
    <col min="14594" max="14594" width="25" style="115" customWidth="1"/>
    <col min="14595" max="14595" width="17.77734375" style="115" customWidth="1"/>
    <col min="14596" max="14596" width="24" style="115" customWidth="1"/>
    <col min="14597" max="14848" width="11.5546875" style="115"/>
    <col min="14849" max="14849" width="32.109375" style="115" customWidth="1"/>
    <col min="14850" max="14850" width="25" style="115" customWidth="1"/>
    <col min="14851" max="14851" width="17.77734375" style="115" customWidth="1"/>
    <col min="14852" max="14852" width="24" style="115" customWidth="1"/>
    <col min="14853" max="15104" width="11.5546875" style="115"/>
    <col min="15105" max="15105" width="32.109375" style="115" customWidth="1"/>
    <col min="15106" max="15106" width="25" style="115" customWidth="1"/>
    <col min="15107" max="15107" width="17.77734375" style="115" customWidth="1"/>
    <col min="15108" max="15108" width="24" style="115" customWidth="1"/>
    <col min="15109" max="15360" width="11.5546875" style="115"/>
    <col min="15361" max="15361" width="32.109375" style="115" customWidth="1"/>
    <col min="15362" max="15362" width="25" style="115" customWidth="1"/>
    <col min="15363" max="15363" width="17.77734375" style="115" customWidth="1"/>
    <col min="15364" max="15364" width="24" style="115" customWidth="1"/>
    <col min="15365" max="15616" width="11.5546875" style="115"/>
    <col min="15617" max="15617" width="32.109375" style="115" customWidth="1"/>
    <col min="15618" max="15618" width="25" style="115" customWidth="1"/>
    <col min="15619" max="15619" width="17.77734375" style="115" customWidth="1"/>
    <col min="15620" max="15620" width="24" style="115" customWidth="1"/>
    <col min="15621" max="15872" width="11.5546875" style="115"/>
    <col min="15873" max="15873" width="32.109375" style="115" customWidth="1"/>
    <col min="15874" max="15874" width="25" style="115" customWidth="1"/>
    <col min="15875" max="15875" width="17.77734375" style="115" customWidth="1"/>
    <col min="15876" max="15876" width="24" style="115" customWidth="1"/>
    <col min="15877" max="16128" width="11.5546875" style="115"/>
    <col min="16129" max="16129" width="32.109375" style="115" customWidth="1"/>
    <col min="16130" max="16130" width="25" style="115" customWidth="1"/>
    <col min="16131" max="16131" width="17.77734375" style="115" customWidth="1"/>
    <col min="16132" max="16132" width="24" style="115" customWidth="1"/>
    <col min="16133" max="16384" width="11.5546875" style="115"/>
  </cols>
  <sheetData>
    <row r="7" spans="1:4" ht="32.25" customHeight="1" x14ac:dyDescent="0.2">
      <c r="A7" s="226" t="s">
        <v>1</v>
      </c>
      <c r="B7" s="227"/>
      <c r="C7" s="227"/>
      <c r="D7" s="227"/>
    </row>
    <row r="8" spans="1:4" ht="29.25" customHeight="1" x14ac:dyDescent="0.2">
      <c r="A8" s="228" t="s">
        <v>96</v>
      </c>
      <c r="B8" s="229"/>
      <c r="C8" s="229"/>
      <c r="D8" s="230"/>
    </row>
    <row r="9" spans="1:4" ht="14.25" x14ac:dyDescent="0.25">
      <c r="A9" s="116"/>
      <c r="B9" s="117"/>
      <c r="C9" s="118"/>
      <c r="D9" s="119"/>
    </row>
    <row r="10" spans="1:4" ht="134.25" customHeight="1" x14ac:dyDescent="0.3">
      <c r="A10" s="231" t="s">
        <v>115</v>
      </c>
      <c r="B10" s="232"/>
      <c r="C10" s="232"/>
      <c r="D10" s="233"/>
    </row>
    <row r="11" spans="1:4" ht="14.25" x14ac:dyDescent="0.25">
      <c r="A11" s="120"/>
      <c r="B11" s="118"/>
      <c r="C11" s="118"/>
      <c r="D11" s="119"/>
    </row>
    <row r="12" spans="1:4" ht="14.25" x14ac:dyDescent="0.25">
      <c r="A12" s="120"/>
      <c r="B12" s="118"/>
      <c r="C12" s="118"/>
      <c r="D12" s="119"/>
    </row>
    <row r="13" spans="1:4" ht="16.5" x14ac:dyDescent="0.3">
      <c r="A13" s="234" t="s">
        <v>97</v>
      </c>
      <c r="B13" s="235"/>
      <c r="C13" s="118"/>
      <c r="D13" s="119"/>
    </row>
    <row r="14" spans="1:4" ht="34.5" customHeight="1" x14ac:dyDescent="0.3">
      <c r="A14" s="231" t="s">
        <v>98</v>
      </c>
      <c r="B14" s="232"/>
      <c r="C14" s="232"/>
      <c r="D14" s="233"/>
    </row>
    <row r="15" spans="1:4" ht="11.25" customHeight="1" x14ac:dyDescent="0.3">
      <c r="A15" s="143"/>
      <c r="B15" s="144"/>
      <c r="C15" s="144"/>
      <c r="D15" s="145"/>
    </row>
    <row r="16" spans="1:4" ht="16.5" x14ac:dyDescent="0.3">
      <c r="A16" s="146" t="s">
        <v>99</v>
      </c>
      <c r="B16" s="147"/>
      <c r="C16" s="140"/>
      <c r="D16" s="141"/>
    </row>
    <row r="17" spans="1:4" ht="16.5" x14ac:dyDescent="0.3">
      <c r="A17" s="142" t="s">
        <v>100</v>
      </c>
      <c r="B17" s="140"/>
      <c r="C17" s="140"/>
      <c r="D17" s="141"/>
    </row>
    <row r="18" spans="1:4" ht="16.5" x14ac:dyDescent="0.3">
      <c r="A18" s="142" t="s">
        <v>101</v>
      </c>
      <c r="B18" s="140"/>
      <c r="C18" s="140"/>
      <c r="D18" s="141"/>
    </row>
    <row r="19" spans="1:4" ht="16.5" x14ac:dyDescent="0.3">
      <c r="A19" s="142" t="s">
        <v>137</v>
      </c>
      <c r="B19" s="140"/>
      <c r="C19" s="140"/>
      <c r="D19" s="141"/>
    </row>
    <row r="20" spans="1:4" ht="16.5" x14ac:dyDescent="0.3">
      <c r="A20" s="142" t="s">
        <v>102</v>
      </c>
      <c r="B20" s="140"/>
      <c r="C20" s="140"/>
      <c r="D20" s="141"/>
    </row>
    <row r="21" spans="1:4" ht="16.5" x14ac:dyDescent="0.3">
      <c r="A21" s="142" t="s">
        <v>103</v>
      </c>
      <c r="B21" s="140"/>
      <c r="C21" s="140"/>
      <c r="D21" s="141"/>
    </row>
    <row r="22" spans="1:4" ht="16.5" x14ac:dyDescent="0.3">
      <c r="A22" s="142" t="s">
        <v>104</v>
      </c>
      <c r="B22" s="140"/>
      <c r="C22" s="140"/>
      <c r="D22" s="141"/>
    </row>
    <row r="23" spans="1:4" ht="14.25" x14ac:dyDescent="0.25">
      <c r="A23" s="121"/>
      <c r="B23" s="118"/>
      <c r="C23" s="118"/>
      <c r="D23" s="119"/>
    </row>
    <row r="24" spans="1:4" ht="14.25" x14ac:dyDescent="0.25">
      <c r="A24" s="121"/>
      <c r="B24" s="118"/>
      <c r="C24" s="118"/>
      <c r="D24" s="119"/>
    </row>
    <row r="25" spans="1:4" ht="16.5" x14ac:dyDescent="0.3">
      <c r="A25" s="139" t="s">
        <v>168</v>
      </c>
      <c r="B25" s="118"/>
      <c r="C25" s="118"/>
      <c r="D25" s="119"/>
    </row>
    <row r="26" spans="1:4" ht="14.25" x14ac:dyDescent="0.25">
      <c r="A26" s="122"/>
      <c r="B26" s="118"/>
      <c r="C26" s="118"/>
      <c r="D26" s="119"/>
    </row>
    <row r="27" spans="1:4" ht="31.5" customHeight="1" x14ac:dyDescent="0.3">
      <c r="A27" s="231" t="s">
        <v>105</v>
      </c>
      <c r="B27" s="232"/>
      <c r="C27" s="232"/>
      <c r="D27" s="233"/>
    </row>
    <row r="28" spans="1:4" ht="16.5" x14ac:dyDescent="0.3">
      <c r="A28" s="139"/>
      <c r="B28" s="140"/>
      <c r="C28" s="140"/>
      <c r="D28" s="141"/>
    </row>
    <row r="29" spans="1:4" ht="16.5" x14ac:dyDescent="0.3">
      <c r="A29" s="142" t="s">
        <v>106</v>
      </c>
      <c r="B29" s="140"/>
      <c r="C29" s="140"/>
      <c r="D29" s="141"/>
    </row>
    <row r="30" spans="1:4" ht="16.5" x14ac:dyDescent="0.3">
      <c r="A30" s="142" t="s">
        <v>107</v>
      </c>
      <c r="B30" s="140"/>
      <c r="C30" s="140"/>
      <c r="D30" s="141"/>
    </row>
    <row r="31" spans="1:4" ht="16.5" x14ac:dyDescent="0.3">
      <c r="A31" s="142" t="s">
        <v>108</v>
      </c>
      <c r="B31" s="140"/>
      <c r="C31" s="140"/>
      <c r="D31" s="141"/>
    </row>
    <row r="32" spans="1:4" ht="16.5" x14ac:dyDescent="0.3">
      <c r="A32" s="142" t="s">
        <v>109</v>
      </c>
      <c r="B32" s="140"/>
      <c r="C32" s="140"/>
      <c r="D32" s="141"/>
    </row>
    <row r="33" spans="1:4" ht="16.5" x14ac:dyDescent="0.3">
      <c r="A33" s="142" t="s">
        <v>110</v>
      </c>
      <c r="B33" s="140"/>
      <c r="C33" s="140"/>
      <c r="D33" s="141"/>
    </row>
    <row r="34" spans="1:4" ht="16.5" x14ac:dyDescent="0.3">
      <c r="A34" s="142" t="s">
        <v>111</v>
      </c>
      <c r="B34" s="140"/>
      <c r="C34" s="140"/>
      <c r="D34" s="141"/>
    </row>
    <row r="35" spans="1:4" ht="14.25" x14ac:dyDescent="0.25">
      <c r="A35" s="121"/>
      <c r="B35" s="118"/>
      <c r="C35" s="118"/>
      <c r="D35" s="119"/>
    </row>
    <row r="36" spans="1:4" ht="14.25" customHeight="1" x14ac:dyDescent="0.25">
      <c r="A36" s="123"/>
      <c r="B36" s="124"/>
      <c r="C36" s="124"/>
      <c r="D36" s="125"/>
    </row>
    <row r="38" spans="1:4" ht="3" customHeight="1" x14ac:dyDescent="0.2">
      <c r="A38" s="126"/>
      <c r="B38" s="127"/>
      <c r="C38" s="127"/>
      <c r="D38" s="128"/>
    </row>
    <row r="39" spans="1:4" x14ac:dyDescent="0.2">
      <c r="A39" s="148" t="s">
        <v>122</v>
      </c>
      <c r="B39" s="129"/>
      <c r="C39" s="129"/>
      <c r="D39" s="130"/>
    </row>
    <row r="40" spans="1:4" x14ac:dyDescent="0.2">
      <c r="A40" s="148" t="s">
        <v>181</v>
      </c>
      <c r="B40" s="149"/>
      <c r="C40" s="149"/>
      <c r="D40" s="150"/>
    </row>
    <row r="41" spans="1:4" ht="25.5" customHeight="1" x14ac:dyDescent="0.2">
      <c r="A41" s="223" t="s">
        <v>182</v>
      </c>
      <c r="B41" s="224"/>
      <c r="C41" s="224"/>
      <c r="D41" s="225"/>
    </row>
    <row r="42" spans="1:4" ht="3" customHeight="1" x14ac:dyDescent="0.2">
      <c r="A42" s="131"/>
      <c r="B42" s="132"/>
      <c r="C42" s="132"/>
      <c r="D42" s="133"/>
    </row>
  </sheetData>
  <mergeCells count="7">
    <mergeCell ref="A41:D41"/>
    <mergeCell ref="A7:D7"/>
    <mergeCell ref="A8:D8"/>
    <mergeCell ref="A10:D10"/>
    <mergeCell ref="A13:B13"/>
    <mergeCell ref="A14:D14"/>
    <mergeCell ref="A27:D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R71"/>
  <sheetViews>
    <sheetView showGridLines="0" zoomScaleNormal="100" workbookViewId="0">
      <pane xSplit="1" topLeftCell="AM1" activePane="topRight" state="frozen"/>
      <selection pane="topRight" activeCell="A6" sqref="A6:F6"/>
    </sheetView>
  </sheetViews>
  <sheetFormatPr baseColWidth="10" defaultColWidth="11" defaultRowHeight="17.25" x14ac:dyDescent="0.3"/>
  <cols>
    <col min="1" max="1" width="24.88671875" style="14" customWidth="1"/>
    <col min="2" max="3" width="11" style="14" customWidth="1"/>
    <col min="4" max="4" width="12.109375" style="14" customWidth="1"/>
    <col min="5" max="5" width="11.5546875" style="14" customWidth="1"/>
    <col min="6" max="6" width="11" style="14"/>
    <col min="7" max="7" width="11.77734375" style="14" customWidth="1"/>
    <col min="8" max="8" width="11.33203125" style="14" customWidth="1"/>
    <col min="9" max="25" width="11.33203125" style="23" customWidth="1"/>
    <col min="26" max="36" width="11" style="14"/>
    <col min="37" max="39" width="10.88671875" style="14" customWidth="1"/>
    <col min="40" max="16384" width="11" style="14"/>
  </cols>
  <sheetData>
    <row r="1" spans="1:44" ht="16.5" customHeight="1" x14ac:dyDescent="0.3"/>
    <row r="2" spans="1:44" ht="16.5" customHeight="1" x14ac:dyDescent="0.3">
      <c r="H2" s="23"/>
    </row>
    <row r="3" spans="1:44" ht="16.5" customHeight="1" x14ac:dyDescent="0.3">
      <c r="H3" s="23"/>
    </row>
    <row r="4" spans="1:44" ht="16.5" customHeight="1" x14ac:dyDescent="0.3">
      <c r="H4" s="23"/>
    </row>
    <row r="5" spans="1:44" ht="17.25" customHeight="1" x14ac:dyDescent="0.3">
      <c r="H5" s="23"/>
    </row>
    <row r="6" spans="1:44" ht="32.25" customHeight="1" x14ac:dyDescent="0.3">
      <c r="A6" s="227" t="s">
        <v>0</v>
      </c>
      <c r="B6" s="227"/>
      <c r="C6" s="227"/>
      <c r="D6" s="227"/>
      <c r="E6" s="227"/>
      <c r="F6" s="227"/>
      <c r="G6" s="23"/>
      <c r="H6" s="23"/>
    </row>
    <row r="7" spans="1:44" ht="17.25" customHeight="1" x14ac:dyDescent="0.3">
      <c r="A7" s="79" t="s">
        <v>1</v>
      </c>
      <c r="B7" s="80"/>
      <c r="C7" s="80"/>
      <c r="D7" s="80"/>
      <c r="E7" s="80"/>
      <c r="F7" s="81"/>
      <c r="G7" s="23"/>
      <c r="H7" s="23"/>
    </row>
    <row r="8" spans="1:44" x14ac:dyDescent="0.3">
      <c r="A8" s="79" t="s">
        <v>2</v>
      </c>
      <c r="B8" s="80"/>
      <c r="C8" s="80"/>
      <c r="D8" s="80"/>
      <c r="E8" s="80"/>
      <c r="F8" s="81"/>
      <c r="G8" s="23"/>
      <c r="H8" s="23"/>
    </row>
    <row r="9" spans="1:44" ht="17.25" customHeight="1" x14ac:dyDescent="0.3">
      <c r="A9" s="79" t="s">
        <v>196</v>
      </c>
      <c r="B9" s="80"/>
      <c r="C9" s="80"/>
      <c r="D9" s="80"/>
      <c r="E9" s="80"/>
      <c r="F9" s="81"/>
      <c r="G9" s="23"/>
      <c r="H9" s="23"/>
    </row>
    <row r="10" spans="1:44" ht="24.75" customHeight="1" x14ac:dyDescent="0.3">
      <c r="A10" s="247" t="s">
        <v>197</v>
      </c>
      <c r="B10" s="248"/>
      <c r="C10" s="248"/>
      <c r="D10" s="248"/>
      <c r="E10" s="248"/>
      <c r="F10" s="249"/>
      <c r="G10" s="23"/>
      <c r="H10" s="23"/>
    </row>
    <row r="11" spans="1:44" x14ac:dyDescent="0.3">
      <c r="A11" s="239" t="s">
        <v>206</v>
      </c>
      <c r="B11" s="240"/>
      <c r="C11" s="82"/>
      <c r="D11" s="82"/>
      <c r="E11" s="82"/>
      <c r="F11" s="83"/>
    </row>
    <row r="13" spans="1:44" x14ac:dyDescent="0.3">
      <c r="A13" s="151" t="s">
        <v>3</v>
      </c>
      <c r="B13" s="75"/>
      <c r="C13" s="75"/>
      <c r="D13" s="75"/>
      <c r="E13" s="75"/>
      <c r="F13" s="75"/>
      <c r="G13" s="75"/>
      <c r="H13" s="75"/>
      <c r="I13" s="75"/>
      <c r="J13" s="75"/>
      <c r="K13" s="75"/>
      <c r="L13" s="75"/>
      <c r="M13" s="75"/>
      <c r="N13" s="75"/>
      <c r="O13" s="75"/>
      <c r="P13" s="75"/>
      <c r="Q13" s="75"/>
      <c r="R13" s="75"/>
      <c r="S13" s="75"/>
      <c r="T13" s="75"/>
      <c r="U13" s="75"/>
      <c r="V13" s="75"/>
      <c r="W13" s="75"/>
      <c r="X13" s="75"/>
      <c r="Y13" s="75"/>
      <c r="Z13" s="105"/>
      <c r="AA13" s="105"/>
      <c r="AB13" s="105"/>
      <c r="AC13" s="105"/>
      <c r="AD13" s="105"/>
      <c r="AE13" s="105"/>
      <c r="AF13" s="105"/>
      <c r="AG13" s="105"/>
      <c r="AH13" s="105"/>
      <c r="AI13" s="105"/>
      <c r="AJ13" s="105"/>
      <c r="AK13" s="105"/>
      <c r="AL13" s="105"/>
      <c r="AM13" s="105"/>
      <c r="AN13" s="105"/>
      <c r="AO13" s="105"/>
      <c r="AP13" s="105"/>
      <c r="AQ13" s="105"/>
      <c r="AR13" s="105"/>
    </row>
    <row r="14" spans="1:44" ht="14.25" customHeight="1" x14ac:dyDescent="0.25">
      <c r="A14" s="237"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44" ht="14.25" customHeight="1" x14ac:dyDescent="0.25">
      <c r="A15" s="238"/>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
        <v>172</v>
      </c>
      <c r="Y15" s="157" t="s">
        <v>173</v>
      </c>
      <c r="Z15" s="157" t="s">
        <v>174</v>
      </c>
      <c r="AA15" s="157" t="s">
        <v>175</v>
      </c>
      <c r="AB15" s="157" t="s">
        <v>176</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c r="AQ15" s="157" t="s">
        <v>210</v>
      </c>
      <c r="AR15" s="157" t="s">
        <v>212</v>
      </c>
    </row>
    <row r="16" spans="1:44" ht="14.25"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c r="AF16" s="152">
        <v>100</v>
      </c>
      <c r="AG16" s="152">
        <v>100</v>
      </c>
      <c r="AH16" s="152">
        <v>100</v>
      </c>
      <c r="AI16" s="152">
        <v>100</v>
      </c>
      <c r="AJ16" s="152">
        <v>100</v>
      </c>
      <c r="AK16" s="152">
        <v>100</v>
      </c>
      <c r="AL16" s="152">
        <v>100</v>
      </c>
      <c r="AM16" s="152">
        <v>100</v>
      </c>
      <c r="AN16" s="152">
        <v>100</v>
      </c>
      <c r="AO16" s="152">
        <v>100</v>
      </c>
      <c r="AP16" s="152">
        <v>100</v>
      </c>
      <c r="AQ16" s="152">
        <v>100</v>
      </c>
      <c r="AR16" s="152">
        <v>100</v>
      </c>
    </row>
    <row r="17" spans="1:44" ht="14.25" x14ac:dyDescent="0.25">
      <c r="A17" s="176" t="s">
        <v>177</v>
      </c>
      <c r="B17" s="153">
        <v>64.999841757530064</v>
      </c>
      <c r="C17" s="153">
        <v>65.192050057140477</v>
      </c>
      <c r="D17" s="153">
        <v>65.333447925433902</v>
      </c>
      <c r="E17" s="153">
        <v>65.511677648679211</v>
      </c>
      <c r="F17" s="153">
        <v>65.745662760000002</v>
      </c>
      <c r="G17" s="153">
        <v>65.952424770999997</v>
      </c>
      <c r="H17" s="153">
        <v>66.139482960999999</v>
      </c>
      <c r="I17" s="153">
        <v>66.356068253999993</v>
      </c>
      <c r="J17" s="153">
        <v>66.554720871000001</v>
      </c>
      <c r="K17" s="153">
        <v>66.820947828000001</v>
      </c>
      <c r="L17" s="153">
        <v>67.000909829999998</v>
      </c>
      <c r="M17" s="153">
        <v>67.085468827</v>
      </c>
      <c r="N17" s="153">
        <v>67.197992462000002</v>
      </c>
      <c r="O17" s="153">
        <v>67.252004904549096</v>
      </c>
      <c r="P17" s="153">
        <v>67.215296481540875</v>
      </c>
      <c r="Q17" s="153">
        <v>67.296274453185845</v>
      </c>
      <c r="R17" s="153">
        <v>67.367531504650501</v>
      </c>
      <c r="S17" s="153">
        <v>67.376937899473802</v>
      </c>
      <c r="T17" s="153">
        <v>67.417117465284221</v>
      </c>
      <c r="U17" s="153">
        <v>67.527883082756887</v>
      </c>
      <c r="V17" s="153">
        <v>67.599472454840139</v>
      </c>
      <c r="W17" s="153">
        <v>67.617640192187821</v>
      </c>
      <c r="X17" s="153">
        <v>67.61860303501274</v>
      </c>
      <c r="Y17" s="153">
        <v>67.690249898832562</v>
      </c>
      <c r="Z17" s="153">
        <v>67.681694589752595</v>
      </c>
      <c r="AA17" s="153">
        <v>67.693836117999993</v>
      </c>
      <c r="AB17" s="153">
        <v>67.708929114</v>
      </c>
      <c r="AC17" s="153">
        <v>67.658522857999998</v>
      </c>
      <c r="AD17" s="153">
        <v>67.630033677</v>
      </c>
      <c r="AE17" s="153">
        <v>67.639217212999995</v>
      </c>
      <c r="AF17" s="153">
        <v>67.588333004000006</v>
      </c>
      <c r="AG17" s="153">
        <v>67.529466309</v>
      </c>
      <c r="AH17" s="153">
        <v>67.535383549000002</v>
      </c>
      <c r="AI17" s="153">
        <v>67.480872192999996</v>
      </c>
      <c r="AJ17" s="153">
        <v>67.474069830000005</v>
      </c>
      <c r="AK17" s="153">
        <v>67.453019370000007</v>
      </c>
      <c r="AL17" s="153">
        <v>67.510886657</v>
      </c>
      <c r="AM17" s="153">
        <v>67.553636800999996</v>
      </c>
      <c r="AN17" s="153">
        <v>67.619607450999993</v>
      </c>
      <c r="AO17" s="153">
        <v>67.688691646999999</v>
      </c>
      <c r="AP17" s="153">
        <v>67.658114609999998</v>
      </c>
      <c r="AQ17" s="153">
        <v>67.652780097999994</v>
      </c>
      <c r="AR17" s="153">
        <v>67.675525807</v>
      </c>
    </row>
    <row r="18" spans="1:44" ht="14.25" x14ac:dyDescent="0.25">
      <c r="A18" s="177" t="s">
        <v>178</v>
      </c>
      <c r="B18" s="152">
        <v>56.064471940724125</v>
      </c>
      <c r="C18" s="152">
        <v>56.379478857778366</v>
      </c>
      <c r="D18" s="152">
        <v>56.650200383890379</v>
      </c>
      <c r="E18" s="152">
        <v>56.950280561669373</v>
      </c>
      <c r="F18" s="152">
        <v>57.387037886999998</v>
      </c>
      <c r="G18" s="152">
        <v>57.818713830999997</v>
      </c>
      <c r="H18" s="152">
        <v>58.170113155000003</v>
      </c>
      <c r="I18" s="152">
        <v>58.470697307999998</v>
      </c>
      <c r="J18" s="152">
        <v>58.769358289000003</v>
      </c>
      <c r="K18" s="152">
        <v>59.071553467999998</v>
      </c>
      <c r="L18" s="152">
        <v>59.361588779999998</v>
      </c>
      <c r="M18" s="152">
        <v>59.553734929000001</v>
      </c>
      <c r="N18" s="152">
        <v>59.698975015999999</v>
      </c>
      <c r="O18" s="152">
        <v>59.798157281991905</v>
      </c>
      <c r="P18" s="152">
        <v>59.850197413638341</v>
      </c>
      <c r="Q18" s="152">
        <v>60.0369951832716</v>
      </c>
      <c r="R18" s="152">
        <v>60.127593708448735</v>
      </c>
      <c r="S18" s="152">
        <v>60.14449349566582</v>
      </c>
      <c r="T18" s="152">
        <v>60.287055337962428</v>
      </c>
      <c r="U18" s="152">
        <v>60.470080168956095</v>
      </c>
      <c r="V18" s="152">
        <v>60.616493053019283</v>
      </c>
      <c r="W18" s="152">
        <v>60.719209549082606</v>
      </c>
      <c r="X18" s="152">
        <v>60.748448724842611</v>
      </c>
      <c r="Y18" s="152">
        <v>60.842182731615104</v>
      </c>
      <c r="Z18" s="152">
        <v>60.852202429306089</v>
      </c>
      <c r="AA18" s="152">
        <v>60.919322727999997</v>
      </c>
      <c r="AB18" s="152">
        <v>60.917609913</v>
      </c>
      <c r="AC18" s="152">
        <v>60.801335334999997</v>
      </c>
      <c r="AD18" s="152">
        <v>60.778950727000002</v>
      </c>
      <c r="AE18" s="152">
        <v>60.798344759000003</v>
      </c>
      <c r="AF18" s="152">
        <v>60.701058867</v>
      </c>
      <c r="AG18" s="152">
        <v>60.621411727999998</v>
      </c>
      <c r="AH18" s="152">
        <v>60.597296016000001</v>
      </c>
      <c r="AI18" s="152">
        <v>60.553079490999998</v>
      </c>
      <c r="AJ18" s="152">
        <v>60.552945542000003</v>
      </c>
      <c r="AK18" s="152">
        <v>60.582361057</v>
      </c>
      <c r="AL18" s="152">
        <v>60.688465878000002</v>
      </c>
      <c r="AM18" s="152">
        <v>60.780231954000001</v>
      </c>
      <c r="AN18" s="152">
        <v>60.912101069999999</v>
      </c>
      <c r="AO18" s="152">
        <v>61.069141233000003</v>
      </c>
      <c r="AP18" s="152">
        <v>61.144115710999998</v>
      </c>
      <c r="AQ18" s="152">
        <v>61.209520980000001</v>
      </c>
      <c r="AR18" s="152">
        <v>61.328576521000002</v>
      </c>
    </row>
    <row r="19" spans="1:44" ht="14.25" x14ac:dyDescent="0.25">
      <c r="A19" s="176" t="s">
        <v>179</v>
      </c>
      <c r="B19" s="153">
        <v>13.746756261379655</v>
      </c>
      <c r="C19" s="153">
        <v>13.517861750744162</v>
      </c>
      <c r="D19" s="153">
        <v>13.290661701091185</v>
      </c>
      <c r="E19" s="153">
        <v>13.068505332554675</v>
      </c>
      <c r="F19" s="153">
        <v>12.713576108</v>
      </c>
      <c r="G19" s="153">
        <v>12.332694314999999</v>
      </c>
      <c r="H19" s="153">
        <v>12.049337928</v>
      </c>
      <c r="I19" s="153">
        <v>11.883420995</v>
      </c>
      <c r="J19" s="153">
        <v>11.697686474999999</v>
      </c>
      <c r="K19" s="153">
        <v>11.597252974</v>
      </c>
      <c r="L19" s="153">
        <v>11.401816889999999</v>
      </c>
      <c r="M19" s="153">
        <v>11.227072016999999</v>
      </c>
      <c r="N19" s="153">
        <v>11.159585534</v>
      </c>
      <c r="O19" s="153">
        <v>11.083457858278598</v>
      </c>
      <c r="P19" s="153">
        <v>10.957474642279095</v>
      </c>
      <c r="Q19" s="153">
        <v>10.787044793596419</v>
      </c>
      <c r="R19" s="153">
        <v>10.746924571077646</v>
      </c>
      <c r="S19" s="153">
        <v>10.734302610047077</v>
      </c>
      <c r="T19" s="153">
        <v>10.576041212304926</v>
      </c>
      <c r="U19" s="153">
        <v>10.451686905817956</v>
      </c>
      <c r="V19" s="153">
        <v>10.32993180064749</v>
      </c>
      <c r="W19" s="153">
        <v>10.202116820362441</v>
      </c>
      <c r="X19" s="153">
        <v>10.160154162141218</v>
      </c>
      <c r="Y19" s="153">
        <v>10.116770403175076</v>
      </c>
      <c r="Z19" s="153">
        <v>10.090604561827856</v>
      </c>
      <c r="AA19" s="153">
        <v>10.00757791</v>
      </c>
      <c r="AB19" s="153">
        <v>10.030167793</v>
      </c>
      <c r="AC19" s="153">
        <v>10.134994429000001</v>
      </c>
      <c r="AD19" s="153">
        <v>10.130237377</v>
      </c>
      <c r="AE19" s="153">
        <v>10.113766443999999</v>
      </c>
      <c r="AF19" s="153">
        <v>10.190034035</v>
      </c>
      <c r="AG19" s="153">
        <v>10.229689286999999</v>
      </c>
      <c r="AH19" s="153">
        <v>10.273262945000001</v>
      </c>
      <c r="AI19" s="153">
        <v>10.266305809</v>
      </c>
      <c r="AJ19" s="153">
        <v>10.257457872</v>
      </c>
      <c r="AK19" s="153">
        <v>10.185842498</v>
      </c>
      <c r="AL19" s="153">
        <v>10.105660164</v>
      </c>
      <c r="AM19" s="153">
        <v>10.026706433999999</v>
      </c>
      <c r="AN19" s="153">
        <v>9.919469565</v>
      </c>
      <c r="AO19" s="153">
        <v>9.7794036979999994</v>
      </c>
      <c r="AP19" s="153">
        <v>9.6278161709999992</v>
      </c>
      <c r="AQ19" s="153">
        <v>9.5240123289999996</v>
      </c>
      <c r="AR19" s="153">
        <v>9.3785001450000003</v>
      </c>
    </row>
    <row r="20" spans="1:44" ht="14.25"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row>
    <row r="21" spans="1:44" ht="14.25" x14ac:dyDescent="0.25">
      <c r="A21" s="176" t="s">
        <v>6</v>
      </c>
      <c r="B21" s="154">
        <v>35981.791121499999</v>
      </c>
      <c r="C21" s="154">
        <v>36025.381208416664</v>
      </c>
      <c r="D21" s="154">
        <v>36066.194613249994</v>
      </c>
      <c r="E21" s="154">
        <v>36104.231236083338</v>
      </c>
      <c r="F21" s="154">
        <v>36142.408291</v>
      </c>
      <c r="G21" s="154">
        <v>36188.961883000004</v>
      </c>
      <c r="H21" s="154">
        <v>36245.481041999999</v>
      </c>
      <c r="I21" s="154">
        <v>36287.348134</v>
      </c>
      <c r="J21" s="154">
        <v>36322.869345999999</v>
      </c>
      <c r="K21" s="154">
        <v>36377.857897000002</v>
      </c>
      <c r="L21" s="154">
        <v>36409.730300000003</v>
      </c>
      <c r="M21" s="154">
        <v>36460.529847999998</v>
      </c>
      <c r="N21" s="154">
        <v>36502.165317999999</v>
      </c>
      <c r="O21" s="154">
        <v>36544.015852833334</v>
      </c>
      <c r="P21" s="154">
        <v>36590.000367333341</v>
      </c>
      <c r="Q21" s="154">
        <v>36630.262424083339</v>
      </c>
      <c r="R21" s="154">
        <v>36682.352329416666</v>
      </c>
      <c r="S21" s="154">
        <v>36727.139081333335</v>
      </c>
      <c r="T21" s="154">
        <v>36775.61259883333</v>
      </c>
      <c r="U21" s="154">
        <v>36823.259151249986</v>
      </c>
      <c r="V21" s="154">
        <v>36869.799995333327</v>
      </c>
      <c r="W21" s="154">
        <v>36908.925035166671</v>
      </c>
      <c r="X21" s="154">
        <v>36960.943682749996</v>
      </c>
      <c r="Y21" s="154">
        <v>36999.352933666669</v>
      </c>
      <c r="Z21" s="154">
        <v>37051.591612699995</v>
      </c>
      <c r="AA21" s="154">
        <v>37088.104314999997</v>
      </c>
      <c r="AB21" s="154">
        <v>37132.162683000002</v>
      </c>
      <c r="AC21" s="154">
        <v>37179.227741000002</v>
      </c>
      <c r="AD21" s="154">
        <v>37211.764835000002</v>
      </c>
      <c r="AE21" s="154">
        <v>37262.427686000003</v>
      </c>
      <c r="AF21" s="154">
        <v>37312.562968999999</v>
      </c>
      <c r="AG21" s="154">
        <v>37362.151768999996</v>
      </c>
      <c r="AH21" s="154">
        <v>37402.554748000002</v>
      </c>
      <c r="AI21" s="154">
        <v>37443.98717</v>
      </c>
      <c r="AJ21" s="154">
        <v>37484.806144000002</v>
      </c>
      <c r="AK21" s="154">
        <v>37531.334015</v>
      </c>
      <c r="AL21" s="154">
        <v>37571.47597</v>
      </c>
      <c r="AM21" s="154">
        <v>37631.616015</v>
      </c>
      <c r="AN21" s="154">
        <v>37681.286495</v>
      </c>
      <c r="AO21" s="154">
        <v>37730.674838999999</v>
      </c>
      <c r="AP21" s="154">
        <v>37778.748385999999</v>
      </c>
      <c r="AQ21" s="154">
        <v>37819.390989</v>
      </c>
      <c r="AR21" s="154">
        <v>37859.003281999998</v>
      </c>
    </row>
    <row r="22" spans="1:44" ht="14.25" x14ac:dyDescent="0.25">
      <c r="A22" s="177" t="s">
        <v>180</v>
      </c>
      <c r="B22" s="155">
        <v>35981.791121499999</v>
      </c>
      <c r="C22" s="155">
        <v>36025.381208416664</v>
      </c>
      <c r="D22" s="155">
        <v>36066.194613249994</v>
      </c>
      <c r="E22" s="155">
        <v>36104.231236083338</v>
      </c>
      <c r="F22" s="155">
        <v>36142.408291</v>
      </c>
      <c r="G22" s="155">
        <v>36188.961883000004</v>
      </c>
      <c r="H22" s="155">
        <v>36245.481041999999</v>
      </c>
      <c r="I22" s="155">
        <v>36287.348134</v>
      </c>
      <c r="J22" s="155">
        <v>36322.869345999999</v>
      </c>
      <c r="K22" s="155">
        <v>36377.857897000002</v>
      </c>
      <c r="L22" s="155">
        <v>36409.730300000003</v>
      </c>
      <c r="M22" s="155">
        <v>36460.529847999998</v>
      </c>
      <c r="N22" s="155">
        <v>36502.165317999999</v>
      </c>
      <c r="O22" s="155">
        <v>36544.015852833334</v>
      </c>
      <c r="P22" s="155">
        <v>36590.000367333341</v>
      </c>
      <c r="Q22" s="155">
        <v>36630.262424083339</v>
      </c>
      <c r="R22" s="155">
        <v>36682.352329416666</v>
      </c>
      <c r="S22" s="155">
        <v>36727.139081333335</v>
      </c>
      <c r="T22" s="155">
        <v>36775.61259883333</v>
      </c>
      <c r="U22" s="155">
        <v>36823.259151249986</v>
      </c>
      <c r="V22" s="155">
        <v>36869.799995333327</v>
      </c>
      <c r="W22" s="155">
        <v>36908.925035166671</v>
      </c>
      <c r="X22" s="155">
        <v>36960.943682749996</v>
      </c>
      <c r="Y22" s="155">
        <v>36999.352933666669</v>
      </c>
      <c r="Z22" s="155">
        <v>37051.591612699995</v>
      </c>
      <c r="AA22" s="155">
        <v>37088.104314999997</v>
      </c>
      <c r="AB22" s="155">
        <v>37132.162683000002</v>
      </c>
      <c r="AC22" s="155">
        <v>37179.227741000002</v>
      </c>
      <c r="AD22" s="155">
        <v>37211.764835000002</v>
      </c>
      <c r="AE22" s="155">
        <v>37262.427686000003</v>
      </c>
      <c r="AF22" s="155">
        <v>37312.562968999999</v>
      </c>
      <c r="AG22" s="155">
        <v>37362.151768999996</v>
      </c>
      <c r="AH22" s="155">
        <v>37402.554748000002</v>
      </c>
      <c r="AI22" s="155">
        <v>37443.98717</v>
      </c>
      <c r="AJ22" s="155">
        <v>37484.806144000002</v>
      </c>
      <c r="AK22" s="155">
        <v>37531.334015</v>
      </c>
      <c r="AL22" s="155">
        <v>37571.47597</v>
      </c>
      <c r="AM22" s="155">
        <v>37631.616015</v>
      </c>
      <c r="AN22" s="155">
        <v>37681.286495</v>
      </c>
      <c r="AO22" s="155">
        <v>37730.674838999999</v>
      </c>
      <c r="AP22" s="155">
        <v>37778.748385999999</v>
      </c>
      <c r="AQ22" s="155">
        <v>37819.390989</v>
      </c>
      <c r="AR22" s="155">
        <v>37859.003281999998</v>
      </c>
    </row>
    <row r="23" spans="1:44" ht="14.25" x14ac:dyDescent="0.25">
      <c r="A23" s="176" t="s">
        <v>7</v>
      </c>
      <c r="B23" s="154">
        <v>23388.1072905</v>
      </c>
      <c r="C23" s="154">
        <v>23485.684550666669</v>
      </c>
      <c r="D23" s="154">
        <v>23563.288476333331</v>
      </c>
      <c r="E23" s="154">
        <v>23652.487584916667</v>
      </c>
      <c r="F23" s="154">
        <v>23762.065868999998</v>
      </c>
      <c r="G23" s="154">
        <v>23867.497862</v>
      </c>
      <c r="H23" s="154">
        <v>23972.573757999999</v>
      </c>
      <c r="I23" s="154">
        <v>24078.857495</v>
      </c>
      <c r="J23" s="154">
        <v>24174.584306000001</v>
      </c>
      <c r="K23" s="154">
        <v>24308.029446</v>
      </c>
      <c r="L23" s="154">
        <v>24394.850569999999</v>
      </c>
      <c r="M23" s="154">
        <v>24459.717386</v>
      </c>
      <c r="N23" s="154">
        <v>24528.722299000001</v>
      </c>
      <c r="O23" s="154">
        <v>24576.583333666669</v>
      </c>
      <c r="P23" s="154">
        <v>24594.077229500002</v>
      </c>
      <c r="Q23" s="154">
        <v>24650.801933833329</v>
      </c>
      <c r="R23" s="154">
        <v>24711.995262166671</v>
      </c>
      <c r="S23" s="154">
        <v>24745.621691083332</v>
      </c>
      <c r="T23" s="154">
        <v>24793.05794433333</v>
      </c>
      <c r="U23" s="154">
        <v>24865.967386916669</v>
      </c>
      <c r="V23" s="154">
        <v>24923.790292000002</v>
      </c>
      <c r="W23" s="154">
        <v>24956.944129083331</v>
      </c>
      <c r="X23" s="154">
        <v>24992.473786833336</v>
      </c>
      <c r="Y23" s="154">
        <v>25044.954461750003</v>
      </c>
      <c r="Z23" s="154">
        <v>25077.14507595</v>
      </c>
      <c r="AA23" s="154">
        <v>25106.360553999999</v>
      </c>
      <c r="AB23" s="154">
        <v>25141.789709000001</v>
      </c>
      <c r="AC23" s="154">
        <v>25154.916299</v>
      </c>
      <c r="AD23" s="154">
        <v>25166.329089999999</v>
      </c>
      <c r="AE23" s="154">
        <v>25204.014401</v>
      </c>
      <c r="AF23" s="154">
        <v>25218.939311999999</v>
      </c>
      <c r="AG23" s="154">
        <v>25230.461691</v>
      </c>
      <c r="AH23" s="154">
        <v>25259.958805999999</v>
      </c>
      <c r="AI23" s="154">
        <v>25267.529126000001</v>
      </c>
      <c r="AJ23" s="154">
        <v>25292.524272999999</v>
      </c>
      <c r="AK23" s="154">
        <v>25316.018003000001</v>
      </c>
      <c r="AL23" s="154">
        <v>25364.836556999999</v>
      </c>
      <c r="AM23" s="154">
        <v>25421.525205000002</v>
      </c>
      <c r="AN23" s="154">
        <v>25479.938010000002</v>
      </c>
      <c r="AO23" s="154">
        <v>25539.400148000001</v>
      </c>
      <c r="AP23" s="154">
        <v>25560.388880999999</v>
      </c>
      <c r="AQ23" s="154">
        <v>25585.869419999999</v>
      </c>
      <c r="AR23" s="154">
        <v>25621.279536999999</v>
      </c>
    </row>
    <row r="24" spans="1:44" ht="14.25" x14ac:dyDescent="0.25">
      <c r="A24" s="177" t="s">
        <v>159</v>
      </c>
      <c r="B24" s="155">
        <v>20173.00118708333</v>
      </c>
      <c r="C24" s="155">
        <v>20310.922181833332</v>
      </c>
      <c r="D24" s="155">
        <v>20431.571519249999</v>
      </c>
      <c r="E24" s="155">
        <v>20561.460983583333</v>
      </c>
      <c r="F24" s="155">
        <v>20741.057539000001</v>
      </c>
      <c r="G24" s="155">
        <v>20923.992310000001</v>
      </c>
      <c r="H24" s="155">
        <v>21084.037336000001</v>
      </c>
      <c r="I24" s="155">
        <v>21217.465488000002</v>
      </c>
      <c r="J24" s="155">
        <v>21346.717227000001</v>
      </c>
      <c r="K24" s="155">
        <v>21488.965778000002</v>
      </c>
      <c r="L24" s="155">
        <v>21613.394380000002</v>
      </c>
      <c r="M24" s="155">
        <v>21713.607298999999</v>
      </c>
      <c r="N24" s="155">
        <v>21791.418554</v>
      </c>
      <c r="O24" s="155">
        <v>21852.648076833331</v>
      </c>
      <c r="P24" s="155">
        <v>21899.187453499999</v>
      </c>
      <c r="Q24" s="155">
        <v>21991.708887166664</v>
      </c>
      <c r="R24" s="155">
        <v>22056.215771333333</v>
      </c>
      <c r="S24" s="155">
        <v>22089.351775916668</v>
      </c>
      <c r="T24" s="155">
        <v>22170.933918333332</v>
      </c>
      <c r="U24" s="155">
        <v>22267.05432958333</v>
      </c>
      <c r="V24" s="155">
        <v>22349.17975283333</v>
      </c>
      <c r="W24" s="155">
        <v>22410.807534416661</v>
      </c>
      <c r="X24" s="155">
        <v>22453.199921333333</v>
      </c>
      <c r="Y24" s="155">
        <v>22511.213921416667</v>
      </c>
      <c r="Z24" s="155">
        <v>22546.709531439999</v>
      </c>
      <c r="AA24" s="155">
        <v>22593.821961000001</v>
      </c>
      <c r="AB24" s="155">
        <v>22620.026014999999</v>
      </c>
      <c r="AC24" s="155">
        <v>22605.466934</v>
      </c>
      <c r="AD24" s="155">
        <v>22616.920214000002</v>
      </c>
      <c r="AE24" s="155">
        <v>22654.939249999999</v>
      </c>
      <c r="AF24" s="155">
        <v>22649.120813000001</v>
      </c>
      <c r="AG24" s="155">
        <v>22649.463854000001</v>
      </c>
      <c r="AH24" s="155">
        <v>22664.936817999998</v>
      </c>
      <c r="AI24" s="155">
        <v>22673.487314999998</v>
      </c>
      <c r="AJ24" s="155">
        <v>22698.154251</v>
      </c>
      <c r="AK24" s="155">
        <v>22737.368283</v>
      </c>
      <c r="AL24" s="155">
        <v>22801.552373999999</v>
      </c>
      <c r="AM24" s="155">
        <v>22872.583502000001</v>
      </c>
      <c r="AN24" s="155">
        <v>22952.463314000001</v>
      </c>
      <c r="AO24" s="155">
        <v>23041.799105999999</v>
      </c>
      <c r="AP24" s="155">
        <v>23099.481627000001</v>
      </c>
      <c r="AQ24" s="155">
        <v>23149.068061999998</v>
      </c>
      <c r="AR24" s="155">
        <v>23218.387798</v>
      </c>
    </row>
    <row r="25" spans="1:44" ht="14.25" x14ac:dyDescent="0.25">
      <c r="A25" s="176" t="s">
        <v>160</v>
      </c>
      <c r="B25" s="154">
        <v>3215.1061033750007</v>
      </c>
      <c r="C25" s="154">
        <v>3174.7623687750001</v>
      </c>
      <c r="D25" s="154">
        <v>3131.7169570416668</v>
      </c>
      <c r="E25" s="154">
        <v>3091.026601316667</v>
      </c>
      <c r="F25" s="154">
        <v>3021.0083291000001</v>
      </c>
      <c r="G25" s="154">
        <v>2943.5055517999999</v>
      </c>
      <c r="H25" s="154">
        <v>2888.5364221</v>
      </c>
      <c r="I25" s="154">
        <v>2861.3920069999999</v>
      </c>
      <c r="J25" s="154">
        <v>2827.8670787999999</v>
      </c>
      <c r="K25" s="154">
        <v>2819.0636678999999</v>
      </c>
      <c r="L25" s="154">
        <v>2781.4561910000002</v>
      </c>
      <c r="M25" s="154">
        <v>2746.1100861</v>
      </c>
      <c r="N25" s="154">
        <v>2737.3037453000002</v>
      </c>
      <c r="O25" s="154">
        <v>2723.9352567916667</v>
      </c>
      <c r="P25" s="154">
        <v>2694.8897759249999</v>
      </c>
      <c r="Q25" s="154">
        <v>2659.0930465833335</v>
      </c>
      <c r="R25" s="154">
        <v>2655.7794908333335</v>
      </c>
      <c r="S25" s="154">
        <v>2656.2699150583335</v>
      </c>
      <c r="T25" s="154">
        <v>2622.1240259833335</v>
      </c>
      <c r="U25" s="154">
        <v>2598.9130573833331</v>
      </c>
      <c r="V25" s="154">
        <v>2574.6105393000003</v>
      </c>
      <c r="W25" s="154">
        <v>2546.1365948416669</v>
      </c>
      <c r="X25" s="154">
        <v>2539.2738656750003</v>
      </c>
      <c r="Y25" s="154">
        <v>2533.7405404750002</v>
      </c>
      <c r="Z25" s="154">
        <v>2530.4355450100002</v>
      </c>
      <c r="AA25" s="154">
        <v>2512.5385928999999</v>
      </c>
      <c r="AB25" s="154">
        <v>2521.7636941000001</v>
      </c>
      <c r="AC25" s="154">
        <v>2549.4493655000001</v>
      </c>
      <c r="AD25" s="154">
        <v>2549.4088757999998</v>
      </c>
      <c r="AE25" s="154">
        <v>2549.075151</v>
      </c>
      <c r="AF25" s="154">
        <v>2569.818499</v>
      </c>
      <c r="AG25" s="154">
        <v>2580.9978366999999</v>
      </c>
      <c r="AH25" s="154">
        <v>2595.0219877999998</v>
      </c>
      <c r="AI25" s="154">
        <v>2594.0418104</v>
      </c>
      <c r="AJ25" s="154">
        <v>2594.3700220999999</v>
      </c>
      <c r="AK25" s="154">
        <v>2578.6497205000001</v>
      </c>
      <c r="AL25" s="154">
        <v>2563.2841837999999</v>
      </c>
      <c r="AM25" s="154">
        <v>2548.9417033</v>
      </c>
      <c r="AN25" s="154">
        <v>2527.4746960000002</v>
      </c>
      <c r="AO25" s="154">
        <v>2497.6010425999998</v>
      </c>
      <c r="AP25" s="154">
        <v>2460.9072540000002</v>
      </c>
      <c r="AQ25" s="154">
        <v>2436.8013581999999</v>
      </c>
      <c r="AR25" s="154">
        <v>2402.8917385</v>
      </c>
    </row>
    <row r="26" spans="1:44" ht="14.25" x14ac:dyDescent="0.25">
      <c r="A26" s="179" t="s">
        <v>161</v>
      </c>
      <c r="B26" s="156">
        <v>12593.683831000002</v>
      </c>
      <c r="C26" s="156">
        <v>12539.696657749999</v>
      </c>
      <c r="D26" s="156">
        <v>12502.906136916665</v>
      </c>
      <c r="E26" s="156">
        <v>12451.743651166667</v>
      </c>
      <c r="F26" s="156">
        <v>12380.342423</v>
      </c>
      <c r="G26" s="156">
        <v>12321.464022</v>
      </c>
      <c r="H26" s="156">
        <v>12272.907284000001</v>
      </c>
      <c r="I26" s="156">
        <v>12208.490637999999</v>
      </c>
      <c r="J26" s="156">
        <v>12148.285040000001</v>
      </c>
      <c r="K26" s="156">
        <v>12069.828450999999</v>
      </c>
      <c r="L26" s="156">
        <v>12014.879730000001</v>
      </c>
      <c r="M26" s="156">
        <v>12000.812463</v>
      </c>
      <c r="N26" s="156">
        <v>11973.443019</v>
      </c>
      <c r="O26" s="156">
        <v>11967.432519166667</v>
      </c>
      <c r="P26" s="156">
        <v>11995.923137833335</v>
      </c>
      <c r="Q26" s="156">
        <v>11979.460490250001</v>
      </c>
      <c r="R26" s="156">
        <v>11970.357067249999</v>
      </c>
      <c r="S26" s="156">
        <v>11981.517390333334</v>
      </c>
      <c r="T26" s="156">
        <v>11982.554654499998</v>
      </c>
      <c r="U26" s="156">
        <v>11957.291764249998</v>
      </c>
      <c r="V26" s="156">
        <v>11946.009703166666</v>
      </c>
      <c r="W26" s="156">
        <v>11951.980905833334</v>
      </c>
      <c r="X26" s="156">
        <v>11968.46989575</v>
      </c>
      <c r="Y26" s="156">
        <v>11954.398471750001</v>
      </c>
      <c r="Z26" s="156">
        <v>11974.44653675</v>
      </c>
      <c r="AA26" s="156">
        <v>11981.743761</v>
      </c>
      <c r="AB26" s="156">
        <v>11990.372973</v>
      </c>
      <c r="AC26" s="156">
        <v>12024.311441</v>
      </c>
      <c r="AD26" s="156">
        <v>12045.435745000001</v>
      </c>
      <c r="AE26" s="156">
        <v>12058.413285000001</v>
      </c>
      <c r="AF26" s="156">
        <v>12093.623657</v>
      </c>
      <c r="AG26" s="156">
        <v>12131.690078</v>
      </c>
      <c r="AH26" s="156">
        <v>12142.595942</v>
      </c>
      <c r="AI26" s="156">
        <v>12176.458044000001</v>
      </c>
      <c r="AJ26" s="156">
        <v>12192.281870999999</v>
      </c>
      <c r="AK26" s="156">
        <v>12215.316011999999</v>
      </c>
      <c r="AL26" s="156">
        <v>12206.639412</v>
      </c>
      <c r="AM26" s="156">
        <v>12210.09081</v>
      </c>
      <c r="AN26" s="156">
        <v>12201.348484</v>
      </c>
      <c r="AO26" s="156">
        <v>12191.274691000001</v>
      </c>
      <c r="AP26" s="156">
        <v>12218.359505</v>
      </c>
      <c r="AQ26" s="156">
        <v>12233.521569</v>
      </c>
      <c r="AR26" s="156">
        <v>12237.723744999999</v>
      </c>
    </row>
    <row r="27" spans="1:44" x14ac:dyDescent="0.3">
      <c r="A27" s="15"/>
      <c r="B27" s="16"/>
      <c r="C27" s="16"/>
      <c r="D27" s="16"/>
      <c r="E27" s="16"/>
      <c r="Z27" s="23"/>
      <c r="AA27" s="23"/>
      <c r="AB27" s="23"/>
      <c r="AC27" s="23"/>
      <c r="AD27" s="23"/>
      <c r="AE27" s="23"/>
      <c r="AF27" s="23"/>
      <c r="AG27" s="23"/>
      <c r="AH27" s="23"/>
      <c r="AI27" s="23"/>
      <c r="AJ27" s="23"/>
      <c r="AK27" s="23"/>
      <c r="AL27" s="23"/>
      <c r="AM27" s="23"/>
      <c r="AN27" s="23"/>
      <c r="AO27" s="23"/>
      <c r="AP27" s="23"/>
      <c r="AQ27" s="23"/>
      <c r="AR27" s="23"/>
    </row>
    <row r="29" spans="1:44" x14ac:dyDescent="0.3">
      <c r="A29" s="151" t="s">
        <v>8</v>
      </c>
      <c r="B29" s="77"/>
      <c r="C29" s="78"/>
      <c r="D29" s="78"/>
      <c r="E29" s="78"/>
      <c r="F29" s="78"/>
      <c r="G29" s="78"/>
      <c r="H29" s="78"/>
      <c r="I29" s="78"/>
      <c r="J29" s="78"/>
      <c r="K29" s="78"/>
      <c r="L29" s="78"/>
      <c r="M29" s="78"/>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row>
    <row r="30" spans="1:44" ht="14.25" customHeight="1" x14ac:dyDescent="0.25">
      <c r="A30" s="237" t="s">
        <v>4</v>
      </c>
      <c r="B30" s="64"/>
      <c r="C30" s="74"/>
      <c r="D30" s="74"/>
      <c r="E30" s="74"/>
      <c r="F30" s="74"/>
      <c r="G30" s="74"/>
      <c r="H30" s="74"/>
      <c r="I30" s="74"/>
      <c r="J30" s="74"/>
      <c r="K30" s="74"/>
      <c r="L30" s="74"/>
      <c r="M30" s="7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14.25" customHeight="1" x14ac:dyDescent="0.25">
      <c r="A31" s="238"/>
      <c r="B31" s="157" t="s">
        <v>74</v>
      </c>
      <c r="C31" s="157" t="s">
        <v>75</v>
      </c>
      <c r="D31" s="157" t="s">
        <v>73</v>
      </c>
      <c r="E31" s="157" t="s">
        <v>76</v>
      </c>
      <c r="F31" s="157" t="s">
        <v>77</v>
      </c>
      <c r="G31" s="157" t="s">
        <v>78</v>
      </c>
      <c r="H31" s="157" t="s">
        <v>79</v>
      </c>
      <c r="I31" s="157" t="s">
        <v>80</v>
      </c>
      <c r="J31" s="157" t="s">
        <v>67</v>
      </c>
      <c r="K31" s="157" t="s">
        <v>81</v>
      </c>
      <c r="L31" s="157" t="s">
        <v>72</v>
      </c>
      <c r="M31" s="157" t="s">
        <v>85</v>
      </c>
      <c r="N31" s="157" t="s">
        <v>86</v>
      </c>
      <c r="O31" s="157" t="s">
        <v>90</v>
      </c>
      <c r="P31" s="157" t="s">
        <v>95</v>
      </c>
      <c r="Q31" s="157" t="s">
        <v>116</v>
      </c>
      <c r="R31" s="157" t="s">
        <v>117</v>
      </c>
      <c r="S31" s="157" t="s">
        <v>119</v>
      </c>
      <c r="T31" s="157" t="s">
        <v>120</v>
      </c>
      <c r="U31" s="157" t="s">
        <v>138</v>
      </c>
      <c r="V31" s="157" t="s">
        <v>165</v>
      </c>
      <c r="W31" s="157" t="s">
        <v>170</v>
      </c>
      <c r="X31" s="157" t="str">
        <f>X15</f>
        <v>Nov 22 - Oct 23</v>
      </c>
      <c r="Y31" s="157" t="str">
        <f>Y15</f>
        <v>Dic 22 - Nov 23</v>
      </c>
      <c r="Z31" s="157" t="str">
        <f>Z15</f>
        <v>Ene 23 - dic 23</v>
      </c>
      <c r="AA31" s="157" t="str">
        <f>AA15</f>
        <v>Feb 23 - ene 24</v>
      </c>
      <c r="AB31" s="157" t="str">
        <f>AB15</f>
        <v>Mar 23 - feb 24</v>
      </c>
      <c r="AC31" s="157" t="s">
        <v>183</v>
      </c>
      <c r="AD31" s="157" t="s">
        <v>184</v>
      </c>
      <c r="AE31" s="157" t="s">
        <v>185</v>
      </c>
      <c r="AF31" s="157" t="s">
        <v>186</v>
      </c>
      <c r="AG31" s="157" t="s">
        <v>188</v>
      </c>
      <c r="AH31" s="157" t="s">
        <v>189</v>
      </c>
      <c r="AI31" s="157" t="s">
        <v>190</v>
      </c>
      <c r="AJ31" s="157" t="s">
        <v>202</v>
      </c>
      <c r="AK31" s="157" t="s">
        <v>203</v>
      </c>
      <c r="AL31" s="157" t="s">
        <v>204</v>
      </c>
      <c r="AM31" s="157" t="s">
        <v>205</v>
      </c>
      <c r="AN31" s="157" t="str">
        <f>AN15</f>
        <v>Mar 24 - feb 25</v>
      </c>
      <c r="AO31" s="157" t="s">
        <v>208</v>
      </c>
      <c r="AP31" s="157" t="s">
        <v>209</v>
      </c>
      <c r="AQ31" s="157" t="s">
        <v>210</v>
      </c>
      <c r="AR31" s="157" t="s">
        <v>212</v>
      </c>
    </row>
    <row r="32" spans="1:44" ht="14.25"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100.00000000675711</v>
      </c>
      <c r="X32" s="152">
        <v>100.00000000738061</v>
      </c>
      <c r="Y32" s="152">
        <v>100.00000000261255</v>
      </c>
      <c r="Z32" s="152">
        <v>100</v>
      </c>
      <c r="AA32" s="152">
        <v>100</v>
      </c>
      <c r="AB32" s="152">
        <v>100</v>
      </c>
      <c r="AC32" s="152">
        <v>100</v>
      </c>
      <c r="AD32" s="152">
        <v>100</v>
      </c>
      <c r="AE32" s="152">
        <v>100</v>
      </c>
      <c r="AF32" s="152">
        <v>100</v>
      </c>
      <c r="AG32" s="152">
        <v>100</v>
      </c>
      <c r="AH32" s="152">
        <v>100</v>
      </c>
      <c r="AI32" s="152">
        <v>100</v>
      </c>
      <c r="AJ32" s="152">
        <v>100</v>
      </c>
      <c r="AK32" s="152">
        <v>100</v>
      </c>
      <c r="AL32" s="152">
        <v>100</v>
      </c>
      <c r="AM32" s="152">
        <v>100</v>
      </c>
      <c r="AN32" s="152">
        <v>100</v>
      </c>
      <c r="AO32" s="152">
        <v>100</v>
      </c>
      <c r="AP32" s="152">
        <v>100</v>
      </c>
      <c r="AQ32" s="152">
        <v>100</v>
      </c>
      <c r="AR32" s="152">
        <v>100</v>
      </c>
    </row>
    <row r="33" spans="1:44" ht="14.25" x14ac:dyDescent="0.25">
      <c r="A33" s="176" t="s">
        <v>177</v>
      </c>
      <c r="B33" s="153">
        <v>69.753463311147343</v>
      </c>
      <c r="C33" s="153">
        <v>70.626558998865804</v>
      </c>
      <c r="D33" s="153">
        <v>71.396748625473961</v>
      </c>
      <c r="E33" s="153">
        <v>71.802762386386263</v>
      </c>
      <c r="F33" s="153">
        <v>72.891102434999993</v>
      </c>
      <c r="G33" s="153">
        <v>74.063002432999994</v>
      </c>
      <c r="H33" s="153">
        <v>74.988873519999999</v>
      </c>
      <c r="I33" s="153">
        <v>75.706199999999995</v>
      </c>
      <c r="J33" s="153">
        <v>76.249658999999994</v>
      </c>
      <c r="K33" s="153">
        <v>77.516715000000005</v>
      </c>
      <c r="L33" s="153">
        <v>78.125281000000001</v>
      </c>
      <c r="M33" s="153">
        <v>78.082328000000004</v>
      </c>
      <c r="N33" s="153">
        <v>78.810080999999997</v>
      </c>
      <c r="O33" s="153">
        <v>78.826546333541557</v>
      </c>
      <c r="P33" s="153">
        <v>78.454417232418578</v>
      </c>
      <c r="Q33" s="153">
        <v>78.520088270872023</v>
      </c>
      <c r="R33" s="153">
        <v>78.549934028476031</v>
      </c>
      <c r="S33" s="153">
        <v>78.505272637617992</v>
      </c>
      <c r="T33" s="153">
        <v>78.640470184032679</v>
      </c>
      <c r="U33" s="153">
        <v>78.939450011421187</v>
      </c>
      <c r="V33" s="153">
        <v>78.966669771543636</v>
      </c>
      <c r="W33" s="153">
        <v>78.906112759927211</v>
      </c>
      <c r="X33" s="153">
        <v>79.898195916096</v>
      </c>
      <c r="Y33" s="153">
        <v>80.213205017020755</v>
      </c>
      <c r="Z33" s="153">
        <v>79.852875667000006</v>
      </c>
      <c r="AA33" s="153">
        <v>80.168917136000005</v>
      </c>
      <c r="AB33" s="153">
        <v>80.677994205000005</v>
      </c>
      <c r="AC33" s="153">
        <v>81.149927328999993</v>
      </c>
      <c r="AD33" s="153">
        <v>81.617300231000002</v>
      </c>
      <c r="AE33" s="153">
        <v>81.460682704999996</v>
      </c>
      <c r="AF33" s="153">
        <v>81.583040162000003</v>
      </c>
      <c r="AG33" s="153">
        <v>81.421194236000005</v>
      </c>
      <c r="AH33" s="153">
        <v>81.484856640000004</v>
      </c>
      <c r="AI33" s="153">
        <v>81.347725307999994</v>
      </c>
      <c r="AJ33" s="153">
        <v>80.734661849999995</v>
      </c>
      <c r="AK33" s="153">
        <v>80.693970358000001</v>
      </c>
      <c r="AL33" s="153">
        <v>80.662834429</v>
      </c>
      <c r="AM33" s="153">
        <v>80.935902295999995</v>
      </c>
      <c r="AN33" s="153">
        <v>81.202994274000005</v>
      </c>
      <c r="AO33" s="153">
        <v>81.156525337999994</v>
      </c>
      <c r="AP33" s="153">
        <v>80.781327442999995</v>
      </c>
      <c r="AQ33" s="153">
        <v>80.477519960999999</v>
      </c>
      <c r="AR33" s="153">
        <v>81.113506869000005</v>
      </c>
    </row>
    <row r="34" spans="1:44" ht="14.25" x14ac:dyDescent="0.25">
      <c r="A34" s="177" t="s">
        <v>178</v>
      </c>
      <c r="B34" s="152">
        <v>58.11952225852346</v>
      </c>
      <c r="C34" s="152">
        <v>59.033327129822375</v>
      </c>
      <c r="D34" s="152">
        <v>59.994075676558253</v>
      </c>
      <c r="E34" s="152">
        <v>60.189115510922001</v>
      </c>
      <c r="F34" s="152">
        <v>61.147833194999997</v>
      </c>
      <c r="G34" s="152">
        <v>62.411881215999998</v>
      </c>
      <c r="H34" s="152">
        <v>63.451067133000002</v>
      </c>
      <c r="I34" s="152">
        <v>64.299869999999999</v>
      </c>
      <c r="J34" s="152">
        <v>64.963054999999997</v>
      </c>
      <c r="K34" s="152">
        <v>65.944220999999999</v>
      </c>
      <c r="L34" s="152">
        <v>66.456057000000001</v>
      </c>
      <c r="M34" s="152">
        <v>66.315185</v>
      </c>
      <c r="N34" s="152">
        <v>67.034526999999997</v>
      </c>
      <c r="O34" s="152">
        <v>67.279309397655638</v>
      </c>
      <c r="P34" s="152">
        <v>67.198655214671319</v>
      </c>
      <c r="Q34" s="152">
        <v>67.356712290521216</v>
      </c>
      <c r="R34" s="152">
        <v>67.489620513697076</v>
      </c>
      <c r="S34" s="152">
        <v>67.558571084658482</v>
      </c>
      <c r="T34" s="152">
        <v>67.732722406250261</v>
      </c>
      <c r="U34" s="152">
        <v>68.187438330090615</v>
      </c>
      <c r="V34" s="152">
        <v>68.168025172250665</v>
      </c>
      <c r="W34" s="152">
        <v>68.342006399366113</v>
      </c>
      <c r="X34" s="152">
        <v>69.315595023617334</v>
      </c>
      <c r="Y34" s="152">
        <v>69.907002020379011</v>
      </c>
      <c r="Z34" s="152">
        <v>69.223631626</v>
      </c>
      <c r="AA34" s="152">
        <v>69.832064419999995</v>
      </c>
      <c r="AB34" s="152">
        <v>70.028485373999999</v>
      </c>
      <c r="AC34" s="152">
        <v>70.395785232999998</v>
      </c>
      <c r="AD34" s="152">
        <v>70.651195654000006</v>
      </c>
      <c r="AE34" s="152">
        <v>70.442205872000002</v>
      </c>
      <c r="AF34" s="152">
        <v>70.433124871999993</v>
      </c>
      <c r="AG34" s="152">
        <v>70.361984519999993</v>
      </c>
      <c r="AH34" s="152">
        <v>70.698260168999994</v>
      </c>
      <c r="AI34" s="152">
        <v>70.643871457000003</v>
      </c>
      <c r="AJ34" s="152">
        <v>70.620013791999995</v>
      </c>
      <c r="AK34" s="152">
        <v>70.675930092000002</v>
      </c>
      <c r="AL34" s="152">
        <v>71.134231919000001</v>
      </c>
      <c r="AM34" s="152">
        <v>71.309457241000004</v>
      </c>
      <c r="AN34" s="152">
        <v>71.586818128000004</v>
      </c>
      <c r="AO34" s="152">
        <v>71.869523487999999</v>
      </c>
      <c r="AP34" s="152">
        <v>71.907707287999997</v>
      </c>
      <c r="AQ34" s="152">
        <v>71.687210143000001</v>
      </c>
      <c r="AR34" s="152">
        <v>72.746744712999998</v>
      </c>
    </row>
    <row r="35" spans="1:44" ht="14.25" x14ac:dyDescent="0.25">
      <c r="A35" s="176" t="s">
        <v>179</v>
      </c>
      <c r="B35" s="153">
        <v>16.678657231596507</v>
      </c>
      <c r="C35" s="153">
        <v>16.414833220581922</v>
      </c>
      <c r="D35" s="153">
        <v>15.97085745285235</v>
      </c>
      <c r="E35" s="153">
        <v>16.1743733660286</v>
      </c>
      <c r="F35" s="153">
        <v>16.110703293</v>
      </c>
      <c r="G35" s="153">
        <v>15.731364964000001</v>
      </c>
      <c r="H35" s="153">
        <v>15.386024412999999</v>
      </c>
      <c r="I35" s="153">
        <v>15.066573</v>
      </c>
      <c r="J35" s="153">
        <v>14.80217</v>
      </c>
      <c r="K35" s="153">
        <v>14.929029999999999</v>
      </c>
      <c r="L35" s="153">
        <v>14.936553</v>
      </c>
      <c r="M35" s="153">
        <v>15.070175000000001</v>
      </c>
      <c r="N35" s="153">
        <v>14.941686000000001</v>
      </c>
      <c r="O35" s="153">
        <v>14.648918949206848</v>
      </c>
      <c r="P35" s="153">
        <v>14.34688110837237</v>
      </c>
      <c r="Q35" s="153">
        <v>14.217222844701165</v>
      </c>
      <c r="R35" s="153">
        <v>14.080614600672</v>
      </c>
      <c r="S35" s="153">
        <v>13.943906122194527</v>
      </c>
      <c r="T35" s="153">
        <v>13.87039995643643</v>
      </c>
      <c r="U35" s="153">
        <v>13.620580916168567</v>
      </c>
      <c r="V35" s="153">
        <v>13.674939858213902</v>
      </c>
      <c r="W35" s="153">
        <v>13.388197683369004</v>
      </c>
      <c r="X35" s="153">
        <v>13.245106189371061</v>
      </c>
      <c r="Y35" s="153">
        <v>12.848511656472031</v>
      </c>
      <c r="Z35" s="153">
        <v>13.311034765</v>
      </c>
      <c r="AA35" s="153">
        <v>12.893841011999999</v>
      </c>
      <c r="AB35" s="153">
        <v>13.200016851999999</v>
      </c>
      <c r="AC35" s="153">
        <v>13.252189435</v>
      </c>
      <c r="AD35" s="153">
        <v>13.436005046</v>
      </c>
      <c r="AE35" s="153">
        <v>13.526128762000001</v>
      </c>
      <c r="AF35" s="153">
        <v>13.66695243</v>
      </c>
      <c r="AG35" s="153">
        <v>13.582716172</v>
      </c>
      <c r="AH35" s="153">
        <v>13.237547337000001</v>
      </c>
      <c r="AI35" s="153">
        <v>13.158147705999999</v>
      </c>
      <c r="AJ35" s="153">
        <v>12.528259643</v>
      </c>
      <c r="AK35" s="153">
        <v>12.414856056</v>
      </c>
      <c r="AL35" s="153">
        <v>11.812878357000001</v>
      </c>
      <c r="AM35" s="153">
        <v>11.893912073999999</v>
      </c>
      <c r="AN35" s="153">
        <v>11.842144779</v>
      </c>
      <c r="AO35" s="153">
        <v>11.443321176</v>
      </c>
      <c r="AP35" s="153">
        <v>10.984741692</v>
      </c>
      <c r="AQ35" s="153">
        <v>10.922689741999999</v>
      </c>
      <c r="AR35" s="153">
        <v>10.314881552999999</v>
      </c>
    </row>
    <row r="36" spans="1:44" ht="14.25"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row>
    <row r="37" spans="1:44" ht="14.25" x14ac:dyDescent="0.25">
      <c r="A37" s="176" t="s">
        <v>6</v>
      </c>
      <c r="B37" s="154">
        <v>635.53163579500006</v>
      </c>
      <c r="C37" s="154">
        <v>592.30056654166663</v>
      </c>
      <c r="D37" s="154">
        <v>554.56759166583345</v>
      </c>
      <c r="E37" s="154">
        <v>517.81787996083324</v>
      </c>
      <c r="F37" s="154">
        <v>501.29822249</v>
      </c>
      <c r="G37" s="154">
        <v>489.78102353000003</v>
      </c>
      <c r="H37" s="154">
        <v>478.92615271</v>
      </c>
      <c r="I37" s="154">
        <v>461.25115899999997</v>
      </c>
      <c r="J37" s="154">
        <v>455.88921800000003</v>
      </c>
      <c r="K37" s="154">
        <v>453.95656000000002</v>
      </c>
      <c r="L37" s="154">
        <v>449.60493300000002</v>
      </c>
      <c r="M37" s="154">
        <v>459.70696099999998</v>
      </c>
      <c r="N37" s="154">
        <v>468.82647600000001</v>
      </c>
      <c r="O37" s="154">
        <v>471.46308725</v>
      </c>
      <c r="P37" s="154">
        <v>470.40449741666663</v>
      </c>
      <c r="Q37" s="154">
        <v>471.47674391666669</v>
      </c>
      <c r="R37" s="154">
        <v>474.19657691666663</v>
      </c>
      <c r="S37" s="154">
        <v>470.8472646666666</v>
      </c>
      <c r="T37" s="154">
        <v>467.70546150000001</v>
      </c>
      <c r="U37" s="154">
        <v>469.57572991666672</v>
      </c>
      <c r="V37" s="154">
        <v>474.58759858333343</v>
      </c>
      <c r="W37" s="154">
        <v>480.97456546750004</v>
      </c>
      <c r="X37" s="154">
        <v>485.50573579749994</v>
      </c>
      <c r="Y37" s="154">
        <v>478.46137998749992</v>
      </c>
      <c r="Z37" s="154">
        <v>474.28389370000002</v>
      </c>
      <c r="AA37" s="154">
        <v>476.81263087999997</v>
      </c>
      <c r="AB37" s="154">
        <v>482.55043776999997</v>
      </c>
      <c r="AC37" s="154">
        <v>484.12657515000001</v>
      </c>
      <c r="AD37" s="154">
        <v>489.71346521999999</v>
      </c>
      <c r="AE37" s="154">
        <v>489.79251153000001</v>
      </c>
      <c r="AF37" s="154">
        <v>491.60262053999998</v>
      </c>
      <c r="AG37" s="154">
        <v>487.32180388</v>
      </c>
      <c r="AH37" s="154">
        <v>482.73780132000002</v>
      </c>
      <c r="AI37" s="154">
        <v>472.65436463999998</v>
      </c>
      <c r="AJ37" s="154">
        <v>468.42901144000001</v>
      </c>
      <c r="AK37" s="154">
        <v>464.94338445</v>
      </c>
      <c r="AL37" s="154">
        <v>461.44920891999999</v>
      </c>
      <c r="AM37" s="154">
        <v>457.46065173</v>
      </c>
      <c r="AN37" s="154">
        <v>451.97003840999997</v>
      </c>
      <c r="AO37" s="154">
        <v>449.69310501000001</v>
      </c>
      <c r="AP37" s="154">
        <v>442.84826108999999</v>
      </c>
      <c r="AQ37" s="154">
        <v>438.26834280000003</v>
      </c>
      <c r="AR37" s="154">
        <v>433.17446860000001</v>
      </c>
    </row>
    <row r="38" spans="1:44" ht="14.25" x14ac:dyDescent="0.25">
      <c r="A38" s="177" t="s">
        <v>180</v>
      </c>
      <c r="B38" s="155">
        <v>635.53163579500006</v>
      </c>
      <c r="C38" s="155">
        <v>592.30056654166663</v>
      </c>
      <c r="D38" s="155">
        <v>554.56759166583345</v>
      </c>
      <c r="E38" s="155">
        <v>517.81787996083324</v>
      </c>
      <c r="F38" s="155">
        <v>501.29822249</v>
      </c>
      <c r="G38" s="155">
        <v>489.78102353000003</v>
      </c>
      <c r="H38" s="155">
        <v>478.92615271</v>
      </c>
      <c r="I38" s="155">
        <v>461.25115899999997</v>
      </c>
      <c r="J38" s="155">
        <v>455.88921800000003</v>
      </c>
      <c r="K38" s="155">
        <v>453.95656000000002</v>
      </c>
      <c r="L38" s="155">
        <v>449.60493300000002</v>
      </c>
      <c r="M38" s="155">
        <v>459.70696099999998</v>
      </c>
      <c r="N38" s="155">
        <v>468.82647600000001</v>
      </c>
      <c r="O38" s="155">
        <v>471.46308725</v>
      </c>
      <c r="P38" s="155">
        <v>470.40449741666663</v>
      </c>
      <c r="Q38" s="155">
        <v>471.47674391666669</v>
      </c>
      <c r="R38" s="155">
        <v>474.19657691666663</v>
      </c>
      <c r="S38" s="155">
        <v>470.8472646666666</v>
      </c>
      <c r="T38" s="155">
        <v>467.70546150000001</v>
      </c>
      <c r="U38" s="155">
        <v>469.57572991666672</v>
      </c>
      <c r="V38" s="155">
        <v>474.58759858333343</v>
      </c>
      <c r="W38" s="155">
        <v>480.97456549999998</v>
      </c>
      <c r="X38" s="155">
        <v>485.50573583333318</v>
      </c>
      <c r="Y38" s="155">
        <v>478.46137999999996</v>
      </c>
      <c r="Z38" s="155">
        <v>474.28389370000002</v>
      </c>
      <c r="AA38" s="155">
        <v>476.81263087999997</v>
      </c>
      <c r="AB38" s="155">
        <v>482.55043776999997</v>
      </c>
      <c r="AC38" s="155">
        <v>484.12657515000001</v>
      </c>
      <c r="AD38" s="155">
        <v>489.71346521999999</v>
      </c>
      <c r="AE38" s="155">
        <v>489.79251153000001</v>
      </c>
      <c r="AF38" s="155">
        <v>491.60262053999998</v>
      </c>
      <c r="AG38" s="155">
        <v>487.32180388</v>
      </c>
      <c r="AH38" s="155">
        <v>482.73780132000002</v>
      </c>
      <c r="AI38" s="155">
        <v>472.65436463999998</v>
      </c>
      <c r="AJ38" s="155">
        <v>468.42901144000001</v>
      </c>
      <c r="AK38" s="155">
        <v>464.94338445</v>
      </c>
      <c r="AL38" s="155">
        <v>461.44920891999999</v>
      </c>
      <c r="AM38" s="155">
        <v>457.46065173</v>
      </c>
      <c r="AN38" s="155">
        <v>451.97003840999997</v>
      </c>
      <c r="AO38" s="155">
        <v>449.69310501000001</v>
      </c>
      <c r="AP38" s="155">
        <v>442.84826108999999</v>
      </c>
      <c r="AQ38" s="155">
        <v>438.26834280000003</v>
      </c>
      <c r="AR38" s="155">
        <v>433.17446860000001</v>
      </c>
    </row>
    <row r="39" spans="1:44" ht="14.25" x14ac:dyDescent="0.25">
      <c r="A39" s="176" t="s">
        <v>7</v>
      </c>
      <c r="B39" s="154">
        <v>443.30532640499996</v>
      </c>
      <c r="C39" s="154">
        <v>418.32150907916662</v>
      </c>
      <c r="D39" s="154">
        <v>395.94322937999999</v>
      </c>
      <c r="E39" s="154">
        <v>371.80754194249994</v>
      </c>
      <c r="F39" s="154">
        <v>365.40180086999999</v>
      </c>
      <c r="G39" s="154">
        <v>362.74653138000002</v>
      </c>
      <c r="H39" s="154">
        <v>359.14132690999998</v>
      </c>
      <c r="I39" s="154">
        <v>349.19572499999998</v>
      </c>
      <c r="J39" s="154">
        <v>347.61397399999998</v>
      </c>
      <c r="K39" s="154">
        <v>351.89221099999997</v>
      </c>
      <c r="L39" s="154">
        <v>351.25511699999998</v>
      </c>
      <c r="M39" s="154">
        <v>358.94989800000002</v>
      </c>
      <c r="N39" s="154">
        <v>369.482528</v>
      </c>
      <c r="O39" s="154">
        <v>371.63806891666673</v>
      </c>
      <c r="P39" s="154">
        <v>369.05310708333332</v>
      </c>
      <c r="Q39" s="154">
        <v>370.20395549999995</v>
      </c>
      <c r="R39" s="154">
        <v>372.48109833333325</v>
      </c>
      <c r="S39" s="154">
        <v>369.63992883333339</v>
      </c>
      <c r="T39" s="154">
        <v>367.80577399999993</v>
      </c>
      <c r="U39" s="154">
        <v>370.6804985833333</v>
      </c>
      <c r="V39" s="154">
        <v>374.76602174999999</v>
      </c>
      <c r="W39" s="154">
        <v>379.51833299999998</v>
      </c>
      <c r="X39" s="154">
        <v>387.910324</v>
      </c>
      <c r="Y39" s="154">
        <v>383.7892076666667</v>
      </c>
      <c r="Z39" s="154">
        <v>378.72932795000003</v>
      </c>
      <c r="AA39" s="154">
        <v>382.25552295</v>
      </c>
      <c r="AB39" s="154">
        <v>389.31201421999998</v>
      </c>
      <c r="AC39" s="154">
        <v>392.86836391000003</v>
      </c>
      <c r="AD39" s="154">
        <v>399.69090918000001</v>
      </c>
      <c r="AE39" s="154">
        <v>398.98832372999999</v>
      </c>
      <c r="AF39" s="154">
        <v>401.06436335000001</v>
      </c>
      <c r="AG39" s="154">
        <v>396.7832325</v>
      </c>
      <c r="AH39" s="154">
        <v>393.35820534999999</v>
      </c>
      <c r="AI39" s="154">
        <v>384.49357421000002</v>
      </c>
      <c r="AJ39" s="154">
        <v>378.18457839000001</v>
      </c>
      <c r="AK39" s="154">
        <v>375.18127683</v>
      </c>
      <c r="AL39" s="154">
        <v>372.21801135999999</v>
      </c>
      <c r="AM39" s="154">
        <v>370.24990613</v>
      </c>
      <c r="AN39" s="154">
        <v>367.01320441000001</v>
      </c>
      <c r="AO39" s="154">
        <v>364.95529871999997</v>
      </c>
      <c r="AP39" s="154">
        <v>357.73870385999999</v>
      </c>
      <c r="AQ39" s="154">
        <v>352.70749305999999</v>
      </c>
      <c r="AR39" s="154">
        <v>351.36300233999998</v>
      </c>
    </row>
    <row r="40" spans="1:44" ht="14.25" x14ac:dyDescent="0.25">
      <c r="A40" s="177" t="s">
        <v>159</v>
      </c>
      <c r="B40" s="155">
        <v>369.36795052583329</v>
      </c>
      <c r="C40" s="155">
        <v>349.6547310383333</v>
      </c>
      <c r="D40" s="155">
        <v>332.70770062166667</v>
      </c>
      <c r="E40" s="155">
        <v>311.67000190583332</v>
      </c>
      <c r="F40" s="155">
        <v>306.53300089999999</v>
      </c>
      <c r="G40" s="155">
        <v>305.68155063</v>
      </c>
      <c r="H40" s="155">
        <v>303.88375467999998</v>
      </c>
      <c r="I40" s="155">
        <v>296.58389399999999</v>
      </c>
      <c r="J40" s="155">
        <v>296.15956399999999</v>
      </c>
      <c r="K40" s="155">
        <v>299.35811699999999</v>
      </c>
      <c r="L40" s="155">
        <v>298.78971100000001</v>
      </c>
      <c r="M40" s="155">
        <v>304.85552000000001</v>
      </c>
      <c r="N40" s="155">
        <v>314.27560899999997</v>
      </c>
      <c r="O40" s="155">
        <v>317.19710916666668</v>
      </c>
      <c r="P40" s="155">
        <v>316.10549633333329</v>
      </c>
      <c r="Q40" s="155">
        <v>317.57123391666664</v>
      </c>
      <c r="R40" s="155">
        <v>320.03347024999999</v>
      </c>
      <c r="S40" s="155">
        <v>318.09768400000002</v>
      </c>
      <c r="T40" s="155">
        <v>316.78964191666665</v>
      </c>
      <c r="U40" s="155">
        <v>320.19166124999998</v>
      </c>
      <c r="V40" s="155">
        <v>323.51699366666668</v>
      </c>
      <c r="W40" s="155">
        <v>328.70766833333334</v>
      </c>
      <c r="X40" s="155">
        <v>336.53118966666665</v>
      </c>
      <c r="Y40" s="155">
        <v>334.4780065833333</v>
      </c>
      <c r="Z40" s="155">
        <v>328.31653544</v>
      </c>
      <c r="AA40" s="155">
        <v>332.96810355999997</v>
      </c>
      <c r="AB40" s="155">
        <v>337.92276274</v>
      </c>
      <c r="AC40" s="155">
        <v>340.80470409999998</v>
      </c>
      <c r="AD40" s="155">
        <v>345.98841845999999</v>
      </c>
      <c r="AE40" s="155">
        <v>345.02064932000002</v>
      </c>
      <c r="AF40" s="155">
        <v>346.25108760000001</v>
      </c>
      <c r="AG40" s="155">
        <v>342.88929221000001</v>
      </c>
      <c r="AH40" s="155">
        <v>341.28722671000003</v>
      </c>
      <c r="AI40" s="155">
        <v>333.90134179</v>
      </c>
      <c r="AJ40" s="155">
        <v>330.80463248000001</v>
      </c>
      <c r="AK40" s="155">
        <v>328.60306136000003</v>
      </c>
      <c r="AL40" s="155">
        <v>328.24835045999998</v>
      </c>
      <c r="AM40" s="155">
        <v>326.21270784000001</v>
      </c>
      <c r="AN40" s="155">
        <v>323.55096938999998</v>
      </c>
      <c r="AO40" s="155">
        <v>323.19229173000002</v>
      </c>
      <c r="AP40" s="155">
        <v>318.44203131</v>
      </c>
      <c r="AQ40" s="155">
        <v>314.18234790000002</v>
      </c>
      <c r="AR40" s="155">
        <v>315.12032483000002</v>
      </c>
    </row>
    <row r="41" spans="1:44" ht="14.25" x14ac:dyDescent="0.25">
      <c r="A41" s="176" t="s">
        <v>160</v>
      </c>
      <c r="B41" s="154">
        <v>73.937375880500014</v>
      </c>
      <c r="C41" s="154">
        <v>68.666778041166666</v>
      </c>
      <c r="D41" s="154">
        <v>63.235528758500003</v>
      </c>
      <c r="E41" s="154">
        <v>60.137540036833336</v>
      </c>
      <c r="F41" s="154">
        <v>58.868799963999997</v>
      </c>
      <c r="G41" s="154">
        <v>57.064980747</v>
      </c>
      <c r="H41" s="154">
        <v>55.257572234999998</v>
      </c>
      <c r="I41" s="154">
        <v>52.611829999999998</v>
      </c>
      <c r="J41" s="154">
        <v>51.454410000000003</v>
      </c>
      <c r="K41" s="154">
        <v>52.534094000000003</v>
      </c>
      <c r="L41" s="154">
        <v>52.465406000000002</v>
      </c>
      <c r="M41" s="154">
        <v>54.094379000000004</v>
      </c>
      <c r="N41" s="154">
        <v>55.206918999999999</v>
      </c>
      <c r="O41" s="154">
        <v>54.440959499999998</v>
      </c>
      <c r="P41" s="154">
        <v>52.947610500000003</v>
      </c>
      <c r="Q41" s="154">
        <v>52.632721333333336</v>
      </c>
      <c r="R41" s="154">
        <v>52.447627916666669</v>
      </c>
      <c r="S41" s="154">
        <v>51.542244666666669</v>
      </c>
      <c r="T41" s="154">
        <v>51.016131916666666</v>
      </c>
      <c r="U41" s="154">
        <v>50.488837249999996</v>
      </c>
      <c r="V41" s="154">
        <v>51.249028083333336</v>
      </c>
      <c r="W41" s="154">
        <v>50.810664666666668</v>
      </c>
      <c r="X41" s="154">
        <v>51.379134333333333</v>
      </c>
      <c r="Y41" s="154">
        <v>49.311201083333323</v>
      </c>
      <c r="Z41" s="154">
        <v>50.412792510000003</v>
      </c>
      <c r="AA41" s="154">
        <v>49.287419389999997</v>
      </c>
      <c r="AB41" s="154">
        <v>51.389251479999999</v>
      </c>
      <c r="AC41" s="154">
        <v>52.063659819999998</v>
      </c>
      <c r="AD41" s="154">
        <v>53.702490730000001</v>
      </c>
      <c r="AE41" s="154">
        <v>53.967674410000001</v>
      </c>
      <c r="AF41" s="154">
        <v>54.813275750000003</v>
      </c>
      <c r="AG41" s="154">
        <v>53.893940290000003</v>
      </c>
      <c r="AH41" s="154">
        <v>52.07097864</v>
      </c>
      <c r="AI41" s="154">
        <v>50.592232410000001</v>
      </c>
      <c r="AJ41" s="154">
        <v>47.379945910000004</v>
      </c>
      <c r="AK41" s="154">
        <v>46.578215470000004</v>
      </c>
      <c r="AL41" s="154">
        <v>43.969660900000001</v>
      </c>
      <c r="AM41" s="154">
        <v>44.037198289999999</v>
      </c>
      <c r="AN41" s="154">
        <v>43.462235020000001</v>
      </c>
      <c r="AO41" s="154">
        <v>41.76300698</v>
      </c>
      <c r="AP41" s="154">
        <v>39.296672549999997</v>
      </c>
      <c r="AQ41" s="154">
        <v>38.525145160000001</v>
      </c>
      <c r="AR41" s="154">
        <v>36.24267751</v>
      </c>
    </row>
    <row r="42" spans="1:44" ht="14.25" x14ac:dyDescent="0.25">
      <c r="A42" s="179" t="s">
        <v>161</v>
      </c>
      <c r="B42" s="156">
        <v>192.22630939050001</v>
      </c>
      <c r="C42" s="156">
        <v>173.97905746333333</v>
      </c>
      <c r="D42" s="156">
        <v>158.62436228733335</v>
      </c>
      <c r="E42" s="156">
        <v>146.01033802066667</v>
      </c>
      <c r="F42" s="156">
        <v>135.89642162999999</v>
      </c>
      <c r="G42" s="156">
        <v>127.03449216</v>
      </c>
      <c r="H42" s="156">
        <v>119.78482579999999</v>
      </c>
      <c r="I42" s="156">
        <v>112.055435</v>
      </c>
      <c r="J42" s="156">
        <v>108.275243</v>
      </c>
      <c r="K42" s="156">
        <v>102.06434900000001</v>
      </c>
      <c r="L42" s="156">
        <v>98.349816000000004</v>
      </c>
      <c r="M42" s="156">
        <v>100.757063</v>
      </c>
      <c r="N42" s="156">
        <v>99.343947999999997</v>
      </c>
      <c r="O42" s="156">
        <v>99.825018499999999</v>
      </c>
      <c r="P42" s="156">
        <v>101.35139049999998</v>
      </c>
      <c r="Q42" s="156">
        <v>101.27278858333334</v>
      </c>
      <c r="R42" s="156">
        <v>101.71547866666664</v>
      </c>
      <c r="S42" s="156">
        <v>101.20733583333333</v>
      </c>
      <c r="T42" s="156">
        <v>99.899687499999985</v>
      </c>
      <c r="U42" s="156">
        <v>98.895231250000009</v>
      </c>
      <c r="V42" s="156">
        <v>99.821576750000006</v>
      </c>
      <c r="W42" s="156">
        <v>101.45623233333332</v>
      </c>
      <c r="X42" s="156">
        <v>97.595411666666664</v>
      </c>
      <c r="Y42" s="156">
        <v>94.672172250000003</v>
      </c>
      <c r="Z42" s="156">
        <v>95.554565749999995</v>
      </c>
      <c r="AA42" s="156">
        <v>94.557107930000001</v>
      </c>
      <c r="AB42" s="156">
        <v>93.238423549999993</v>
      </c>
      <c r="AC42" s="156">
        <v>91.258211239999994</v>
      </c>
      <c r="AD42" s="156">
        <v>90.022556039999998</v>
      </c>
      <c r="AE42" s="156">
        <v>90.804187799999994</v>
      </c>
      <c r="AF42" s="156">
        <v>90.538257189999996</v>
      </c>
      <c r="AG42" s="156">
        <v>90.538571390000001</v>
      </c>
      <c r="AH42" s="156">
        <v>89.379595969999997</v>
      </c>
      <c r="AI42" s="156">
        <v>88.16079044</v>
      </c>
      <c r="AJ42" s="156">
        <v>90.244433040000004</v>
      </c>
      <c r="AK42" s="156">
        <v>89.762107619999995</v>
      </c>
      <c r="AL42" s="156">
        <v>89.231197550000005</v>
      </c>
      <c r="AM42" s="156">
        <v>87.210745599999996</v>
      </c>
      <c r="AN42" s="156">
        <v>84.956834000000001</v>
      </c>
      <c r="AO42" s="156">
        <v>84.737806300000003</v>
      </c>
      <c r="AP42" s="156">
        <v>85.109557219999999</v>
      </c>
      <c r="AQ42" s="156">
        <v>85.560849739999995</v>
      </c>
      <c r="AR42" s="156">
        <v>81.811466260000003</v>
      </c>
    </row>
    <row r="43" spans="1:44" x14ac:dyDescent="0.3">
      <c r="A43" s="15"/>
      <c r="B43" s="16"/>
      <c r="C43" s="16"/>
      <c r="D43" s="16"/>
      <c r="E43" s="16"/>
      <c r="Z43" s="23"/>
      <c r="AA43" s="23"/>
      <c r="AB43" s="23"/>
      <c r="AC43" s="23"/>
      <c r="AD43" s="23"/>
      <c r="AE43" s="23"/>
      <c r="AF43" s="23"/>
      <c r="AG43" s="23"/>
      <c r="AH43" s="23"/>
      <c r="AI43" s="23"/>
      <c r="AJ43" s="23"/>
      <c r="AK43" s="23"/>
      <c r="AL43" s="23"/>
      <c r="AM43" s="23"/>
      <c r="AN43" s="23"/>
      <c r="AO43" s="23"/>
      <c r="AP43" s="23"/>
      <c r="AQ43" s="23"/>
      <c r="AR43" s="23"/>
    </row>
    <row r="45" spans="1:44" x14ac:dyDescent="0.3">
      <c r="A45" s="151" t="s">
        <v>9</v>
      </c>
      <c r="B45" s="77"/>
      <c r="C45" s="78"/>
      <c r="D45" s="78"/>
      <c r="E45" s="78"/>
      <c r="F45" s="78"/>
      <c r="G45" s="78"/>
      <c r="H45" s="78"/>
      <c r="I45" s="78"/>
      <c r="J45" s="78"/>
      <c r="K45" s="78"/>
      <c r="L45" s="78"/>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row>
    <row r="46" spans="1:44" ht="14.25" customHeight="1" x14ac:dyDescent="0.25">
      <c r="A46" s="237" t="s">
        <v>4</v>
      </c>
      <c r="B46" s="64"/>
      <c r="C46" s="74"/>
      <c r="D46" s="74"/>
      <c r="E46" s="74"/>
      <c r="F46" s="74"/>
      <c r="G46" s="74"/>
      <c r="H46" s="74"/>
      <c r="I46" s="74"/>
      <c r="J46" s="74"/>
      <c r="K46" s="74"/>
      <c r="L46" s="7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1:44" ht="14.25" customHeight="1" x14ac:dyDescent="0.25">
      <c r="A47" s="238"/>
      <c r="B47" s="157" t="s">
        <v>74</v>
      </c>
      <c r="C47" s="157" t="s">
        <v>75</v>
      </c>
      <c r="D47" s="157" t="s">
        <v>73</v>
      </c>
      <c r="E47" s="157" t="s">
        <v>76</v>
      </c>
      <c r="F47" s="157" t="s">
        <v>77</v>
      </c>
      <c r="G47" s="157" t="s">
        <v>78</v>
      </c>
      <c r="H47" s="157" t="s">
        <v>79</v>
      </c>
      <c r="I47" s="157" t="s">
        <v>80</v>
      </c>
      <c r="J47" s="157" t="s">
        <v>67</v>
      </c>
      <c r="K47" s="157" t="s">
        <v>81</v>
      </c>
      <c r="L47" s="157" t="s">
        <v>72</v>
      </c>
      <c r="M47" s="157" t="s">
        <v>85</v>
      </c>
      <c r="N47" s="157" t="s">
        <v>86</v>
      </c>
      <c r="O47" s="157" t="s">
        <v>90</v>
      </c>
      <c r="P47" s="157" t="s">
        <v>95</v>
      </c>
      <c r="Q47" s="157" t="s">
        <v>116</v>
      </c>
      <c r="R47" s="157" t="s">
        <v>117</v>
      </c>
      <c r="S47" s="157" t="s">
        <v>119</v>
      </c>
      <c r="T47" s="157" t="s">
        <v>120</v>
      </c>
      <c r="U47" s="157" t="s">
        <v>138</v>
      </c>
      <c r="V47" s="157" t="s">
        <v>165</v>
      </c>
      <c r="W47" s="157" t="s">
        <v>170</v>
      </c>
      <c r="X47" s="157" t="str">
        <f>X31</f>
        <v>Nov 22 - Oct 23</v>
      </c>
      <c r="Y47" s="157" t="str">
        <f>Y31</f>
        <v>Dic 22 - Nov 23</v>
      </c>
      <c r="Z47" s="157" t="str">
        <f>Z31</f>
        <v>Ene 23 - dic 23</v>
      </c>
      <c r="AA47" s="157" t="str">
        <f>AA31</f>
        <v>Feb 23 - ene 24</v>
      </c>
      <c r="AB47" s="157" t="str">
        <f>AB31</f>
        <v>Mar 23 - feb 24</v>
      </c>
      <c r="AC47" s="157" t="s">
        <v>183</v>
      </c>
      <c r="AD47" s="157" t="s">
        <v>184</v>
      </c>
      <c r="AE47" s="157" t="s">
        <v>185</v>
      </c>
      <c r="AF47" s="157" t="s">
        <v>186</v>
      </c>
      <c r="AG47" s="157" t="s">
        <v>188</v>
      </c>
      <c r="AH47" s="157" t="s">
        <v>189</v>
      </c>
      <c r="AI47" s="157" t="s">
        <v>190</v>
      </c>
      <c r="AJ47" s="157" t="s">
        <v>202</v>
      </c>
      <c r="AK47" s="157" t="s">
        <v>203</v>
      </c>
      <c r="AL47" s="157" t="s">
        <v>204</v>
      </c>
      <c r="AM47" s="157" t="s">
        <v>205</v>
      </c>
      <c r="AN47" s="157" t="str">
        <f>AN31</f>
        <v>Mar 24 - feb 25</v>
      </c>
      <c r="AO47" s="157" t="s">
        <v>208</v>
      </c>
      <c r="AP47" s="157" t="s">
        <v>209</v>
      </c>
      <c r="AQ47" s="157" t="s">
        <v>210</v>
      </c>
      <c r="AR47" s="157" t="s">
        <v>212</v>
      </c>
    </row>
    <row r="48" spans="1:44" ht="14.25"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c r="AF48" s="152">
        <v>100</v>
      </c>
      <c r="AG48" s="152">
        <v>100</v>
      </c>
      <c r="AH48" s="152">
        <v>100</v>
      </c>
      <c r="AI48" s="152">
        <v>100</v>
      </c>
      <c r="AJ48" s="152">
        <v>100</v>
      </c>
      <c r="AK48" s="152">
        <v>100</v>
      </c>
      <c r="AL48" s="152">
        <v>100</v>
      </c>
      <c r="AM48" s="152">
        <v>100</v>
      </c>
      <c r="AN48" s="152">
        <v>100</v>
      </c>
      <c r="AO48" s="152">
        <v>100</v>
      </c>
      <c r="AP48" s="152">
        <v>100</v>
      </c>
      <c r="AQ48" s="152">
        <v>100</v>
      </c>
      <c r="AR48" s="152">
        <v>100</v>
      </c>
    </row>
    <row r="49" spans="1:44" ht="14.25" x14ac:dyDescent="0.25">
      <c r="A49" s="176" t="s">
        <v>177</v>
      </c>
      <c r="B49" s="153">
        <v>64.914370849870906</v>
      </c>
      <c r="C49" s="153">
        <v>65.10120662313885</v>
      </c>
      <c r="D49" s="153">
        <v>65.238760344530718</v>
      </c>
      <c r="E49" s="153">
        <v>65.420136078867102</v>
      </c>
      <c r="F49" s="153">
        <v>65.645160946000004</v>
      </c>
      <c r="G49" s="153">
        <v>65.841150313</v>
      </c>
      <c r="H49" s="153">
        <v>66.020986656999995</v>
      </c>
      <c r="I49" s="153">
        <v>66.2</v>
      </c>
      <c r="J49" s="153">
        <v>66.400000000000006</v>
      </c>
      <c r="K49" s="153">
        <v>66.7</v>
      </c>
      <c r="L49" s="153">
        <v>66.900000000000006</v>
      </c>
      <c r="M49" s="153">
        <v>66.900000000000006</v>
      </c>
      <c r="N49" s="153">
        <v>67</v>
      </c>
      <c r="O49" s="153">
        <v>67.100727140984134</v>
      </c>
      <c r="P49" s="153">
        <v>67.068923269565943</v>
      </c>
      <c r="Q49" s="153">
        <v>67.149926172117418</v>
      </c>
      <c r="R49" s="153">
        <v>67.22108207086174</v>
      </c>
      <c r="S49" s="153">
        <v>67.232418228316476</v>
      </c>
      <c r="T49" s="153">
        <v>67.272542155996888</v>
      </c>
      <c r="U49" s="153">
        <v>67.380481375085068</v>
      </c>
      <c r="V49" s="153">
        <v>67.451245981281573</v>
      </c>
      <c r="W49" s="153">
        <v>67.468593357628336</v>
      </c>
      <c r="X49" s="153">
        <v>67.455155685108579</v>
      </c>
      <c r="Y49" s="153">
        <v>67.526186182401815</v>
      </c>
      <c r="Z49" s="153">
        <v>67.523875562000001</v>
      </c>
      <c r="AA49" s="153">
        <v>67.531365034999993</v>
      </c>
      <c r="AB49" s="153">
        <v>67.538170745000002</v>
      </c>
      <c r="AC49" s="153">
        <v>67.480527777999995</v>
      </c>
      <c r="AD49" s="153">
        <v>67.443503989000007</v>
      </c>
      <c r="AE49" s="153">
        <v>67.455122430000003</v>
      </c>
      <c r="AF49" s="153">
        <v>67.401487395999993</v>
      </c>
      <c r="AG49" s="153">
        <v>67.345879241000006</v>
      </c>
      <c r="AH49" s="153">
        <v>67.352989957999995</v>
      </c>
      <c r="AI49" s="153">
        <v>67.303593523999993</v>
      </c>
      <c r="AJ49" s="153">
        <v>67.306261781000003</v>
      </c>
      <c r="AK49" s="153">
        <v>67.286931103000001</v>
      </c>
      <c r="AL49" s="153">
        <v>67.347347138999993</v>
      </c>
      <c r="AM49" s="153">
        <v>67.388956262999997</v>
      </c>
      <c r="AN49" s="153">
        <v>67.454702896000001</v>
      </c>
      <c r="AO49" s="153">
        <v>67.526239059999995</v>
      </c>
      <c r="AP49" s="153">
        <v>67.502457669999998</v>
      </c>
      <c r="AQ49" s="153">
        <v>67.502418710000001</v>
      </c>
      <c r="AR49" s="153">
        <v>67.519991769000001</v>
      </c>
    </row>
    <row r="50" spans="1:44" ht="14.25" x14ac:dyDescent="0.25">
      <c r="A50" s="177" t="s">
        <v>178</v>
      </c>
      <c r="B50" s="152">
        <v>56.027521793682133</v>
      </c>
      <c r="C50" s="152">
        <v>56.335117041304642</v>
      </c>
      <c r="D50" s="152">
        <v>56.597980730596866</v>
      </c>
      <c r="E50" s="152">
        <v>56.903152276614065</v>
      </c>
      <c r="F50" s="152">
        <v>57.334141666999997</v>
      </c>
      <c r="G50" s="152">
        <v>57.755697085000001</v>
      </c>
      <c r="H50" s="152">
        <v>58.099399411999997</v>
      </c>
      <c r="I50" s="152">
        <v>58.4</v>
      </c>
      <c r="J50" s="152">
        <v>58.7</v>
      </c>
      <c r="K50" s="152">
        <v>59</v>
      </c>
      <c r="L50" s="152">
        <v>59.3</v>
      </c>
      <c r="M50" s="152">
        <v>59.5</v>
      </c>
      <c r="N50" s="152">
        <v>59.6</v>
      </c>
      <c r="O50" s="152">
        <v>59.70037995594685</v>
      </c>
      <c r="P50" s="152">
        <v>59.754494743158148</v>
      </c>
      <c r="Q50" s="152">
        <v>59.941553138926565</v>
      </c>
      <c r="R50" s="152">
        <v>60.03117787318584</v>
      </c>
      <c r="S50" s="152">
        <v>60.048209775919126</v>
      </c>
      <c r="T50" s="152">
        <v>60.191143050383424</v>
      </c>
      <c r="U50" s="152">
        <v>60.370396118004123</v>
      </c>
      <c r="V50" s="152">
        <v>60.5180224227339</v>
      </c>
      <c r="W50" s="152">
        <v>60.618562544489606</v>
      </c>
      <c r="X50" s="152">
        <v>60.634415971228442</v>
      </c>
      <c r="Y50" s="152">
        <v>60.723424290850978</v>
      </c>
      <c r="Z50" s="152">
        <v>60.743653322</v>
      </c>
      <c r="AA50" s="152">
        <v>60.803246303999998</v>
      </c>
      <c r="AB50" s="152">
        <v>60.797650746000002</v>
      </c>
      <c r="AC50" s="152">
        <v>60.674753637999999</v>
      </c>
      <c r="AD50" s="152">
        <v>60.647297645000002</v>
      </c>
      <c r="AE50" s="152">
        <v>60.669893508999998</v>
      </c>
      <c r="AF50" s="152">
        <v>60.571124474000001</v>
      </c>
      <c r="AG50" s="152">
        <v>60.492684531000002</v>
      </c>
      <c r="AH50" s="152">
        <v>60.465222847</v>
      </c>
      <c r="AI50" s="152">
        <v>60.424075299999998</v>
      </c>
      <c r="AJ50" s="152">
        <v>60.425550395000002</v>
      </c>
      <c r="AK50" s="152">
        <v>60.455752070000003</v>
      </c>
      <c r="AL50" s="152">
        <v>60.558576709999997</v>
      </c>
      <c r="AM50" s="152">
        <v>60.650660582999997</v>
      </c>
      <c r="AN50" s="152">
        <v>60.782508245999999</v>
      </c>
      <c r="AO50" s="152">
        <v>60.938864152999997</v>
      </c>
      <c r="AP50" s="152">
        <v>61.016446690000002</v>
      </c>
      <c r="AQ50" s="152">
        <v>61.086677172000002</v>
      </c>
      <c r="AR50" s="152">
        <v>61.196420224999997</v>
      </c>
    </row>
    <row r="51" spans="1:44" ht="14.25" x14ac:dyDescent="0.25">
      <c r="A51" s="176" t="s">
        <v>179</v>
      </c>
      <c r="B51" s="153">
        <v>13.690110432856928</v>
      </c>
      <c r="C51" s="153">
        <v>13.465325816034261</v>
      </c>
      <c r="D51" s="153">
        <v>13.244855617041454</v>
      </c>
      <c r="E51" s="153">
        <v>13.018902607903589</v>
      </c>
      <c r="F51" s="153">
        <v>12.660520836</v>
      </c>
      <c r="G51" s="153">
        <v>12.280242962999999</v>
      </c>
      <c r="H51" s="153">
        <v>11.998589608</v>
      </c>
      <c r="I51" s="153">
        <v>11.8</v>
      </c>
      <c r="J51" s="153">
        <v>11.7</v>
      </c>
      <c r="K51" s="153">
        <v>11.5</v>
      </c>
      <c r="L51" s="153">
        <v>11.4</v>
      </c>
      <c r="M51" s="153">
        <v>11.2</v>
      </c>
      <c r="N51" s="153">
        <v>11.1</v>
      </c>
      <c r="O51" s="153">
        <v>11.028714878611147</v>
      </c>
      <c r="P51" s="153">
        <v>10.905839637418525</v>
      </c>
      <c r="Q51" s="153">
        <v>10.73474556935386</v>
      </c>
      <c r="R51" s="153">
        <v>10.695907692736814</v>
      </c>
      <c r="S51" s="153">
        <v>10.685632172147171</v>
      </c>
      <c r="T51" s="153">
        <v>10.526433724563168</v>
      </c>
      <c r="U51" s="153">
        <v>10.403733163490962</v>
      </c>
      <c r="V51" s="153">
        <v>10.278867226020353</v>
      </c>
      <c r="W51" s="153">
        <v>10.15291846175289</v>
      </c>
      <c r="X51" s="153">
        <v>10.11151760532824</v>
      </c>
      <c r="Y51" s="153">
        <v>10.074257861700458</v>
      </c>
      <c r="Z51" s="153">
        <v>10.041221987</v>
      </c>
      <c r="AA51" s="153">
        <v>9.9629538479999997</v>
      </c>
      <c r="AB51" s="153">
        <v>9.9803117609999994</v>
      </c>
      <c r="AC51" s="153">
        <v>10.085537805</v>
      </c>
      <c r="AD51" s="153">
        <v>10.076887977</v>
      </c>
      <c r="AE51" s="153">
        <v>10.058878667</v>
      </c>
      <c r="AF51" s="153">
        <v>10.133845982</v>
      </c>
      <c r="AG51" s="153">
        <v>10.176115877000001</v>
      </c>
      <c r="AH51" s="153">
        <v>10.22637171</v>
      </c>
      <c r="AI51" s="153">
        <v>10.221620961999999</v>
      </c>
      <c r="AJ51" s="153">
        <v>10.222988476999999</v>
      </c>
      <c r="AK51" s="153">
        <v>10.15231178</v>
      </c>
      <c r="AL51" s="153">
        <v>10.080234363000001</v>
      </c>
      <c r="AM51" s="153">
        <v>9.9991097260000004</v>
      </c>
      <c r="AN51" s="153">
        <v>9.8913706000000001</v>
      </c>
      <c r="AO51" s="153">
        <v>9.7552817960000002</v>
      </c>
      <c r="AP51" s="153">
        <v>9.6085553079999997</v>
      </c>
      <c r="AQ51" s="153">
        <v>9.5044617079999991</v>
      </c>
      <c r="AR51" s="153">
        <v>9.365480324</v>
      </c>
    </row>
    <row r="52" spans="1:44" ht="14.25"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row>
    <row r="53" spans="1:44" ht="14.25" x14ac:dyDescent="0.25">
      <c r="A53" s="176" t="s">
        <v>6</v>
      </c>
      <c r="B53" s="154">
        <v>35346.259485666669</v>
      </c>
      <c r="C53" s="154">
        <v>35433.08064183333</v>
      </c>
      <c r="D53" s="154">
        <v>35511.627021500004</v>
      </c>
      <c r="E53" s="154">
        <v>35586.413355999997</v>
      </c>
      <c r="F53" s="154">
        <v>35641.110069000002</v>
      </c>
      <c r="G53" s="154">
        <v>35699.18086</v>
      </c>
      <c r="H53" s="154">
        <v>35766.554888999999</v>
      </c>
      <c r="I53" s="154">
        <v>35826.097000000002</v>
      </c>
      <c r="J53" s="154">
        <v>35866.980000000003</v>
      </c>
      <c r="K53" s="154">
        <v>35923.900999999998</v>
      </c>
      <c r="L53" s="154">
        <v>35960.129999999997</v>
      </c>
      <c r="M53" s="154">
        <v>36000.822999999997</v>
      </c>
      <c r="N53" s="154">
        <v>36033.339</v>
      </c>
      <c r="O53" s="154">
        <v>36072.552831000008</v>
      </c>
      <c r="P53" s="154">
        <v>36119.595926666669</v>
      </c>
      <c r="Q53" s="154">
        <v>36158.785738916667</v>
      </c>
      <c r="R53" s="154">
        <v>36208.155805583337</v>
      </c>
      <c r="S53" s="154">
        <v>36256.291834500007</v>
      </c>
      <c r="T53" s="154">
        <v>36307.907163833333</v>
      </c>
      <c r="U53" s="154">
        <v>36353.683431916674</v>
      </c>
      <c r="V53" s="154">
        <v>36395.212435333335</v>
      </c>
      <c r="W53" s="154">
        <v>36427.950475500002</v>
      </c>
      <c r="X53" s="154">
        <v>36475.437982000003</v>
      </c>
      <c r="Y53" s="154">
        <v>36520.891585750003</v>
      </c>
      <c r="Z53" s="154">
        <v>36577.307718999997</v>
      </c>
      <c r="AA53" s="154">
        <v>36611.291684000003</v>
      </c>
      <c r="AB53" s="154">
        <v>36649.612244999997</v>
      </c>
      <c r="AC53" s="154">
        <v>36695.101165</v>
      </c>
      <c r="AD53" s="154">
        <v>36722.051370000001</v>
      </c>
      <c r="AE53" s="154">
        <v>36772.635174000003</v>
      </c>
      <c r="AF53" s="154">
        <v>36820.960348000001</v>
      </c>
      <c r="AG53" s="154">
        <v>36874.829964999997</v>
      </c>
      <c r="AH53" s="154">
        <v>36919.816946999999</v>
      </c>
      <c r="AI53" s="154">
        <v>36971.332804999998</v>
      </c>
      <c r="AJ53" s="154">
        <v>37016.377133000002</v>
      </c>
      <c r="AK53" s="154">
        <v>37066.390631000002</v>
      </c>
      <c r="AL53" s="154">
        <v>37110.026761000001</v>
      </c>
      <c r="AM53" s="154">
        <v>37174.155363999998</v>
      </c>
      <c r="AN53" s="154">
        <v>37229.316456</v>
      </c>
      <c r="AO53" s="154">
        <v>37280.981734000001</v>
      </c>
      <c r="AP53" s="154">
        <v>37335.900125</v>
      </c>
      <c r="AQ53" s="154">
        <v>37381.122646000003</v>
      </c>
      <c r="AR53" s="154">
        <v>37425.828814</v>
      </c>
    </row>
    <row r="54" spans="1:44" ht="14.25" x14ac:dyDescent="0.25">
      <c r="A54" s="177" t="s">
        <v>180</v>
      </c>
      <c r="B54" s="155">
        <v>35346.259485666669</v>
      </c>
      <c r="C54" s="155">
        <v>35433.08064183333</v>
      </c>
      <c r="D54" s="155">
        <v>35511.627021500004</v>
      </c>
      <c r="E54" s="155">
        <v>35586.413355999997</v>
      </c>
      <c r="F54" s="155">
        <v>35641.110069000002</v>
      </c>
      <c r="G54" s="155">
        <v>35699.18086</v>
      </c>
      <c r="H54" s="155">
        <v>35766.554888999999</v>
      </c>
      <c r="I54" s="155">
        <v>35826.097000000002</v>
      </c>
      <c r="J54" s="155">
        <v>35866.980000000003</v>
      </c>
      <c r="K54" s="155">
        <v>35923.900999999998</v>
      </c>
      <c r="L54" s="155">
        <v>35960.129999999997</v>
      </c>
      <c r="M54" s="155">
        <v>36000.822999999997</v>
      </c>
      <c r="N54" s="155">
        <v>36033.339</v>
      </c>
      <c r="O54" s="155">
        <v>36072.552831000008</v>
      </c>
      <c r="P54" s="155">
        <v>36119.595926666669</v>
      </c>
      <c r="Q54" s="155">
        <v>36158.785738916667</v>
      </c>
      <c r="R54" s="155">
        <v>36208.155805583337</v>
      </c>
      <c r="S54" s="155">
        <v>36256.291834500007</v>
      </c>
      <c r="T54" s="155">
        <v>36307.907163833333</v>
      </c>
      <c r="U54" s="155">
        <v>36353.683431916674</v>
      </c>
      <c r="V54" s="155">
        <v>36395.212435333335</v>
      </c>
      <c r="W54" s="155">
        <v>36427.950475500002</v>
      </c>
      <c r="X54" s="155">
        <v>36475.437982000003</v>
      </c>
      <c r="Y54" s="155">
        <v>36520.891585750003</v>
      </c>
      <c r="Z54" s="155">
        <v>36577.307718999997</v>
      </c>
      <c r="AA54" s="155">
        <v>36611.291684000003</v>
      </c>
      <c r="AB54" s="155">
        <v>36649.612244999997</v>
      </c>
      <c r="AC54" s="155">
        <v>36695.101165</v>
      </c>
      <c r="AD54" s="155">
        <v>36722.051370000001</v>
      </c>
      <c r="AE54" s="155">
        <v>36772.635174000003</v>
      </c>
      <c r="AF54" s="155">
        <v>36820.960348000001</v>
      </c>
      <c r="AG54" s="155">
        <v>36874.829964999997</v>
      </c>
      <c r="AH54" s="155">
        <v>36919.816946999999</v>
      </c>
      <c r="AI54" s="155">
        <v>36971.332804999998</v>
      </c>
      <c r="AJ54" s="155">
        <v>37016.377133000002</v>
      </c>
      <c r="AK54" s="155">
        <v>37066.390631000002</v>
      </c>
      <c r="AL54" s="155">
        <v>37110.026761000001</v>
      </c>
      <c r="AM54" s="155">
        <v>37174.155363999998</v>
      </c>
      <c r="AN54" s="155">
        <v>37229.316456</v>
      </c>
      <c r="AO54" s="155">
        <v>37280.981734000001</v>
      </c>
      <c r="AP54" s="155">
        <v>37335.900125</v>
      </c>
      <c r="AQ54" s="155">
        <v>37381.122646000003</v>
      </c>
      <c r="AR54" s="155">
        <v>37425.828814</v>
      </c>
    </row>
    <row r="55" spans="1:44" ht="14.25" x14ac:dyDescent="0.25">
      <c r="A55" s="176" t="s">
        <v>7</v>
      </c>
      <c r="B55" s="154">
        <v>22944.801964083334</v>
      </c>
      <c r="C55" s="154">
        <v>23067.363041583332</v>
      </c>
      <c r="D55" s="154">
        <v>23167.345247000001</v>
      </c>
      <c r="E55" s="154">
        <v>23280.680043083335</v>
      </c>
      <c r="F55" s="154">
        <v>23396.664067999998</v>
      </c>
      <c r="G55" s="154">
        <v>23504.751329999999</v>
      </c>
      <c r="H55" s="154">
        <v>23613.432431000001</v>
      </c>
      <c r="I55" s="154">
        <v>23729.662</v>
      </c>
      <c r="J55" s="154">
        <v>23826.97</v>
      </c>
      <c r="K55" s="154">
        <v>23956.136999999999</v>
      </c>
      <c r="L55" s="154">
        <v>24043.599999999999</v>
      </c>
      <c r="M55" s="154">
        <v>24100.767</v>
      </c>
      <c r="N55" s="154">
        <v>24159.24</v>
      </c>
      <c r="O55" s="154">
        <v>24204.945247916665</v>
      </c>
      <c r="P55" s="154">
        <v>24225.024077333332</v>
      </c>
      <c r="Q55" s="154">
        <v>24280.597928416664</v>
      </c>
      <c r="R55" s="154">
        <v>24339.514130416665</v>
      </c>
      <c r="S55" s="154">
        <v>24375.981760249997</v>
      </c>
      <c r="T55" s="154">
        <v>24425.252152749996</v>
      </c>
      <c r="U55" s="154">
        <v>24495.286894000001</v>
      </c>
      <c r="V55" s="154">
        <v>24549.024265166667</v>
      </c>
      <c r="W55" s="154">
        <v>24577.425774833333</v>
      </c>
      <c r="X55" s="154">
        <v>24604.563477583331</v>
      </c>
      <c r="Y55" s="154">
        <v>24661.165247666668</v>
      </c>
      <c r="Z55" s="154">
        <v>24698.415747999999</v>
      </c>
      <c r="AA55" s="154">
        <v>24724.105030999999</v>
      </c>
      <c r="AB55" s="154">
        <v>24752.477695000001</v>
      </c>
      <c r="AC55" s="154">
        <v>24762.047934999999</v>
      </c>
      <c r="AD55" s="154">
        <v>24766.638180999998</v>
      </c>
      <c r="AE55" s="154">
        <v>24805.026076999999</v>
      </c>
      <c r="AF55" s="154">
        <v>24817.874948000001</v>
      </c>
      <c r="AG55" s="154">
        <v>24833.678458999999</v>
      </c>
      <c r="AH55" s="154">
        <v>24866.600600999998</v>
      </c>
      <c r="AI55" s="154">
        <v>24883.035552000001</v>
      </c>
      <c r="AJ55" s="154">
        <v>24914.339694999999</v>
      </c>
      <c r="AK55" s="154">
        <v>24940.836726000001</v>
      </c>
      <c r="AL55" s="154">
        <v>24992.618546000002</v>
      </c>
      <c r="AM55" s="154">
        <v>25051.275299000001</v>
      </c>
      <c r="AN55" s="154">
        <v>25112.924805999999</v>
      </c>
      <c r="AO55" s="154">
        <v>25174.44485</v>
      </c>
      <c r="AP55" s="154">
        <v>25202.650177</v>
      </c>
      <c r="AQ55" s="154">
        <v>25233.161927000001</v>
      </c>
      <c r="AR55" s="154">
        <v>25269.916534</v>
      </c>
    </row>
    <row r="56" spans="1:44" ht="14.25" x14ac:dyDescent="0.25">
      <c r="A56" s="177" t="s">
        <v>159</v>
      </c>
      <c r="B56" s="155">
        <v>19803.633236583333</v>
      </c>
      <c r="C56" s="155">
        <v>19961.267450916665</v>
      </c>
      <c r="D56" s="155">
        <v>20098.86381875</v>
      </c>
      <c r="E56" s="155">
        <v>20249.790981750004</v>
      </c>
      <c r="F56" s="155">
        <v>20434.524538999998</v>
      </c>
      <c r="G56" s="155">
        <v>20618.310759</v>
      </c>
      <c r="H56" s="155">
        <v>20780.153580999999</v>
      </c>
      <c r="I56" s="155">
        <v>20920.882000000001</v>
      </c>
      <c r="J56" s="155">
        <v>21050.558000000001</v>
      </c>
      <c r="K56" s="155">
        <v>21189.608</v>
      </c>
      <c r="L56" s="155">
        <v>21314.61</v>
      </c>
      <c r="M56" s="155">
        <v>21408.752</v>
      </c>
      <c r="N56" s="155">
        <v>21477.143</v>
      </c>
      <c r="O56" s="155">
        <v>21535.451099916667</v>
      </c>
      <c r="P56" s="155">
        <v>21583.082049249999</v>
      </c>
      <c r="Q56" s="155">
        <v>21674.137768083332</v>
      </c>
      <c r="R56" s="155">
        <v>21736.182416249998</v>
      </c>
      <c r="S56" s="155">
        <v>21771.254177750001</v>
      </c>
      <c r="T56" s="155">
        <v>21854.144339583334</v>
      </c>
      <c r="U56" s="155">
        <v>21946.862691333332</v>
      </c>
      <c r="V56" s="155">
        <v>22025.662822416663</v>
      </c>
      <c r="W56" s="155">
        <v>22082.099942666668</v>
      </c>
      <c r="X56" s="155">
        <v>22116.668793333334</v>
      </c>
      <c r="Y56" s="155">
        <v>22176.735952416668</v>
      </c>
      <c r="Z56" s="155">
        <v>22218.392995999999</v>
      </c>
      <c r="AA56" s="155">
        <v>22260.853857999999</v>
      </c>
      <c r="AB56" s="155">
        <v>22282.103253000001</v>
      </c>
      <c r="AC56" s="155">
        <v>22264.662229000001</v>
      </c>
      <c r="AD56" s="155">
        <v>22270.931796000001</v>
      </c>
      <c r="AE56" s="155">
        <v>22309.918601000001</v>
      </c>
      <c r="AF56" s="155">
        <v>22302.869725</v>
      </c>
      <c r="AG56" s="155">
        <v>22306.574562000002</v>
      </c>
      <c r="AH56" s="155">
        <v>22323.649591000001</v>
      </c>
      <c r="AI56" s="155">
        <v>22339.585974000001</v>
      </c>
      <c r="AJ56" s="155">
        <v>22367.349618</v>
      </c>
      <c r="AK56" s="155">
        <v>22408.765221000001</v>
      </c>
      <c r="AL56" s="155">
        <v>22473.304023000001</v>
      </c>
      <c r="AM56" s="155">
        <v>22546.370793999999</v>
      </c>
      <c r="AN56" s="155">
        <v>22628.912345000001</v>
      </c>
      <c r="AO56" s="155">
        <v>22718.606813999999</v>
      </c>
      <c r="AP56" s="155">
        <v>22781.039595999999</v>
      </c>
      <c r="AQ56" s="155">
        <v>22834.885714</v>
      </c>
      <c r="AR56" s="155">
        <v>22903.267473</v>
      </c>
    </row>
    <row r="57" spans="1:44" ht="14.25" x14ac:dyDescent="0.25">
      <c r="A57" s="176" t="s">
        <v>160</v>
      </c>
      <c r="B57" s="154">
        <v>3141.1687274833334</v>
      </c>
      <c r="C57" s="154">
        <v>3106.0955907166663</v>
      </c>
      <c r="D57" s="154">
        <v>3068.4814282666662</v>
      </c>
      <c r="E57" s="154">
        <v>3030.8890612666669</v>
      </c>
      <c r="F57" s="154">
        <v>2962.1395292000002</v>
      </c>
      <c r="G57" s="154">
        <v>2886.4405710999999</v>
      </c>
      <c r="H57" s="154">
        <v>2833.2788498</v>
      </c>
      <c r="I57" s="154">
        <v>2808.78</v>
      </c>
      <c r="J57" s="154">
        <v>2776.413</v>
      </c>
      <c r="K57" s="154">
        <v>2766.53</v>
      </c>
      <c r="L57" s="154">
        <v>2728.99</v>
      </c>
      <c r="M57" s="154">
        <v>2692.0160000000001</v>
      </c>
      <c r="N57" s="154">
        <v>2682.0970000000002</v>
      </c>
      <c r="O57" s="154">
        <v>2669.4943979166669</v>
      </c>
      <c r="P57" s="154">
        <v>2641.942278</v>
      </c>
      <c r="Q57" s="154">
        <v>2606.4604103333331</v>
      </c>
      <c r="R57" s="154">
        <v>2603.3319642500001</v>
      </c>
      <c r="S57" s="154">
        <v>2604.7277492500002</v>
      </c>
      <c r="T57" s="154">
        <v>2571.1079799166669</v>
      </c>
      <c r="U57" s="154">
        <v>2548.4242860833333</v>
      </c>
      <c r="V57" s="154">
        <v>2523.3616095000002</v>
      </c>
      <c r="W57" s="154">
        <v>2495.3259989166668</v>
      </c>
      <c r="X57" s="154">
        <v>2487.8947677500005</v>
      </c>
      <c r="Y57" s="154">
        <v>2484.4293787500005</v>
      </c>
      <c r="Z57" s="154">
        <v>2480.0227525</v>
      </c>
      <c r="AA57" s="154">
        <v>2463.2511734999998</v>
      </c>
      <c r="AB57" s="154">
        <v>2470.3744425999998</v>
      </c>
      <c r="AC57" s="154">
        <v>2497.3857057</v>
      </c>
      <c r="AD57" s="154">
        <v>2495.7063850999998</v>
      </c>
      <c r="AE57" s="154">
        <v>2495.1074766000002</v>
      </c>
      <c r="AF57" s="154">
        <v>2515.0052233000001</v>
      </c>
      <c r="AG57" s="154">
        <v>2527.1038963999999</v>
      </c>
      <c r="AH57" s="154">
        <v>2542.9510092</v>
      </c>
      <c r="AI57" s="154">
        <v>2543.4495780000002</v>
      </c>
      <c r="AJ57" s="154">
        <v>2546.9900762000002</v>
      </c>
      <c r="AK57" s="154">
        <v>2532.0715049999999</v>
      </c>
      <c r="AL57" s="154">
        <v>2519.3145227999998</v>
      </c>
      <c r="AM57" s="154">
        <v>2504.904505</v>
      </c>
      <c r="AN57" s="154">
        <v>2484.0124609999998</v>
      </c>
      <c r="AO57" s="154">
        <v>2455.8380357000001</v>
      </c>
      <c r="AP57" s="154">
        <v>2421.6105813999998</v>
      </c>
      <c r="AQ57" s="154">
        <v>2398.2762130000001</v>
      </c>
      <c r="AR57" s="154">
        <v>2366.6490610000001</v>
      </c>
    </row>
    <row r="58" spans="1:44" ht="14.25" x14ac:dyDescent="0.25">
      <c r="A58" s="179" t="s">
        <v>161</v>
      </c>
      <c r="B58" s="156">
        <v>12401.457521583334</v>
      </c>
      <c r="C58" s="156">
        <v>12365.71760025</v>
      </c>
      <c r="D58" s="156">
        <v>12344.281774583333</v>
      </c>
      <c r="E58" s="156">
        <v>12305.733313083334</v>
      </c>
      <c r="F58" s="156">
        <v>12244.446001</v>
      </c>
      <c r="G58" s="156">
        <v>12194.429529999999</v>
      </c>
      <c r="H58" s="156">
        <v>12153.122458</v>
      </c>
      <c r="I58" s="156">
        <v>12096.434999999999</v>
      </c>
      <c r="J58" s="156">
        <v>12040.01</v>
      </c>
      <c r="K58" s="156">
        <v>11967.763999999999</v>
      </c>
      <c r="L58" s="156">
        <v>11916.53</v>
      </c>
      <c r="M58" s="156">
        <v>11900.055</v>
      </c>
      <c r="N58" s="156">
        <v>11874.099</v>
      </c>
      <c r="O58" s="156">
        <v>11867.607499750002</v>
      </c>
      <c r="P58" s="156">
        <v>11894.571766000001</v>
      </c>
      <c r="Q58" s="156">
        <v>11878.187727166665</v>
      </c>
      <c r="R58" s="156">
        <v>11868.641591833331</v>
      </c>
      <c r="S58" s="156">
        <v>11880.310074249997</v>
      </c>
      <c r="T58" s="156">
        <v>11882.655011083334</v>
      </c>
      <c r="U58" s="156">
        <v>11858.396537916668</v>
      </c>
      <c r="V58" s="156">
        <v>11846.188170166666</v>
      </c>
      <c r="W58" s="156">
        <v>11850.524700666667</v>
      </c>
      <c r="X58" s="156">
        <v>11870.874504416666</v>
      </c>
      <c r="Y58" s="156">
        <v>11859.726338083334</v>
      </c>
      <c r="Z58" s="156">
        <v>11878.891970999999</v>
      </c>
      <c r="AA58" s="156">
        <v>11887.186653000001</v>
      </c>
      <c r="AB58" s="156">
        <v>11897.134550000001</v>
      </c>
      <c r="AC58" s="156">
        <v>11933.05323</v>
      </c>
      <c r="AD58" s="156">
        <v>11955.413189000001</v>
      </c>
      <c r="AE58" s="156">
        <v>11967.609097</v>
      </c>
      <c r="AF58" s="156">
        <v>12003.0854</v>
      </c>
      <c r="AG58" s="156">
        <v>12041.151507</v>
      </c>
      <c r="AH58" s="156">
        <v>12053.216345999999</v>
      </c>
      <c r="AI58" s="156">
        <v>12088.297253000001</v>
      </c>
      <c r="AJ58" s="156">
        <v>12102.037437999999</v>
      </c>
      <c r="AK58" s="156">
        <v>12125.553905000001</v>
      </c>
      <c r="AL58" s="156">
        <v>12117.408214999999</v>
      </c>
      <c r="AM58" s="156">
        <v>12122.880064000001</v>
      </c>
      <c r="AN58" s="156">
        <v>12116.39165</v>
      </c>
      <c r="AO58" s="156">
        <v>12106.536885</v>
      </c>
      <c r="AP58" s="156">
        <v>12133.249947</v>
      </c>
      <c r="AQ58" s="156">
        <v>12147.960719000001</v>
      </c>
      <c r="AR58" s="156">
        <v>12155.912279</v>
      </c>
    </row>
    <row r="59" spans="1:44" x14ac:dyDescent="0.3">
      <c r="A59" s="17"/>
      <c r="B59" s="18"/>
      <c r="C59" s="18"/>
      <c r="D59" s="18"/>
      <c r="E59" s="19"/>
      <c r="Z59" s="23"/>
      <c r="AA59" s="23"/>
      <c r="AB59" s="23"/>
      <c r="AC59" s="23"/>
      <c r="AD59" s="23"/>
      <c r="AE59" s="23"/>
      <c r="AF59" s="23"/>
      <c r="AG59" s="23"/>
      <c r="AH59" s="23"/>
      <c r="AI59" s="23"/>
      <c r="AJ59" s="23"/>
      <c r="AK59" s="23"/>
      <c r="AL59" s="23"/>
      <c r="AM59" s="23"/>
      <c r="AN59" s="23"/>
      <c r="AO59" s="23"/>
      <c r="AP59" s="23"/>
      <c r="AQ59" s="23"/>
      <c r="AR59" s="23"/>
    </row>
    <row r="61" spans="1:44" ht="3" customHeight="1" x14ac:dyDescent="0.3">
      <c r="A61" s="38"/>
      <c r="B61" s="39"/>
      <c r="C61" s="39"/>
      <c r="D61" s="39"/>
      <c r="E61" s="40"/>
      <c r="F61" s="40"/>
      <c r="G61" s="102"/>
      <c r="H61" s="102"/>
      <c r="I61" s="103"/>
    </row>
    <row r="62" spans="1:44" ht="14.25" customHeight="1" x14ac:dyDescent="0.3">
      <c r="A62" s="42" t="s">
        <v>123</v>
      </c>
      <c r="B62" s="42"/>
      <c r="C62" s="42"/>
      <c r="D62" s="42"/>
      <c r="E62" s="43"/>
      <c r="F62" s="43"/>
      <c r="I62" s="104"/>
    </row>
    <row r="63" spans="1:44" ht="14.25" customHeight="1" x14ac:dyDescent="0.3">
      <c r="A63" s="41" t="s">
        <v>124</v>
      </c>
      <c r="B63" s="42"/>
      <c r="C63" s="42"/>
      <c r="D63" s="42"/>
      <c r="E63" s="43"/>
      <c r="F63" s="43"/>
      <c r="I63" s="104"/>
    </row>
    <row r="64" spans="1:44" ht="14.25" customHeight="1" x14ac:dyDescent="0.3">
      <c r="A64" s="244" t="s">
        <v>125</v>
      </c>
      <c r="B64" s="245"/>
      <c r="C64" s="245"/>
      <c r="D64" s="245"/>
      <c r="E64" s="245"/>
      <c r="F64" s="245"/>
      <c r="G64" s="245"/>
      <c r="H64" s="245"/>
      <c r="I64" s="246"/>
    </row>
    <row r="65" spans="1:9" ht="14.25" customHeight="1" x14ac:dyDescent="0.3">
      <c r="A65" s="44" t="s">
        <v>126</v>
      </c>
      <c r="B65" s="45"/>
      <c r="C65" s="45"/>
      <c r="D65" s="45"/>
      <c r="E65" s="43"/>
      <c r="F65" s="43"/>
      <c r="I65" s="104"/>
    </row>
    <row r="66" spans="1:9" ht="14.25" customHeight="1" x14ac:dyDescent="0.3">
      <c r="A66" s="44" t="s">
        <v>127</v>
      </c>
      <c r="B66" s="45"/>
      <c r="C66" s="45"/>
      <c r="D66" s="45"/>
      <c r="E66" s="43"/>
      <c r="F66" s="43"/>
      <c r="I66" s="104"/>
    </row>
    <row r="67" spans="1:9" ht="14.25" customHeight="1" x14ac:dyDescent="0.3">
      <c r="A67" s="46" t="s">
        <v>128</v>
      </c>
      <c r="B67" s="47"/>
      <c r="C67" s="47"/>
      <c r="D67" s="47"/>
      <c r="E67" s="43"/>
      <c r="F67" s="43"/>
      <c r="I67" s="104"/>
    </row>
    <row r="68" spans="1:9" ht="28.5" customHeight="1" x14ac:dyDescent="0.3">
      <c r="A68" s="241" t="s">
        <v>129</v>
      </c>
      <c r="B68" s="242"/>
      <c r="C68" s="242"/>
      <c r="D68" s="242"/>
      <c r="E68" s="242"/>
      <c r="F68" s="242"/>
      <c r="G68" s="242"/>
      <c r="H68" s="242"/>
      <c r="I68" s="243"/>
    </row>
    <row r="69" spans="1:9" ht="43.5" customHeight="1" x14ac:dyDescent="0.3">
      <c r="A69" s="241" t="s">
        <v>130</v>
      </c>
      <c r="B69" s="242"/>
      <c r="C69" s="242"/>
      <c r="D69" s="242"/>
      <c r="E69" s="242"/>
      <c r="F69" s="242"/>
      <c r="G69" s="242"/>
      <c r="H69" s="242"/>
      <c r="I69" s="243"/>
    </row>
    <row r="70" spans="1:9" ht="13.5" customHeight="1" x14ac:dyDescent="0.3">
      <c r="A70" s="236" t="s">
        <v>211</v>
      </c>
      <c r="B70" s="236"/>
      <c r="C70" s="113"/>
      <c r="D70" s="113"/>
      <c r="E70" s="113"/>
      <c r="F70" s="113"/>
      <c r="G70" s="113"/>
      <c r="H70" s="113"/>
      <c r="I70" s="114"/>
    </row>
    <row r="71" spans="1:9" ht="3" customHeight="1" x14ac:dyDescent="0.3">
      <c r="A71" s="105"/>
      <c r="B71" s="105"/>
      <c r="C71" s="48"/>
      <c r="D71" s="48"/>
      <c r="E71" s="48"/>
      <c r="F71" s="48"/>
      <c r="G71" s="105"/>
      <c r="H71" s="105"/>
      <c r="I71" s="106"/>
    </row>
  </sheetData>
  <mergeCells count="10">
    <mergeCell ref="A6:F6"/>
    <mergeCell ref="A70:B70"/>
    <mergeCell ref="A14:A15"/>
    <mergeCell ref="A30:A31"/>
    <mergeCell ref="A46:A47"/>
    <mergeCell ref="A11:B11"/>
    <mergeCell ref="A69:I69"/>
    <mergeCell ref="A68:I68"/>
    <mergeCell ref="A64:I64"/>
    <mergeCell ref="A10:F10"/>
  </mergeCells>
  <phoneticPr fontId="8"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R71"/>
  <sheetViews>
    <sheetView showGridLines="0" zoomScaleNormal="100" workbookViewId="0">
      <pane xSplit="1" topLeftCell="AM1" activePane="topRight" state="frozen"/>
      <selection pane="topRight" activeCell="A6" sqref="A6:E6"/>
    </sheetView>
  </sheetViews>
  <sheetFormatPr baseColWidth="10" defaultColWidth="11" defaultRowHeight="14.25" x14ac:dyDescent="0.25"/>
  <cols>
    <col min="1" max="1" width="32.77734375" style="14" customWidth="1"/>
    <col min="2" max="2" width="11.6640625" style="14" customWidth="1"/>
    <col min="3" max="3" width="11" style="14" customWidth="1"/>
    <col min="4" max="4" width="12.44140625" style="14" customWidth="1"/>
    <col min="5" max="5" width="13.21875" style="14" customWidth="1"/>
    <col min="6" max="6" width="11.5546875" style="14" customWidth="1"/>
    <col min="7" max="8" width="11.88671875" style="14" customWidth="1"/>
    <col min="9" max="14" width="11.5546875" style="14" customWidth="1"/>
    <col min="15" max="16384" width="11" style="14"/>
  </cols>
  <sheetData>
    <row r="1" spans="1:44" ht="16.5" customHeight="1" x14ac:dyDescent="0.25"/>
    <row r="2" spans="1:44" ht="16.5" customHeight="1" x14ac:dyDescent="0.25"/>
    <row r="3" spans="1:44" ht="16.5" customHeight="1" x14ac:dyDescent="0.25"/>
    <row r="4" spans="1:44" ht="16.5" customHeight="1" x14ac:dyDescent="0.25"/>
    <row r="6" spans="1:44" ht="32.25" customHeight="1" x14ac:dyDescent="0.25">
      <c r="A6" s="227" t="s">
        <v>0</v>
      </c>
      <c r="B6" s="227"/>
      <c r="C6" s="227"/>
      <c r="D6" s="227"/>
      <c r="E6" s="227"/>
    </row>
    <row r="7" spans="1:44" x14ac:dyDescent="0.25">
      <c r="A7" s="79" t="s">
        <v>1</v>
      </c>
      <c r="B7" s="80"/>
      <c r="C7" s="80"/>
      <c r="D7" s="80"/>
      <c r="E7" s="81"/>
    </row>
    <row r="8" spans="1:44" x14ac:dyDescent="0.25">
      <c r="A8" s="79" t="s">
        <v>2</v>
      </c>
      <c r="B8" s="80"/>
      <c r="C8" s="80"/>
      <c r="D8" s="80"/>
      <c r="E8" s="81"/>
    </row>
    <row r="9" spans="1:44" ht="17.25" customHeight="1" x14ac:dyDescent="0.25">
      <c r="A9" s="79" t="s">
        <v>196</v>
      </c>
      <c r="B9" s="80"/>
      <c r="C9" s="80"/>
      <c r="D9" s="80"/>
      <c r="E9" s="81"/>
    </row>
    <row r="10" spans="1:44" ht="23.25" customHeight="1" x14ac:dyDescent="0.25">
      <c r="A10" s="247" t="s">
        <v>197</v>
      </c>
      <c r="B10" s="248"/>
      <c r="C10" s="248"/>
      <c r="D10" s="248"/>
      <c r="E10" s="249"/>
    </row>
    <row r="11" spans="1:44" ht="17.25" customHeight="1" x14ac:dyDescent="0.25">
      <c r="A11" s="239" t="s">
        <v>206</v>
      </c>
      <c r="B11" s="240"/>
      <c r="C11" s="82"/>
      <c r="D11" s="82"/>
      <c r="E11" s="83"/>
    </row>
    <row r="13" spans="1:44" ht="22.5" customHeight="1" x14ac:dyDescent="0.3">
      <c r="A13" s="151" t="s">
        <v>50</v>
      </c>
      <c r="B13" s="76"/>
      <c r="C13" s="75"/>
      <c r="D13" s="75"/>
      <c r="E13" s="75"/>
      <c r="F13" s="75"/>
      <c r="G13" s="75"/>
      <c r="H13" s="75"/>
      <c r="I13" s="75"/>
      <c r="J13" s="75"/>
      <c r="K13" s="75"/>
      <c r="L13" s="75"/>
      <c r="M13" s="75"/>
      <c r="N13" s="75"/>
      <c r="Z13" s="105"/>
      <c r="AA13" s="105"/>
      <c r="AB13" s="105"/>
      <c r="AC13" s="105"/>
      <c r="AD13" s="105"/>
      <c r="AE13" s="105"/>
      <c r="AF13" s="105"/>
      <c r="AG13" s="105"/>
      <c r="AH13" s="105"/>
      <c r="AI13" s="105"/>
      <c r="AJ13" s="105"/>
      <c r="AK13" s="105"/>
      <c r="AL13" s="105"/>
      <c r="AM13" s="105"/>
      <c r="AN13" s="105"/>
      <c r="AO13" s="105"/>
      <c r="AP13" s="105"/>
      <c r="AQ13" s="105"/>
      <c r="AR13" s="105"/>
    </row>
    <row r="14" spans="1:44" ht="14.25" customHeight="1" x14ac:dyDescent="0.25">
      <c r="A14" s="237"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44" ht="14.25" customHeight="1" x14ac:dyDescent="0.25">
      <c r="A15" s="238"/>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tr">
        <f>'Total Nacional'!X15</f>
        <v>Nov 22 - Oct 23</v>
      </c>
      <c r="Y15" s="157" t="str">
        <f>'Total Nacional'!Y15</f>
        <v>Dic 22 - Nov 23</v>
      </c>
      <c r="Z15" s="157" t="s">
        <v>174</v>
      </c>
      <c r="AA15" s="157" t="s">
        <v>175</v>
      </c>
      <c r="AB15" s="157" t="s">
        <v>176</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c r="AQ15" s="157" t="s">
        <v>210</v>
      </c>
      <c r="AR15" s="157" t="s">
        <v>212</v>
      </c>
    </row>
    <row r="16" spans="1:44"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c r="AF16" s="152">
        <v>100</v>
      </c>
      <c r="AG16" s="152">
        <v>100</v>
      </c>
      <c r="AH16" s="152">
        <v>100</v>
      </c>
      <c r="AI16" s="152">
        <v>100</v>
      </c>
      <c r="AJ16" s="152">
        <v>100</v>
      </c>
      <c r="AK16" s="152">
        <v>100</v>
      </c>
      <c r="AL16" s="152">
        <v>100</v>
      </c>
      <c r="AM16" s="152">
        <v>100</v>
      </c>
      <c r="AN16" s="152">
        <v>100</v>
      </c>
      <c r="AO16" s="152">
        <v>100</v>
      </c>
      <c r="AP16" s="152">
        <v>100</v>
      </c>
      <c r="AQ16" s="152">
        <v>100</v>
      </c>
      <c r="AR16" s="152">
        <v>100</v>
      </c>
    </row>
    <row r="17" spans="1:44" x14ac:dyDescent="0.25">
      <c r="A17" s="176" t="s">
        <v>177</v>
      </c>
      <c r="B17" s="153">
        <v>66.290044598854919</v>
      </c>
      <c r="C17" s="153">
        <v>66.42533971975395</v>
      </c>
      <c r="D17" s="153">
        <v>66.53541434851374</v>
      </c>
      <c r="E17" s="153">
        <v>66.680732885176965</v>
      </c>
      <c r="F17" s="153">
        <v>66.847851973000004</v>
      </c>
      <c r="G17" s="153">
        <v>66.978282700999998</v>
      </c>
      <c r="H17" s="153">
        <v>67.099999999999994</v>
      </c>
      <c r="I17" s="153">
        <v>67.228451582000005</v>
      </c>
      <c r="J17" s="153">
        <v>67.397043303999993</v>
      </c>
      <c r="K17" s="153">
        <v>67.657106225000007</v>
      </c>
      <c r="L17" s="153">
        <v>67.913633799999999</v>
      </c>
      <c r="M17" s="153">
        <v>68.067760191999994</v>
      </c>
      <c r="N17" s="153">
        <v>68.297810386999998</v>
      </c>
      <c r="O17" s="153">
        <v>68.352727935697544</v>
      </c>
      <c r="P17" s="153">
        <v>68.306861554019889</v>
      </c>
      <c r="Q17" s="153">
        <v>68.37571882441695</v>
      </c>
      <c r="R17" s="153">
        <v>68.40117238978668</v>
      </c>
      <c r="S17" s="153">
        <v>68.42902256195832</v>
      </c>
      <c r="T17" s="153">
        <v>68.503740973406536</v>
      </c>
      <c r="U17" s="153">
        <v>68.672266955623996</v>
      </c>
      <c r="V17" s="153">
        <v>68.738182442399193</v>
      </c>
      <c r="W17" s="153">
        <v>68.771657598706568</v>
      </c>
      <c r="X17" s="153">
        <v>68.854734567749787</v>
      </c>
      <c r="Y17" s="153">
        <v>68.991848612630449</v>
      </c>
      <c r="Z17" s="153">
        <v>69.023890119505722</v>
      </c>
      <c r="AA17" s="153">
        <v>69.079644861999995</v>
      </c>
      <c r="AB17" s="153">
        <v>69.189145951</v>
      </c>
      <c r="AC17" s="153">
        <v>69.209218870000001</v>
      </c>
      <c r="AD17" s="153">
        <v>69.268986280999997</v>
      </c>
      <c r="AE17" s="153">
        <v>69.367678128999998</v>
      </c>
      <c r="AF17" s="153">
        <v>69.392750766999995</v>
      </c>
      <c r="AG17" s="153">
        <v>69.378450466000004</v>
      </c>
      <c r="AH17" s="153">
        <v>69.470153427</v>
      </c>
      <c r="AI17" s="153">
        <v>69.405637941999998</v>
      </c>
      <c r="AJ17" s="153">
        <v>69.412486899000001</v>
      </c>
      <c r="AK17" s="153">
        <v>69.386467574999998</v>
      </c>
      <c r="AL17" s="153">
        <v>69.354640360999994</v>
      </c>
      <c r="AM17" s="153">
        <v>69.330808501000007</v>
      </c>
      <c r="AN17" s="153">
        <v>69.345165649999998</v>
      </c>
      <c r="AO17" s="153">
        <v>69.360292486000006</v>
      </c>
      <c r="AP17" s="153">
        <v>69.286537557000003</v>
      </c>
      <c r="AQ17" s="153">
        <v>69.236953975000006</v>
      </c>
      <c r="AR17" s="153">
        <v>69.191846964000007</v>
      </c>
    </row>
    <row r="18" spans="1:44" x14ac:dyDescent="0.25">
      <c r="A18" s="177" t="s">
        <v>178</v>
      </c>
      <c r="B18" s="152">
        <v>56.193662503540452</v>
      </c>
      <c r="C18" s="152">
        <v>56.547302459931672</v>
      </c>
      <c r="D18" s="152">
        <v>56.931921241532415</v>
      </c>
      <c r="E18" s="152">
        <v>57.278717752118638</v>
      </c>
      <c r="F18" s="152">
        <v>57.762786431000002</v>
      </c>
      <c r="G18" s="152">
        <v>58.176620509999999</v>
      </c>
      <c r="H18" s="152">
        <v>58.5</v>
      </c>
      <c r="I18" s="152">
        <v>58.829079190999998</v>
      </c>
      <c r="J18" s="152">
        <v>59.108465070999998</v>
      </c>
      <c r="K18" s="152">
        <v>59.491718736000003</v>
      </c>
      <c r="L18" s="152">
        <v>59.886025508000003</v>
      </c>
      <c r="M18" s="152">
        <v>60.192361243000001</v>
      </c>
      <c r="N18" s="152">
        <v>60.430323090999998</v>
      </c>
      <c r="O18" s="152">
        <v>60.503055232935054</v>
      </c>
      <c r="P18" s="152">
        <v>60.528990176561351</v>
      </c>
      <c r="Q18" s="152">
        <v>60.707517941979681</v>
      </c>
      <c r="R18" s="152">
        <v>60.737094937450586</v>
      </c>
      <c r="S18" s="152">
        <v>60.760872299880354</v>
      </c>
      <c r="T18" s="152">
        <v>60.976611718786025</v>
      </c>
      <c r="U18" s="152">
        <v>61.217121063539018</v>
      </c>
      <c r="V18" s="152">
        <v>61.362829075213511</v>
      </c>
      <c r="W18" s="152">
        <v>61.44652831742485</v>
      </c>
      <c r="X18" s="152">
        <v>61.586677207333992</v>
      </c>
      <c r="Y18" s="152">
        <v>61.74079918655687</v>
      </c>
      <c r="Z18" s="152">
        <v>61.810876272997838</v>
      </c>
      <c r="AA18" s="152">
        <v>61.960023669000002</v>
      </c>
      <c r="AB18" s="152">
        <v>62.041693442000003</v>
      </c>
      <c r="AC18" s="152">
        <v>62.044160095000002</v>
      </c>
      <c r="AD18" s="152">
        <v>62.131623914999999</v>
      </c>
      <c r="AE18" s="152">
        <v>62.267572479000002</v>
      </c>
      <c r="AF18" s="152">
        <v>62.228109822</v>
      </c>
      <c r="AG18" s="152">
        <v>62.186883885999997</v>
      </c>
      <c r="AH18" s="152">
        <v>62.240440997</v>
      </c>
      <c r="AI18" s="152">
        <v>62.202674027</v>
      </c>
      <c r="AJ18" s="152">
        <v>62.176906324999997</v>
      </c>
      <c r="AK18" s="152">
        <v>62.188587998000003</v>
      </c>
      <c r="AL18" s="152">
        <v>62.231873434999997</v>
      </c>
      <c r="AM18" s="152">
        <v>62.283593811999999</v>
      </c>
      <c r="AN18" s="152">
        <v>62.398327336000001</v>
      </c>
      <c r="AO18" s="152">
        <v>62.496748986</v>
      </c>
      <c r="AP18" s="152">
        <v>62.526362765999998</v>
      </c>
      <c r="AQ18" s="152">
        <v>62.556847937999997</v>
      </c>
      <c r="AR18" s="152">
        <v>62.618509510000003</v>
      </c>
    </row>
    <row r="19" spans="1:44" x14ac:dyDescent="0.25">
      <c r="A19" s="176" t="s">
        <v>179</v>
      </c>
      <c r="B19" s="153">
        <v>15.230615933573768</v>
      </c>
      <c r="C19" s="153">
        <v>14.870887076373796</v>
      </c>
      <c r="D19" s="153">
        <v>14.433656423849159</v>
      </c>
      <c r="E19" s="153">
        <v>14.100047685113104</v>
      </c>
      <c r="F19" s="153">
        <v>13.590661889</v>
      </c>
      <c r="G19" s="153">
        <v>13.14106877</v>
      </c>
      <c r="H19" s="153">
        <v>12.8</v>
      </c>
      <c r="I19" s="153">
        <v>12.49377636</v>
      </c>
      <c r="J19" s="153">
        <v>12.298133311000001</v>
      </c>
      <c r="K19" s="153">
        <v>12.068780273</v>
      </c>
      <c r="L19" s="153">
        <v>11.820319196</v>
      </c>
      <c r="M19" s="153">
        <v>11.569939906</v>
      </c>
      <c r="N19" s="153">
        <v>11.519384371999999</v>
      </c>
      <c r="O19" s="153">
        <v>11.484066458099045</v>
      </c>
      <c r="P19" s="153">
        <v>11.386661895752622</v>
      </c>
      <c r="Q19" s="153">
        <v>11.214801121251675</v>
      </c>
      <c r="R19" s="153">
        <v>11.204599546479029</v>
      </c>
      <c r="S19" s="153">
        <v>11.205991221365363</v>
      </c>
      <c r="T19" s="153">
        <v>10.987909780147072</v>
      </c>
      <c r="U19" s="153">
        <v>10.856123180143276</v>
      </c>
      <c r="V19" s="153">
        <v>10.729631049917382</v>
      </c>
      <c r="W19" s="153">
        <v>10.651378105975565</v>
      </c>
      <c r="X19" s="153">
        <v>10.555639209629943</v>
      </c>
      <c r="Y19" s="153">
        <v>10.510008894207147</v>
      </c>
      <c r="Z19" s="153">
        <v>10.450025106583121</v>
      </c>
      <c r="AA19" s="153">
        <v>10.306395187</v>
      </c>
      <c r="AB19" s="153">
        <v>10.330308909999999</v>
      </c>
      <c r="AC19" s="153">
        <v>10.352751977</v>
      </c>
      <c r="AD19" s="153">
        <v>10.303835453</v>
      </c>
      <c r="AE19" s="153">
        <v>10.235466777999999</v>
      </c>
      <c r="AF19" s="153">
        <v>10.324768604000001</v>
      </c>
      <c r="AG19" s="153">
        <v>10.365706543</v>
      </c>
      <c r="AH19" s="153">
        <v>10.406933155999999</v>
      </c>
      <c r="AI19" s="153">
        <v>10.378067443000001</v>
      </c>
      <c r="AJ19" s="153">
        <v>10.424033048</v>
      </c>
      <c r="AK19" s="153">
        <v>10.373607172</v>
      </c>
      <c r="AL19" s="153">
        <v>10.270065404</v>
      </c>
      <c r="AM19" s="153">
        <v>10.164622109</v>
      </c>
      <c r="AN19" s="153">
        <v>10.017768720999999</v>
      </c>
      <c r="AO19" s="153">
        <v>9.8954938820000002</v>
      </c>
      <c r="AP19" s="153">
        <v>9.7568373729999998</v>
      </c>
      <c r="AQ19" s="153">
        <v>9.6481801310000002</v>
      </c>
      <c r="AR19" s="153">
        <v>9.5001618580000002</v>
      </c>
    </row>
    <row r="20" spans="1:44"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row>
    <row r="21" spans="1:44" x14ac:dyDescent="0.25">
      <c r="A21" s="176" t="s">
        <v>6</v>
      </c>
      <c r="B21" s="154">
        <v>18648.329313333332</v>
      </c>
      <c r="C21" s="154">
        <v>18668.802769999998</v>
      </c>
      <c r="D21" s="154">
        <v>18685.631411333332</v>
      </c>
      <c r="E21" s="154">
        <v>18707.947130916666</v>
      </c>
      <c r="F21" s="154">
        <v>18730.975824000001</v>
      </c>
      <c r="G21" s="154">
        <v>18756.681562999998</v>
      </c>
      <c r="H21" s="154">
        <v>18784.755000000001</v>
      </c>
      <c r="I21" s="154">
        <v>18806.656109</v>
      </c>
      <c r="J21" s="154">
        <v>18825.488670999999</v>
      </c>
      <c r="K21" s="154">
        <v>18857.345916999999</v>
      </c>
      <c r="L21" s="154">
        <v>18878.504701000002</v>
      </c>
      <c r="M21" s="154">
        <v>18903.197640999999</v>
      </c>
      <c r="N21" s="154">
        <v>18933.166808000002</v>
      </c>
      <c r="O21" s="154">
        <v>18956.731035333334</v>
      </c>
      <c r="P21" s="154">
        <v>18980.67074125</v>
      </c>
      <c r="Q21" s="154">
        <v>18999.20746516667</v>
      </c>
      <c r="R21" s="154">
        <v>19023.384730916667</v>
      </c>
      <c r="S21" s="154">
        <v>19046.454651166667</v>
      </c>
      <c r="T21" s="154">
        <v>19070.828441916663</v>
      </c>
      <c r="U21" s="154">
        <v>19093.383629750002</v>
      </c>
      <c r="V21" s="154">
        <v>19125.155087833333</v>
      </c>
      <c r="W21" s="154">
        <v>19140.245984000001</v>
      </c>
      <c r="X21" s="154">
        <v>19162.66923908333</v>
      </c>
      <c r="Y21" s="154">
        <v>19182.742324833333</v>
      </c>
      <c r="Z21" s="154">
        <v>19200.553959569999</v>
      </c>
      <c r="AA21" s="154">
        <v>19216.399055999998</v>
      </c>
      <c r="AB21" s="154">
        <v>19239.330140999999</v>
      </c>
      <c r="AC21" s="154">
        <v>19259.56164</v>
      </c>
      <c r="AD21" s="154">
        <v>19280.012210000001</v>
      </c>
      <c r="AE21" s="154">
        <v>19301.95261</v>
      </c>
      <c r="AF21" s="154">
        <v>19323.477978999999</v>
      </c>
      <c r="AG21" s="154">
        <v>19346.07748</v>
      </c>
      <c r="AH21" s="154">
        <v>19362.437802</v>
      </c>
      <c r="AI21" s="154">
        <v>19389.319746000001</v>
      </c>
      <c r="AJ21" s="154">
        <v>19404.716751</v>
      </c>
      <c r="AK21" s="154">
        <v>19425.329032000001</v>
      </c>
      <c r="AL21" s="154">
        <v>19453.687762000001</v>
      </c>
      <c r="AM21" s="154">
        <v>19477.999186000001</v>
      </c>
      <c r="AN21" s="154">
        <v>19502.353336</v>
      </c>
      <c r="AO21" s="154">
        <v>19526.390750999999</v>
      </c>
      <c r="AP21" s="154">
        <v>19550.921418999998</v>
      </c>
      <c r="AQ21" s="154">
        <v>19574.195917000001</v>
      </c>
      <c r="AR21" s="154">
        <v>19594.851740999999</v>
      </c>
    </row>
    <row r="22" spans="1:44" x14ac:dyDescent="0.25">
      <c r="A22" s="177" t="s">
        <v>180</v>
      </c>
      <c r="B22" s="155">
        <v>18648.329313333332</v>
      </c>
      <c r="C22" s="155">
        <v>18668.802769999998</v>
      </c>
      <c r="D22" s="155">
        <v>18685.631411333332</v>
      </c>
      <c r="E22" s="155">
        <v>18707.947130916666</v>
      </c>
      <c r="F22" s="155">
        <v>18730.975824000001</v>
      </c>
      <c r="G22" s="155">
        <v>18756.681562999998</v>
      </c>
      <c r="H22" s="155">
        <v>18784.755000000001</v>
      </c>
      <c r="I22" s="155">
        <v>18806.656109</v>
      </c>
      <c r="J22" s="155">
        <v>18825.488670999999</v>
      </c>
      <c r="K22" s="155">
        <v>18857.345916999999</v>
      </c>
      <c r="L22" s="155">
        <v>18878.504701000002</v>
      </c>
      <c r="M22" s="155">
        <v>18903.197640999999</v>
      </c>
      <c r="N22" s="155">
        <v>18933.166808000002</v>
      </c>
      <c r="O22" s="155">
        <v>18956.731035333334</v>
      </c>
      <c r="P22" s="155">
        <v>18980.67074125</v>
      </c>
      <c r="Q22" s="155">
        <v>18999.20746516667</v>
      </c>
      <c r="R22" s="155">
        <v>19023.384730916667</v>
      </c>
      <c r="S22" s="155">
        <v>19046.454651166667</v>
      </c>
      <c r="T22" s="155">
        <v>19070.828441916663</v>
      </c>
      <c r="U22" s="155">
        <v>19093.383629750002</v>
      </c>
      <c r="V22" s="155">
        <v>19125.155087833333</v>
      </c>
      <c r="W22" s="155">
        <v>19140.245984000001</v>
      </c>
      <c r="X22" s="155">
        <v>19162.66923908333</v>
      </c>
      <c r="Y22" s="155">
        <v>19182.742324833333</v>
      </c>
      <c r="Z22" s="155">
        <v>19200.553959569999</v>
      </c>
      <c r="AA22" s="155">
        <v>19216.399055999998</v>
      </c>
      <c r="AB22" s="155">
        <v>19239.330140999999</v>
      </c>
      <c r="AC22" s="155">
        <v>19259.56164</v>
      </c>
      <c r="AD22" s="155">
        <v>19280.012210000001</v>
      </c>
      <c r="AE22" s="155">
        <v>19301.95261</v>
      </c>
      <c r="AF22" s="155">
        <v>19323.477978999999</v>
      </c>
      <c r="AG22" s="155">
        <v>19346.07748</v>
      </c>
      <c r="AH22" s="155">
        <v>19362.437802</v>
      </c>
      <c r="AI22" s="155">
        <v>19389.319746000001</v>
      </c>
      <c r="AJ22" s="155">
        <v>19404.716751</v>
      </c>
      <c r="AK22" s="155">
        <v>19425.329032000001</v>
      </c>
      <c r="AL22" s="155">
        <v>19453.687762000001</v>
      </c>
      <c r="AM22" s="155">
        <v>19477.999186000001</v>
      </c>
      <c r="AN22" s="155">
        <v>19502.353336</v>
      </c>
      <c r="AO22" s="155">
        <v>19526.390750999999</v>
      </c>
      <c r="AP22" s="155">
        <v>19550.921418999998</v>
      </c>
      <c r="AQ22" s="155">
        <v>19574.195917000001</v>
      </c>
      <c r="AR22" s="155">
        <v>19594.851740999999</v>
      </c>
    </row>
    <row r="23" spans="1:44" x14ac:dyDescent="0.25">
      <c r="A23" s="176" t="s">
        <v>7</v>
      </c>
      <c r="B23" s="154">
        <v>12361.985818749999</v>
      </c>
      <c r="C23" s="154">
        <v>12400.815661583334</v>
      </c>
      <c r="D23" s="154">
        <v>12432.562283166668</v>
      </c>
      <c r="E23" s="154">
        <v>12474.596254666669</v>
      </c>
      <c r="F23" s="154">
        <v>12521.254992</v>
      </c>
      <c r="G23" s="154">
        <v>12562.903203</v>
      </c>
      <c r="H23" s="154">
        <v>12598.311005</v>
      </c>
      <c r="I23" s="154">
        <v>12643.423697</v>
      </c>
      <c r="J23" s="154">
        <v>12687.822752</v>
      </c>
      <c r="K23" s="154">
        <v>12758.334559000001</v>
      </c>
      <c r="L23" s="154">
        <v>12821.07855</v>
      </c>
      <c r="M23" s="154">
        <v>12866.983238999999</v>
      </c>
      <c r="N23" s="154">
        <v>12930.938367000001</v>
      </c>
      <c r="O23" s="154">
        <v>12957.442790083334</v>
      </c>
      <c r="P23" s="154">
        <v>12965.100485249999</v>
      </c>
      <c r="Q23" s="154">
        <v>12990.844675249997</v>
      </c>
      <c r="R23" s="154">
        <v>13012.218184166666</v>
      </c>
      <c r="S23" s="154">
        <v>13033.302750499999</v>
      </c>
      <c r="T23" s="154">
        <v>13064.230917333332</v>
      </c>
      <c r="U23" s="154">
        <v>13111.859377083332</v>
      </c>
      <c r="V23" s="154">
        <v>13146.283996666667</v>
      </c>
      <c r="W23" s="154">
        <v>13163.064431666666</v>
      </c>
      <c r="X23" s="154">
        <v>13194.405040666665</v>
      </c>
      <c r="Y23" s="154">
        <v>13234.528544499999</v>
      </c>
      <c r="Z23" s="154">
        <v>13252.969267390001</v>
      </c>
      <c r="AA23" s="154">
        <v>13274.620223</v>
      </c>
      <c r="AB23" s="154">
        <v>13311.528211000001</v>
      </c>
      <c r="AC23" s="154">
        <v>13329.392168</v>
      </c>
      <c r="AD23" s="154">
        <v>13355.069012</v>
      </c>
      <c r="AE23" s="154">
        <v>13389.316359</v>
      </c>
      <c r="AF23" s="154">
        <v>13409.092914000001</v>
      </c>
      <c r="AG23" s="154">
        <v>13422.008782000001</v>
      </c>
      <c r="AH23" s="154">
        <v>13451.115248</v>
      </c>
      <c r="AI23" s="154">
        <v>13457.281062</v>
      </c>
      <c r="AJ23" s="154">
        <v>13469.296473</v>
      </c>
      <c r="AK23" s="154">
        <v>13478.54963</v>
      </c>
      <c r="AL23" s="154">
        <v>13492.035184</v>
      </c>
      <c r="AM23" s="154">
        <v>13504.254315</v>
      </c>
      <c r="AN23" s="154">
        <v>13523.939227000001</v>
      </c>
      <c r="AO23" s="154">
        <v>13543.561737</v>
      </c>
      <c r="AP23" s="154">
        <v>13546.156510999999</v>
      </c>
      <c r="AQ23" s="154">
        <v>13552.577018</v>
      </c>
      <c r="AR23" s="154">
        <v>13558.03983</v>
      </c>
    </row>
    <row r="24" spans="1:44" x14ac:dyDescent="0.25">
      <c r="A24" s="177" t="s">
        <v>159</v>
      </c>
      <c r="B24" s="155">
        <v>10479.179236883336</v>
      </c>
      <c r="C24" s="155">
        <v>10556.704368000001</v>
      </c>
      <c r="D24" s="155">
        <v>10638.088958583334</v>
      </c>
      <c r="E24" s="155">
        <v>10715.672234333333</v>
      </c>
      <c r="F24" s="155">
        <v>10819.533562000001</v>
      </c>
      <c r="G24" s="155">
        <v>10912.003452999999</v>
      </c>
      <c r="H24" s="155">
        <v>10990.495363</v>
      </c>
      <c r="I24" s="155">
        <v>11063.782616</v>
      </c>
      <c r="J24" s="155">
        <v>11127.457396</v>
      </c>
      <c r="K24" s="155">
        <v>11218.559193999999</v>
      </c>
      <c r="L24" s="155">
        <v>11305.586141</v>
      </c>
      <c r="M24" s="155">
        <v>11378.281010999999</v>
      </c>
      <c r="N24" s="155">
        <v>11441.373873</v>
      </c>
      <c r="O24" s="155">
        <v>11469.401448666669</v>
      </c>
      <c r="P24" s="155">
        <v>11488.808328416666</v>
      </c>
      <c r="Q24" s="155">
        <v>11533.947280749999</v>
      </c>
      <c r="R24" s="155">
        <v>11554.251244333334</v>
      </c>
      <c r="S24" s="155">
        <v>11572.791988250001</v>
      </c>
      <c r="T24" s="155">
        <v>11628.745010583334</v>
      </c>
      <c r="U24" s="155">
        <v>11688.419771749999</v>
      </c>
      <c r="V24" s="155">
        <v>11735.736226916668</v>
      </c>
      <c r="W24" s="155">
        <v>11761.016668583334</v>
      </c>
      <c r="X24" s="155">
        <v>11801.651248583335</v>
      </c>
      <c r="Y24" s="155">
        <v>11843.578417249999</v>
      </c>
      <c r="Z24" s="155">
        <v>11868.030651679999</v>
      </c>
      <c r="AA24" s="155">
        <v>11906.485403000001</v>
      </c>
      <c r="AB24" s="155">
        <v>11936.406225999999</v>
      </c>
      <c r="AC24" s="155">
        <v>11949.433257000001</v>
      </c>
      <c r="AD24" s="155">
        <v>11978.984677</v>
      </c>
      <c r="AE24" s="155">
        <v>12018.857330999999</v>
      </c>
      <c r="AF24" s="155">
        <v>12024.635098000001</v>
      </c>
      <c r="AG24" s="155">
        <v>12030.722739000001</v>
      </c>
      <c r="AH24" s="155">
        <v>12051.266675000001</v>
      </c>
      <c r="AI24" s="155">
        <v>12060.675358</v>
      </c>
      <c r="AJ24" s="155">
        <v>12065.252557</v>
      </c>
      <c r="AK24" s="155">
        <v>12080.337839</v>
      </c>
      <c r="AL24" s="155">
        <v>12106.394345999999</v>
      </c>
      <c r="AM24" s="155">
        <v>12131.597895999999</v>
      </c>
      <c r="AN24" s="155">
        <v>12169.142272999999</v>
      </c>
      <c r="AO24" s="155">
        <v>12203.359414</v>
      </c>
      <c r="AP24" s="155">
        <v>12224.48005</v>
      </c>
      <c r="AQ24" s="155">
        <v>12244.999975000001</v>
      </c>
      <c r="AR24" s="155">
        <v>12270.004101</v>
      </c>
    </row>
    <row r="25" spans="1:44" x14ac:dyDescent="0.25">
      <c r="A25" s="176" t="s">
        <v>160</v>
      </c>
      <c r="B25" s="154">
        <v>1882.8065818166669</v>
      </c>
      <c r="C25" s="154">
        <v>1844.1112935833335</v>
      </c>
      <c r="D25" s="154">
        <v>1794.4733246333335</v>
      </c>
      <c r="E25" s="154">
        <v>1758.9240204333335</v>
      </c>
      <c r="F25" s="154">
        <v>1701.7214303000001</v>
      </c>
      <c r="G25" s="154">
        <v>1650.8997494</v>
      </c>
      <c r="H25" s="154">
        <v>1607.8156418999999</v>
      </c>
      <c r="I25" s="154">
        <v>1579.641081</v>
      </c>
      <c r="J25" s="154">
        <v>1560.3653563</v>
      </c>
      <c r="K25" s="154">
        <v>1539.7753643999999</v>
      </c>
      <c r="L25" s="154">
        <v>1515.492409</v>
      </c>
      <c r="M25" s="154">
        <v>1488.7022285</v>
      </c>
      <c r="N25" s="154">
        <v>1489.5644933999999</v>
      </c>
      <c r="O25" s="154">
        <v>1488.0413412833332</v>
      </c>
      <c r="P25" s="154">
        <v>1476.2921567000001</v>
      </c>
      <c r="Q25" s="154">
        <v>1456.8973943000001</v>
      </c>
      <c r="R25" s="154">
        <v>1457.9669396500001</v>
      </c>
      <c r="S25" s="154">
        <v>1460.5107620750002</v>
      </c>
      <c r="T25" s="154">
        <v>1435.4859066666668</v>
      </c>
      <c r="U25" s="154">
        <v>1423.4396051833335</v>
      </c>
      <c r="V25" s="154">
        <v>1410.5477696166665</v>
      </c>
      <c r="W25" s="154">
        <v>1402.0477629500001</v>
      </c>
      <c r="X25" s="154">
        <v>1392.75379195</v>
      </c>
      <c r="Y25" s="154">
        <v>1390.9501271333336</v>
      </c>
      <c r="Z25" s="154">
        <v>1384.9386158100001</v>
      </c>
      <c r="AA25" s="154">
        <v>1368.1348198000001</v>
      </c>
      <c r="AB25" s="154">
        <v>1375.1219848999999</v>
      </c>
      <c r="AC25" s="154">
        <v>1379.9589113</v>
      </c>
      <c r="AD25" s="154">
        <v>1376.0843356</v>
      </c>
      <c r="AE25" s="154">
        <v>1370.4590277</v>
      </c>
      <c r="AF25" s="154">
        <v>1384.4578153</v>
      </c>
      <c r="AG25" s="154">
        <v>1391.2860424999999</v>
      </c>
      <c r="AH25" s="154">
        <v>1399.8485725</v>
      </c>
      <c r="AI25" s="154">
        <v>1396.6057046999999</v>
      </c>
      <c r="AJ25" s="154">
        <v>1404.0439157000001</v>
      </c>
      <c r="AK25" s="154">
        <v>1398.2117911</v>
      </c>
      <c r="AL25" s="154">
        <v>1385.6408377</v>
      </c>
      <c r="AM25" s="154">
        <v>1372.6564197</v>
      </c>
      <c r="AN25" s="154">
        <v>1354.7969536999999</v>
      </c>
      <c r="AO25" s="154">
        <v>1340.202323</v>
      </c>
      <c r="AP25" s="154">
        <v>1321.6764611999999</v>
      </c>
      <c r="AQ25" s="154">
        <v>1307.5770431000001</v>
      </c>
      <c r="AR25" s="154">
        <v>1288.0357286000001</v>
      </c>
    </row>
    <row r="26" spans="1:44" x14ac:dyDescent="0.25">
      <c r="A26" s="179" t="s">
        <v>161</v>
      </c>
      <c r="B26" s="156">
        <v>6286.3434946499992</v>
      </c>
      <c r="C26" s="156">
        <v>6267.9871084083325</v>
      </c>
      <c r="D26" s="156">
        <v>6253.0691281083336</v>
      </c>
      <c r="E26" s="156">
        <v>6233.3508761583325</v>
      </c>
      <c r="F26" s="156">
        <v>6209.7208323000004</v>
      </c>
      <c r="G26" s="156">
        <v>6193.7783606000003</v>
      </c>
      <c r="H26" s="156">
        <v>6186.4437643000001</v>
      </c>
      <c r="I26" s="156">
        <v>6163.2324126000003</v>
      </c>
      <c r="J26" s="156">
        <v>6137.6659192999996</v>
      </c>
      <c r="K26" s="156">
        <v>6099.0113588000004</v>
      </c>
      <c r="L26" s="156">
        <v>6057.4261513000001</v>
      </c>
      <c r="M26" s="156">
        <v>6036.2144022000002</v>
      </c>
      <c r="N26" s="156">
        <v>6002.2284411000001</v>
      </c>
      <c r="O26" s="156">
        <v>5999.2882453833327</v>
      </c>
      <c r="P26" s="156">
        <v>6015.5702560916661</v>
      </c>
      <c r="Q26" s="156">
        <v>6008.3627900416659</v>
      </c>
      <c r="R26" s="156">
        <v>6011.1665469083337</v>
      </c>
      <c r="S26" s="156">
        <v>6013.1519007583338</v>
      </c>
      <c r="T26" s="156">
        <v>6006.5975246166672</v>
      </c>
      <c r="U26" s="156">
        <v>5981.5242526750008</v>
      </c>
      <c r="V26" s="156">
        <v>5978.8710911499993</v>
      </c>
      <c r="W26" s="156">
        <v>5977.1815523249998</v>
      </c>
      <c r="X26" s="156">
        <v>5968.2641983499998</v>
      </c>
      <c r="Y26" s="156">
        <v>5948.2137802583338</v>
      </c>
      <c r="Z26" s="156">
        <v>5947.5846920800004</v>
      </c>
      <c r="AA26" s="156">
        <v>5941.7788326999998</v>
      </c>
      <c r="AB26" s="156">
        <v>5927.8019296000002</v>
      </c>
      <c r="AC26" s="156">
        <v>5930.1694711</v>
      </c>
      <c r="AD26" s="156">
        <v>5924.9431972000002</v>
      </c>
      <c r="AE26" s="156">
        <v>5912.6362508000002</v>
      </c>
      <c r="AF26" s="156">
        <v>5914.3850656000004</v>
      </c>
      <c r="AG26" s="156">
        <v>5924.0686984000004</v>
      </c>
      <c r="AH26" s="156">
        <v>5911.3225536</v>
      </c>
      <c r="AI26" s="156">
        <v>5932.0386835999998</v>
      </c>
      <c r="AJ26" s="156">
        <v>5935.4202783000001</v>
      </c>
      <c r="AK26" s="156">
        <v>5946.7794020000001</v>
      </c>
      <c r="AL26" s="156">
        <v>5961.6525776999997</v>
      </c>
      <c r="AM26" s="156">
        <v>5973.7448704999997</v>
      </c>
      <c r="AN26" s="156">
        <v>5978.4141093999997</v>
      </c>
      <c r="AO26" s="156">
        <v>5982.8290140999998</v>
      </c>
      <c r="AP26" s="156">
        <v>6004.7649070999996</v>
      </c>
      <c r="AQ26" s="156">
        <v>6021.6188989000002</v>
      </c>
      <c r="AR26" s="156">
        <v>6036.8119116999997</v>
      </c>
    </row>
    <row r="27" spans="1:44" ht="17.25" x14ac:dyDescent="0.3">
      <c r="A27" s="15"/>
      <c r="B27" s="16"/>
      <c r="C27" s="16"/>
      <c r="D27" s="16"/>
      <c r="E27" s="16"/>
      <c r="Z27" s="23"/>
      <c r="AA27" s="23"/>
      <c r="AB27" s="23"/>
      <c r="AC27" s="23"/>
      <c r="AD27" s="23"/>
      <c r="AE27" s="23"/>
      <c r="AF27" s="23"/>
      <c r="AG27" s="23"/>
      <c r="AH27" s="23"/>
      <c r="AI27" s="23"/>
      <c r="AJ27" s="23"/>
      <c r="AK27" s="23"/>
      <c r="AL27" s="23"/>
      <c r="AM27" s="23"/>
      <c r="AN27" s="23"/>
      <c r="AO27" s="23"/>
      <c r="AP27" s="23"/>
      <c r="AQ27" s="23"/>
      <c r="AR27" s="23"/>
    </row>
    <row r="29" spans="1:44" ht="17.25" x14ac:dyDescent="0.3">
      <c r="A29" s="151" t="s">
        <v>8</v>
      </c>
      <c r="B29" s="76"/>
      <c r="C29" s="75"/>
      <c r="D29" s="75"/>
      <c r="E29" s="75"/>
      <c r="F29" s="75"/>
      <c r="G29" s="75"/>
      <c r="H29" s="75"/>
      <c r="I29" s="75"/>
      <c r="J29" s="75"/>
      <c r="K29" s="75"/>
      <c r="L29" s="75"/>
      <c r="M29" s="75"/>
      <c r="N29" s="75"/>
      <c r="Z29" s="75"/>
      <c r="AA29" s="75"/>
      <c r="AB29" s="75"/>
      <c r="AC29" s="75"/>
      <c r="AD29" s="75"/>
      <c r="AE29" s="75"/>
      <c r="AF29" s="75"/>
      <c r="AG29" s="75"/>
      <c r="AH29" s="75"/>
      <c r="AI29" s="75"/>
      <c r="AJ29" s="75"/>
      <c r="AK29" s="75"/>
      <c r="AL29" s="75"/>
      <c r="AM29" s="75"/>
      <c r="AN29" s="75"/>
      <c r="AO29" s="75"/>
      <c r="AP29" s="75"/>
      <c r="AQ29" s="75"/>
      <c r="AR29" s="75"/>
    </row>
    <row r="30" spans="1:44" ht="14.25" customHeight="1" x14ac:dyDescent="0.25">
      <c r="A30" s="237" t="s">
        <v>4</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14.25" customHeight="1" x14ac:dyDescent="0.25">
      <c r="A31" s="238"/>
      <c r="B31" s="157" t="s">
        <v>74</v>
      </c>
      <c r="C31" s="157" t="s">
        <v>75</v>
      </c>
      <c r="D31" s="157" t="s">
        <v>73</v>
      </c>
      <c r="E31" s="157" t="s">
        <v>76</v>
      </c>
      <c r="F31" s="157" t="s">
        <v>77</v>
      </c>
      <c r="G31" s="157" t="s">
        <v>78</v>
      </c>
      <c r="H31" s="157" t="s">
        <v>79</v>
      </c>
      <c r="I31" s="157" t="s">
        <v>80</v>
      </c>
      <c r="J31" s="157" t="s">
        <v>67</v>
      </c>
      <c r="K31" s="157" t="s">
        <v>81</v>
      </c>
      <c r="L31" s="157" t="s">
        <v>72</v>
      </c>
      <c r="M31" s="157" t="s">
        <v>85</v>
      </c>
      <c r="N31" s="157" t="s">
        <v>86</v>
      </c>
      <c r="O31" s="157" t="s">
        <v>90</v>
      </c>
      <c r="P31" s="157" t="s">
        <v>95</v>
      </c>
      <c r="Q31" s="157" t="s">
        <v>116</v>
      </c>
      <c r="R31" s="157" t="s">
        <v>117</v>
      </c>
      <c r="S31" s="157" t="s">
        <v>119</v>
      </c>
      <c r="T31" s="157" t="s">
        <v>120</v>
      </c>
      <c r="U31" s="157" t="s">
        <v>138</v>
      </c>
      <c r="V31" s="157" t="s">
        <v>165</v>
      </c>
      <c r="W31" s="157" t="s">
        <v>170</v>
      </c>
      <c r="X31" s="157" t="str">
        <f>X15</f>
        <v>Nov 22 - Oct 23</v>
      </c>
      <c r="Y31" s="157" t="str">
        <f>Y15</f>
        <v>Dic 22 - Nov 23</v>
      </c>
      <c r="Z31" s="157" t="str">
        <f>Z15</f>
        <v>Ene 23 - dic 23</v>
      </c>
      <c r="AA31" s="157" t="str">
        <f>AA15</f>
        <v>Feb 23 - ene 24</v>
      </c>
      <c r="AB31" s="157" t="str">
        <f>AB15</f>
        <v>Mar 23 - feb 24</v>
      </c>
      <c r="AC31" s="157" t="s">
        <v>183</v>
      </c>
      <c r="AD31" s="157" t="s">
        <v>184</v>
      </c>
      <c r="AE31" s="157" t="s">
        <v>185</v>
      </c>
      <c r="AF31" s="157" t="s">
        <v>186</v>
      </c>
      <c r="AG31" s="157" t="s">
        <v>188</v>
      </c>
      <c r="AH31" s="157" t="s">
        <v>189</v>
      </c>
      <c r="AI31" s="157" t="s">
        <v>190</v>
      </c>
      <c r="AJ31" s="157" t="s">
        <v>202</v>
      </c>
      <c r="AK31" s="157" t="s">
        <v>203</v>
      </c>
      <c r="AL31" s="157" t="s">
        <v>204</v>
      </c>
      <c r="AM31" s="157" t="s">
        <v>205</v>
      </c>
      <c r="AN31" s="157" t="s">
        <v>207</v>
      </c>
      <c r="AO31" s="157" t="s">
        <v>208</v>
      </c>
      <c r="AP31" s="157" t="s">
        <v>209</v>
      </c>
      <c r="AQ31" s="157" t="s">
        <v>210</v>
      </c>
      <c r="AR31" s="157" t="s">
        <v>212</v>
      </c>
    </row>
    <row r="32" spans="1:44"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v>
      </c>
      <c r="X32" s="152">
        <v>100</v>
      </c>
      <c r="Y32" s="152">
        <v>100</v>
      </c>
      <c r="Z32" s="152">
        <v>100</v>
      </c>
      <c r="AA32" s="152">
        <v>100</v>
      </c>
      <c r="AB32" s="152">
        <v>100</v>
      </c>
      <c r="AC32" s="152">
        <v>100</v>
      </c>
      <c r="AD32" s="152">
        <v>100</v>
      </c>
      <c r="AE32" s="152">
        <v>100</v>
      </c>
      <c r="AF32" s="152">
        <v>100</v>
      </c>
      <c r="AG32" s="152">
        <v>100</v>
      </c>
      <c r="AH32" s="152">
        <v>100</v>
      </c>
      <c r="AI32" s="152">
        <v>100</v>
      </c>
      <c r="AJ32" s="152">
        <v>100</v>
      </c>
      <c r="AK32" s="152">
        <v>100</v>
      </c>
      <c r="AL32" s="152">
        <v>100</v>
      </c>
      <c r="AM32" s="152">
        <v>100</v>
      </c>
      <c r="AN32" s="152">
        <v>100</v>
      </c>
      <c r="AO32" s="152">
        <v>100</v>
      </c>
      <c r="AP32" s="152">
        <v>100</v>
      </c>
      <c r="AQ32" s="152">
        <v>100</v>
      </c>
      <c r="AR32" s="152">
        <v>100</v>
      </c>
    </row>
    <row r="33" spans="1:44" x14ac:dyDescent="0.25">
      <c r="A33" s="176" t="s">
        <v>177</v>
      </c>
      <c r="B33" s="153">
        <v>73.195675122555301</v>
      </c>
      <c r="C33" s="153">
        <v>74.001225377531782</v>
      </c>
      <c r="D33" s="153">
        <v>74.886146537198385</v>
      </c>
      <c r="E33" s="153">
        <v>75.06836593717405</v>
      </c>
      <c r="F33" s="153">
        <v>75.885571471999995</v>
      </c>
      <c r="G33" s="153">
        <v>77.183505855000007</v>
      </c>
      <c r="H33" s="153">
        <v>78.412420358000006</v>
      </c>
      <c r="I33" s="153">
        <v>79.168856313000006</v>
      </c>
      <c r="J33" s="153">
        <v>79.155912592999996</v>
      </c>
      <c r="K33" s="153">
        <v>79.721347792000003</v>
      </c>
      <c r="L33" s="153">
        <v>80.199783457999999</v>
      </c>
      <c r="M33" s="153">
        <v>80.341080453999993</v>
      </c>
      <c r="N33" s="153">
        <v>80.772200397000006</v>
      </c>
      <c r="O33" s="153">
        <v>80.985984383026405</v>
      </c>
      <c r="P33" s="153">
        <v>80.366792300558998</v>
      </c>
      <c r="Q33" s="153">
        <v>80.475380045709272</v>
      </c>
      <c r="R33" s="153">
        <v>80.204960928715579</v>
      </c>
      <c r="S33" s="153">
        <v>80.038199591747315</v>
      </c>
      <c r="T33" s="153">
        <v>79.864428332450714</v>
      </c>
      <c r="U33" s="153">
        <v>80.062173428170723</v>
      </c>
      <c r="V33" s="153">
        <v>80.189699567773971</v>
      </c>
      <c r="W33" s="153">
        <v>80.419263048932137</v>
      </c>
      <c r="X33" s="153">
        <v>81.227660459922831</v>
      </c>
      <c r="Y33" s="153">
        <v>81.358575418975263</v>
      </c>
      <c r="Z33" s="153">
        <v>80.966365545000002</v>
      </c>
      <c r="AA33" s="153">
        <v>80.948983412000004</v>
      </c>
      <c r="AB33" s="153">
        <v>81.477391862000005</v>
      </c>
      <c r="AC33" s="153">
        <v>81.744014179999994</v>
      </c>
      <c r="AD33" s="153">
        <v>82.172459408999998</v>
      </c>
      <c r="AE33" s="153">
        <v>81.654056272999995</v>
      </c>
      <c r="AF33" s="153">
        <v>82.229445845000001</v>
      </c>
      <c r="AG33" s="153">
        <v>82.399990406000001</v>
      </c>
      <c r="AH33" s="153">
        <v>82.746012551999996</v>
      </c>
      <c r="AI33" s="153">
        <v>82.591804616999994</v>
      </c>
      <c r="AJ33" s="153">
        <v>82.055104392999993</v>
      </c>
      <c r="AK33" s="153">
        <v>82.148122768999997</v>
      </c>
      <c r="AL33" s="153">
        <v>82.435024439000003</v>
      </c>
      <c r="AM33" s="153">
        <v>82.833107912000003</v>
      </c>
      <c r="AN33" s="153">
        <v>83.118491358</v>
      </c>
      <c r="AO33" s="153">
        <v>83.067028231999998</v>
      </c>
      <c r="AP33" s="153">
        <v>82.704021186000006</v>
      </c>
      <c r="AQ33" s="153">
        <v>82.463549962000002</v>
      </c>
      <c r="AR33" s="153">
        <v>83.077469875000006</v>
      </c>
    </row>
    <row r="34" spans="1:44" x14ac:dyDescent="0.25">
      <c r="A34" s="177" t="s">
        <v>178</v>
      </c>
      <c r="B34" s="152">
        <v>61.241377256798224</v>
      </c>
      <c r="C34" s="152">
        <v>62.001514984368036</v>
      </c>
      <c r="D34" s="152">
        <v>63.393934500306813</v>
      </c>
      <c r="E34" s="152">
        <v>63.511431146370867</v>
      </c>
      <c r="F34" s="152">
        <v>64.657522981</v>
      </c>
      <c r="G34" s="152">
        <v>65.893175267000004</v>
      </c>
      <c r="H34" s="152">
        <v>67.367043009</v>
      </c>
      <c r="I34" s="152">
        <v>68.273547084</v>
      </c>
      <c r="J34" s="152">
        <v>68.378171699999996</v>
      </c>
      <c r="K34" s="152">
        <v>68.563530311999997</v>
      </c>
      <c r="L34" s="152">
        <v>68.898046538000003</v>
      </c>
      <c r="M34" s="152">
        <v>69.215292941000001</v>
      </c>
      <c r="N34" s="152">
        <v>69.749769037999997</v>
      </c>
      <c r="O34" s="152">
        <v>69.692293520056253</v>
      </c>
      <c r="P34" s="152">
        <v>69.093264916258008</v>
      </c>
      <c r="Q34" s="152">
        <v>69.196111475190449</v>
      </c>
      <c r="R34" s="152">
        <v>68.928190331566441</v>
      </c>
      <c r="S34" s="152">
        <v>68.878832293205789</v>
      </c>
      <c r="T34" s="152">
        <v>68.80430990869317</v>
      </c>
      <c r="U34" s="152">
        <v>69.468053611580089</v>
      </c>
      <c r="V34" s="152">
        <v>69.68159451574239</v>
      </c>
      <c r="W34" s="152">
        <v>70.28713041426262</v>
      </c>
      <c r="X34" s="152">
        <v>71.144655984438103</v>
      </c>
      <c r="Y34" s="152">
        <v>71.426772677410199</v>
      </c>
      <c r="Z34" s="152">
        <v>70.680358815999995</v>
      </c>
      <c r="AA34" s="152">
        <v>71.229102908000002</v>
      </c>
      <c r="AB34" s="152">
        <v>71.410353805</v>
      </c>
      <c r="AC34" s="152">
        <v>71.600340438999993</v>
      </c>
      <c r="AD34" s="152">
        <v>72.063503638</v>
      </c>
      <c r="AE34" s="152">
        <v>71.331979462999996</v>
      </c>
      <c r="AF34" s="152">
        <v>72.009976331999994</v>
      </c>
      <c r="AG34" s="152">
        <v>72.020247307000005</v>
      </c>
      <c r="AH34" s="152">
        <v>72.528533197000002</v>
      </c>
      <c r="AI34" s="152">
        <v>72.262598543999999</v>
      </c>
      <c r="AJ34" s="152">
        <v>72.304568359000001</v>
      </c>
      <c r="AK34" s="152">
        <v>72.431099867</v>
      </c>
      <c r="AL34" s="152">
        <v>73.370620404999997</v>
      </c>
      <c r="AM34" s="152">
        <v>73.598414653999995</v>
      </c>
      <c r="AN34" s="152">
        <v>73.819161061000003</v>
      </c>
      <c r="AO34" s="152">
        <v>74.053953127</v>
      </c>
      <c r="AP34" s="152">
        <v>73.784799824000004</v>
      </c>
      <c r="AQ34" s="152">
        <v>73.784999127999995</v>
      </c>
      <c r="AR34" s="152">
        <v>74.674828802999997</v>
      </c>
    </row>
    <row r="35" spans="1:44" x14ac:dyDescent="0.25">
      <c r="A35" s="176" t="s">
        <v>179</v>
      </c>
      <c r="B35" s="153">
        <v>16.331972955150359</v>
      </c>
      <c r="C35" s="153">
        <v>16.215556339316187</v>
      </c>
      <c r="D35" s="153">
        <v>15.346245691518826</v>
      </c>
      <c r="E35" s="153">
        <v>15.395212945014988</v>
      </c>
      <c r="F35" s="153">
        <v>14.796025480999999</v>
      </c>
      <c r="G35" s="153">
        <v>14.627905875</v>
      </c>
      <c r="H35" s="153">
        <v>14.086259930000001</v>
      </c>
      <c r="I35" s="153">
        <v>13.762115227000001</v>
      </c>
      <c r="J35" s="153">
        <v>13.615838084</v>
      </c>
      <c r="K35" s="153">
        <v>13.996022131</v>
      </c>
      <c r="L35" s="153">
        <v>14.091979345</v>
      </c>
      <c r="M35" s="153">
        <v>13.848192543</v>
      </c>
      <c r="N35" s="153">
        <v>13.646318045999999</v>
      </c>
      <c r="O35" s="153">
        <v>13.945241203489042</v>
      </c>
      <c r="P35" s="153">
        <v>14.027594062082253</v>
      </c>
      <c r="Q35" s="153">
        <v>14.015800315908757</v>
      </c>
      <c r="R35" s="153">
        <v>14.05994151299377</v>
      </c>
      <c r="S35" s="153">
        <v>13.942551625632685</v>
      </c>
      <c r="T35" s="153">
        <v>13.848616529888979</v>
      </c>
      <c r="U35" s="153">
        <v>13.232366000920671</v>
      </c>
      <c r="V35" s="153">
        <v>13.104058387293293</v>
      </c>
      <c r="W35" s="153">
        <v>12.59913638903924</v>
      </c>
      <c r="X35" s="153">
        <v>12.413264666460007</v>
      </c>
      <c r="Y35" s="153">
        <v>12.207444255443287</v>
      </c>
      <c r="Z35" s="153">
        <v>12.704048972000001</v>
      </c>
      <c r="AA35" s="153">
        <v>12.007415157000001</v>
      </c>
      <c r="AB35" s="153">
        <v>12.35562139</v>
      </c>
      <c r="AC35" s="153">
        <v>12.409072202000001</v>
      </c>
      <c r="AD35" s="153">
        <v>12.302121469999999</v>
      </c>
      <c r="AE35" s="153">
        <v>12.641229697</v>
      </c>
      <c r="AF35" s="153">
        <v>12.427992683999999</v>
      </c>
      <c r="AG35" s="153">
        <v>12.596777072</v>
      </c>
      <c r="AH35" s="153">
        <v>12.348002084999999</v>
      </c>
      <c r="AI35" s="153">
        <v>12.506332948000001</v>
      </c>
      <c r="AJ35" s="153">
        <v>11.882912229</v>
      </c>
      <c r="AK35" s="153">
        <v>11.82866093</v>
      </c>
      <c r="AL35" s="153">
        <v>10.995816518</v>
      </c>
      <c r="AM35" s="153">
        <v>11.148553387</v>
      </c>
      <c r="AN35" s="153">
        <v>11.188040284</v>
      </c>
      <c r="AO35" s="153">
        <v>10.850364214000001</v>
      </c>
      <c r="AP35" s="153">
        <v>10.784507493</v>
      </c>
      <c r="AQ35" s="153">
        <v>10.524105302000001</v>
      </c>
      <c r="AR35" s="153">
        <v>10.11422361</v>
      </c>
    </row>
    <row r="36" spans="1:44"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row>
    <row r="37" spans="1:44" x14ac:dyDescent="0.25">
      <c r="A37" s="176" t="s">
        <v>6</v>
      </c>
      <c r="B37" s="154">
        <v>373.46098527083336</v>
      </c>
      <c r="C37" s="154">
        <v>349.96723367250002</v>
      </c>
      <c r="D37" s="154">
        <v>326.9537477225</v>
      </c>
      <c r="E37" s="154">
        <v>308.54317462166665</v>
      </c>
      <c r="F37" s="154">
        <v>302.34047303</v>
      </c>
      <c r="G37" s="154">
        <v>302.06445724999998</v>
      </c>
      <c r="H37" s="154">
        <v>298.11743372000001</v>
      </c>
      <c r="I37" s="154">
        <v>289.47158893</v>
      </c>
      <c r="J37" s="154">
        <v>288.15936768</v>
      </c>
      <c r="K37" s="154">
        <v>293.16104366000002</v>
      </c>
      <c r="L37" s="154">
        <v>293.85121841</v>
      </c>
      <c r="M37" s="154">
        <v>300.79531478000001</v>
      </c>
      <c r="N37" s="154">
        <v>311.43258592000001</v>
      </c>
      <c r="O37" s="154">
        <v>317.04708624</v>
      </c>
      <c r="P37" s="154">
        <v>320.31827763999996</v>
      </c>
      <c r="Q37" s="154">
        <v>319.51646751750008</v>
      </c>
      <c r="R37" s="154">
        <v>319.15584176583337</v>
      </c>
      <c r="S37" s="154">
        <v>318.79702442583334</v>
      </c>
      <c r="T37" s="154">
        <v>319.85610465083334</v>
      </c>
      <c r="U37" s="154">
        <v>323.6287830991667</v>
      </c>
      <c r="V37" s="154">
        <v>331.48506752666668</v>
      </c>
      <c r="W37" s="154">
        <v>336.47389876749997</v>
      </c>
      <c r="X37" s="154">
        <v>339.32988254166668</v>
      </c>
      <c r="Y37" s="154">
        <v>338.42538793083332</v>
      </c>
      <c r="Z37" s="154">
        <v>339.12203856999997</v>
      </c>
      <c r="AA37" s="154">
        <v>343.89451165000003</v>
      </c>
      <c r="AB37" s="154">
        <v>345.05702686000001</v>
      </c>
      <c r="AC37" s="154">
        <v>347.30944526000002</v>
      </c>
      <c r="AD37" s="154">
        <v>350.97255575999998</v>
      </c>
      <c r="AE37" s="154">
        <v>348.28773954000002</v>
      </c>
      <c r="AF37" s="154">
        <v>350.89762696999998</v>
      </c>
      <c r="AG37" s="154">
        <v>348.84351029999999</v>
      </c>
      <c r="AH37" s="154">
        <v>345.14731474000001</v>
      </c>
      <c r="AI37" s="154">
        <v>338.94294982999998</v>
      </c>
      <c r="AJ37" s="154">
        <v>338.25423524000001</v>
      </c>
      <c r="AK37" s="154">
        <v>336.48687366000001</v>
      </c>
      <c r="AL37" s="154">
        <v>330.25119233999999</v>
      </c>
      <c r="AM37" s="154">
        <v>324.75265232999999</v>
      </c>
      <c r="AN37" s="154">
        <v>323.69242501000002</v>
      </c>
      <c r="AO37" s="154">
        <v>324.80452186999997</v>
      </c>
      <c r="AP37" s="154">
        <v>320.32648377999999</v>
      </c>
      <c r="AQ37" s="154">
        <v>319.04279683999999</v>
      </c>
      <c r="AR37" s="154">
        <v>317.44697679000001</v>
      </c>
    </row>
    <row r="38" spans="1:44" x14ac:dyDescent="0.25">
      <c r="A38" s="177" t="s">
        <v>180</v>
      </c>
      <c r="B38" s="155">
        <v>373.46098527083336</v>
      </c>
      <c r="C38" s="155">
        <v>349.96723367250002</v>
      </c>
      <c r="D38" s="155">
        <v>326.9537477225</v>
      </c>
      <c r="E38" s="155">
        <v>308.54317462166665</v>
      </c>
      <c r="F38" s="155">
        <v>302.34047303</v>
      </c>
      <c r="G38" s="155">
        <v>302.06445724999998</v>
      </c>
      <c r="H38" s="155">
        <v>298.11743372000001</v>
      </c>
      <c r="I38" s="155">
        <v>289.47158893</v>
      </c>
      <c r="J38" s="155">
        <v>288.15936768</v>
      </c>
      <c r="K38" s="155">
        <v>293.16104366000002</v>
      </c>
      <c r="L38" s="155">
        <v>293.85121841</v>
      </c>
      <c r="M38" s="155">
        <v>300.79531478000001</v>
      </c>
      <c r="N38" s="155">
        <v>311.43258592000001</v>
      </c>
      <c r="O38" s="155">
        <v>317.04708624</v>
      </c>
      <c r="P38" s="155">
        <v>320.31827763999996</v>
      </c>
      <c r="Q38" s="155">
        <v>319.51646751750008</v>
      </c>
      <c r="R38" s="155">
        <v>319.15584176583337</v>
      </c>
      <c r="S38" s="155">
        <v>318.79702442583334</v>
      </c>
      <c r="T38" s="155">
        <v>319.85610465083334</v>
      </c>
      <c r="U38" s="155">
        <v>323.6287830991667</v>
      </c>
      <c r="V38" s="155">
        <v>331.48506752666668</v>
      </c>
      <c r="W38" s="155">
        <v>336.47389876749997</v>
      </c>
      <c r="X38" s="155">
        <v>339.32988254166668</v>
      </c>
      <c r="Y38" s="155">
        <v>338.42538793083332</v>
      </c>
      <c r="Z38" s="155">
        <v>339.12203856999997</v>
      </c>
      <c r="AA38" s="155">
        <v>343.89451165000003</v>
      </c>
      <c r="AB38" s="155">
        <v>345.05702686000001</v>
      </c>
      <c r="AC38" s="155">
        <v>347.30944526000002</v>
      </c>
      <c r="AD38" s="155">
        <v>350.97255575999998</v>
      </c>
      <c r="AE38" s="155">
        <v>348.28773954000002</v>
      </c>
      <c r="AF38" s="155">
        <v>350.89762696999998</v>
      </c>
      <c r="AG38" s="155">
        <v>348.84351029999999</v>
      </c>
      <c r="AH38" s="155">
        <v>345.14731474000001</v>
      </c>
      <c r="AI38" s="155">
        <v>338.94294982999998</v>
      </c>
      <c r="AJ38" s="155">
        <v>338.25423524000001</v>
      </c>
      <c r="AK38" s="155">
        <v>336.48687366000001</v>
      </c>
      <c r="AL38" s="155">
        <v>330.25119233999999</v>
      </c>
      <c r="AM38" s="155">
        <v>324.75265232999999</v>
      </c>
      <c r="AN38" s="155">
        <v>323.69242501000002</v>
      </c>
      <c r="AO38" s="155">
        <v>324.80452186999997</v>
      </c>
      <c r="AP38" s="155">
        <v>320.32648377999999</v>
      </c>
      <c r="AQ38" s="155">
        <v>319.04279683999999</v>
      </c>
      <c r="AR38" s="155">
        <v>317.44697679000001</v>
      </c>
    </row>
    <row r="39" spans="1:44" x14ac:dyDescent="0.25">
      <c r="A39" s="176" t="s">
        <v>7</v>
      </c>
      <c r="B39" s="154">
        <v>273.35728948833332</v>
      </c>
      <c r="C39" s="154">
        <v>258.98004133750004</v>
      </c>
      <c r="D39" s="154">
        <v>244.84306262833329</v>
      </c>
      <c r="E39" s="154">
        <v>231.61831939916667</v>
      </c>
      <c r="F39" s="154">
        <v>229.43279575</v>
      </c>
      <c r="G39" s="154">
        <v>233.14393805</v>
      </c>
      <c r="H39" s="154">
        <v>233.76109528999999</v>
      </c>
      <c r="I39" s="154">
        <v>229.17134630999999</v>
      </c>
      <c r="J39" s="154">
        <v>228.09517721</v>
      </c>
      <c r="K39" s="154">
        <v>233.71193521000001</v>
      </c>
      <c r="L39" s="154">
        <v>235.66804085999999</v>
      </c>
      <c r="M39" s="154">
        <v>241.66220584999999</v>
      </c>
      <c r="N39" s="154">
        <v>251.5509524</v>
      </c>
      <c r="O39" s="154">
        <v>256.76370374916667</v>
      </c>
      <c r="P39" s="154">
        <v>257.42952489166669</v>
      </c>
      <c r="Q39" s="154">
        <v>257.13209154333339</v>
      </c>
      <c r="R39" s="154">
        <v>255.97881819</v>
      </c>
      <c r="S39" s="154">
        <v>255.15939870249994</v>
      </c>
      <c r="T39" s="154">
        <v>255.45124946583334</v>
      </c>
      <c r="U39" s="154">
        <v>259.10423758833332</v>
      </c>
      <c r="V39" s="154">
        <v>265.81687976166666</v>
      </c>
      <c r="W39" s="154">
        <v>270.58982974083341</v>
      </c>
      <c r="X39" s="154">
        <v>275.62972482999999</v>
      </c>
      <c r="Y39" s="154">
        <v>275.33807447666663</v>
      </c>
      <c r="Z39" s="154">
        <v>274.57478938999998</v>
      </c>
      <c r="AA39" s="154">
        <v>278.37911119</v>
      </c>
      <c r="AB39" s="154">
        <v>281.14346591999998</v>
      </c>
      <c r="AC39" s="154">
        <v>283.90468218000001</v>
      </c>
      <c r="AD39" s="154">
        <v>288.40278092</v>
      </c>
      <c r="AE39" s="154">
        <v>284.39106684000001</v>
      </c>
      <c r="AF39" s="154">
        <v>288.54117414000001</v>
      </c>
      <c r="AG39" s="154">
        <v>287.44701902000003</v>
      </c>
      <c r="AH39" s="154">
        <v>285.59564038000002</v>
      </c>
      <c r="AI39" s="154">
        <v>279.93909889000003</v>
      </c>
      <c r="AJ39" s="154">
        <v>277.55486583999999</v>
      </c>
      <c r="AK39" s="154">
        <v>276.41765007999999</v>
      </c>
      <c r="AL39" s="154">
        <v>272.24265112</v>
      </c>
      <c r="AM39" s="154">
        <v>269.00271494999998</v>
      </c>
      <c r="AN39" s="154">
        <v>269.04826030999999</v>
      </c>
      <c r="AO39" s="154">
        <v>269.80546387999999</v>
      </c>
      <c r="AP39" s="154">
        <v>264.92288301000002</v>
      </c>
      <c r="AQ39" s="154">
        <v>263.09401616999997</v>
      </c>
      <c r="AR39" s="154">
        <v>263.72691651000002</v>
      </c>
    </row>
    <row r="40" spans="1:44" x14ac:dyDescent="0.25">
      <c r="A40" s="177" t="s">
        <v>159</v>
      </c>
      <c r="B40" s="155">
        <v>228.7126508966667</v>
      </c>
      <c r="C40" s="155">
        <v>216.98498682583337</v>
      </c>
      <c r="D40" s="155">
        <v>207.26884467750003</v>
      </c>
      <c r="E40" s="155">
        <v>195.96018590666665</v>
      </c>
      <c r="F40" s="155">
        <v>195.48586083000001</v>
      </c>
      <c r="G40" s="155">
        <v>199.03986223999999</v>
      </c>
      <c r="H40" s="155">
        <v>200.83289979</v>
      </c>
      <c r="I40" s="155">
        <v>197.63252155999999</v>
      </c>
      <c r="J40" s="155">
        <v>197.03810720000001</v>
      </c>
      <c r="K40" s="155">
        <v>201.00156103</v>
      </c>
      <c r="L40" s="155">
        <v>202.45774922000001</v>
      </c>
      <c r="M40" s="155">
        <v>208.19635828</v>
      </c>
      <c r="N40" s="155">
        <v>217.22350939</v>
      </c>
      <c r="O40" s="155">
        <v>220.9573859391667</v>
      </c>
      <c r="P40" s="155">
        <v>221.31835614500002</v>
      </c>
      <c r="Q40" s="155">
        <v>221.09297104500001</v>
      </c>
      <c r="R40" s="155">
        <v>219.98834606666665</v>
      </c>
      <c r="S40" s="155">
        <v>219.58366781000004</v>
      </c>
      <c r="T40" s="155">
        <v>220.07478550583335</v>
      </c>
      <c r="U40" s="155">
        <v>224.81861654583338</v>
      </c>
      <c r="V40" s="155">
        <v>230.9840806341667</v>
      </c>
      <c r="W40" s="155">
        <v>236.49784803666668</v>
      </c>
      <c r="X40" s="155">
        <v>241.41507758666663</v>
      </c>
      <c r="Y40" s="155">
        <v>241.72633251999994</v>
      </c>
      <c r="Z40" s="155">
        <v>239.69267368000001</v>
      </c>
      <c r="AA40" s="155">
        <v>244.9529756</v>
      </c>
      <c r="AB40" s="155">
        <v>246.40644370999999</v>
      </c>
      <c r="AC40" s="155">
        <v>248.67474518</v>
      </c>
      <c r="AD40" s="155">
        <v>252.92312049</v>
      </c>
      <c r="AE40" s="155">
        <v>248.44053883999999</v>
      </c>
      <c r="AF40" s="155">
        <v>252.68129812999999</v>
      </c>
      <c r="AG40" s="155">
        <v>251.23795883</v>
      </c>
      <c r="AH40" s="155">
        <v>250.33028475</v>
      </c>
      <c r="AI40" s="155">
        <v>244.92898313000001</v>
      </c>
      <c r="AJ40" s="155">
        <v>244.57326474999999</v>
      </c>
      <c r="AK40" s="155">
        <v>243.72114350000001</v>
      </c>
      <c r="AL40" s="155">
        <v>242.30734871999999</v>
      </c>
      <c r="AM40" s="155">
        <v>239.01280366</v>
      </c>
      <c r="AN40" s="155">
        <v>238.94703256</v>
      </c>
      <c r="AO40" s="155">
        <v>240.53058838000001</v>
      </c>
      <c r="AP40" s="155">
        <v>236.35225484</v>
      </c>
      <c r="AQ40" s="155">
        <v>235.40572485999999</v>
      </c>
      <c r="AR40" s="155">
        <v>237.05298646</v>
      </c>
    </row>
    <row r="41" spans="1:44" x14ac:dyDescent="0.25">
      <c r="A41" s="176" t="s">
        <v>160</v>
      </c>
      <c r="B41" s="154">
        <v>44.644638590166672</v>
      </c>
      <c r="C41" s="154">
        <v>41.99505451066667</v>
      </c>
      <c r="D41" s="154">
        <v>37.574217949583335</v>
      </c>
      <c r="E41" s="154">
        <v>35.658133491166666</v>
      </c>
      <c r="F41" s="154">
        <v>33.946934921</v>
      </c>
      <c r="G41" s="154">
        <v>34.104075811999998</v>
      </c>
      <c r="H41" s="154">
        <v>32.928195498000001</v>
      </c>
      <c r="I41" s="154">
        <v>31.538824746</v>
      </c>
      <c r="J41" s="154">
        <v>31.057070006</v>
      </c>
      <c r="K41" s="154">
        <v>32.710374174000002</v>
      </c>
      <c r="L41" s="154">
        <v>33.210291640999998</v>
      </c>
      <c r="M41" s="154">
        <v>33.465847570000001</v>
      </c>
      <c r="N41" s="154">
        <v>34.327443013</v>
      </c>
      <c r="O41" s="154">
        <v>35.806317810833328</v>
      </c>
      <c r="P41" s="154">
        <v>36.111168747749993</v>
      </c>
      <c r="Q41" s="154">
        <v>36.03912049883332</v>
      </c>
      <c r="R41" s="154">
        <v>35.990472123166661</v>
      </c>
      <c r="S41" s="154">
        <v>35.575730891749991</v>
      </c>
      <c r="T41" s="154">
        <v>35.376463959333329</v>
      </c>
      <c r="U41" s="154">
        <v>34.285621041583333</v>
      </c>
      <c r="V41" s="154">
        <v>34.832799127250006</v>
      </c>
      <c r="W41" s="154">
        <v>34.091981703916666</v>
      </c>
      <c r="X41" s="154">
        <v>34.214647242583332</v>
      </c>
      <c r="Y41" s="154">
        <v>33.611741955749999</v>
      </c>
      <c r="Z41" s="154">
        <v>34.882115710000001</v>
      </c>
      <c r="AA41" s="154">
        <v>33.426135590000001</v>
      </c>
      <c r="AB41" s="154">
        <v>34.737022209999999</v>
      </c>
      <c r="AC41" s="154">
        <v>35.229937</v>
      </c>
      <c r="AD41" s="154">
        <v>35.479660430000003</v>
      </c>
      <c r="AE41" s="154">
        <v>35.950527999999998</v>
      </c>
      <c r="AF41" s="154">
        <v>35.859876010000001</v>
      </c>
      <c r="AG41" s="154">
        <v>36.209060190000002</v>
      </c>
      <c r="AH41" s="154">
        <v>35.265355630000002</v>
      </c>
      <c r="AI41" s="154">
        <v>35.010115759999998</v>
      </c>
      <c r="AJ41" s="154">
        <v>32.981601089999998</v>
      </c>
      <c r="AK41" s="154">
        <v>32.696506579999998</v>
      </c>
      <c r="AL41" s="154">
        <v>29.935302400000001</v>
      </c>
      <c r="AM41" s="154">
        <v>29.989911289999998</v>
      </c>
      <c r="AN41" s="154">
        <v>30.10122775</v>
      </c>
      <c r="AO41" s="154">
        <v>29.2748755</v>
      </c>
      <c r="AP41" s="154">
        <v>28.570628169999999</v>
      </c>
      <c r="AQ41" s="154">
        <v>27.68829131</v>
      </c>
      <c r="AR41" s="154">
        <v>26.67393006</v>
      </c>
    </row>
    <row r="42" spans="1:44" x14ac:dyDescent="0.25">
      <c r="A42" s="179" t="s">
        <v>161</v>
      </c>
      <c r="B42" s="156">
        <v>100.10369578141666</v>
      </c>
      <c r="C42" s="156">
        <v>90.987192333999985</v>
      </c>
      <c r="D42" s="156">
        <v>82.110685093749993</v>
      </c>
      <c r="E42" s="156">
        <v>76.924855222416667</v>
      </c>
      <c r="F42" s="156">
        <v>72.907677278999998</v>
      </c>
      <c r="G42" s="156">
        <v>68.920519204000001</v>
      </c>
      <c r="H42" s="156">
        <v>64.356338429999994</v>
      </c>
      <c r="I42" s="156">
        <v>60.300242621999999</v>
      </c>
      <c r="J42" s="156">
        <v>60.064190471000003</v>
      </c>
      <c r="K42" s="156">
        <v>59.449108455000001</v>
      </c>
      <c r="L42" s="156">
        <v>58.183177555999997</v>
      </c>
      <c r="M42" s="156">
        <v>59.133108931000002</v>
      </c>
      <c r="N42" s="156">
        <v>59.881633520999998</v>
      </c>
      <c r="O42" s="156">
        <v>60.28338249275</v>
      </c>
      <c r="P42" s="156">
        <v>62.888752750249999</v>
      </c>
      <c r="Q42" s="156">
        <v>62.384375975999994</v>
      </c>
      <c r="R42" s="156">
        <v>63.177023578333326</v>
      </c>
      <c r="S42" s="156">
        <v>63.637625725916656</v>
      </c>
      <c r="T42" s="156">
        <v>64.404855187416672</v>
      </c>
      <c r="U42" s="156">
        <v>64.524545513000007</v>
      </c>
      <c r="V42" s="156">
        <v>65.668187766833327</v>
      </c>
      <c r="W42" s="156">
        <v>65.884069028499994</v>
      </c>
      <c r="X42" s="156">
        <v>63.700157712833317</v>
      </c>
      <c r="Y42" s="156">
        <v>63.087313455249991</v>
      </c>
      <c r="Z42" s="156">
        <v>64.547249179999994</v>
      </c>
      <c r="AA42" s="156">
        <v>65.515400459999995</v>
      </c>
      <c r="AB42" s="156">
        <v>63.913560940000004</v>
      </c>
      <c r="AC42" s="156">
        <v>63.404763080000002</v>
      </c>
      <c r="AD42" s="156">
        <v>62.569774840000001</v>
      </c>
      <c r="AE42" s="156">
        <v>63.896672700000003</v>
      </c>
      <c r="AF42" s="156">
        <v>62.356452830000002</v>
      </c>
      <c r="AG42" s="156">
        <v>61.396491279999999</v>
      </c>
      <c r="AH42" s="156">
        <v>59.55167436</v>
      </c>
      <c r="AI42" s="156">
        <v>59.00385094</v>
      </c>
      <c r="AJ42" s="156">
        <v>60.699369400000002</v>
      </c>
      <c r="AK42" s="156">
        <v>60.069223579999999</v>
      </c>
      <c r="AL42" s="156">
        <v>58.008541229999999</v>
      </c>
      <c r="AM42" s="156">
        <v>55.749937379999999</v>
      </c>
      <c r="AN42" s="156">
        <v>54.644164699999997</v>
      </c>
      <c r="AO42" s="156">
        <v>54.999057989999997</v>
      </c>
      <c r="AP42" s="156">
        <v>55.403600769999997</v>
      </c>
      <c r="AQ42" s="156">
        <v>55.948780669999998</v>
      </c>
      <c r="AR42" s="156">
        <v>53.720060279999998</v>
      </c>
    </row>
    <row r="43" spans="1:44" ht="17.25" x14ac:dyDescent="0.3">
      <c r="A43" s="15"/>
      <c r="B43" s="16"/>
      <c r="C43" s="16"/>
      <c r="D43" s="16"/>
      <c r="E43" s="16"/>
      <c r="O43" s="86"/>
      <c r="P43" s="86"/>
      <c r="Q43" s="86"/>
      <c r="R43" s="86"/>
      <c r="S43" s="86"/>
      <c r="T43" s="86"/>
      <c r="U43" s="86"/>
      <c r="V43" s="86"/>
      <c r="W43" s="86"/>
      <c r="X43" s="86"/>
      <c r="Y43" s="86"/>
      <c r="Z43" s="23"/>
      <c r="AA43" s="23"/>
      <c r="AB43" s="23"/>
      <c r="AC43" s="23"/>
      <c r="AD43" s="23"/>
      <c r="AE43" s="23"/>
      <c r="AF43" s="23"/>
      <c r="AG43" s="23"/>
      <c r="AH43" s="23"/>
      <c r="AI43" s="23"/>
      <c r="AJ43" s="23"/>
      <c r="AK43" s="23"/>
      <c r="AL43" s="23"/>
      <c r="AM43" s="23"/>
      <c r="AN43" s="23"/>
      <c r="AO43" s="23"/>
      <c r="AP43" s="23"/>
      <c r="AQ43" s="23"/>
      <c r="AR43" s="23"/>
    </row>
    <row r="44" spans="1:44" x14ac:dyDescent="0.25">
      <c r="O44" s="86"/>
      <c r="P44" s="86"/>
      <c r="Q44" s="86"/>
      <c r="R44" s="86"/>
      <c r="S44" s="86"/>
      <c r="T44" s="86"/>
      <c r="U44" s="86"/>
      <c r="V44" s="86"/>
      <c r="W44" s="86"/>
      <c r="X44" s="86"/>
      <c r="Y44" s="86"/>
    </row>
    <row r="45" spans="1:44" ht="17.25" x14ac:dyDescent="0.3">
      <c r="A45" s="151" t="s">
        <v>9</v>
      </c>
      <c r="B45" s="76"/>
      <c r="C45" s="75"/>
      <c r="D45" s="75"/>
      <c r="E45" s="75"/>
      <c r="F45" s="75"/>
      <c r="G45" s="75"/>
      <c r="H45" s="75"/>
      <c r="I45" s="75"/>
      <c r="J45" s="75"/>
      <c r="K45" s="75"/>
      <c r="L45" s="75"/>
      <c r="M45" s="75"/>
      <c r="N45" s="75"/>
      <c r="Z45" s="75"/>
      <c r="AA45" s="75"/>
      <c r="AB45" s="75"/>
      <c r="AC45" s="75"/>
      <c r="AD45" s="75"/>
      <c r="AE45" s="75"/>
      <c r="AF45" s="75"/>
      <c r="AG45" s="75"/>
      <c r="AH45" s="75"/>
      <c r="AI45" s="75"/>
      <c r="AJ45" s="75"/>
      <c r="AK45" s="75"/>
      <c r="AL45" s="75"/>
      <c r="AM45" s="75"/>
      <c r="AN45" s="75"/>
      <c r="AO45" s="75"/>
      <c r="AP45" s="75"/>
      <c r="AQ45" s="75"/>
      <c r="AR45" s="75"/>
    </row>
    <row r="46" spans="1:44" ht="14.25" customHeight="1" x14ac:dyDescent="0.25">
      <c r="A46" s="237" t="s">
        <v>4</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1:44" ht="14.25" customHeight="1" x14ac:dyDescent="0.25">
      <c r="A47" s="238"/>
      <c r="B47" s="157" t="s">
        <v>74</v>
      </c>
      <c r="C47" s="157" t="s">
        <v>75</v>
      </c>
      <c r="D47" s="157" t="s">
        <v>73</v>
      </c>
      <c r="E47" s="157" t="s">
        <v>76</v>
      </c>
      <c r="F47" s="157" t="s">
        <v>77</v>
      </c>
      <c r="G47" s="157" t="s">
        <v>78</v>
      </c>
      <c r="H47" s="157" t="s">
        <v>79</v>
      </c>
      <c r="I47" s="157" t="s">
        <v>80</v>
      </c>
      <c r="J47" s="157" t="s">
        <v>67</v>
      </c>
      <c r="K47" s="157" t="s">
        <v>81</v>
      </c>
      <c r="L47" s="157" t="s">
        <v>72</v>
      </c>
      <c r="M47" s="157" t="s">
        <v>85</v>
      </c>
      <c r="N47" s="157" t="s">
        <v>86</v>
      </c>
      <c r="O47" s="157" t="s">
        <v>90</v>
      </c>
      <c r="P47" s="157" t="s">
        <v>95</v>
      </c>
      <c r="Q47" s="157" t="s">
        <v>116</v>
      </c>
      <c r="R47" s="157" t="s">
        <v>117</v>
      </c>
      <c r="S47" s="157" t="s">
        <v>119</v>
      </c>
      <c r="T47" s="157" t="s">
        <v>120</v>
      </c>
      <c r="U47" s="157" t="s">
        <v>138</v>
      </c>
      <c r="V47" s="157" t="s">
        <v>165</v>
      </c>
      <c r="W47" s="157" t="s">
        <v>170</v>
      </c>
      <c r="X47" s="157" t="str">
        <f>X31</f>
        <v>Nov 22 - Oct 23</v>
      </c>
      <c r="Y47" s="157" t="str">
        <f>Y31</f>
        <v>Dic 22 - Nov 23</v>
      </c>
      <c r="Z47" s="157" t="str">
        <f>Z31</f>
        <v>Ene 23 - dic 23</v>
      </c>
      <c r="AA47" s="157" t="str">
        <f>AA31</f>
        <v>Feb 23 - ene 24</v>
      </c>
      <c r="AB47" s="157" t="str">
        <f>AB31</f>
        <v>Mar 23 - feb 24</v>
      </c>
      <c r="AC47" s="157" t="s">
        <v>183</v>
      </c>
      <c r="AD47" s="157" t="s">
        <v>184</v>
      </c>
      <c r="AE47" s="157" t="s">
        <v>185</v>
      </c>
      <c r="AF47" s="157" t="s">
        <v>186</v>
      </c>
      <c r="AG47" s="157" t="s">
        <v>188</v>
      </c>
      <c r="AH47" s="157" t="s">
        <v>189</v>
      </c>
      <c r="AI47" s="157" t="s">
        <v>190</v>
      </c>
      <c r="AJ47" s="157" t="s">
        <v>202</v>
      </c>
      <c r="AK47" s="157" t="s">
        <v>203</v>
      </c>
      <c r="AL47" s="157" t="s">
        <v>204</v>
      </c>
      <c r="AM47" s="157" t="s">
        <v>205</v>
      </c>
      <c r="AN47" s="157" t="s">
        <v>207</v>
      </c>
      <c r="AO47" s="157" t="s">
        <v>208</v>
      </c>
      <c r="AP47" s="157" t="s">
        <v>209</v>
      </c>
      <c r="AQ47" s="157" t="s">
        <v>210</v>
      </c>
      <c r="AR47" s="157" t="s">
        <v>212</v>
      </c>
    </row>
    <row r="48" spans="1:44"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c r="AF48" s="152">
        <v>100</v>
      </c>
      <c r="AG48" s="152">
        <v>100</v>
      </c>
      <c r="AH48" s="152">
        <v>100</v>
      </c>
      <c r="AI48" s="152">
        <v>100</v>
      </c>
      <c r="AJ48" s="152">
        <v>100</v>
      </c>
      <c r="AK48" s="152">
        <v>100</v>
      </c>
      <c r="AL48" s="152">
        <v>100</v>
      </c>
      <c r="AM48" s="152">
        <v>100</v>
      </c>
      <c r="AN48" s="152">
        <v>100</v>
      </c>
      <c r="AO48" s="152">
        <v>100</v>
      </c>
      <c r="AP48" s="152">
        <v>100</v>
      </c>
      <c r="AQ48" s="152">
        <v>100</v>
      </c>
      <c r="AR48" s="152">
        <v>100</v>
      </c>
    </row>
    <row r="49" spans="1:44" x14ac:dyDescent="0.25">
      <c r="A49" s="176" t="s">
        <v>177</v>
      </c>
      <c r="B49" s="153">
        <v>66.148922729288628</v>
      </c>
      <c r="C49" s="153">
        <v>66.280608263687085</v>
      </c>
      <c r="D49" s="153">
        <v>66.386694314129031</v>
      </c>
      <c r="E49" s="153">
        <v>66.540079040363679</v>
      </c>
      <c r="F49" s="153">
        <v>66.699579008000001</v>
      </c>
      <c r="G49" s="153">
        <v>66.811244004000002</v>
      </c>
      <c r="H49" s="153">
        <v>66.883715438999999</v>
      </c>
      <c r="I49" s="153">
        <v>67.041792107999996</v>
      </c>
      <c r="J49" s="153">
        <v>67.214253847999998</v>
      </c>
      <c r="K49" s="153">
        <v>67.466590687999997</v>
      </c>
      <c r="L49" s="153">
        <v>67.719371365000001</v>
      </c>
      <c r="M49" s="153">
        <v>67.869304252999996</v>
      </c>
      <c r="N49" s="153">
        <v>68.089186878000007</v>
      </c>
      <c r="O49" s="153">
        <v>68.13784568957027</v>
      </c>
      <c r="P49" s="153">
        <v>68.099844228825205</v>
      </c>
      <c r="Q49" s="153">
        <v>68.168753889847196</v>
      </c>
      <c r="R49" s="153">
        <v>68.199760821049622</v>
      </c>
      <c r="S49" s="153">
        <v>68.231401953323285</v>
      </c>
      <c r="T49" s="153">
        <v>68.309949145345797</v>
      </c>
      <c r="U49" s="153">
        <v>68.475881781158137</v>
      </c>
      <c r="V49" s="153">
        <v>68.536199172140144</v>
      </c>
      <c r="W49" s="153">
        <v>68.56323584140624</v>
      </c>
      <c r="X49" s="153">
        <v>68.631686817812863</v>
      </c>
      <c r="Y49" s="153">
        <v>68.76975436868436</v>
      </c>
      <c r="Z49" s="153">
        <v>68.809168530999997</v>
      </c>
      <c r="AA49" s="153">
        <v>68.863361943000001</v>
      </c>
      <c r="AB49" s="153">
        <v>68.964731623000006</v>
      </c>
      <c r="AC49" s="153">
        <v>68.979026676999993</v>
      </c>
      <c r="AD49" s="153">
        <v>69.029736693000004</v>
      </c>
      <c r="AE49" s="153">
        <v>69.141906759999998</v>
      </c>
      <c r="AF49" s="153">
        <v>69.155336258000006</v>
      </c>
      <c r="AG49" s="153">
        <v>69.139337776999994</v>
      </c>
      <c r="AH49" s="153">
        <v>69.229208107999995</v>
      </c>
      <c r="AI49" s="153">
        <v>69.171030602000002</v>
      </c>
      <c r="AJ49" s="153">
        <v>69.188196793000003</v>
      </c>
      <c r="AK49" s="153">
        <v>69.161512629000001</v>
      </c>
      <c r="AL49" s="153">
        <v>69.128749349000003</v>
      </c>
      <c r="AM49" s="153">
        <v>69.101870418000004</v>
      </c>
      <c r="AN49" s="153">
        <v>69.112703060000001</v>
      </c>
      <c r="AO49" s="153">
        <v>69.128436132999994</v>
      </c>
      <c r="AP49" s="153">
        <v>69.063040813000001</v>
      </c>
      <c r="AQ49" s="153">
        <v>69.017799644999997</v>
      </c>
      <c r="AR49" s="153">
        <v>68.963188123999998</v>
      </c>
    </row>
    <row r="50" spans="1:44" x14ac:dyDescent="0.25">
      <c r="A50" s="177" t="s">
        <v>178</v>
      </c>
      <c r="B50" s="152">
        <v>56.090508572161738</v>
      </c>
      <c r="C50" s="152">
        <v>56.44310393418985</v>
      </c>
      <c r="D50" s="152">
        <v>56.816837819994191</v>
      </c>
      <c r="E50" s="152">
        <v>57.174200172413556</v>
      </c>
      <c r="F50" s="152">
        <v>57.649671278</v>
      </c>
      <c r="G50" s="152">
        <v>58.050316240999997</v>
      </c>
      <c r="H50" s="152">
        <v>58.364656955000001</v>
      </c>
      <c r="I50" s="152">
        <v>58.681437678999998</v>
      </c>
      <c r="J50" s="152">
        <v>58.964369189999999</v>
      </c>
      <c r="K50" s="152">
        <v>59.348458917000002</v>
      </c>
      <c r="L50" s="152">
        <v>59.743531951999998</v>
      </c>
      <c r="M50" s="152">
        <v>60.046463119999999</v>
      </c>
      <c r="N50" s="152">
        <v>60.274463324000003</v>
      </c>
      <c r="O50" s="152">
        <v>60.346753160138803</v>
      </c>
      <c r="P50" s="152">
        <v>60.381978283399363</v>
      </c>
      <c r="Q50" s="152">
        <v>60.562320388917513</v>
      </c>
      <c r="R50" s="152">
        <v>60.597327831112636</v>
      </c>
      <c r="S50" s="152">
        <v>60.622681954007071</v>
      </c>
      <c r="T50" s="152">
        <v>60.84308600050187</v>
      </c>
      <c r="U50" s="152">
        <v>61.074858190644719</v>
      </c>
      <c r="V50" s="152">
        <v>61.216101666254666</v>
      </c>
      <c r="W50" s="152">
        <v>61.288334959972033</v>
      </c>
      <c r="X50" s="152">
        <v>61.414374741248601</v>
      </c>
      <c r="Y50" s="152">
        <v>61.56684863561992</v>
      </c>
      <c r="Z50" s="152">
        <v>61.651406035999997</v>
      </c>
      <c r="AA50" s="152">
        <v>61.791122637999997</v>
      </c>
      <c r="AB50" s="152">
        <v>61.870598102000002</v>
      </c>
      <c r="AC50" s="152">
        <v>61.868667950000003</v>
      </c>
      <c r="AD50" s="152">
        <v>61.947472089000001</v>
      </c>
      <c r="AE50" s="152">
        <v>62.101007234999997</v>
      </c>
      <c r="AF50" s="152">
        <v>62.047194328000003</v>
      </c>
      <c r="AG50" s="152">
        <v>62.006315229999998</v>
      </c>
      <c r="AH50" s="152">
        <v>62.053721054</v>
      </c>
      <c r="AI50" s="152">
        <v>62.023688565</v>
      </c>
      <c r="AJ50" s="152">
        <v>61.997233532000003</v>
      </c>
      <c r="AK50" s="152">
        <v>62.008039027999999</v>
      </c>
      <c r="AL50" s="152">
        <v>62.039513423999999</v>
      </c>
      <c r="AM50" s="152">
        <v>62.091745496999998</v>
      </c>
      <c r="AN50" s="152">
        <v>62.205569490999999</v>
      </c>
      <c r="AO50" s="152">
        <v>62.301253045999999</v>
      </c>
      <c r="AP50" s="152">
        <v>62.338829537999999</v>
      </c>
      <c r="AQ50" s="152">
        <v>62.370806272000003</v>
      </c>
      <c r="AR50" s="152">
        <v>62.419974377000003</v>
      </c>
    </row>
    <row r="51" spans="1:44" x14ac:dyDescent="0.25">
      <c r="A51" s="176" t="s">
        <v>179</v>
      </c>
      <c r="B51" s="153">
        <v>15.205711208317178</v>
      </c>
      <c r="C51" s="153">
        <v>14.842205869004269</v>
      </c>
      <c r="D51" s="153">
        <v>14.415323120373674</v>
      </c>
      <c r="E51" s="153">
        <v>14.075545149326087</v>
      </c>
      <c r="F51" s="153">
        <v>13.568163196</v>
      </c>
      <c r="G51" s="153">
        <v>13.112954105</v>
      </c>
      <c r="H51" s="153">
        <v>12.737119086</v>
      </c>
      <c r="I51" s="153">
        <v>12.470362391</v>
      </c>
      <c r="J51" s="153">
        <v>12.274010624000001</v>
      </c>
      <c r="K51" s="153">
        <v>12.032817559</v>
      </c>
      <c r="L51" s="153">
        <v>11.777781235999999</v>
      </c>
      <c r="M51" s="153">
        <v>11.526331703</v>
      </c>
      <c r="N51" s="153">
        <v>11.477187366000001</v>
      </c>
      <c r="O51" s="153">
        <v>11.434310036465302</v>
      </c>
      <c r="P51" s="153">
        <v>11.333162405906368</v>
      </c>
      <c r="Q51" s="153">
        <v>11.158240493089275</v>
      </c>
      <c r="R51" s="153">
        <v>11.147301541774619</v>
      </c>
      <c r="S51" s="153">
        <v>11.151346419690816</v>
      </c>
      <c r="T51" s="153">
        <v>10.930857419613718</v>
      </c>
      <c r="U51" s="153">
        <v>10.80821947549928</v>
      </c>
      <c r="V51" s="153">
        <v>10.680629498822764</v>
      </c>
      <c r="W51" s="153">
        <v>10.610498166352594</v>
      </c>
      <c r="X51" s="153">
        <v>10.516005669944549</v>
      </c>
      <c r="Y51" s="153">
        <v>10.473944250742964</v>
      </c>
      <c r="Z51" s="153">
        <v>10.402338305000001</v>
      </c>
      <c r="AA51" s="153">
        <v>10.269959388</v>
      </c>
      <c r="AB51" s="153">
        <v>10.286610786000001</v>
      </c>
      <c r="AC51" s="153">
        <v>10.308000952</v>
      </c>
      <c r="AD51" s="153">
        <v>10.259729998999999</v>
      </c>
      <c r="AE51" s="153">
        <v>10.183259118</v>
      </c>
      <c r="AF51" s="153">
        <v>10.278515462</v>
      </c>
      <c r="AG51" s="153">
        <v>10.316880052</v>
      </c>
      <c r="AH51" s="153">
        <v>10.364826133999999</v>
      </c>
      <c r="AI51" s="153">
        <v>10.332854628</v>
      </c>
      <c r="AJ51" s="153">
        <v>10.393338161999999</v>
      </c>
      <c r="AK51" s="153">
        <v>10.343142202999999</v>
      </c>
      <c r="AL51" s="153">
        <v>10.255119601000001</v>
      </c>
      <c r="AM51" s="153">
        <v>10.144623985999999</v>
      </c>
      <c r="AN51" s="153">
        <v>9.9940145059999992</v>
      </c>
      <c r="AO51" s="153">
        <v>9.8760849650000004</v>
      </c>
      <c r="AP51" s="153">
        <v>9.7363382739999995</v>
      </c>
      <c r="AQ51" s="153">
        <v>9.630839301</v>
      </c>
      <c r="AR51" s="153">
        <v>9.4879803630000001</v>
      </c>
    </row>
    <row r="52" spans="1:44"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row>
    <row r="53" spans="1:44" x14ac:dyDescent="0.25">
      <c r="A53" s="176" t="s">
        <v>6</v>
      </c>
      <c r="B53" s="154">
        <v>18274.868328249999</v>
      </c>
      <c r="C53" s="154">
        <v>18318.835536499999</v>
      </c>
      <c r="D53" s="154">
        <v>18358.677663749997</v>
      </c>
      <c r="E53" s="154">
        <v>18399.403956333332</v>
      </c>
      <c r="F53" s="154">
        <v>18428.635351000001</v>
      </c>
      <c r="G53" s="154">
        <v>18454.617106000002</v>
      </c>
      <c r="H53" s="154">
        <v>18486.637336</v>
      </c>
      <c r="I53" s="154">
        <v>18517.184519999999</v>
      </c>
      <c r="J53" s="154">
        <v>18537.329303999999</v>
      </c>
      <c r="K53" s="154">
        <v>18564.184873999999</v>
      </c>
      <c r="L53" s="154">
        <v>18584.653482999998</v>
      </c>
      <c r="M53" s="154">
        <v>18602.402327</v>
      </c>
      <c r="N53" s="154">
        <v>18621.734221999999</v>
      </c>
      <c r="O53" s="154">
        <v>18639.683949083334</v>
      </c>
      <c r="P53" s="154">
        <v>18660.352463583335</v>
      </c>
      <c r="Q53" s="154">
        <v>18679.690997666668</v>
      </c>
      <c r="R53" s="154">
        <v>18704.228889166665</v>
      </c>
      <c r="S53" s="154">
        <v>18727.657626749999</v>
      </c>
      <c r="T53" s="154">
        <v>18750.972337250001</v>
      </c>
      <c r="U53" s="154">
        <v>18769.754846666667</v>
      </c>
      <c r="V53" s="154">
        <v>18793.67002025</v>
      </c>
      <c r="W53" s="154">
        <v>18803.772085166667</v>
      </c>
      <c r="X53" s="154">
        <v>18823.339356416669</v>
      </c>
      <c r="Y53" s="154">
        <v>18844.316936833333</v>
      </c>
      <c r="Z53" s="154">
        <v>18861.431920999999</v>
      </c>
      <c r="AA53" s="154">
        <v>18872.504543999999</v>
      </c>
      <c r="AB53" s="154">
        <v>18894.273114</v>
      </c>
      <c r="AC53" s="154">
        <v>18912.252194000001</v>
      </c>
      <c r="AD53" s="154">
        <v>18929.039654</v>
      </c>
      <c r="AE53" s="154">
        <v>18953.664870000001</v>
      </c>
      <c r="AF53" s="154">
        <v>18972.580352000001</v>
      </c>
      <c r="AG53" s="154">
        <v>18997.233970000001</v>
      </c>
      <c r="AH53" s="154">
        <v>19017.290486999998</v>
      </c>
      <c r="AI53" s="154">
        <v>19050.376796</v>
      </c>
      <c r="AJ53" s="154">
        <v>19066.462516</v>
      </c>
      <c r="AK53" s="154">
        <v>19088.842159</v>
      </c>
      <c r="AL53" s="154">
        <v>19123.436569000001</v>
      </c>
      <c r="AM53" s="154">
        <v>19153.246534000002</v>
      </c>
      <c r="AN53" s="154">
        <v>19178.660910999999</v>
      </c>
      <c r="AO53" s="154">
        <v>19201.586229</v>
      </c>
      <c r="AP53" s="154">
        <v>19230.594935000001</v>
      </c>
      <c r="AQ53" s="154">
        <v>19255.153119999999</v>
      </c>
      <c r="AR53" s="154">
        <v>19277.404764999999</v>
      </c>
    </row>
    <row r="54" spans="1:44" x14ac:dyDescent="0.25">
      <c r="A54" s="177" t="s">
        <v>180</v>
      </c>
      <c r="B54" s="155">
        <v>18274.868328249999</v>
      </c>
      <c r="C54" s="155">
        <v>18318.835536499999</v>
      </c>
      <c r="D54" s="155">
        <v>18358.677663749997</v>
      </c>
      <c r="E54" s="155">
        <v>18399.403956333332</v>
      </c>
      <c r="F54" s="155">
        <v>18428.635351000001</v>
      </c>
      <c r="G54" s="155">
        <v>18454.617106000002</v>
      </c>
      <c r="H54" s="155">
        <v>18486.637336</v>
      </c>
      <c r="I54" s="155">
        <v>18517.184519999999</v>
      </c>
      <c r="J54" s="155">
        <v>18537.329303999999</v>
      </c>
      <c r="K54" s="155">
        <v>18564.184873999999</v>
      </c>
      <c r="L54" s="155">
        <v>18584.653482999998</v>
      </c>
      <c r="M54" s="155">
        <v>18602.402327</v>
      </c>
      <c r="N54" s="155">
        <v>18621.734221999999</v>
      </c>
      <c r="O54" s="155">
        <v>18639.683949083334</v>
      </c>
      <c r="P54" s="155">
        <v>18660.352463583335</v>
      </c>
      <c r="Q54" s="155">
        <v>18679.690997666668</v>
      </c>
      <c r="R54" s="155">
        <v>18704.228889166665</v>
      </c>
      <c r="S54" s="155">
        <v>18727.657626749999</v>
      </c>
      <c r="T54" s="155">
        <v>18750.972337250001</v>
      </c>
      <c r="U54" s="155">
        <v>18769.754846666667</v>
      </c>
      <c r="V54" s="155">
        <v>18793.67002025</v>
      </c>
      <c r="W54" s="155">
        <v>18803.772085166667</v>
      </c>
      <c r="X54" s="155">
        <v>18823.339356416669</v>
      </c>
      <c r="Y54" s="155">
        <v>18844.316936833333</v>
      </c>
      <c r="Z54" s="155">
        <v>18861.431920999999</v>
      </c>
      <c r="AA54" s="155">
        <v>18872.504543999999</v>
      </c>
      <c r="AB54" s="155">
        <v>18894.273114</v>
      </c>
      <c r="AC54" s="155">
        <v>18912.252194000001</v>
      </c>
      <c r="AD54" s="155">
        <v>18929.039654</v>
      </c>
      <c r="AE54" s="155">
        <v>18953.664870000001</v>
      </c>
      <c r="AF54" s="155">
        <v>18972.580352000001</v>
      </c>
      <c r="AG54" s="155">
        <v>18997.233970000001</v>
      </c>
      <c r="AH54" s="155">
        <v>19017.290486999998</v>
      </c>
      <c r="AI54" s="155">
        <v>19050.376796</v>
      </c>
      <c r="AJ54" s="155">
        <v>19066.462516</v>
      </c>
      <c r="AK54" s="155">
        <v>19088.842159</v>
      </c>
      <c r="AL54" s="155">
        <v>19123.436569000001</v>
      </c>
      <c r="AM54" s="155">
        <v>19153.246534000002</v>
      </c>
      <c r="AN54" s="155">
        <v>19178.660910999999</v>
      </c>
      <c r="AO54" s="155">
        <v>19201.586229</v>
      </c>
      <c r="AP54" s="155">
        <v>19230.594935000001</v>
      </c>
      <c r="AQ54" s="155">
        <v>19255.153119999999</v>
      </c>
      <c r="AR54" s="155">
        <v>19277.404764999999</v>
      </c>
    </row>
    <row r="55" spans="1:44" x14ac:dyDescent="0.25">
      <c r="A55" s="176" t="s">
        <v>7</v>
      </c>
      <c r="B55" s="154">
        <v>12088.628529333333</v>
      </c>
      <c r="C55" s="154">
        <v>12141.835620416665</v>
      </c>
      <c r="D55" s="154">
        <v>12187.719220749997</v>
      </c>
      <c r="E55" s="154">
        <v>12242.977935499999</v>
      </c>
      <c r="F55" s="154">
        <v>12291.822195999999</v>
      </c>
      <c r="G55" s="154">
        <v>12329.759265000001</v>
      </c>
      <c r="H55" s="154">
        <v>12364.54991</v>
      </c>
      <c r="I55" s="154">
        <v>12414.252350000001</v>
      </c>
      <c r="J55" s="154">
        <v>12459.727575000001</v>
      </c>
      <c r="K55" s="154">
        <v>12524.622622999999</v>
      </c>
      <c r="L55" s="154">
        <v>12585.410508999999</v>
      </c>
      <c r="M55" s="154">
        <v>12625.321033</v>
      </c>
      <c r="N55" s="154">
        <v>12679.387414000001</v>
      </c>
      <c r="O55" s="154">
        <v>12700.67908625</v>
      </c>
      <c r="P55" s="154">
        <v>12707.670960249998</v>
      </c>
      <c r="Q55" s="154">
        <v>12733.712583583334</v>
      </c>
      <c r="R55" s="154">
        <v>12756.239365833333</v>
      </c>
      <c r="S55" s="154">
        <v>12778.143351749997</v>
      </c>
      <c r="T55" s="154">
        <v>12808.779667833334</v>
      </c>
      <c r="U55" s="154">
        <v>12852.755139416666</v>
      </c>
      <c r="V55" s="154">
        <v>12880.467116833332</v>
      </c>
      <c r="W55" s="154">
        <v>12892.474601833334</v>
      </c>
      <c r="X55" s="154">
        <v>12918.775315749999</v>
      </c>
      <c r="Y55" s="154">
        <v>12959.190469916668</v>
      </c>
      <c r="Z55" s="154">
        <v>12978.394478</v>
      </c>
      <c r="AA55" s="154">
        <v>12996.241112</v>
      </c>
      <c r="AB55" s="154">
        <v>13030.384744999999</v>
      </c>
      <c r="AC55" s="154">
        <v>13045.487486</v>
      </c>
      <c r="AD55" s="154">
        <v>13066.666232</v>
      </c>
      <c r="AE55" s="154">
        <v>13104.925292</v>
      </c>
      <c r="AF55" s="154">
        <v>13120.551739</v>
      </c>
      <c r="AG55" s="154">
        <v>13134.561763</v>
      </c>
      <c r="AH55" s="154">
        <v>13165.519608000001</v>
      </c>
      <c r="AI55" s="154">
        <v>13177.341963999999</v>
      </c>
      <c r="AJ55" s="154">
        <v>13191.741607</v>
      </c>
      <c r="AK55" s="154">
        <v>13202.13198</v>
      </c>
      <c r="AL55" s="154">
        <v>13219.792533</v>
      </c>
      <c r="AM55" s="154">
        <v>13235.2516</v>
      </c>
      <c r="AN55" s="154">
        <v>13254.890966000001</v>
      </c>
      <c r="AO55" s="154">
        <v>13273.756273000001</v>
      </c>
      <c r="AP55" s="154">
        <v>13281.233628</v>
      </c>
      <c r="AQ55" s="154">
        <v>13289.483002000001</v>
      </c>
      <c r="AR55" s="154">
        <v>13294.312913</v>
      </c>
    </row>
    <row r="56" spans="1:44" x14ac:dyDescent="0.25">
      <c r="A56" s="177" t="s">
        <v>159</v>
      </c>
      <c r="B56" s="155">
        <v>10250.466586208335</v>
      </c>
      <c r="C56" s="155">
        <v>10339.7193814</v>
      </c>
      <c r="D56" s="155">
        <v>10430.820114108334</v>
      </c>
      <c r="E56" s="155">
        <v>10519.712048525</v>
      </c>
      <c r="F56" s="155">
        <v>10624.047701</v>
      </c>
      <c r="G56" s="155">
        <v>10712.963591</v>
      </c>
      <c r="H56" s="155">
        <v>10789.662464000001</v>
      </c>
      <c r="I56" s="155">
        <v>10866.150094000001</v>
      </c>
      <c r="J56" s="155">
        <v>10930.419288999999</v>
      </c>
      <c r="K56" s="155">
        <v>11017.557633</v>
      </c>
      <c r="L56" s="155">
        <v>11103.128391</v>
      </c>
      <c r="M56" s="155">
        <v>11170.084653</v>
      </c>
      <c r="N56" s="155">
        <v>11224.150363999999</v>
      </c>
      <c r="O56" s="155">
        <v>11248.444062583332</v>
      </c>
      <c r="P56" s="155">
        <v>11267.489972166668</v>
      </c>
      <c r="Q56" s="155">
        <v>11312.854309666669</v>
      </c>
      <c r="R56" s="155">
        <v>11334.262898250001</v>
      </c>
      <c r="S56" s="155">
        <v>11353.2083205</v>
      </c>
      <c r="T56" s="155">
        <v>11408.670225083333</v>
      </c>
      <c r="U56" s="155">
        <v>11463.601155333332</v>
      </c>
      <c r="V56" s="155">
        <v>11504.752146416664</v>
      </c>
      <c r="W56" s="155">
        <v>11524.518820666664</v>
      </c>
      <c r="X56" s="155">
        <v>11560.236171166665</v>
      </c>
      <c r="Y56" s="155">
        <v>11601.852084916665</v>
      </c>
      <c r="Z56" s="155">
        <v>11628.337978</v>
      </c>
      <c r="AA56" s="155">
        <v>11661.532428</v>
      </c>
      <c r="AB56" s="155">
        <v>11689.999782000001</v>
      </c>
      <c r="AC56" s="155">
        <v>11700.758512</v>
      </c>
      <c r="AD56" s="155">
        <v>11726.061556000001</v>
      </c>
      <c r="AE56" s="155">
        <v>11770.416792</v>
      </c>
      <c r="AF56" s="155">
        <v>11771.953799999999</v>
      </c>
      <c r="AG56" s="155">
        <v>11779.484780000001</v>
      </c>
      <c r="AH56" s="155">
        <v>11800.936390999999</v>
      </c>
      <c r="AI56" s="155">
        <v>11815.746375000001</v>
      </c>
      <c r="AJ56" s="155">
        <v>11820.679292000001</v>
      </c>
      <c r="AK56" s="155">
        <v>11836.616695999999</v>
      </c>
      <c r="AL56" s="155">
        <v>11864.086998000001</v>
      </c>
      <c r="AM56" s="155">
        <v>11892.585091999999</v>
      </c>
      <c r="AN56" s="155">
        <v>11930.195239999999</v>
      </c>
      <c r="AO56" s="155">
        <v>11962.828825000001</v>
      </c>
      <c r="AP56" s="155">
        <v>11988.127795</v>
      </c>
      <c r="AQ56" s="155">
        <v>12009.59425</v>
      </c>
      <c r="AR56" s="155">
        <v>12032.951115</v>
      </c>
    </row>
    <row r="57" spans="1:44" x14ac:dyDescent="0.25">
      <c r="A57" s="176" t="s">
        <v>160</v>
      </c>
      <c r="B57" s="154">
        <v>1838.1619432166665</v>
      </c>
      <c r="C57" s="154">
        <v>1802.1162390583331</v>
      </c>
      <c r="D57" s="154">
        <v>1756.8991066750004</v>
      </c>
      <c r="E57" s="154">
        <v>1723.2658869333334</v>
      </c>
      <c r="F57" s="154">
        <v>1667.7744954</v>
      </c>
      <c r="G57" s="154">
        <v>1616.7956736000001</v>
      </c>
      <c r="H57" s="154">
        <v>1574.8874464</v>
      </c>
      <c r="I57" s="154">
        <v>1548.1022562000001</v>
      </c>
      <c r="J57" s="154">
        <v>1529.3082863</v>
      </c>
      <c r="K57" s="154">
        <v>1507.0649902</v>
      </c>
      <c r="L57" s="154">
        <v>1482.2821173</v>
      </c>
      <c r="M57" s="154">
        <v>1455.2363809000001</v>
      </c>
      <c r="N57" s="154">
        <v>1455.2370504</v>
      </c>
      <c r="O57" s="154">
        <v>1452.2350234583334</v>
      </c>
      <c r="P57" s="154">
        <v>1440.1809879333334</v>
      </c>
      <c r="Q57" s="154">
        <v>1420.858273775</v>
      </c>
      <c r="R57" s="154">
        <v>1421.9764674999999</v>
      </c>
      <c r="S57" s="154">
        <v>1424.9350311583332</v>
      </c>
      <c r="T57" s="154">
        <v>1400.1094426833333</v>
      </c>
      <c r="U57" s="154">
        <v>1389.1539841166666</v>
      </c>
      <c r="V57" s="154">
        <v>1375.714970466667</v>
      </c>
      <c r="W57" s="154">
        <v>1367.9557812249998</v>
      </c>
      <c r="X57" s="154">
        <v>1358.5391446916667</v>
      </c>
      <c r="Y57" s="154">
        <v>1357.3383851666667</v>
      </c>
      <c r="Z57" s="154">
        <v>1350.0565001</v>
      </c>
      <c r="AA57" s="154">
        <v>1334.7086842000001</v>
      </c>
      <c r="AB57" s="154">
        <v>1340.3849627</v>
      </c>
      <c r="AC57" s="154">
        <v>1344.7289742999999</v>
      </c>
      <c r="AD57" s="154">
        <v>1340.6046752</v>
      </c>
      <c r="AE57" s="154">
        <v>1334.5084996999999</v>
      </c>
      <c r="AF57" s="154">
        <v>1348.5979393</v>
      </c>
      <c r="AG57" s="154">
        <v>1355.0769823999999</v>
      </c>
      <c r="AH57" s="154">
        <v>1364.5832169</v>
      </c>
      <c r="AI57" s="154">
        <v>1361.5955888999999</v>
      </c>
      <c r="AJ57" s="154">
        <v>1371.0623146</v>
      </c>
      <c r="AK57" s="154">
        <v>1365.5152846000001</v>
      </c>
      <c r="AL57" s="154">
        <v>1355.7055353000001</v>
      </c>
      <c r="AM57" s="154">
        <v>1342.6665084000001</v>
      </c>
      <c r="AN57" s="154">
        <v>1324.6957259000001</v>
      </c>
      <c r="AO57" s="154">
        <v>1310.9274475</v>
      </c>
      <c r="AP57" s="154">
        <v>1293.1058330000001</v>
      </c>
      <c r="AQ57" s="154">
        <v>1279.8887517999999</v>
      </c>
      <c r="AR57" s="154">
        <v>1261.3617985999999</v>
      </c>
    </row>
    <row r="58" spans="1:44" x14ac:dyDescent="0.25">
      <c r="A58" s="179" t="s">
        <v>161</v>
      </c>
      <c r="B58" s="156">
        <v>6186.2397988750008</v>
      </c>
      <c r="C58" s="156">
        <v>6176.9999160833331</v>
      </c>
      <c r="D58" s="156">
        <v>6170.9584430249997</v>
      </c>
      <c r="E58" s="156">
        <v>6156.426020941667</v>
      </c>
      <c r="F58" s="156">
        <v>6136.8131549999998</v>
      </c>
      <c r="G58" s="156">
        <v>6124.8578414000003</v>
      </c>
      <c r="H58" s="156">
        <v>6122.0874259000002</v>
      </c>
      <c r="I58" s="156">
        <v>6102.93217</v>
      </c>
      <c r="J58" s="156">
        <v>6077.6017288000003</v>
      </c>
      <c r="K58" s="156">
        <v>6039.5622503000004</v>
      </c>
      <c r="L58" s="156">
        <v>5999.2429738000001</v>
      </c>
      <c r="M58" s="156">
        <v>5977.0812932999997</v>
      </c>
      <c r="N58" s="156">
        <v>5942.3468075999999</v>
      </c>
      <c r="O58" s="156">
        <v>5939.0048629000003</v>
      </c>
      <c r="P58" s="156">
        <v>5952.6815033499988</v>
      </c>
      <c r="Q58" s="156">
        <v>5945.9784140833326</v>
      </c>
      <c r="R58" s="156">
        <v>5947.9895233499992</v>
      </c>
      <c r="S58" s="156">
        <v>5949.5142750416662</v>
      </c>
      <c r="T58" s="156">
        <v>5942.1926694416661</v>
      </c>
      <c r="U58" s="156">
        <v>5916.9997071749995</v>
      </c>
      <c r="V58" s="156">
        <v>5913.2029034000007</v>
      </c>
      <c r="W58" s="156">
        <v>5911.2974833166663</v>
      </c>
      <c r="X58" s="156">
        <v>5904.5640406499997</v>
      </c>
      <c r="Y58" s="156">
        <v>5885.1264668166668</v>
      </c>
      <c r="Z58" s="156">
        <v>5883.0374429000003</v>
      </c>
      <c r="AA58" s="156">
        <v>5876.2634323000002</v>
      </c>
      <c r="AB58" s="156">
        <v>5863.8883685999999</v>
      </c>
      <c r="AC58" s="156">
        <v>5866.7647079999997</v>
      </c>
      <c r="AD58" s="156">
        <v>5862.3734223000001</v>
      </c>
      <c r="AE58" s="156">
        <v>5848.7395780999996</v>
      </c>
      <c r="AF58" s="156">
        <v>5852.0286126999999</v>
      </c>
      <c r="AG58" s="156">
        <v>5862.6722072000002</v>
      </c>
      <c r="AH58" s="156">
        <v>5851.7708792000003</v>
      </c>
      <c r="AI58" s="156">
        <v>5873.0348326000003</v>
      </c>
      <c r="AJ58" s="156">
        <v>5874.7209088999998</v>
      </c>
      <c r="AK58" s="156">
        <v>5886.7101783999997</v>
      </c>
      <c r="AL58" s="156">
        <v>5903.6440364999999</v>
      </c>
      <c r="AM58" s="156">
        <v>5917.9949331999997</v>
      </c>
      <c r="AN58" s="156">
        <v>5923.7699447000005</v>
      </c>
      <c r="AO58" s="156">
        <v>5927.8299561000003</v>
      </c>
      <c r="AP58" s="156">
        <v>5949.3613063000003</v>
      </c>
      <c r="AQ58" s="156">
        <v>5965.6701181999997</v>
      </c>
      <c r="AR58" s="156">
        <v>5983.0918514000005</v>
      </c>
    </row>
    <row r="59" spans="1:44" ht="17.25" x14ac:dyDescent="0.3">
      <c r="A59" s="17"/>
      <c r="B59" s="18"/>
      <c r="C59" s="18"/>
      <c r="D59" s="18"/>
      <c r="E59" s="19"/>
      <c r="Z59" s="23"/>
      <c r="AA59" s="23"/>
      <c r="AB59" s="23"/>
      <c r="AC59" s="23"/>
      <c r="AD59" s="23"/>
      <c r="AE59" s="23"/>
      <c r="AF59" s="23"/>
      <c r="AG59" s="23"/>
      <c r="AH59" s="23"/>
      <c r="AI59" s="23"/>
      <c r="AJ59" s="23"/>
      <c r="AK59" s="23"/>
      <c r="AL59" s="23"/>
      <c r="AM59" s="23"/>
      <c r="AN59" s="23"/>
      <c r="AO59" s="23"/>
      <c r="AP59" s="23"/>
      <c r="AQ59" s="23"/>
      <c r="AR59" s="23"/>
    </row>
    <row r="61" spans="1:44" ht="2.25" customHeight="1" x14ac:dyDescent="0.25">
      <c r="A61" s="158"/>
      <c r="B61" s="39"/>
      <c r="C61" s="39"/>
      <c r="D61" s="39"/>
      <c r="E61" s="40"/>
      <c r="F61" s="40"/>
      <c r="G61" s="102"/>
      <c r="H61" s="102"/>
      <c r="I61" s="107"/>
    </row>
    <row r="62" spans="1:44" x14ac:dyDescent="0.25">
      <c r="A62" s="41" t="s">
        <v>123</v>
      </c>
      <c r="B62" s="42"/>
      <c r="C62" s="42"/>
      <c r="D62" s="42"/>
      <c r="E62" s="43"/>
      <c r="F62" s="43"/>
      <c r="I62" s="108"/>
    </row>
    <row r="63" spans="1:44" x14ac:dyDescent="0.25">
      <c r="A63" s="41" t="s">
        <v>124</v>
      </c>
      <c r="B63" s="42"/>
      <c r="C63" s="42"/>
      <c r="D63" s="42"/>
      <c r="E63" s="43"/>
      <c r="F63" s="43"/>
      <c r="I63" s="108"/>
      <c r="V63" s="236"/>
      <c r="W63" s="236"/>
    </row>
    <row r="64" spans="1:44" ht="15" customHeight="1" x14ac:dyDescent="0.25">
      <c r="A64" s="250" t="s">
        <v>125</v>
      </c>
      <c r="B64" s="251"/>
      <c r="C64" s="251"/>
      <c r="D64" s="251"/>
      <c r="E64" s="251"/>
      <c r="F64" s="251"/>
      <c r="G64" s="251"/>
      <c r="H64" s="251"/>
      <c r="I64" s="252"/>
    </row>
    <row r="65" spans="1:9" x14ac:dyDescent="0.25">
      <c r="A65" s="44" t="s">
        <v>126</v>
      </c>
      <c r="B65" s="45"/>
      <c r="C65" s="45"/>
      <c r="D65" s="45"/>
      <c r="E65" s="43"/>
      <c r="F65" s="43"/>
      <c r="I65" s="108"/>
    </row>
    <row r="66" spans="1:9" x14ac:dyDescent="0.25">
      <c r="A66" s="44" t="s">
        <v>127</v>
      </c>
      <c r="B66" s="45"/>
      <c r="C66" s="45"/>
      <c r="D66" s="45"/>
      <c r="E66" s="43"/>
      <c r="F66" s="43"/>
      <c r="I66" s="108"/>
    </row>
    <row r="67" spans="1:9" x14ac:dyDescent="0.25">
      <c r="A67" s="46" t="s">
        <v>128</v>
      </c>
      <c r="B67" s="47"/>
      <c r="C67" s="47"/>
      <c r="D67" s="47"/>
      <c r="E67" s="43"/>
      <c r="F67" s="43"/>
      <c r="I67" s="108"/>
    </row>
    <row r="68" spans="1:9" ht="24" customHeight="1" x14ac:dyDescent="0.25">
      <c r="A68" s="241" t="s">
        <v>129</v>
      </c>
      <c r="B68" s="242"/>
      <c r="C68" s="242"/>
      <c r="D68" s="242"/>
      <c r="E68" s="242"/>
      <c r="F68" s="242"/>
      <c r="G68" s="242"/>
      <c r="H68" s="242"/>
      <c r="I68" s="243"/>
    </row>
    <row r="69" spans="1:9" ht="36" customHeight="1" x14ac:dyDescent="0.25">
      <c r="A69" s="241" t="s">
        <v>131</v>
      </c>
      <c r="B69" s="242"/>
      <c r="C69" s="242"/>
      <c r="D69" s="242"/>
      <c r="E69" s="242"/>
      <c r="F69" s="242"/>
      <c r="G69" s="242"/>
      <c r="H69" s="242"/>
      <c r="I69" s="243"/>
    </row>
    <row r="70" spans="1:9" x14ac:dyDescent="0.25">
      <c r="A70" s="236" t="s">
        <v>211</v>
      </c>
      <c r="B70" s="236"/>
      <c r="C70" s="43"/>
      <c r="D70" s="43"/>
      <c r="E70" s="43"/>
      <c r="F70" s="43"/>
      <c r="I70" s="108"/>
    </row>
    <row r="71" spans="1:9" ht="2.25" customHeight="1" x14ac:dyDescent="0.25">
      <c r="A71" s="111"/>
      <c r="B71" s="112"/>
      <c r="C71" s="48"/>
      <c r="D71" s="48"/>
      <c r="E71" s="48"/>
      <c r="F71" s="48"/>
      <c r="G71" s="105"/>
      <c r="H71" s="105"/>
      <c r="I71" s="109"/>
    </row>
  </sheetData>
  <mergeCells count="11">
    <mergeCell ref="A70:B70"/>
    <mergeCell ref="A11:B11"/>
    <mergeCell ref="A69:I69"/>
    <mergeCell ref="A68:I68"/>
    <mergeCell ref="A64:I64"/>
    <mergeCell ref="V63:W63"/>
    <mergeCell ref="A6:E6"/>
    <mergeCell ref="A30:A31"/>
    <mergeCell ref="A46:A47"/>
    <mergeCell ref="A14:A15"/>
    <mergeCell ref="A10:E10"/>
  </mergeCells>
  <phoneticPr fontId="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S63"/>
  <sheetViews>
    <sheetView showGridLines="0" zoomScaleNormal="100" workbookViewId="0">
      <pane xSplit="1" topLeftCell="AM1" activePane="topRight" state="frozen"/>
      <selection activeCell="AI73" sqref="AI73"/>
      <selection pane="topRight" activeCell="A6" sqref="A6:E6"/>
    </sheetView>
  </sheetViews>
  <sheetFormatPr baseColWidth="10" defaultColWidth="11" defaultRowHeight="14.25" x14ac:dyDescent="0.25"/>
  <cols>
    <col min="1" max="1" width="31.21875" style="14" customWidth="1"/>
    <col min="2" max="14" width="11" style="14" customWidth="1"/>
    <col min="15" max="16384" width="11" style="14"/>
  </cols>
  <sheetData>
    <row r="1" spans="1:44" ht="16.5" customHeight="1" x14ac:dyDescent="0.25"/>
    <row r="2" spans="1:44" ht="16.5" customHeight="1" x14ac:dyDescent="0.25"/>
    <row r="3" spans="1:44" ht="16.5" customHeight="1" x14ac:dyDescent="0.25"/>
    <row r="4" spans="1:44" ht="16.5" customHeight="1" x14ac:dyDescent="0.25"/>
    <row r="6" spans="1:44" ht="32.25" customHeight="1" x14ac:dyDescent="0.25">
      <c r="A6" s="227" t="s">
        <v>0</v>
      </c>
      <c r="B6" s="227"/>
      <c r="C6" s="227"/>
      <c r="D6" s="227"/>
      <c r="E6" s="227"/>
    </row>
    <row r="7" spans="1:44" ht="14.25" customHeight="1" x14ac:dyDescent="0.25">
      <c r="A7" s="79" t="s">
        <v>89</v>
      </c>
      <c r="B7" s="80"/>
      <c r="C7" s="80"/>
      <c r="D7" s="80"/>
      <c r="E7" s="81"/>
    </row>
    <row r="8" spans="1:44" x14ac:dyDescent="0.25">
      <c r="A8" s="79" t="s">
        <v>3</v>
      </c>
      <c r="B8" s="80"/>
      <c r="C8" s="80"/>
      <c r="D8" s="80"/>
      <c r="E8" s="81"/>
    </row>
    <row r="9" spans="1:44" x14ac:dyDescent="0.25">
      <c r="A9" s="79" t="s">
        <v>71</v>
      </c>
      <c r="B9" s="80"/>
      <c r="C9" s="80"/>
      <c r="D9" s="80"/>
      <c r="E9" s="81"/>
    </row>
    <row r="10" spans="1:44" x14ac:dyDescent="0.25">
      <c r="A10" s="85" t="s">
        <v>206</v>
      </c>
      <c r="B10" s="161"/>
      <c r="C10" s="161"/>
      <c r="D10" s="161"/>
      <c r="E10" s="162"/>
    </row>
    <row r="12" spans="1:44" ht="17.25" x14ac:dyDescent="0.3">
      <c r="A12" s="151" t="s">
        <v>3</v>
      </c>
      <c r="B12" s="76"/>
      <c r="C12" s="75"/>
      <c r="D12" s="75"/>
      <c r="E12" s="75"/>
      <c r="F12" s="75"/>
      <c r="G12" s="75"/>
      <c r="H12" s="75"/>
      <c r="I12" s="75"/>
      <c r="J12" s="75"/>
      <c r="K12" s="75"/>
      <c r="L12" s="75"/>
      <c r="M12" s="75"/>
      <c r="N12" s="75"/>
    </row>
    <row r="13" spans="1:44" ht="14.25" customHeight="1" x14ac:dyDescent="0.25">
      <c r="A13" s="237" t="s">
        <v>4</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ht="14.25" customHeight="1" x14ac:dyDescent="0.25">
      <c r="A14" s="238"/>
      <c r="B14" s="157" t="s">
        <v>74</v>
      </c>
      <c r="C14" s="157" t="s">
        <v>75</v>
      </c>
      <c r="D14" s="157" t="s">
        <v>73</v>
      </c>
      <c r="E14" s="157" t="s">
        <v>76</v>
      </c>
      <c r="F14" s="157" t="s">
        <v>77</v>
      </c>
      <c r="G14" s="157" t="s">
        <v>78</v>
      </c>
      <c r="H14" s="157" t="s">
        <v>79</v>
      </c>
      <c r="I14" s="157" t="s">
        <v>80</v>
      </c>
      <c r="J14" s="157" t="s">
        <v>67</v>
      </c>
      <c r="K14" s="157" t="s">
        <v>81</v>
      </c>
      <c r="L14" s="157" t="s">
        <v>72</v>
      </c>
      <c r="M14" s="157" t="s">
        <v>85</v>
      </c>
      <c r="N14" s="157" t="s">
        <v>86</v>
      </c>
      <c r="O14" s="157" t="s">
        <v>90</v>
      </c>
      <c r="P14" s="157" t="s">
        <v>95</v>
      </c>
      <c r="Q14" s="157" t="s">
        <v>116</v>
      </c>
      <c r="R14" s="157" t="s">
        <v>117</v>
      </c>
      <c r="S14" s="157" t="s">
        <v>119</v>
      </c>
      <c r="T14" s="157" t="s">
        <v>120</v>
      </c>
      <c r="U14" s="157" t="s">
        <v>138</v>
      </c>
      <c r="V14" s="157" t="s">
        <v>165</v>
      </c>
      <c r="W14" s="157" t="s">
        <v>170</v>
      </c>
      <c r="X14" s="157" t="str">
        <f>'23 ciudades'!X15</f>
        <v>Nov 22 - Oct 23</v>
      </c>
      <c r="Y14" s="157" t="str">
        <f>'23 ciudades'!Y15</f>
        <v>Dic 22 - Nov 23</v>
      </c>
      <c r="Z14" s="157" t="str">
        <f>'23 ciudades'!Z15</f>
        <v>Ene 23 - dic 23</v>
      </c>
      <c r="AA14" s="157" t="str">
        <f>'23 ciudades'!AA15</f>
        <v>Feb 23 - ene 24</v>
      </c>
      <c r="AB14" s="157" t="str">
        <f>'23 ciudades'!AB15</f>
        <v>Mar 23 - feb 24</v>
      </c>
      <c r="AC14" s="157" t="s">
        <v>183</v>
      </c>
      <c r="AD14" s="157" t="s">
        <v>184</v>
      </c>
      <c r="AE14" s="157" t="s">
        <v>185</v>
      </c>
      <c r="AF14" s="157" t="s">
        <v>186</v>
      </c>
      <c r="AG14" s="157" t="s">
        <v>188</v>
      </c>
      <c r="AH14" s="157" t="s">
        <v>189</v>
      </c>
      <c r="AI14" s="157" t="s">
        <v>190</v>
      </c>
      <c r="AJ14" s="157" t="s">
        <v>202</v>
      </c>
      <c r="AK14" s="157" t="s">
        <v>203</v>
      </c>
      <c r="AL14" s="157" t="s">
        <v>204</v>
      </c>
      <c r="AM14" s="157" t="s">
        <v>205</v>
      </c>
      <c r="AN14" s="157" t="s">
        <v>207</v>
      </c>
      <c r="AO14" s="157" t="s">
        <v>208</v>
      </c>
      <c r="AP14" s="157" t="s">
        <v>209</v>
      </c>
      <c r="AQ14" s="157" t="s">
        <v>210</v>
      </c>
      <c r="AR14" s="157" t="s">
        <v>212</v>
      </c>
    </row>
    <row r="15" spans="1:44" x14ac:dyDescent="0.25">
      <c r="A15" s="176" t="s">
        <v>198</v>
      </c>
      <c r="B15" s="13">
        <v>20173.001083333333</v>
      </c>
      <c r="C15" s="13">
        <v>20310.922083333335</v>
      </c>
      <c r="D15" s="13">
        <v>20431.571416666666</v>
      </c>
      <c r="E15" s="13">
        <v>20561.460916666667</v>
      </c>
      <c r="F15" s="13">
        <v>20741.058000000001</v>
      </c>
      <c r="G15" s="13">
        <v>20923.992300000002</v>
      </c>
      <c r="H15" s="13">
        <v>21084.0373</v>
      </c>
      <c r="I15" s="13">
        <v>21217.465488000002</v>
      </c>
      <c r="J15" s="13">
        <v>21346.717227000001</v>
      </c>
      <c r="K15" s="13">
        <v>21488.965778000002</v>
      </c>
      <c r="L15" s="13">
        <v>21613.394375</v>
      </c>
      <c r="M15" s="13">
        <v>21713.607298999999</v>
      </c>
      <c r="N15" s="13">
        <v>21791.418554</v>
      </c>
      <c r="O15" s="13">
        <v>21852.648076833331</v>
      </c>
      <c r="P15" s="13">
        <v>21899.187453499999</v>
      </c>
      <c r="Q15" s="13">
        <v>21991.708887166664</v>
      </c>
      <c r="R15" s="13">
        <v>22056.215771333333</v>
      </c>
      <c r="S15" s="13">
        <v>22089.351775916668</v>
      </c>
      <c r="T15" s="13">
        <v>22170.933918333332</v>
      </c>
      <c r="U15" s="13">
        <v>22267.05432958333</v>
      </c>
      <c r="V15" s="13">
        <v>22349.17975283333</v>
      </c>
      <c r="W15" s="13">
        <v>22410.807534416661</v>
      </c>
      <c r="X15" s="13">
        <v>22453.199921333333</v>
      </c>
      <c r="Y15" s="13">
        <v>22511.213921416667</v>
      </c>
      <c r="Z15" s="13">
        <v>22546.709535000002</v>
      </c>
      <c r="AA15" s="13">
        <v>22593.822</v>
      </c>
      <c r="AB15" s="13">
        <v>22620.026000000002</v>
      </c>
      <c r="AC15" s="13">
        <v>22605.466899999999</v>
      </c>
      <c r="AD15" s="13">
        <v>22616.9202</v>
      </c>
      <c r="AE15" s="13">
        <v>22654.939299999998</v>
      </c>
      <c r="AF15" s="13">
        <v>22649.120800000001</v>
      </c>
      <c r="AG15" s="13">
        <v>22649.463899999999</v>
      </c>
      <c r="AH15" s="13">
        <v>22664.936799999999</v>
      </c>
      <c r="AI15" s="13">
        <v>22673.487300000001</v>
      </c>
      <c r="AJ15" s="13">
        <v>22698.154299999998</v>
      </c>
      <c r="AK15" s="13">
        <v>22737.368299999998</v>
      </c>
      <c r="AL15" s="13">
        <v>22801.5524</v>
      </c>
      <c r="AM15" s="13">
        <v>22872.583500000001</v>
      </c>
      <c r="AN15" s="13">
        <v>22952.463299999999</v>
      </c>
      <c r="AO15" s="13">
        <v>23041.7991</v>
      </c>
      <c r="AP15" s="13">
        <v>23099.481599999999</v>
      </c>
      <c r="AQ15" s="13">
        <v>23149.0681</v>
      </c>
      <c r="AR15" s="13">
        <v>23218.3878</v>
      </c>
    </row>
    <row r="16" spans="1:44" ht="14.25" customHeight="1" x14ac:dyDescent="0.25">
      <c r="A16" s="177" t="s">
        <v>52</v>
      </c>
      <c r="B16" s="16">
        <v>8154.717083333333</v>
      </c>
      <c r="C16" s="16">
        <v>8240.0369166666678</v>
      </c>
      <c r="D16" s="16">
        <v>8336.1109166666665</v>
      </c>
      <c r="E16" s="16">
        <v>8433.3047499999993</v>
      </c>
      <c r="F16" s="16">
        <v>8567.1710000000003</v>
      </c>
      <c r="G16" s="16">
        <v>8663.1972999999998</v>
      </c>
      <c r="H16" s="16">
        <v>8748.0928000000004</v>
      </c>
      <c r="I16" s="16">
        <v>8845.6477861999992</v>
      </c>
      <c r="J16" s="16">
        <v>8960.1052357000008</v>
      </c>
      <c r="K16" s="16">
        <v>9034.7778137000005</v>
      </c>
      <c r="L16" s="16">
        <v>9137.4119451000006</v>
      </c>
      <c r="M16" s="16">
        <v>9252.5252039999996</v>
      </c>
      <c r="N16" s="16">
        <v>9331.7249498000001</v>
      </c>
      <c r="O16" s="16">
        <v>9409.9822177583337</v>
      </c>
      <c r="P16" s="16">
        <v>9437.2902842999993</v>
      </c>
      <c r="Q16" s="16">
        <v>9469.2032025333338</v>
      </c>
      <c r="R16" s="16">
        <v>9486.331647091667</v>
      </c>
      <c r="S16" s="16">
        <v>9535.6769074333333</v>
      </c>
      <c r="T16" s="16">
        <v>9613.0863668750007</v>
      </c>
      <c r="U16" s="16">
        <v>9660.085159799999</v>
      </c>
      <c r="V16" s="16">
        <v>9701.3473604083338</v>
      </c>
      <c r="W16" s="16">
        <v>9747.7999372416652</v>
      </c>
      <c r="X16" s="16">
        <v>9780.3812334416671</v>
      </c>
      <c r="Y16" s="16">
        <v>9804.0521531750001</v>
      </c>
      <c r="Z16" s="16">
        <v>9823.801515000001</v>
      </c>
      <c r="AA16" s="16">
        <v>9836.6703300000008</v>
      </c>
      <c r="AB16" s="16">
        <v>9866.49179</v>
      </c>
      <c r="AC16" s="16">
        <v>9885.3322599999992</v>
      </c>
      <c r="AD16" s="16">
        <v>9917.6436599999997</v>
      </c>
      <c r="AE16" s="16">
        <v>9952.1180600000007</v>
      </c>
      <c r="AF16" s="16">
        <v>9956.5168300000005</v>
      </c>
      <c r="AG16" s="16">
        <v>9975.4069799999997</v>
      </c>
      <c r="AH16" s="16">
        <v>9990.7301399999997</v>
      </c>
      <c r="AI16" s="16">
        <v>10008.8534</v>
      </c>
      <c r="AJ16" s="16">
        <v>10041.7364</v>
      </c>
      <c r="AK16" s="16">
        <v>10068.1824</v>
      </c>
      <c r="AL16" s="16">
        <v>10081.9679</v>
      </c>
      <c r="AM16" s="16">
        <v>10117.7752</v>
      </c>
      <c r="AN16" s="16">
        <v>10144.3712</v>
      </c>
      <c r="AO16" s="16">
        <v>10162.734399999999</v>
      </c>
      <c r="AP16" s="16">
        <v>10185.7071</v>
      </c>
      <c r="AQ16" s="16">
        <v>10204.810799999999</v>
      </c>
      <c r="AR16" s="16">
        <v>10229.177600000001</v>
      </c>
    </row>
    <row r="17" spans="1:45" x14ac:dyDescent="0.25">
      <c r="A17" s="176" t="s">
        <v>51</v>
      </c>
      <c r="B17" s="13">
        <v>1004.5250833333334</v>
      </c>
      <c r="C17" s="13">
        <v>1005.6788333333333</v>
      </c>
      <c r="D17" s="13">
        <v>989.33191666666653</v>
      </c>
      <c r="E17" s="13">
        <v>981.90166666666676</v>
      </c>
      <c r="F17" s="13">
        <v>965.02200000000005</v>
      </c>
      <c r="G17" s="13">
        <v>955.58219999999994</v>
      </c>
      <c r="H17" s="13">
        <v>956.57809999999995</v>
      </c>
      <c r="I17" s="13">
        <v>955.71015086</v>
      </c>
      <c r="J17" s="13">
        <v>949.14557687000001</v>
      </c>
      <c r="K17" s="13">
        <v>940.71978388000002</v>
      </c>
      <c r="L17" s="13">
        <v>937.91298928000003</v>
      </c>
      <c r="M17" s="13">
        <v>922.68905147999999</v>
      </c>
      <c r="N17" s="13">
        <v>917.67749584000001</v>
      </c>
      <c r="O17" s="13">
        <v>909.47402253749988</v>
      </c>
      <c r="P17" s="13">
        <v>910.40979605166649</v>
      </c>
      <c r="Q17" s="13">
        <v>917.3430352675</v>
      </c>
      <c r="R17" s="13">
        <v>922.00247684750002</v>
      </c>
      <c r="S17" s="13">
        <v>913.57937377916653</v>
      </c>
      <c r="T17" s="13">
        <v>913.19462034833316</v>
      </c>
      <c r="U17" s="13">
        <v>905.91349331250001</v>
      </c>
      <c r="V17" s="13">
        <v>904.4849267433334</v>
      </c>
      <c r="W17" s="13">
        <v>916.17742956333325</v>
      </c>
      <c r="X17" s="13">
        <v>913.6019825041667</v>
      </c>
      <c r="Y17" s="13">
        <v>909.4705677175001</v>
      </c>
      <c r="Z17" s="13">
        <v>914.46873540000001</v>
      </c>
      <c r="AA17" s="13">
        <v>913.94263000000001</v>
      </c>
      <c r="AB17" s="13">
        <v>915.119775</v>
      </c>
      <c r="AC17" s="13">
        <v>906.47895100000005</v>
      </c>
      <c r="AD17" s="13">
        <v>910.22409200000004</v>
      </c>
      <c r="AE17" s="13">
        <v>909.42541100000005</v>
      </c>
      <c r="AF17" s="13">
        <v>901.20671700000003</v>
      </c>
      <c r="AG17" s="13">
        <v>902.496531</v>
      </c>
      <c r="AH17" s="13">
        <v>898.62377100000003</v>
      </c>
      <c r="AI17" s="13">
        <v>889.00087799999994</v>
      </c>
      <c r="AJ17" s="13">
        <v>888.44660999999996</v>
      </c>
      <c r="AK17" s="13">
        <v>896.012969</v>
      </c>
      <c r="AL17" s="13">
        <v>893.14221899999995</v>
      </c>
      <c r="AM17" s="13">
        <v>888.96661700000004</v>
      </c>
      <c r="AN17" s="13">
        <v>889.74096599999996</v>
      </c>
      <c r="AO17" s="13">
        <v>883.56020100000001</v>
      </c>
      <c r="AP17" s="13">
        <v>881.12492599999996</v>
      </c>
      <c r="AQ17" s="13">
        <v>872.62598400000002</v>
      </c>
      <c r="AR17" s="13">
        <v>881.79378699999995</v>
      </c>
    </row>
    <row r="18" spans="1:45" x14ac:dyDescent="0.25">
      <c r="A18" s="177" t="s">
        <v>10</v>
      </c>
      <c r="B18" s="16">
        <v>481.01916666666665</v>
      </c>
      <c r="C18" s="16">
        <v>490.18883333333332</v>
      </c>
      <c r="D18" s="16">
        <v>502.87983333333324</v>
      </c>
      <c r="E18" s="16">
        <v>516.84258333333321</v>
      </c>
      <c r="F18" s="16">
        <v>532.06600000000003</v>
      </c>
      <c r="G18" s="16">
        <v>551.41629999999998</v>
      </c>
      <c r="H18" s="16">
        <v>573.71199999999999</v>
      </c>
      <c r="I18" s="16">
        <v>582.30360379000001</v>
      </c>
      <c r="J18" s="16">
        <v>588.22543934999999</v>
      </c>
      <c r="K18" s="16">
        <v>603.00684792000004</v>
      </c>
      <c r="L18" s="16">
        <v>616.66155934000005</v>
      </c>
      <c r="M18" s="16">
        <v>633.68878224000002</v>
      </c>
      <c r="N18" s="16">
        <v>644.83888047999994</v>
      </c>
      <c r="O18" s="16">
        <v>650.66157042416671</v>
      </c>
      <c r="P18" s="16">
        <v>655.92478072166671</v>
      </c>
      <c r="Q18" s="16">
        <v>657.41388094583328</v>
      </c>
      <c r="R18" s="16">
        <v>654.90583910583325</v>
      </c>
      <c r="S18" s="16">
        <v>649.75976181166664</v>
      </c>
      <c r="T18" s="16">
        <v>651.98355906333325</v>
      </c>
      <c r="U18" s="16">
        <v>655.60304179166667</v>
      </c>
      <c r="V18" s="16">
        <v>663.51517167000009</v>
      </c>
      <c r="W18" s="16">
        <v>663.25970614999994</v>
      </c>
      <c r="X18" s="16">
        <v>663.92055970166678</v>
      </c>
      <c r="Y18" s="16">
        <v>661.81817325666668</v>
      </c>
      <c r="Z18" s="16">
        <v>659.86740080999994</v>
      </c>
      <c r="AA18" s="16">
        <v>663.23260600000003</v>
      </c>
      <c r="AB18" s="16">
        <v>665.59995800000002</v>
      </c>
      <c r="AC18" s="16">
        <v>672.69650100000001</v>
      </c>
      <c r="AD18" s="16">
        <v>675.90418899999997</v>
      </c>
      <c r="AE18" s="16">
        <v>683.40598599999998</v>
      </c>
      <c r="AF18" s="16">
        <v>681.64033300000006</v>
      </c>
      <c r="AG18" s="16">
        <v>683.14529500000003</v>
      </c>
      <c r="AH18" s="16">
        <v>687.99429399999997</v>
      </c>
      <c r="AI18" s="16">
        <v>688.86165100000005</v>
      </c>
      <c r="AJ18" s="16">
        <v>694.11845400000004</v>
      </c>
      <c r="AK18" s="16">
        <v>696.332086</v>
      </c>
      <c r="AL18" s="16">
        <v>701.42026899999996</v>
      </c>
      <c r="AM18" s="16">
        <v>703.52061500000002</v>
      </c>
      <c r="AN18" s="16">
        <v>706.01397099999997</v>
      </c>
      <c r="AO18" s="16">
        <v>713.90753700000005</v>
      </c>
      <c r="AP18" s="16">
        <v>711.42761700000005</v>
      </c>
      <c r="AQ18" s="16">
        <v>709.45202500000005</v>
      </c>
      <c r="AR18" s="16">
        <v>711.27785400000005</v>
      </c>
    </row>
    <row r="19" spans="1:45" x14ac:dyDescent="0.25">
      <c r="A19" s="176" t="s">
        <v>11</v>
      </c>
      <c r="B19" s="13">
        <v>8873.5360000000001</v>
      </c>
      <c r="C19" s="13">
        <v>8963.7702499999996</v>
      </c>
      <c r="D19" s="13">
        <v>9014.9714999999997</v>
      </c>
      <c r="E19" s="13">
        <v>9032.7245833333327</v>
      </c>
      <c r="F19" s="13">
        <v>9072.0589999999993</v>
      </c>
      <c r="G19" s="13">
        <v>9129.7502999999997</v>
      </c>
      <c r="H19" s="13">
        <v>9175.375</v>
      </c>
      <c r="I19" s="13">
        <v>9189.0453151000002</v>
      </c>
      <c r="J19" s="13">
        <v>9201.1246429999992</v>
      </c>
      <c r="K19" s="13">
        <v>9238.4391565000005</v>
      </c>
      <c r="L19" s="13">
        <v>9225.7905716999994</v>
      </c>
      <c r="M19" s="13">
        <v>9206.7968378000005</v>
      </c>
      <c r="N19" s="13">
        <v>9204.0027296000007</v>
      </c>
      <c r="O19" s="13">
        <v>9196.3212100416658</v>
      </c>
      <c r="P19" s="13">
        <v>9202.9751594999998</v>
      </c>
      <c r="Q19" s="13">
        <v>9252.5973797916668</v>
      </c>
      <c r="R19" s="13">
        <v>9288.0144380416659</v>
      </c>
      <c r="S19" s="13">
        <v>9299.7592991999991</v>
      </c>
      <c r="T19" s="13">
        <v>9299.1076322583322</v>
      </c>
      <c r="U19" s="13">
        <v>9350.9475214083341</v>
      </c>
      <c r="V19" s="13">
        <v>9368.3907445583318</v>
      </c>
      <c r="W19" s="13">
        <v>9370.4321845249997</v>
      </c>
      <c r="X19" s="13">
        <v>9390.5190093499987</v>
      </c>
      <c r="Y19" s="13">
        <v>9421.6281359333316</v>
      </c>
      <c r="Z19" s="13">
        <v>9428.7407550000007</v>
      </c>
      <c r="AA19" s="13">
        <v>9433.1040699999994</v>
      </c>
      <c r="AB19" s="13">
        <v>9429.9207800000004</v>
      </c>
      <c r="AC19" s="13">
        <v>9397.5625500000006</v>
      </c>
      <c r="AD19" s="13">
        <v>9372.2068299999992</v>
      </c>
      <c r="AE19" s="13">
        <v>9352.2118300000002</v>
      </c>
      <c r="AF19" s="13">
        <v>9340.6964800000005</v>
      </c>
      <c r="AG19" s="13">
        <v>9317.3035799999998</v>
      </c>
      <c r="AH19" s="13">
        <v>9322.2307899999996</v>
      </c>
      <c r="AI19" s="13">
        <v>9327.9621599999991</v>
      </c>
      <c r="AJ19" s="13">
        <v>9316.4071999999996</v>
      </c>
      <c r="AK19" s="13">
        <v>9318.6070299999992</v>
      </c>
      <c r="AL19" s="13">
        <v>9372.7415600000004</v>
      </c>
      <c r="AM19" s="13">
        <v>9421.0267500000009</v>
      </c>
      <c r="AN19" s="13">
        <v>9476.8253399999994</v>
      </c>
      <c r="AO19" s="13">
        <v>9528.4217800000006</v>
      </c>
      <c r="AP19" s="13">
        <v>9572.1875</v>
      </c>
      <c r="AQ19" s="13">
        <v>9623.1970600000004</v>
      </c>
      <c r="AR19" s="13">
        <v>9657.6059100000002</v>
      </c>
    </row>
    <row r="20" spans="1:45" x14ac:dyDescent="0.25">
      <c r="A20" s="177" t="s">
        <v>12</v>
      </c>
      <c r="B20" s="16">
        <v>487.48841666666675</v>
      </c>
      <c r="C20" s="16">
        <v>489.23891666666674</v>
      </c>
      <c r="D20" s="16">
        <v>500.94400000000013</v>
      </c>
      <c r="E20" s="16">
        <v>516.9768333333335</v>
      </c>
      <c r="F20" s="16">
        <v>529.41499999999996</v>
      </c>
      <c r="G20" s="16">
        <v>545.375</v>
      </c>
      <c r="H20" s="16">
        <v>556.22720000000004</v>
      </c>
      <c r="I20" s="16">
        <v>572.56579652999994</v>
      </c>
      <c r="J20" s="16">
        <v>586.86438162000002</v>
      </c>
      <c r="K20" s="16">
        <v>601.45980476</v>
      </c>
      <c r="L20" s="16">
        <v>617.39509844999998</v>
      </c>
      <c r="M20" s="16">
        <v>626.34516412000005</v>
      </c>
      <c r="N20" s="16">
        <v>634.12911929999996</v>
      </c>
      <c r="O20" s="16">
        <v>633.70583163916672</v>
      </c>
      <c r="P20" s="16">
        <v>637.7513059675</v>
      </c>
      <c r="Q20" s="16">
        <v>642.24148848250002</v>
      </c>
      <c r="R20" s="16">
        <v>647.12468479250003</v>
      </c>
      <c r="S20" s="16">
        <v>642.71166109083345</v>
      </c>
      <c r="T20" s="16">
        <v>647.75320999916664</v>
      </c>
      <c r="U20" s="16">
        <v>648.8619943458333</v>
      </c>
      <c r="V20" s="16">
        <v>652.22627455333327</v>
      </c>
      <c r="W20" s="16">
        <v>651.14726466666662</v>
      </c>
      <c r="X20" s="16">
        <v>645.5559865033332</v>
      </c>
      <c r="Y20" s="16">
        <v>639.20683502333327</v>
      </c>
      <c r="Z20" s="16">
        <v>636.62998742000002</v>
      </c>
      <c r="AA20" s="16">
        <v>641.15089499999999</v>
      </c>
      <c r="AB20" s="16">
        <v>629.42433600000004</v>
      </c>
      <c r="AC20" s="16">
        <v>629.13332300000002</v>
      </c>
      <c r="AD20" s="16">
        <v>621.69008199999996</v>
      </c>
      <c r="AE20" s="16">
        <v>628.76765599999999</v>
      </c>
      <c r="AF20" s="16">
        <v>627.36876400000006</v>
      </c>
      <c r="AG20" s="16">
        <v>625.187456</v>
      </c>
      <c r="AH20" s="16">
        <v>615.91657899999996</v>
      </c>
      <c r="AI20" s="16">
        <v>609.02800200000001</v>
      </c>
      <c r="AJ20" s="16">
        <v>613.59821499999998</v>
      </c>
      <c r="AK20" s="16">
        <v>616.00296100000003</v>
      </c>
      <c r="AL20" s="16">
        <v>609.54585699999996</v>
      </c>
      <c r="AM20" s="16">
        <v>603.45323900000005</v>
      </c>
      <c r="AN20" s="16">
        <v>609.42378699999995</v>
      </c>
      <c r="AO20" s="16">
        <v>611.28360299999997</v>
      </c>
      <c r="AP20" s="16">
        <v>609.49713299999996</v>
      </c>
      <c r="AQ20" s="16">
        <v>599.26187000000004</v>
      </c>
      <c r="AR20" s="16">
        <v>594.11791300000004</v>
      </c>
    </row>
    <row r="21" spans="1:45" x14ac:dyDescent="0.25">
      <c r="A21" s="176" t="s">
        <v>13</v>
      </c>
      <c r="B21" s="13">
        <v>371.08941666666669</v>
      </c>
      <c r="C21" s="13">
        <v>362.89333333333337</v>
      </c>
      <c r="D21" s="13">
        <v>363.97733333333343</v>
      </c>
      <c r="E21" s="13">
        <v>368.70641666666671</v>
      </c>
      <c r="F21" s="13">
        <v>371.41</v>
      </c>
      <c r="G21" s="13">
        <v>374.98599999999999</v>
      </c>
      <c r="H21" s="13">
        <v>373.68490000000003</v>
      </c>
      <c r="I21" s="13">
        <v>375.90086122999998</v>
      </c>
      <c r="J21" s="13">
        <v>374.28783424</v>
      </c>
      <c r="K21" s="13">
        <v>378.6823986</v>
      </c>
      <c r="L21" s="13">
        <v>381.25991765999999</v>
      </c>
      <c r="M21" s="13">
        <v>381.30942596</v>
      </c>
      <c r="N21" s="13">
        <v>377.33181227</v>
      </c>
      <c r="O21" s="13">
        <v>380.58871850666674</v>
      </c>
      <c r="P21" s="13">
        <v>379.36027650083338</v>
      </c>
      <c r="Q21" s="13">
        <v>386.01121322</v>
      </c>
      <c r="R21" s="13">
        <v>388.02527448583334</v>
      </c>
      <c r="S21" s="13">
        <v>388.62223957833334</v>
      </c>
      <c r="T21" s="13">
        <v>393.45039293333338</v>
      </c>
      <c r="U21" s="13">
        <v>394.32371073666673</v>
      </c>
      <c r="V21" s="13">
        <v>398.11615309749999</v>
      </c>
      <c r="W21" s="13">
        <v>399.16410022166662</v>
      </c>
      <c r="X21" s="13">
        <v>394.83668219583336</v>
      </c>
      <c r="Y21" s="13">
        <v>397.46411360583335</v>
      </c>
      <c r="Z21" s="13">
        <v>403.64680349000002</v>
      </c>
      <c r="AA21" s="13">
        <v>404.673134</v>
      </c>
      <c r="AB21" s="13">
        <v>408.97423199999997</v>
      </c>
      <c r="AC21" s="13">
        <v>401.33424000000002</v>
      </c>
      <c r="AD21" s="13">
        <v>401.39344899999998</v>
      </c>
      <c r="AE21" s="13">
        <v>402.10692699999998</v>
      </c>
      <c r="AF21" s="13">
        <v>403.43987800000002</v>
      </c>
      <c r="AG21" s="13">
        <v>407.93495899999999</v>
      </c>
      <c r="AH21" s="13">
        <v>411.52889800000003</v>
      </c>
      <c r="AI21" s="13">
        <v>411.64386000000002</v>
      </c>
      <c r="AJ21" s="13">
        <v>413.52863100000002</v>
      </c>
      <c r="AK21" s="13">
        <v>410.44625300000001</v>
      </c>
      <c r="AL21" s="13">
        <v>407.62634500000001</v>
      </c>
      <c r="AM21" s="13">
        <v>410.44538499999999</v>
      </c>
      <c r="AN21" s="13">
        <v>408.63752399999998</v>
      </c>
      <c r="AO21" s="13">
        <v>415.61237999999997</v>
      </c>
      <c r="AP21" s="13">
        <v>412.552482</v>
      </c>
      <c r="AQ21" s="13">
        <v>407.15512899999999</v>
      </c>
      <c r="AR21" s="13">
        <v>400.68805500000002</v>
      </c>
    </row>
    <row r="22" spans="1:45" x14ac:dyDescent="0.25">
      <c r="A22" s="177" t="s">
        <v>14</v>
      </c>
      <c r="B22" s="16">
        <v>712.76658333333319</v>
      </c>
      <c r="C22" s="16">
        <v>703.5623333333333</v>
      </c>
      <c r="D22" s="16">
        <v>690.28091666666671</v>
      </c>
      <c r="E22" s="16">
        <v>693.82033333333322</v>
      </c>
      <c r="F22" s="16">
        <v>691.6</v>
      </c>
      <c r="G22" s="16">
        <v>693.45140000000004</v>
      </c>
      <c r="H22" s="16">
        <v>690.3546</v>
      </c>
      <c r="I22" s="16">
        <v>686.44973326000002</v>
      </c>
      <c r="J22" s="16">
        <v>675.98261107999997</v>
      </c>
      <c r="K22" s="16">
        <v>679.24578745999997</v>
      </c>
      <c r="L22" s="16">
        <v>683.83735118000004</v>
      </c>
      <c r="M22" s="16">
        <v>677.04372138999997</v>
      </c>
      <c r="N22" s="16">
        <v>668.73206434999997</v>
      </c>
      <c r="O22" s="16">
        <v>659.20383780666668</v>
      </c>
      <c r="P22" s="16">
        <v>663.09693306999986</v>
      </c>
      <c r="Q22" s="16">
        <v>653.34860169083322</v>
      </c>
      <c r="R22" s="16">
        <v>656.26976638416659</v>
      </c>
      <c r="S22" s="16">
        <v>646.12375977333329</v>
      </c>
      <c r="T22" s="16">
        <v>639.57110341750001</v>
      </c>
      <c r="U22" s="16">
        <v>638.7850049325001</v>
      </c>
      <c r="V22" s="16">
        <v>649.91293615833331</v>
      </c>
      <c r="W22" s="16">
        <v>652.11830101250007</v>
      </c>
      <c r="X22" s="16">
        <v>655.12427429416675</v>
      </c>
      <c r="Y22" s="16">
        <v>668.26377175583332</v>
      </c>
      <c r="Z22" s="16">
        <v>669.84389532</v>
      </c>
      <c r="AA22" s="16">
        <v>691.32387900000003</v>
      </c>
      <c r="AB22" s="16">
        <v>694.98960299999999</v>
      </c>
      <c r="AC22" s="16">
        <v>703.36489900000004</v>
      </c>
      <c r="AD22" s="16">
        <v>708.07547</v>
      </c>
      <c r="AE22" s="16">
        <v>717.61580000000004</v>
      </c>
      <c r="AF22" s="16">
        <v>727.37254399999995</v>
      </c>
      <c r="AG22" s="16">
        <v>726.60888899999998</v>
      </c>
      <c r="AH22" s="16">
        <v>726.41688699999997</v>
      </c>
      <c r="AI22" s="16">
        <v>727.49416499999995</v>
      </c>
      <c r="AJ22" s="16">
        <v>719.38373799999999</v>
      </c>
      <c r="AK22" s="16">
        <v>721.27082499999995</v>
      </c>
      <c r="AL22" s="16">
        <v>724.79026799999997</v>
      </c>
      <c r="AM22" s="16">
        <v>716.64258800000005</v>
      </c>
      <c r="AN22" s="16">
        <v>706.12339299999996</v>
      </c>
      <c r="AO22" s="16">
        <v>716.08650399999999</v>
      </c>
      <c r="AP22" s="16">
        <v>716.94588899999997</v>
      </c>
      <c r="AQ22" s="16">
        <v>722.32263799999998</v>
      </c>
      <c r="AR22" s="16">
        <v>734.76938099999995</v>
      </c>
    </row>
    <row r="23" spans="1:45" x14ac:dyDescent="0.25">
      <c r="A23" s="178" t="s">
        <v>56</v>
      </c>
      <c r="B23" s="37">
        <v>87.86</v>
      </c>
      <c r="C23" s="37">
        <v>55.553333333333327</v>
      </c>
      <c r="D23" s="37">
        <v>33.075499999999998</v>
      </c>
      <c r="E23" s="37">
        <v>17.184083333333334</v>
      </c>
      <c r="F23" s="37">
        <v>12.315000000000001</v>
      </c>
      <c r="G23" s="37">
        <v>10.2338</v>
      </c>
      <c r="H23" s="37">
        <v>10.012600000000001</v>
      </c>
      <c r="I23" s="37">
        <v>9.8422414860000007</v>
      </c>
      <c r="J23" s="37">
        <v>10.981505277</v>
      </c>
      <c r="K23" s="37">
        <v>12.634185178999999</v>
      </c>
      <c r="L23" s="37">
        <v>13.124942013</v>
      </c>
      <c r="M23" s="37">
        <v>13.209112422</v>
      </c>
      <c r="N23" s="37">
        <v>12.981502002999999</v>
      </c>
      <c r="O23" s="37">
        <v>12.710668119583334</v>
      </c>
      <c r="P23" s="37">
        <v>12.378917438333332</v>
      </c>
      <c r="Q23" s="37">
        <v>13.550085261166666</v>
      </c>
      <c r="R23" s="37">
        <v>13.541644604083332</v>
      </c>
      <c r="S23" s="37">
        <v>13.1187733115</v>
      </c>
      <c r="T23" s="37">
        <v>12.787033469083335</v>
      </c>
      <c r="U23" s="37">
        <v>12.534403273000002</v>
      </c>
      <c r="V23" s="37">
        <v>11.186185616833335</v>
      </c>
      <c r="W23" s="37">
        <v>10.708611016083333</v>
      </c>
      <c r="X23" s="37">
        <v>9.2601932648333314</v>
      </c>
      <c r="Y23" s="37">
        <v>9.3101708866666666</v>
      </c>
      <c r="Z23" s="37">
        <v>9.7104355599999987</v>
      </c>
      <c r="AA23" s="37">
        <v>9.7244162599999999</v>
      </c>
      <c r="AB23" s="37">
        <v>9.5055381899999993</v>
      </c>
      <c r="AC23" s="37">
        <v>9.5642015399999991</v>
      </c>
      <c r="AD23" s="37">
        <v>9.7824414900000001</v>
      </c>
      <c r="AE23" s="37">
        <v>9.2875821999999992</v>
      </c>
      <c r="AF23" s="37">
        <v>10.879267</v>
      </c>
      <c r="AG23" s="37">
        <v>11.3801702</v>
      </c>
      <c r="AH23" s="37">
        <v>11.495457800000001</v>
      </c>
      <c r="AI23" s="37">
        <v>10.643160399999999</v>
      </c>
      <c r="AJ23" s="37">
        <v>10.9350167</v>
      </c>
      <c r="AK23" s="37">
        <v>10.5137336</v>
      </c>
      <c r="AL23" s="37">
        <v>10.3179336</v>
      </c>
      <c r="AM23" s="37">
        <v>10.753125600000001</v>
      </c>
      <c r="AN23" s="37">
        <v>11.327178399999999</v>
      </c>
      <c r="AO23" s="37">
        <v>10.192687599999999</v>
      </c>
      <c r="AP23" s="37">
        <v>10.0389921</v>
      </c>
      <c r="AQ23" s="37">
        <v>10.242532300000001</v>
      </c>
      <c r="AR23" s="37">
        <v>8.9572563899999995</v>
      </c>
    </row>
    <row r="26" spans="1:45" ht="17.25" x14ac:dyDescent="0.3">
      <c r="A26" s="151" t="s">
        <v>8</v>
      </c>
      <c r="B26" s="76"/>
      <c r="C26" s="75"/>
      <c r="D26" s="75"/>
      <c r="E26" s="75"/>
      <c r="F26" s="75"/>
      <c r="G26" s="75"/>
      <c r="H26" s="75"/>
      <c r="I26" s="75"/>
      <c r="J26" s="75"/>
      <c r="K26" s="75"/>
      <c r="L26" s="75"/>
      <c r="M26" s="75"/>
      <c r="N26" s="75"/>
    </row>
    <row r="27" spans="1:45" ht="14.25" customHeight="1" x14ac:dyDescent="0.25">
      <c r="A27" s="237" t="s">
        <v>4</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row>
    <row r="28" spans="1:45" ht="14.25" customHeight="1" x14ac:dyDescent="0.25">
      <c r="A28" s="238"/>
      <c r="B28" s="157" t="s">
        <v>74</v>
      </c>
      <c r="C28" s="157" t="s">
        <v>75</v>
      </c>
      <c r="D28" s="157" t="s">
        <v>73</v>
      </c>
      <c r="E28" s="157" t="s">
        <v>76</v>
      </c>
      <c r="F28" s="157" t="s">
        <v>77</v>
      </c>
      <c r="G28" s="157" t="s">
        <v>78</v>
      </c>
      <c r="H28" s="157" t="s">
        <v>79</v>
      </c>
      <c r="I28" s="157" t="s">
        <v>80</v>
      </c>
      <c r="J28" s="157" t="s">
        <v>67</v>
      </c>
      <c r="K28" s="157" t="s">
        <v>81</v>
      </c>
      <c r="L28" s="157" t="s">
        <v>72</v>
      </c>
      <c r="M28" s="157" t="s">
        <v>85</v>
      </c>
      <c r="N28" s="157" t="s">
        <v>86</v>
      </c>
      <c r="O28" s="157" t="s">
        <v>90</v>
      </c>
      <c r="P28" s="157" t="s">
        <v>95</v>
      </c>
      <c r="Q28" s="157" t="s">
        <v>116</v>
      </c>
      <c r="R28" s="157" t="s">
        <v>117</v>
      </c>
      <c r="S28" s="157" t="s">
        <v>119</v>
      </c>
      <c r="T28" s="157" t="s">
        <v>120</v>
      </c>
      <c r="U28" s="157" t="s">
        <v>138</v>
      </c>
      <c r="V28" s="157" t="s">
        <v>165</v>
      </c>
      <c r="W28" s="157" t="s">
        <v>170</v>
      </c>
      <c r="X28" s="157" t="str">
        <f>X14</f>
        <v>Nov 22 - Oct 23</v>
      </c>
      <c r="Y28" s="157" t="str">
        <f>Y14</f>
        <v>Dic 22 - Nov 23</v>
      </c>
      <c r="Z28" s="157" t="str">
        <f>Z14</f>
        <v>Ene 23 - dic 23</v>
      </c>
      <c r="AA28" s="157" t="str">
        <f>AA14</f>
        <v>Feb 23 - ene 24</v>
      </c>
      <c r="AB28" s="157" t="str">
        <f>AB14</f>
        <v>Mar 23 - feb 24</v>
      </c>
      <c r="AC28" s="157" t="s">
        <v>183</v>
      </c>
      <c r="AD28" s="157" t="s">
        <v>184</v>
      </c>
      <c r="AE28" s="157" t="s">
        <v>185</v>
      </c>
      <c r="AF28" s="157" t="s">
        <v>186</v>
      </c>
      <c r="AG28" s="157" t="s">
        <v>188</v>
      </c>
      <c r="AH28" s="157" t="s">
        <v>189</v>
      </c>
      <c r="AI28" s="157" t="s">
        <v>190</v>
      </c>
      <c r="AJ28" s="157" t="s">
        <v>202</v>
      </c>
      <c r="AK28" s="157" t="s">
        <v>203</v>
      </c>
      <c r="AL28" s="157" t="s">
        <v>204</v>
      </c>
      <c r="AM28" s="157" t="s">
        <v>205</v>
      </c>
      <c r="AN28" s="157" t="s">
        <v>207</v>
      </c>
      <c r="AO28" s="157" t="s">
        <v>208</v>
      </c>
      <c r="AP28" s="157" t="s">
        <v>209</v>
      </c>
      <c r="AQ28" s="157" t="s">
        <v>210</v>
      </c>
      <c r="AR28" s="157" t="s">
        <v>212</v>
      </c>
    </row>
    <row r="29" spans="1:45" x14ac:dyDescent="0.25">
      <c r="A29" s="176" t="s">
        <v>199</v>
      </c>
      <c r="B29" s="13">
        <v>369.36799999999999</v>
      </c>
      <c r="C29" s="13">
        <v>349.65474999999998</v>
      </c>
      <c r="D29" s="13">
        <v>332.70774999999998</v>
      </c>
      <c r="E29" s="13">
        <v>311.67</v>
      </c>
      <c r="F29" s="13">
        <v>306.53300000000002</v>
      </c>
      <c r="G29" s="13">
        <v>305.6816</v>
      </c>
      <c r="H29" s="13">
        <v>303.88380000000001</v>
      </c>
      <c r="I29" s="13">
        <v>296.58389413999998</v>
      </c>
      <c r="J29" s="13">
        <v>296.15956398999998</v>
      </c>
      <c r="K29" s="13">
        <v>299.35811688000001</v>
      </c>
      <c r="L29" s="13">
        <v>298.78971063</v>
      </c>
      <c r="M29" s="13">
        <v>304.85551959999998</v>
      </c>
      <c r="N29" s="13">
        <v>314.27560903</v>
      </c>
      <c r="O29" s="13">
        <v>317.19710924749995</v>
      </c>
      <c r="P29" s="13">
        <v>316.10549642749999</v>
      </c>
      <c r="Q29" s="13">
        <v>317.57123403000003</v>
      </c>
      <c r="R29" s="13">
        <v>320.03347030416666</v>
      </c>
      <c r="S29" s="13">
        <v>318.09768413250004</v>
      </c>
      <c r="T29" s="13">
        <v>316.7896421166667</v>
      </c>
      <c r="U29" s="13">
        <v>320.19166145166673</v>
      </c>
      <c r="V29" s="13">
        <v>323.51699381416671</v>
      </c>
      <c r="W29" s="13">
        <v>328.70766851333332</v>
      </c>
      <c r="X29" s="13">
        <v>336.53118988916668</v>
      </c>
      <c r="Y29" s="13">
        <v>334.47800675249999</v>
      </c>
      <c r="Z29" s="13">
        <v>328.31653499999999</v>
      </c>
      <c r="AA29" s="13">
        <v>332.96810399999998</v>
      </c>
      <c r="AB29" s="13">
        <v>337.92276299999997</v>
      </c>
      <c r="AC29" s="13">
        <v>340.80470400000002</v>
      </c>
      <c r="AD29" s="13">
        <v>345.98841800000002</v>
      </c>
      <c r="AE29" s="13">
        <v>345.02064899999999</v>
      </c>
      <c r="AF29" s="13">
        <v>346.25108799999998</v>
      </c>
      <c r="AG29" s="13">
        <v>342.88929200000001</v>
      </c>
      <c r="AH29" s="13">
        <v>341.28722699999997</v>
      </c>
      <c r="AI29" s="13">
        <v>333.901342</v>
      </c>
      <c r="AJ29" s="13">
        <v>330.80463200000003</v>
      </c>
      <c r="AK29" s="13">
        <v>328.60306100000003</v>
      </c>
      <c r="AL29" s="13">
        <v>328.24835000000002</v>
      </c>
      <c r="AM29" s="13">
        <v>326.21270800000002</v>
      </c>
      <c r="AN29" s="13">
        <v>323.55096900000001</v>
      </c>
      <c r="AO29" s="13">
        <v>323.19229200000001</v>
      </c>
      <c r="AP29" s="13">
        <v>318.44203099999999</v>
      </c>
      <c r="AQ29" s="13">
        <v>314.18234799999999</v>
      </c>
      <c r="AR29" s="13">
        <v>315.12032499999998</v>
      </c>
    </row>
    <row r="30" spans="1:45" x14ac:dyDescent="0.25">
      <c r="A30" s="177" t="s">
        <v>52</v>
      </c>
      <c r="B30" s="16">
        <v>172.09083333333334</v>
      </c>
      <c r="C30" s="16">
        <v>161.77908333333332</v>
      </c>
      <c r="D30" s="16">
        <v>155.84216666666666</v>
      </c>
      <c r="E30" s="16">
        <v>151.4701666666667</v>
      </c>
      <c r="F30" s="16">
        <v>152.559</v>
      </c>
      <c r="G30" s="16">
        <v>155.2002</v>
      </c>
      <c r="H30" s="16">
        <v>152.13800000000001</v>
      </c>
      <c r="I30" s="16">
        <v>151.39729488</v>
      </c>
      <c r="J30" s="16">
        <v>153.51419759000001</v>
      </c>
      <c r="K30" s="16">
        <v>156.35966353000001</v>
      </c>
      <c r="L30" s="16">
        <v>158.27198189999999</v>
      </c>
      <c r="M30" s="16">
        <v>165.92624813</v>
      </c>
      <c r="N30" s="16">
        <v>169.81141473</v>
      </c>
      <c r="O30" s="16">
        <v>173.47235865833332</v>
      </c>
      <c r="P30" s="16">
        <v>173.25341735333333</v>
      </c>
      <c r="Q30" s="16">
        <v>171.85499981083333</v>
      </c>
      <c r="R30" s="16">
        <v>172.14836043416665</v>
      </c>
      <c r="S30" s="16">
        <v>170.22615411749999</v>
      </c>
      <c r="T30" s="16">
        <v>174.942810205</v>
      </c>
      <c r="U30" s="16">
        <v>176.60044744583331</v>
      </c>
      <c r="V30" s="16">
        <v>177.76396244500003</v>
      </c>
      <c r="W30" s="16">
        <v>181.51526688000001</v>
      </c>
      <c r="X30" s="16">
        <v>182.82505414416664</v>
      </c>
      <c r="Y30" s="16">
        <v>180.17796889833335</v>
      </c>
      <c r="Z30" s="16">
        <v>180.98292499999999</v>
      </c>
      <c r="AA30" s="16">
        <v>186.06572499999999</v>
      </c>
      <c r="AB30" s="16">
        <v>189.68216200000001</v>
      </c>
      <c r="AC30" s="16">
        <v>194.04290599999999</v>
      </c>
      <c r="AD30" s="16">
        <v>198.470247</v>
      </c>
      <c r="AE30" s="16">
        <v>199.28688500000001</v>
      </c>
      <c r="AF30" s="16">
        <v>197.89192399999999</v>
      </c>
      <c r="AG30" s="16">
        <v>194.89344600000001</v>
      </c>
      <c r="AH30" s="16">
        <v>196.56219100000001</v>
      </c>
      <c r="AI30" s="16">
        <v>191.67507499999999</v>
      </c>
      <c r="AJ30" s="16">
        <v>192.73483300000001</v>
      </c>
      <c r="AK30" s="16">
        <v>192.02048099999999</v>
      </c>
      <c r="AL30" s="16">
        <v>190.706873</v>
      </c>
      <c r="AM30" s="16">
        <v>188.49322699999999</v>
      </c>
      <c r="AN30" s="16">
        <v>187.04288600000001</v>
      </c>
      <c r="AO30" s="16">
        <v>184.625441</v>
      </c>
      <c r="AP30" s="16">
        <v>184.60559699999999</v>
      </c>
      <c r="AQ30" s="16">
        <v>181.98180300000001</v>
      </c>
      <c r="AR30" s="16">
        <v>184.718773</v>
      </c>
      <c r="AS30" s="200"/>
    </row>
    <row r="31" spans="1:45" x14ac:dyDescent="0.25">
      <c r="A31" s="176" t="s">
        <v>51</v>
      </c>
      <c r="B31" s="13">
        <v>21.726083333333335</v>
      </c>
      <c r="C31" s="13">
        <v>20.966666666666669</v>
      </c>
      <c r="D31" s="13">
        <v>19.573083333333333</v>
      </c>
      <c r="E31" s="13">
        <v>16.376416666666668</v>
      </c>
      <c r="F31" s="13">
        <v>15.125</v>
      </c>
      <c r="G31" s="13">
        <v>15.968299999999999</v>
      </c>
      <c r="H31" s="13">
        <v>16.277999999999999</v>
      </c>
      <c r="I31" s="13">
        <v>14.268013921</v>
      </c>
      <c r="J31" s="13">
        <v>13.689850094000001</v>
      </c>
      <c r="K31" s="13">
        <v>13.717716374</v>
      </c>
      <c r="L31" s="13">
        <v>13.447257714999999</v>
      </c>
      <c r="M31" s="13">
        <v>12.1068421</v>
      </c>
      <c r="N31" s="13">
        <v>12.472122589</v>
      </c>
      <c r="O31" s="13">
        <v>13.454440323583333</v>
      </c>
      <c r="P31" s="13">
        <v>13.351613079749997</v>
      </c>
      <c r="Q31" s="13">
        <v>13.922189300249999</v>
      </c>
      <c r="R31" s="13">
        <v>13.441014000666664</v>
      </c>
      <c r="S31" s="13">
        <v>12.348076530749999</v>
      </c>
      <c r="T31" s="13">
        <v>11.965319118166668</v>
      </c>
      <c r="U31" s="13">
        <v>11.889762889583332</v>
      </c>
      <c r="V31" s="13">
        <v>13.075418519666668</v>
      </c>
      <c r="W31" s="13">
        <v>13.168786444666667</v>
      </c>
      <c r="X31" s="13">
        <v>13.03993436325</v>
      </c>
      <c r="Y31" s="13">
        <v>12.876333221333335</v>
      </c>
      <c r="Z31" s="13">
        <v>12.4068554</v>
      </c>
      <c r="AA31" s="13">
        <v>11.554931399999999</v>
      </c>
      <c r="AB31" s="13">
        <v>11.9788364</v>
      </c>
      <c r="AC31" s="13">
        <v>11.884755699999999</v>
      </c>
      <c r="AD31" s="13">
        <v>12.7392387</v>
      </c>
      <c r="AE31" s="13">
        <v>12.834518600000001</v>
      </c>
      <c r="AF31" s="13">
        <v>12.6927056</v>
      </c>
      <c r="AG31" s="13">
        <v>13.4563419</v>
      </c>
      <c r="AH31" s="13">
        <v>12.2405887</v>
      </c>
      <c r="AI31" s="13">
        <v>12.9226174</v>
      </c>
      <c r="AJ31" s="13">
        <v>12.097811099999999</v>
      </c>
      <c r="AK31" s="13">
        <v>12.0572082</v>
      </c>
      <c r="AL31" s="13">
        <v>12.2973102</v>
      </c>
      <c r="AM31" s="13">
        <v>12.606157700000001</v>
      </c>
      <c r="AN31" s="13">
        <v>12.5144108</v>
      </c>
      <c r="AO31" s="13">
        <v>13.4600822</v>
      </c>
      <c r="AP31" s="13">
        <v>13.204269099999999</v>
      </c>
      <c r="AQ31" s="13">
        <v>12.7938987</v>
      </c>
      <c r="AR31" s="13">
        <v>13.230934400000001</v>
      </c>
    </row>
    <row r="32" spans="1:45" x14ac:dyDescent="0.25">
      <c r="A32" s="177" t="s">
        <v>10</v>
      </c>
      <c r="B32" s="16">
        <v>6.3760833333333338</v>
      </c>
      <c r="C32" s="16">
        <v>5.7864166666666677</v>
      </c>
      <c r="D32" s="16">
        <v>5.7915000000000001</v>
      </c>
      <c r="E32" s="16">
        <v>5.4609166666666669</v>
      </c>
      <c r="F32" s="16">
        <v>6.0670000000000002</v>
      </c>
      <c r="G32" s="16">
        <v>5.8743999999999996</v>
      </c>
      <c r="H32" s="16">
        <v>4.8898000000000001</v>
      </c>
      <c r="I32" s="16">
        <v>5.136131303</v>
      </c>
      <c r="J32" s="16">
        <v>4.6278440659999998</v>
      </c>
      <c r="K32" s="16">
        <v>4.8090128920000002</v>
      </c>
      <c r="L32" s="16">
        <v>4.9724480609999997</v>
      </c>
      <c r="M32" s="16">
        <v>4.9336154360000002</v>
      </c>
      <c r="N32" s="16">
        <v>4.680204678</v>
      </c>
      <c r="O32" s="16">
        <v>4.9820377409999992</v>
      </c>
      <c r="P32" s="16">
        <v>4.8564376920833334</v>
      </c>
      <c r="Q32" s="16">
        <v>5.1038640794999992</v>
      </c>
      <c r="R32" s="16">
        <v>4.462346269166666</v>
      </c>
      <c r="S32" s="16">
        <v>4.4159565830833332</v>
      </c>
      <c r="T32" s="16">
        <v>5.291209891166667</v>
      </c>
      <c r="U32" s="16">
        <v>4.8700586681666671</v>
      </c>
      <c r="V32" s="16">
        <v>4.8183304950833339</v>
      </c>
      <c r="W32" s="16">
        <v>4.5742355150833331</v>
      </c>
      <c r="X32" s="16">
        <v>4.9676226713333334</v>
      </c>
      <c r="Y32" s="16">
        <v>4.9056104707500001</v>
      </c>
      <c r="Z32" s="16">
        <v>5.50824581</v>
      </c>
      <c r="AA32" s="16">
        <v>5.75215283</v>
      </c>
      <c r="AB32" s="16">
        <v>5.9272054000000001</v>
      </c>
      <c r="AC32" s="16">
        <v>6.1396952999999996</v>
      </c>
      <c r="AD32" s="16">
        <v>6.5099349599999998</v>
      </c>
      <c r="AE32" s="16">
        <v>6.6971923799999997</v>
      </c>
      <c r="AF32" s="16">
        <v>6.1027029300000004</v>
      </c>
      <c r="AG32" s="16">
        <v>6.0410596999999999</v>
      </c>
      <c r="AH32" s="16">
        <v>6.0572733200000002</v>
      </c>
      <c r="AI32" s="16">
        <v>6.60351176</v>
      </c>
      <c r="AJ32" s="16">
        <v>5.9767993700000002</v>
      </c>
      <c r="AK32" s="16">
        <v>6.5119797500000001</v>
      </c>
      <c r="AL32" s="16">
        <v>6.1449054399999996</v>
      </c>
      <c r="AM32" s="16">
        <v>5.5388020300000003</v>
      </c>
      <c r="AN32" s="16">
        <v>5.2389801699999996</v>
      </c>
      <c r="AO32" s="16">
        <v>4.78366924</v>
      </c>
      <c r="AP32" s="16">
        <v>4.0910475100000001</v>
      </c>
      <c r="AQ32" s="16">
        <v>3.6955972500000001</v>
      </c>
      <c r="AR32" s="16">
        <v>3.6617497299999999</v>
      </c>
    </row>
    <row r="33" spans="1:45" x14ac:dyDescent="0.25">
      <c r="A33" s="176" t="s">
        <v>11</v>
      </c>
      <c r="B33" s="13">
        <v>143.31024999999997</v>
      </c>
      <c r="C33" s="13">
        <v>138.48666666666665</v>
      </c>
      <c r="D33" s="13">
        <v>132.45775</v>
      </c>
      <c r="E33" s="13">
        <v>122.84733333333334</v>
      </c>
      <c r="F33" s="13">
        <v>119.55800000000001</v>
      </c>
      <c r="G33" s="13">
        <v>115.76430000000001</v>
      </c>
      <c r="H33" s="13">
        <v>117.4331</v>
      </c>
      <c r="I33" s="13">
        <v>113.36564181999999</v>
      </c>
      <c r="J33" s="13">
        <v>111.63230647</v>
      </c>
      <c r="K33" s="13">
        <v>111.23677838</v>
      </c>
      <c r="L33" s="13">
        <v>108.96874827000001</v>
      </c>
      <c r="M33" s="13">
        <v>109.04399334</v>
      </c>
      <c r="N33" s="13">
        <v>113.63659539</v>
      </c>
      <c r="O33" s="13">
        <v>111.97711972425002</v>
      </c>
      <c r="P33" s="13">
        <v>111.12304743649999</v>
      </c>
      <c r="Q33" s="13">
        <v>112.84879194591666</v>
      </c>
      <c r="R33" s="13">
        <v>115.36182637066666</v>
      </c>
      <c r="S33" s="13">
        <v>115.5858962615</v>
      </c>
      <c r="T33" s="13">
        <v>109.78610299333332</v>
      </c>
      <c r="U33" s="13">
        <v>111.43205994166664</v>
      </c>
      <c r="V33" s="13">
        <v>113.06334379833332</v>
      </c>
      <c r="W33" s="13">
        <v>114.68983024583333</v>
      </c>
      <c r="X33" s="13">
        <v>119.56224100908334</v>
      </c>
      <c r="Y33" s="13">
        <v>120.45715221741669</v>
      </c>
      <c r="Z33" s="13">
        <v>114.364485</v>
      </c>
      <c r="AA33" s="13">
        <v>114.598771</v>
      </c>
      <c r="AB33" s="13">
        <v>113.899218</v>
      </c>
      <c r="AC33" s="13">
        <v>112.319337</v>
      </c>
      <c r="AD33" s="13">
        <v>111.984168</v>
      </c>
      <c r="AE33" s="13">
        <v>111.071338</v>
      </c>
      <c r="AF33" s="13">
        <v>112.99230799999999</v>
      </c>
      <c r="AG33" s="13">
        <v>112.426621</v>
      </c>
      <c r="AH33" s="13">
        <v>108.66875400000001</v>
      </c>
      <c r="AI33" s="13">
        <v>105.01653399999999</v>
      </c>
      <c r="AJ33" s="13">
        <v>102.90922</v>
      </c>
      <c r="AK33" s="13">
        <v>101.73080299999999</v>
      </c>
      <c r="AL33" s="13">
        <v>103.413173</v>
      </c>
      <c r="AM33" s="13">
        <v>103.14445600000001</v>
      </c>
      <c r="AN33" s="13">
        <v>103.252358</v>
      </c>
      <c r="AO33" s="13">
        <v>104.513178</v>
      </c>
      <c r="AP33" s="13">
        <v>100.876395</v>
      </c>
      <c r="AQ33" s="13">
        <v>99.777828200000002</v>
      </c>
      <c r="AR33" s="13">
        <v>99.2037823</v>
      </c>
      <c r="AS33" s="200"/>
    </row>
    <row r="34" spans="1:45" x14ac:dyDescent="0.25">
      <c r="A34" s="177" t="s">
        <v>12</v>
      </c>
      <c r="B34" s="16">
        <v>8.0422499999999992</v>
      </c>
      <c r="C34" s="16">
        <v>7.6842499999999996</v>
      </c>
      <c r="D34" s="16">
        <v>7.1085000000000003</v>
      </c>
      <c r="E34" s="16">
        <v>5.3627499999999992</v>
      </c>
      <c r="F34" s="16">
        <v>4.6230000000000002</v>
      </c>
      <c r="G34" s="16">
        <v>4.6779000000000002</v>
      </c>
      <c r="H34" s="16">
        <v>5.2268999999999997</v>
      </c>
      <c r="I34" s="16">
        <v>4.9483145799999999</v>
      </c>
      <c r="J34" s="16">
        <v>5.2475412319999997</v>
      </c>
      <c r="K34" s="16">
        <v>6.6169466809999999</v>
      </c>
      <c r="L34" s="16">
        <v>6.8328734210000004</v>
      </c>
      <c r="M34" s="16">
        <v>7.2178296880000001</v>
      </c>
      <c r="N34" s="16">
        <v>8.5871639070000008</v>
      </c>
      <c r="O34" s="16">
        <v>8.4302885664999998</v>
      </c>
      <c r="P34" s="16">
        <v>8.4206236853333341</v>
      </c>
      <c r="Q34" s="16">
        <v>8.9651744688333341</v>
      </c>
      <c r="R34" s="16">
        <v>9.9060461471666663</v>
      </c>
      <c r="S34" s="16">
        <v>10.559727566166668</v>
      </c>
      <c r="T34" s="16">
        <v>9.5576198518333317</v>
      </c>
      <c r="U34" s="16">
        <v>9.7286128780833323</v>
      </c>
      <c r="V34" s="16">
        <v>9.1930428099999997</v>
      </c>
      <c r="W34" s="16">
        <v>8.8602783438333326</v>
      </c>
      <c r="X34" s="16">
        <v>9.3607315964166666</v>
      </c>
      <c r="Y34" s="16">
        <v>9.330452337583333</v>
      </c>
      <c r="Z34" s="16">
        <v>8.2831944199999992</v>
      </c>
      <c r="AA34" s="16">
        <v>8.4505010800000004</v>
      </c>
      <c r="AB34" s="16">
        <v>8.7495629099999999</v>
      </c>
      <c r="AC34" s="16">
        <v>8.5888800199999995</v>
      </c>
      <c r="AD34" s="16">
        <v>8.3240990000000004</v>
      </c>
      <c r="AE34" s="16">
        <v>7.6986918500000003</v>
      </c>
      <c r="AF34" s="16">
        <v>9.0260449900000008</v>
      </c>
      <c r="AG34" s="16">
        <v>9.0346881099999994</v>
      </c>
      <c r="AH34" s="16">
        <v>10.0066335</v>
      </c>
      <c r="AI34" s="16">
        <v>9.5358116499999994</v>
      </c>
      <c r="AJ34" s="16">
        <v>9.8661025700000007</v>
      </c>
      <c r="AK34" s="16">
        <v>9.1154045700000008</v>
      </c>
      <c r="AL34" s="16">
        <v>8.7400883199999999</v>
      </c>
      <c r="AM34" s="16">
        <v>9.2017738599999994</v>
      </c>
      <c r="AN34" s="16">
        <v>9.3581636499999998</v>
      </c>
      <c r="AO34" s="16">
        <v>9.5054918599999993</v>
      </c>
      <c r="AP34" s="16">
        <v>9.4115809200000005</v>
      </c>
      <c r="AQ34" s="16">
        <v>9.5163330300000002</v>
      </c>
      <c r="AR34" s="16">
        <v>8.3544467400000002</v>
      </c>
    </row>
    <row r="35" spans="1:45" x14ac:dyDescent="0.25">
      <c r="A35" s="176" t="s">
        <v>13</v>
      </c>
      <c r="B35" s="13">
        <v>6.0680833333333331</v>
      </c>
      <c r="C35" s="13">
        <v>5.2322500000000005</v>
      </c>
      <c r="D35" s="13">
        <v>5.010416666666667</v>
      </c>
      <c r="E35" s="13">
        <v>4.4279166666666665</v>
      </c>
      <c r="F35" s="13">
        <v>3.9870000000000001</v>
      </c>
      <c r="G35" s="13">
        <v>3.8456999999999999</v>
      </c>
      <c r="H35" s="13">
        <v>3.6200999999999999</v>
      </c>
      <c r="I35" s="13">
        <v>3.4865404419999999</v>
      </c>
      <c r="J35" s="13">
        <v>3.6707891959999999</v>
      </c>
      <c r="K35" s="13">
        <v>3.3346880099999998</v>
      </c>
      <c r="L35" s="13">
        <v>3.1606230989999999</v>
      </c>
      <c r="M35" s="13">
        <v>2.860110481</v>
      </c>
      <c r="N35" s="13">
        <v>2.3751964710000002</v>
      </c>
      <c r="O35" s="13">
        <v>2.314292227083333</v>
      </c>
      <c r="P35" s="13">
        <v>2.35937945525</v>
      </c>
      <c r="Q35" s="13">
        <v>2.2504018897499996</v>
      </c>
      <c r="R35" s="13">
        <v>2.1075228909166666</v>
      </c>
      <c r="S35" s="13">
        <v>2.1545994352499998</v>
      </c>
      <c r="T35" s="13">
        <v>2.4395277607499999</v>
      </c>
      <c r="U35" s="13">
        <v>3.1364585313333335</v>
      </c>
      <c r="V35" s="13">
        <v>2.9614228953333335</v>
      </c>
      <c r="W35" s="13">
        <v>3.1138150525000001</v>
      </c>
      <c r="X35" s="13">
        <v>3.7464345675833335</v>
      </c>
      <c r="Y35" s="13">
        <v>3.7438241570000002</v>
      </c>
      <c r="Z35" s="13">
        <v>3.6152404900000001</v>
      </c>
      <c r="AA35" s="13">
        <v>3.4952628200000002</v>
      </c>
      <c r="AB35" s="13">
        <v>4.4270844599999997</v>
      </c>
      <c r="AC35" s="13">
        <v>4.7578829999999996</v>
      </c>
      <c r="AD35" s="13">
        <v>4.8522654000000003</v>
      </c>
      <c r="AE35" s="13">
        <v>4.8051888500000004</v>
      </c>
      <c r="AF35" s="13">
        <v>5.1645810399999998</v>
      </c>
      <c r="AG35" s="13">
        <v>4.2958136600000003</v>
      </c>
      <c r="AH35" s="13">
        <v>5.0646451199999998</v>
      </c>
      <c r="AI35" s="13">
        <v>5.5015411299999997</v>
      </c>
      <c r="AJ35" s="13">
        <v>4.6885070300000002</v>
      </c>
      <c r="AK35" s="13">
        <v>4.6067826800000002</v>
      </c>
      <c r="AL35" s="13">
        <v>4.6802057899999996</v>
      </c>
      <c r="AM35" s="13">
        <v>4.7487416900000001</v>
      </c>
      <c r="AN35" s="13">
        <v>4.0445228200000001</v>
      </c>
      <c r="AO35" s="13">
        <v>3.72918678</v>
      </c>
      <c r="AP35" s="13">
        <v>3.6722699300000001</v>
      </c>
      <c r="AQ35" s="13">
        <v>3.6722699300000001</v>
      </c>
      <c r="AR35" s="13">
        <v>3.14522726</v>
      </c>
    </row>
    <row r="36" spans="1:45" x14ac:dyDescent="0.25">
      <c r="A36" s="177" t="s">
        <v>14</v>
      </c>
      <c r="B36" s="16">
        <v>7.5254166666666675</v>
      </c>
      <c r="C36" s="16">
        <v>7.0000000000000009</v>
      </c>
      <c r="D36" s="16">
        <v>5.8594166666666672</v>
      </c>
      <c r="E36" s="16">
        <v>4.9590000000000005</v>
      </c>
      <c r="F36" s="16">
        <v>4.2110000000000003</v>
      </c>
      <c r="G36" s="16">
        <v>3.9479000000000002</v>
      </c>
      <c r="H36" s="16">
        <v>3.8948</v>
      </c>
      <c r="I36" s="16">
        <v>3.5746407969999998</v>
      </c>
      <c r="J36" s="16">
        <v>3.369718947</v>
      </c>
      <c r="K36" s="16">
        <v>2.8759946300000001</v>
      </c>
      <c r="L36" s="16">
        <v>2.8269332939999998</v>
      </c>
      <c r="M36" s="16">
        <v>2.7625211620000001</v>
      </c>
      <c r="N36" s="16">
        <v>2.7085519950000001</v>
      </c>
      <c r="O36" s="16">
        <v>2.5622127403333335</v>
      </c>
      <c r="P36" s="16">
        <v>2.7366184595000003</v>
      </c>
      <c r="Q36" s="16">
        <v>2.6214532692499999</v>
      </c>
      <c r="R36" s="16">
        <v>2.6019949250000001</v>
      </c>
      <c r="S36" s="16">
        <v>2.779572554833333</v>
      </c>
      <c r="T36" s="16">
        <v>2.6514524171666665</v>
      </c>
      <c r="U36" s="16">
        <v>2.3830204853333332</v>
      </c>
      <c r="V36" s="16">
        <v>2.4902322388333333</v>
      </c>
      <c r="W36" s="16">
        <v>2.6342154194999998</v>
      </c>
      <c r="X36" s="16">
        <v>2.8779309253333332</v>
      </c>
      <c r="Y36" s="16">
        <v>2.8354248377500002</v>
      </c>
      <c r="Z36" s="16">
        <v>2.95595732</v>
      </c>
      <c r="AA36" s="16">
        <v>2.85112685</v>
      </c>
      <c r="AB36" s="16">
        <v>3.0521890599999999</v>
      </c>
      <c r="AC36" s="16">
        <v>2.6590858399999999</v>
      </c>
      <c r="AD36" s="16">
        <v>2.6963041799999998</v>
      </c>
      <c r="AE36" s="16">
        <v>2.2380150200000002</v>
      </c>
      <c r="AF36" s="16">
        <v>2.1199006100000002</v>
      </c>
      <c r="AG36" s="16">
        <v>2.41096786</v>
      </c>
      <c r="AH36" s="16">
        <v>2.3567880400000001</v>
      </c>
      <c r="AI36" s="16">
        <v>2.30857248</v>
      </c>
      <c r="AJ36" s="16">
        <v>2.1936811399999998</v>
      </c>
      <c r="AK36" s="16">
        <v>2.2227230599999999</v>
      </c>
      <c r="AL36" s="16">
        <v>1.9765074499999999</v>
      </c>
      <c r="AM36" s="16">
        <v>2.1902623700000001</v>
      </c>
      <c r="AN36" s="16">
        <v>1.8172330999999999</v>
      </c>
      <c r="AO36" s="16">
        <v>2.4984839999999999</v>
      </c>
      <c r="AP36" s="16">
        <v>2.5041128499999998</v>
      </c>
      <c r="AQ36" s="16">
        <v>2.6678590799999999</v>
      </c>
      <c r="AR36" s="16">
        <v>2.7032335199999999</v>
      </c>
    </row>
    <row r="37" spans="1:45" x14ac:dyDescent="0.25">
      <c r="A37" s="178" t="s">
        <v>56</v>
      </c>
      <c r="B37" s="37">
        <v>4.2290000000000001</v>
      </c>
      <c r="C37" s="37">
        <v>2.7195</v>
      </c>
      <c r="D37" s="37">
        <v>1.0650000000000002</v>
      </c>
      <c r="E37" s="37">
        <v>0.76566666666666672</v>
      </c>
      <c r="F37" s="37">
        <v>0.40300000000000002</v>
      </c>
      <c r="G37" s="37">
        <v>0.40300000000000002</v>
      </c>
      <c r="H37" s="37">
        <v>0.40300000000000002</v>
      </c>
      <c r="I37" s="37">
        <v>0.40731638999999997</v>
      </c>
      <c r="J37" s="37">
        <v>0.40731638999999997</v>
      </c>
      <c r="K37" s="37">
        <v>0.40731638999999997</v>
      </c>
      <c r="L37" s="37">
        <v>0.30884487399999999</v>
      </c>
      <c r="M37" s="37">
        <v>4.359267E-3</v>
      </c>
      <c r="N37" s="37">
        <v>4.359267E-3</v>
      </c>
      <c r="O37" s="37">
        <v>4.3592674166666665E-3</v>
      </c>
      <c r="P37" s="37">
        <v>4.3592674166666665E-3</v>
      </c>
      <c r="Q37" s="37">
        <v>4.3592674166666665E-3</v>
      </c>
      <c r="R37" s="37">
        <v>4.3592674166666665E-3</v>
      </c>
      <c r="S37" s="37">
        <v>2.7701084500000001E-2</v>
      </c>
      <c r="T37" s="37">
        <v>0.15559987983333334</v>
      </c>
      <c r="U37" s="37">
        <v>0.15124061241666667</v>
      </c>
      <c r="V37" s="37">
        <v>0.15124061241666667</v>
      </c>
      <c r="W37" s="37">
        <v>0.15124061241666667</v>
      </c>
      <c r="X37" s="37">
        <v>0.15124061241666667</v>
      </c>
      <c r="Y37" s="37">
        <v>0.15124061241666667</v>
      </c>
      <c r="Z37" s="37">
        <v>0.19963212999999999</v>
      </c>
      <c r="AA37" s="37">
        <v>0.19963212999999999</v>
      </c>
      <c r="AB37" s="37">
        <v>0.20650481000000001</v>
      </c>
      <c r="AC37" s="37">
        <v>0.41216117000000002</v>
      </c>
      <c r="AD37" s="37">
        <v>0.41216117000000002</v>
      </c>
      <c r="AE37" s="37">
        <v>0.38881935000000001</v>
      </c>
      <c r="AF37" s="37">
        <v>0.26092056000000002</v>
      </c>
      <c r="AG37" s="37">
        <v>0.33035345999999999</v>
      </c>
      <c r="AH37" s="37">
        <v>0.33035345999999999</v>
      </c>
      <c r="AI37" s="37">
        <v>0.33767884999999997</v>
      </c>
      <c r="AJ37" s="37">
        <v>0.33767884999999997</v>
      </c>
      <c r="AK37" s="37">
        <v>0.33767884999999997</v>
      </c>
      <c r="AL37" s="37">
        <v>0.28928733000000001</v>
      </c>
      <c r="AM37" s="37">
        <v>0.28928733000000001</v>
      </c>
      <c r="AN37" s="37">
        <v>0.28241464999999999</v>
      </c>
      <c r="AO37" s="37">
        <v>7.6758290000000007E-2</v>
      </c>
      <c r="AP37" s="37">
        <v>7.6758290000000007E-2</v>
      </c>
      <c r="AQ37" s="37">
        <v>7.6758290000000007E-2</v>
      </c>
      <c r="AR37" s="37">
        <v>0.10217805000000001</v>
      </c>
    </row>
    <row r="40" spans="1:45" ht="17.25" x14ac:dyDescent="0.3">
      <c r="A40" s="151" t="s">
        <v>9</v>
      </c>
      <c r="B40" s="76"/>
      <c r="C40" s="75"/>
      <c r="D40" s="75"/>
      <c r="E40" s="75"/>
      <c r="F40" s="75"/>
      <c r="G40" s="75"/>
      <c r="H40" s="75"/>
      <c r="I40" s="75"/>
      <c r="J40" s="75"/>
      <c r="K40" s="75"/>
      <c r="L40" s="75"/>
      <c r="M40" s="75"/>
      <c r="N40" s="75"/>
    </row>
    <row r="41" spans="1:45" ht="14.25" customHeight="1" x14ac:dyDescent="0.25">
      <c r="A41" s="237" t="s">
        <v>4</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row>
    <row r="42" spans="1:45" ht="14.25" customHeight="1" x14ac:dyDescent="0.25">
      <c r="A42" s="238"/>
      <c r="B42" s="157" t="s">
        <v>74</v>
      </c>
      <c r="C42" s="157" t="s">
        <v>75</v>
      </c>
      <c r="D42" s="157" t="s">
        <v>73</v>
      </c>
      <c r="E42" s="157" t="s">
        <v>76</v>
      </c>
      <c r="F42" s="157" t="s">
        <v>77</v>
      </c>
      <c r="G42" s="157" t="s">
        <v>78</v>
      </c>
      <c r="H42" s="157" t="s">
        <v>79</v>
      </c>
      <c r="I42" s="157" t="s">
        <v>80</v>
      </c>
      <c r="J42" s="157" t="s">
        <v>67</v>
      </c>
      <c r="K42" s="157" t="s">
        <v>81</v>
      </c>
      <c r="L42" s="157" t="s">
        <v>72</v>
      </c>
      <c r="M42" s="157" t="s">
        <v>85</v>
      </c>
      <c r="N42" s="157" t="s">
        <v>86</v>
      </c>
      <c r="O42" s="157" t="s">
        <v>90</v>
      </c>
      <c r="P42" s="157" t="s">
        <v>95</v>
      </c>
      <c r="Q42" s="157" t="s">
        <v>116</v>
      </c>
      <c r="R42" s="157" t="s">
        <v>117</v>
      </c>
      <c r="S42" s="157" t="s">
        <v>119</v>
      </c>
      <c r="T42" s="157" t="s">
        <v>120</v>
      </c>
      <c r="U42" s="157" t="s">
        <v>138</v>
      </c>
      <c r="V42" s="157" t="s">
        <v>165</v>
      </c>
      <c r="W42" s="157" t="s">
        <v>170</v>
      </c>
      <c r="X42" s="157" t="str">
        <f>X28</f>
        <v>Nov 22 - Oct 23</v>
      </c>
      <c r="Y42" s="157" t="str">
        <f>Y28</f>
        <v>Dic 22 - Nov 23</v>
      </c>
      <c r="Z42" s="157" t="str">
        <f>Z28</f>
        <v>Ene 23 - dic 23</v>
      </c>
      <c r="AA42" s="157" t="str">
        <f>AA28</f>
        <v>Feb 23 - ene 24</v>
      </c>
      <c r="AB42" s="157" t="str">
        <f>AB28</f>
        <v>Mar 23 - feb 24</v>
      </c>
      <c r="AC42" s="157" t="s">
        <v>183</v>
      </c>
      <c r="AD42" s="157" t="s">
        <v>184</v>
      </c>
      <c r="AE42" s="157" t="s">
        <v>185</v>
      </c>
      <c r="AF42" s="157" t="s">
        <v>186</v>
      </c>
      <c r="AG42" s="157" t="s">
        <v>188</v>
      </c>
      <c r="AH42" s="157" t="s">
        <v>189</v>
      </c>
      <c r="AI42" s="157" t="s">
        <v>190</v>
      </c>
      <c r="AJ42" s="157" t="s">
        <v>202</v>
      </c>
      <c r="AK42" s="157" t="s">
        <v>203</v>
      </c>
      <c r="AL42" s="157" t="s">
        <v>204</v>
      </c>
      <c r="AM42" s="157" t="s">
        <v>205</v>
      </c>
      <c r="AN42" s="157" t="s">
        <v>207</v>
      </c>
      <c r="AO42" s="157" t="s">
        <v>208</v>
      </c>
      <c r="AP42" s="157" t="s">
        <v>209</v>
      </c>
      <c r="AQ42" s="157" t="s">
        <v>210</v>
      </c>
      <c r="AR42" s="157" t="s">
        <v>212</v>
      </c>
    </row>
    <row r="43" spans="1:45" x14ac:dyDescent="0.25">
      <c r="A43" s="176" t="s">
        <v>200</v>
      </c>
      <c r="B43" s="13">
        <v>19803.633166666663</v>
      </c>
      <c r="C43" s="13">
        <v>19961.267416666666</v>
      </c>
      <c r="D43" s="13">
        <v>20098.863833333333</v>
      </c>
      <c r="E43" s="13">
        <v>20249.791000000001</v>
      </c>
      <c r="F43" s="13">
        <v>20434.525000000001</v>
      </c>
      <c r="G43" s="13">
        <v>20618.310799999999</v>
      </c>
      <c r="H43" s="13">
        <v>20780.153600000001</v>
      </c>
      <c r="I43" s="13">
        <v>20920.881593999999</v>
      </c>
      <c r="J43" s="13">
        <v>21050.557663</v>
      </c>
      <c r="K43" s="13">
        <v>21189.607660999998</v>
      </c>
      <c r="L43" s="13">
        <v>21314.604663999999</v>
      </c>
      <c r="M43" s="13">
        <v>21408.751779999999</v>
      </c>
      <c r="N43" s="13">
        <v>21477.142945</v>
      </c>
      <c r="O43" s="13">
        <v>21535.450967500004</v>
      </c>
      <c r="P43" s="13">
        <v>21583.081957000002</v>
      </c>
      <c r="Q43" s="13">
        <v>21674.137653083333</v>
      </c>
      <c r="R43" s="13">
        <v>21736.182301000001</v>
      </c>
      <c r="S43" s="13">
        <v>21771.254091833336</v>
      </c>
      <c r="T43" s="13">
        <v>21854.144276166669</v>
      </c>
      <c r="U43" s="13">
        <v>21946.862668083329</v>
      </c>
      <c r="V43" s="13">
        <v>22025.662758916664</v>
      </c>
      <c r="W43" s="13">
        <v>22082.09986583333</v>
      </c>
      <c r="X43" s="13">
        <v>22116.668731333335</v>
      </c>
      <c r="Y43" s="13">
        <v>22176.735914499997</v>
      </c>
      <c r="Z43" s="13">
        <v>22218.393</v>
      </c>
      <c r="AA43" s="13">
        <v>22260.853899999998</v>
      </c>
      <c r="AB43" s="13">
        <v>22282.103299999999</v>
      </c>
      <c r="AC43" s="13">
        <v>22264.662199999999</v>
      </c>
      <c r="AD43" s="13">
        <v>22270.931799999998</v>
      </c>
      <c r="AE43" s="13">
        <v>22309.918600000001</v>
      </c>
      <c r="AF43" s="13">
        <v>22302.869699999999</v>
      </c>
      <c r="AG43" s="13">
        <v>22306.5746</v>
      </c>
      <c r="AH43" s="13">
        <v>22323.649600000001</v>
      </c>
      <c r="AI43" s="13">
        <v>22339.585999999999</v>
      </c>
      <c r="AJ43" s="13">
        <v>22367.349600000001</v>
      </c>
      <c r="AK43" s="13">
        <v>22408.765200000002</v>
      </c>
      <c r="AL43" s="13">
        <v>22473.304</v>
      </c>
      <c r="AM43" s="13">
        <v>22546.370800000001</v>
      </c>
      <c r="AN43" s="13">
        <v>22628.9123</v>
      </c>
      <c r="AO43" s="13">
        <v>22718.606800000001</v>
      </c>
      <c r="AP43" s="13">
        <v>22781.0396</v>
      </c>
      <c r="AQ43" s="13">
        <v>22834.885699999999</v>
      </c>
      <c r="AR43" s="13">
        <v>22903.267500000002</v>
      </c>
    </row>
    <row r="44" spans="1:45" x14ac:dyDescent="0.25">
      <c r="A44" s="177" t="s">
        <v>52</v>
      </c>
      <c r="B44" s="16">
        <v>7982.6262500000003</v>
      </c>
      <c r="C44" s="16">
        <v>8078.2578333333331</v>
      </c>
      <c r="D44" s="16">
        <v>8180.2687499999993</v>
      </c>
      <c r="E44" s="16">
        <v>8281.8345833333315</v>
      </c>
      <c r="F44" s="16">
        <v>8414.6119999999992</v>
      </c>
      <c r="G44" s="16">
        <v>8507.9971000000005</v>
      </c>
      <c r="H44" s="16">
        <v>8595.9547999999995</v>
      </c>
      <c r="I44" s="16">
        <v>8694.2504912999993</v>
      </c>
      <c r="J44" s="16">
        <v>8806.5910380999994</v>
      </c>
      <c r="K44" s="16">
        <v>8878.4181501000003</v>
      </c>
      <c r="L44" s="16">
        <v>8979.1399631999993</v>
      </c>
      <c r="M44" s="16">
        <v>9086.5989559000009</v>
      </c>
      <c r="N44" s="16">
        <v>9161.9135351000004</v>
      </c>
      <c r="O44" s="16">
        <v>9236.5098591000005</v>
      </c>
      <c r="P44" s="16">
        <v>9264.0368669416657</v>
      </c>
      <c r="Q44" s="16">
        <v>9297.3482027249993</v>
      </c>
      <c r="R44" s="16">
        <v>9314.1832866583336</v>
      </c>
      <c r="S44" s="16">
        <v>9365.450753324998</v>
      </c>
      <c r="T44" s="16">
        <v>9438.1435566583332</v>
      </c>
      <c r="U44" s="16">
        <v>9483.4847123416675</v>
      </c>
      <c r="V44" s="16">
        <v>9523.5833979416657</v>
      </c>
      <c r="W44" s="16">
        <v>9566.2846703416653</v>
      </c>
      <c r="X44" s="16">
        <v>9597.5561792833323</v>
      </c>
      <c r="Y44" s="16">
        <v>9623.8741842666659</v>
      </c>
      <c r="Z44" s="16">
        <v>9642.8185900000008</v>
      </c>
      <c r="AA44" s="16">
        <v>9650.6046000000006</v>
      </c>
      <c r="AB44" s="16">
        <v>9676.8096299999997</v>
      </c>
      <c r="AC44" s="16">
        <v>9691.2893600000007</v>
      </c>
      <c r="AD44" s="16">
        <v>9719.1734099999994</v>
      </c>
      <c r="AE44" s="16">
        <v>9752.8311799999992</v>
      </c>
      <c r="AF44" s="16">
        <v>9758.6249100000005</v>
      </c>
      <c r="AG44" s="16">
        <v>9780.5135300000002</v>
      </c>
      <c r="AH44" s="16">
        <v>9794.1679499999991</v>
      </c>
      <c r="AI44" s="16">
        <v>9817.1783599999999</v>
      </c>
      <c r="AJ44" s="16">
        <v>9849.0015600000006</v>
      </c>
      <c r="AK44" s="16">
        <v>9876.16194</v>
      </c>
      <c r="AL44" s="16">
        <v>9891.2610499999992</v>
      </c>
      <c r="AM44" s="16">
        <v>9929.2819500000005</v>
      </c>
      <c r="AN44" s="16">
        <v>9957.32827</v>
      </c>
      <c r="AO44" s="16">
        <v>9978.1089699999993</v>
      </c>
      <c r="AP44" s="16">
        <v>10001.101500000001</v>
      </c>
      <c r="AQ44" s="16">
        <v>10022.829</v>
      </c>
      <c r="AR44" s="16">
        <v>10044.4589</v>
      </c>
      <c r="AS44" s="200"/>
    </row>
    <row r="45" spans="1:45" x14ac:dyDescent="0.25">
      <c r="A45" s="176" t="s">
        <v>51</v>
      </c>
      <c r="B45" s="13">
        <v>982.79891666666663</v>
      </c>
      <c r="C45" s="13">
        <v>984.71208333333323</v>
      </c>
      <c r="D45" s="13">
        <v>969.7588333333332</v>
      </c>
      <c r="E45" s="13">
        <v>965.52533333333315</v>
      </c>
      <c r="F45" s="13">
        <v>949.89700000000005</v>
      </c>
      <c r="G45" s="13">
        <v>939.61389999999994</v>
      </c>
      <c r="H45" s="13">
        <v>940.30010000000004</v>
      </c>
      <c r="I45" s="13">
        <v>941.44213693999995</v>
      </c>
      <c r="J45" s="13">
        <v>935.45572676999996</v>
      </c>
      <c r="K45" s="13">
        <v>927.00206750999996</v>
      </c>
      <c r="L45" s="13">
        <v>924.46573155999999</v>
      </c>
      <c r="M45" s="13">
        <v>910.58220937999999</v>
      </c>
      <c r="N45" s="13">
        <v>905.20537324999998</v>
      </c>
      <c r="O45" s="13">
        <v>896.01958221833331</v>
      </c>
      <c r="P45" s="13">
        <v>897.05818297583335</v>
      </c>
      <c r="Q45" s="13">
        <v>903.42084597166661</v>
      </c>
      <c r="R45" s="13">
        <v>908.56146285083321</v>
      </c>
      <c r="S45" s="13">
        <v>901.23129724833325</v>
      </c>
      <c r="T45" s="13">
        <v>901.22930123083336</v>
      </c>
      <c r="U45" s="13">
        <v>894.0237304233334</v>
      </c>
      <c r="V45" s="13">
        <v>891.40950822333332</v>
      </c>
      <c r="W45" s="13">
        <v>903.0086431174999</v>
      </c>
      <c r="X45" s="13">
        <v>900.56204814</v>
      </c>
      <c r="Y45" s="13">
        <v>896.59423449499991</v>
      </c>
      <c r="Z45" s="13">
        <v>902.06187999999997</v>
      </c>
      <c r="AA45" s="13">
        <v>902.387698</v>
      </c>
      <c r="AB45" s="13">
        <v>903.14093800000001</v>
      </c>
      <c r="AC45" s="13">
        <v>894.59419500000001</v>
      </c>
      <c r="AD45" s="13">
        <v>897.48485300000004</v>
      </c>
      <c r="AE45" s="13">
        <v>896.59089200000005</v>
      </c>
      <c r="AF45" s="13">
        <v>888.51401099999998</v>
      </c>
      <c r="AG45" s="13">
        <v>889.04018900000005</v>
      </c>
      <c r="AH45" s="13">
        <v>886.38318200000003</v>
      </c>
      <c r="AI45" s="13">
        <v>876.078261</v>
      </c>
      <c r="AJ45" s="13">
        <v>876.34879799999999</v>
      </c>
      <c r="AK45" s="13">
        <v>883.95576100000005</v>
      </c>
      <c r="AL45" s="13">
        <v>880.84490900000003</v>
      </c>
      <c r="AM45" s="13">
        <v>876.36045899999999</v>
      </c>
      <c r="AN45" s="13">
        <v>877.22655499999996</v>
      </c>
      <c r="AO45" s="13">
        <v>870.10011899999995</v>
      </c>
      <c r="AP45" s="13">
        <v>867.92065700000001</v>
      </c>
      <c r="AQ45" s="13">
        <v>859.83208500000001</v>
      </c>
      <c r="AR45" s="13">
        <v>868.56285200000002</v>
      </c>
    </row>
    <row r="46" spans="1:45" x14ac:dyDescent="0.25">
      <c r="A46" s="177" t="s">
        <v>10</v>
      </c>
      <c r="B46" s="16">
        <v>474.64308333333338</v>
      </c>
      <c r="C46" s="16">
        <v>484.40233333333327</v>
      </c>
      <c r="D46" s="16">
        <v>497.08825000000002</v>
      </c>
      <c r="E46" s="16">
        <v>511.38158333333325</v>
      </c>
      <c r="F46" s="16">
        <v>525.99900000000002</v>
      </c>
      <c r="G46" s="16">
        <v>545.54190000000006</v>
      </c>
      <c r="H46" s="16">
        <v>568.82219999999995</v>
      </c>
      <c r="I46" s="16">
        <v>577.16747248000001</v>
      </c>
      <c r="J46" s="16">
        <v>583.59759528999996</v>
      </c>
      <c r="K46" s="16">
        <v>598.19783502999996</v>
      </c>
      <c r="L46" s="16">
        <v>611.68911128000002</v>
      </c>
      <c r="M46" s="16">
        <v>628.75516679999998</v>
      </c>
      <c r="N46" s="16">
        <v>640.15867579999997</v>
      </c>
      <c r="O46" s="16">
        <v>645.67953268333326</v>
      </c>
      <c r="P46" s="16">
        <v>651.06834302999994</v>
      </c>
      <c r="Q46" s="16">
        <v>652.31001686749994</v>
      </c>
      <c r="R46" s="16">
        <v>650.4434928375</v>
      </c>
      <c r="S46" s="16">
        <v>645.34380522916661</v>
      </c>
      <c r="T46" s="16">
        <v>646.69234917250003</v>
      </c>
      <c r="U46" s="16">
        <v>650.73298312416671</v>
      </c>
      <c r="V46" s="16">
        <v>658.69684117500003</v>
      </c>
      <c r="W46" s="16">
        <v>658.68547063499989</v>
      </c>
      <c r="X46" s="16">
        <v>658.95293702999993</v>
      </c>
      <c r="Y46" s="16">
        <v>656.91256278499986</v>
      </c>
      <c r="Z46" s="16">
        <v>654.35915499999999</v>
      </c>
      <c r="AA46" s="16">
        <v>657.48045400000001</v>
      </c>
      <c r="AB46" s="16">
        <v>659.67275299999994</v>
      </c>
      <c r="AC46" s="16">
        <v>666.55680600000005</v>
      </c>
      <c r="AD46" s="16">
        <v>669.39425400000005</v>
      </c>
      <c r="AE46" s="16">
        <v>676.70879400000001</v>
      </c>
      <c r="AF46" s="16">
        <v>675.53763000000004</v>
      </c>
      <c r="AG46" s="16">
        <v>677.10423600000001</v>
      </c>
      <c r="AH46" s="16">
        <v>681.93702099999996</v>
      </c>
      <c r="AI46" s="16">
        <v>682.25813900000003</v>
      </c>
      <c r="AJ46" s="16">
        <v>688.14165400000002</v>
      </c>
      <c r="AK46" s="16">
        <v>689.82010600000001</v>
      </c>
      <c r="AL46" s="16">
        <v>695.27536399999997</v>
      </c>
      <c r="AM46" s="16">
        <v>697.98181299999999</v>
      </c>
      <c r="AN46" s="16">
        <v>700.77499</v>
      </c>
      <c r="AO46" s="16">
        <v>709.12386800000002</v>
      </c>
      <c r="AP46" s="16">
        <v>707.33657000000005</v>
      </c>
      <c r="AQ46" s="16">
        <v>705.75642800000003</v>
      </c>
      <c r="AR46" s="16">
        <v>707.61610399999995</v>
      </c>
    </row>
    <row r="47" spans="1:45" x14ac:dyDescent="0.25">
      <c r="A47" s="176" t="s">
        <v>11</v>
      </c>
      <c r="B47" s="13">
        <v>8730.2258333333339</v>
      </c>
      <c r="C47" s="13">
        <v>8825.2836666666681</v>
      </c>
      <c r="D47" s="13">
        <v>8882.5138333333343</v>
      </c>
      <c r="E47" s="13">
        <v>8909.8772499999995</v>
      </c>
      <c r="F47" s="13">
        <v>8952.5010000000002</v>
      </c>
      <c r="G47" s="13">
        <v>9013.9861000000001</v>
      </c>
      <c r="H47" s="13">
        <v>9057.9418999999998</v>
      </c>
      <c r="I47" s="13">
        <v>9075.6796732999992</v>
      </c>
      <c r="J47" s="13">
        <v>9089.4923364999995</v>
      </c>
      <c r="K47" s="13">
        <v>9127.2023781999997</v>
      </c>
      <c r="L47" s="13">
        <v>9116.8218233999996</v>
      </c>
      <c r="M47" s="13">
        <v>9097.7528444</v>
      </c>
      <c r="N47" s="13">
        <v>9090.3661341999996</v>
      </c>
      <c r="O47" s="13">
        <v>9084.3440902999992</v>
      </c>
      <c r="P47" s="13">
        <v>9091.8521120416663</v>
      </c>
      <c r="Q47" s="13">
        <v>9139.7485878333337</v>
      </c>
      <c r="R47" s="13">
        <v>9172.6526116583336</v>
      </c>
      <c r="S47" s="13">
        <v>9184.1734029250019</v>
      </c>
      <c r="T47" s="13">
        <v>9189.3215292583354</v>
      </c>
      <c r="U47" s="13">
        <v>9239.5154614666681</v>
      </c>
      <c r="V47" s="13">
        <v>9255.327400758335</v>
      </c>
      <c r="W47" s="13">
        <v>9255.7423542750021</v>
      </c>
      <c r="X47" s="13">
        <v>9270.9567683333353</v>
      </c>
      <c r="Y47" s="13">
        <v>9301.1709837166654</v>
      </c>
      <c r="Z47" s="13">
        <v>9314.3762700000007</v>
      </c>
      <c r="AA47" s="13">
        <v>9318.5053000000007</v>
      </c>
      <c r="AB47" s="13">
        <v>9316.0215599999992</v>
      </c>
      <c r="AC47" s="13">
        <v>9285.2432200000003</v>
      </c>
      <c r="AD47" s="13">
        <v>9260.2226699999992</v>
      </c>
      <c r="AE47" s="13">
        <v>9241.1404899999998</v>
      </c>
      <c r="AF47" s="13">
        <v>9227.7041700000009</v>
      </c>
      <c r="AG47" s="13">
        <v>9204.8769599999996</v>
      </c>
      <c r="AH47" s="13">
        <v>9213.5620400000007</v>
      </c>
      <c r="AI47" s="13">
        <v>9222.9456300000002</v>
      </c>
      <c r="AJ47" s="13">
        <v>9213.4979800000001</v>
      </c>
      <c r="AK47" s="13">
        <v>9216.8762299999999</v>
      </c>
      <c r="AL47" s="13">
        <v>9269.3283900000006</v>
      </c>
      <c r="AM47" s="13">
        <v>9317.8822999999993</v>
      </c>
      <c r="AN47" s="13">
        <v>9373.5729800000008</v>
      </c>
      <c r="AO47" s="13">
        <v>9423.9086000000007</v>
      </c>
      <c r="AP47" s="13">
        <v>9471.3111000000008</v>
      </c>
      <c r="AQ47" s="13">
        <v>9523.4192299999995</v>
      </c>
      <c r="AR47" s="13">
        <v>9558.4021200000007</v>
      </c>
      <c r="AS47" s="200"/>
    </row>
    <row r="48" spans="1:45" x14ac:dyDescent="0.25">
      <c r="A48" s="177" t="s">
        <v>12</v>
      </c>
      <c r="B48" s="16">
        <v>479.44616666666667</v>
      </c>
      <c r="C48" s="16">
        <v>481.55466666666672</v>
      </c>
      <c r="D48" s="16">
        <v>493.83558333333332</v>
      </c>
      <c r="E48" s="16">
        <v>511.61408333333338</v>
      </c>
      <c r="F48" s="16">
        <v>524.79200000000003</v>
      </c>
      <c r="G48" s="16">
        <v>540.69709999999998</v>
      </c>
      <c r="H48" s="16">
        <v>551.00040000000001</v>
      </c>
      <c r="I48" s="16">
        <v>567.61748194999996</v>
      </c>
      <c r="J48" s="16">
        <v>581.61684037999999</v>
      </c>
      <c r="K48" s="16">
        <v>594.84285808000004</v>
      </c>
      <c r="L48" s="16">
        <v>610.56222503000004</v>
      </c>
      <c r="M48" s="16">
        <v>619.12733443000002</v>
      </c>
      <c r="N48" s="16">
        <v>625.54195539</v>
      </c>
      <c r="O48" s="16">
        <v>625.27554307416665</v>
      </c>
      <c r="P48" s="16">
        <v>629.33068228416676</v>
      </c>
      <c r="Q48" s="16">
        <v>633.27631401583335</v>
      </c>
      <c r="R48" s="16">
        <v>637.21863864750003</v>
      </c>
      <c r="S48" s="16">
        <v>632.15193352583321</v>
      </c>
      <c r="T48" s="16">
        <v>638.19559014833328</v>
      </c>
      <c r="U48" s="16">
        <v>639.13338146833337</v>
      </c>
      <c r="V48" s="16">
        <v>643.03323174416664</v>
      </c>
      <c r="W48" s="16">
        <v>642.28698632250007</v>
      </c>
      <c r="X48" s="16">
        <v>636.19525490666672</v>
      </c>
      <c r="Y48" s="16">
        <v>629.87638268583339</v>
      </c>
      <c r="Z48" s="16">
        <v>628.34679300000005</v>
      </c>
      <c r="AA48" s="16">
        <v>632.70039399999996</v>
      </c>
      <c r="AB48" s="16">
        <v>620.67477299999996</v>
      </c>
      <c r="AC48" s="16">
        <v>620.544443</v>
      </c>
      <c r="AD48" s="16">
        <v>613.36598300000003</v>
      </c>
      <c r="AE48" s="16">
        <v>621.06896400000005</v>
      </c>
      <c r="AF48" s="16">
        <v>618.34271899999999</v>
      </c>
      <c r="AG48" s="16">
        <v>616.15276800000004</v>
      </c>
      <c r="AH48" s="16">
        <v>605.90994599999999</v>
      </c>
      <c r="AI48" s="16">
        <v>599.49219100000005</v>
      </c>
      <c r="AJ48" s="16">
        <v>603.73211300000003</v>
      </c>
      <c r="AK48" s="16">
        <v>606.88755600000002</v>
      </c>
      <c r="AL48" s="16">
        <v>600.80576799999994</v>
      </c>
      <c r="AM48" s="16">
        <v>594.25146500000005</v>
      </c>
      <c r="AN48" s="16">
        <v>600.06562299999996</v>
      </c>
      <c r="AO48" s="16">
        <v>601.77811199999996</v>
      </c>
      <c r="AP48" s="16">
        <v>600.085553</v>
      </c>
      <c r="AQ48" s="16">
        <v>589.74553700000001</v>
      </c>
      <c r="AR48" s="16">
        <v>585.76346599999999</v>
      </c>
    </row>
    <row r="49" spans="1:44" x14ac:dyDescent="0.25">
      <c r="A49" s="176" t="s">
        <v>13</v>
      </c>
      <c r="B49" s="13">
        <v>365.02116666666666</v>
      </c>
      <c r="C49" s="13">
        <v>357.66083333333336</v>
      </c>
      <c r="D49" s="13">
        <v>358.96658333333335</v>
      </c>
      <c r="E49" s="13">
        <v>364.27825000000001</v>
      </c>
      <c r="F49" s="13">
        <v>367.423</v>
      </c>
      <c r="G49" s="13">
        <v>371.14030000000002</v>
      </c>
      <c r="H49" s="13">
        <v>370.06479999999999</v>
      </c>
      <c r="I49" s="13">
        <v>372.41432078000003</v>
      </c>
      <c r="J49" s="13">
        <v>370.61704505</v>
      </c>
      <c r="K49" s="13">
        <v>375.34771059000002</v>
      </c>
      <c r="L49" s="13">
        <v>378.09929455999998</v>
      </c>
      <c r="M49" s="13">
        <v>378.44931548</v>
      </c>
      <c r="N49" s="13">
        <v>374.95661580000001</v>
      </c>
      <c r="O49" s="13">
        <v>378.27442628</v>
      </c>
      <c r="P49" s="13">
        <v>377.00089704583337</v>
      </c>
      <c r="Q49" s="13">
        <v>383.76081133083329</v>
      </c>
      <c r="R49" s="13">
        <v>385.91775159499997</v>
      </c>
      <c r="S49" s="13">
        <v>386.46764014333331</v>
      </c>
      <c r="T49" s="13">
        <v>391.01086517250002</v>
      </c>
      <c r="U49" s="13">
        <v>391.18725220500005</v>
      </c>
      <c r="V49" s="13">
        <v>395.15473020166672</v>
      </c>
      <c r="W49" s="13">
        <v>396.05028516916673</v>
      </c>
      <c r="X49" s="13">
        <v>391.09024762750005</v>
      </c>
      <c r="Y49" s="13">
        <v>393.72028944833346</v>
      </c>
      <c r="Z49" s="13">
        <v>400.03156300000001</v>
      </c>
      <c r="AA49" s="13">
        <v>401.17787099999998</v>
      </c>
      <c r="AB49" s="13">
        <v>404.547147</v>
      </c>
      <c r="AC49" s="13">
        <v>396.57635699999997</v>
      </c>
      <c r="AD49" s="13">
        <v>396.54118299999999</v>
      </c>
      <c r="AE49" s="13">
        <v>397.301738</v>
      </c>
      <c r="AF49" s="13">
        <v>398.27529700000002</v>
      </c>
      <c r="AG49" s="13">
        <v>403.63914499999998</v>
      </c>
      <c r="AH49" s="13">
        <v>406.46425299999999</v>
      </c>
      <c r="AI49" s="13">
        <v>406.14231799999999</v>
      </c>
      <c r="AJ49" s="13">
        <v>408.840124</v>
      </c>
      <c r="AK49" s="13">
        <v>405.83947000000001</v>
      </c>
      <c r="AL49" s="13">
        <v>402.94613900000002</v>
      </c>
      <c r="AM49" s="13">
        <v>405.69664299999999</v>
      </c>
      <c r="AN49" s="13">
        <v>404.59300100000002</v>
      </c>
      <c r="AO49" s="13">
        <v>411.883194</v>
      </c>
      <c r="AP49" s="13">
        <v>408.88021199999997</v>
      </c>
      <c r="AQ49" s="13">
        <v>403.48285900000002</v>
      </c>
      <c r="AR49" s="13">
        <v>397.54282799999999</v>
      </c>
    </row>
    <row r="50" spans="1:44" x14ac:dyDescent="0.25">
      <c r="A50" s="177" t="s">
        <v>14</v>
      </c>
      <c r="B50" s="16">
        <v>705.24108333333334</v>
      </c>
      <c r="C50" s="16">
        <v>696.5623333333333</v>
      </c>
      <c r="D50" s="16">
        <v>684.42158333333327</v>
      </c>
      <c r="E50" s="16">
        <v>688.86141666666663</v>
      </c>
      <c r="F50" s="16">
        <v>687.38900000000001</v>
      </c>
      <c r="G50" s="16">
        <v>689.50360000000001</v>
      </c>
      <c r="H50" s="16">
        <v>686.45979999999997</v>
      </c>
      <c r="I50" s="16">
        <v>682.87509246000002</v>
      </c>
      <c r="J50" s="16">
        <v>672.61289213999999</v>
      </c>
      <c r="K50" s="16">
        <v>676.36979283000005</v>
      </c>
      <c r="L50" s="16">
        <v>681.01041788999999</v>
      </c>
      <c r="M50" s="16">
        <v>674.28120022999997</v>
      </c>
      <c r="N50" s="16">
        <v>666.02351236000004</v>
      </c>
      <c r="O50" s="16">
        <v>656.64162506666673</v>
      </c>
      <c r="P50" s="16">
        <v>660.36031461083348</v>
      </c>
      <c r="Q50" s="16">
        <v>650.72714842250014</v>
      </c>
      <c r="R50" s="16">
        <v>653.66777146000004</v>
      </c>
      <c r="S50" s="16">
        <v>643.34418721999998</v>
      </c>
      <c r="T50" s="16">
        <v>636.91965100166669</v>
      </c>
      <c r="U50" s="16">
        <v>636.40198444916666</v>
      </c>
      <c r="V50" s="16">
        <v>647.42270392166677</v>
      </c>
      <c r="W50" s="16">
        <v>649.48408559500001</v>
      </c>
      <c r="X50" s="16">
        <v>652.24634337083342</v>
      </c>
      <c r="Y50" s="16">
        <v>665.42834692000008</v>
      </c>
      <c r="Z50" s="16">
        <v>666.88793799999996</v>
      </c>
      <c r="AA50" s="16">
        <v>688.47275300000001</v>
      </c>
      <c r="AB50" s="16">
        <v>691.93741399999999</v>
      </c>
      <c r="AC50" s="16">
        <v>700.70581300000003</v>
      </c>
      <c r="AD50" s="16">
        <v>705.37916499999994</v>
      </c>
      <c r="AE50" s="16">
        <v>715.37778500000002</v>
      </c>
      <c r="AF50" s="16">
        <v>725.25264400000003</v>
      </c>
      <c r="AG50" s="16">
        <v>724.19792099999995</v>
      </c>
      <c r="AH50" s="16">
        <v>724.06009900000004</v>
      </c>
      <c r="AI50" s="16">
        <v>725.18559300000004</v>
      </c>
      <c r="AJ50" s="16">
        <v>717.19005700000002</v>
      </c>
      <c r="AK50" s="16">
        <v>719.04810199999997</v>
      </c>
      <c r="AL50" s="16">
        <v>722.813761</v>
      </c>
      <c r="AM50" s="16">
        <v>714.45232599999997</v>
      </c>
      <c r="AN50" s="16">
        <v>704.30615999999998</v>
      </c>
      <c r="AO50" s="16">
        <v>713.58802000000003</v>
      </c>
      <c r="AP50" s="16">
        <v>714.441776</v>
      </c>
      <c r="AQ50" s="16">
        <v>719.65477899999996</v>
      </c>
      <c r="AR50" s="16">
        <v>732.066148</v>
      </c>
    </row>
    <row r="51" spans="1:44" x14ac:dyDescent="0.25">
      <c r="A51" s="178" t="s">
        <v>56</v>
      </c>
      <c r="B51" s="37">
        <v>83.631</v>
      </c>
      <c r="C51" s="37">
        <v>52.833833333333331</v>
      </c>
      <c r="D51" s="37">
        <v>32.0105</v>
      </c>
      <c r="E51" s="37">
        <v>16.418416666666666</v>
      </c>
      <c r="F51" s="37">
        <v>11.912000000000001</v>
      </c>
      <c r="G51" s="37">
        <v>9.8308</v>
      </c>
      <c r="H51" s="37">
        <v>9.6096000000000004</v>
      </c>
      <c r="I51" s="37">
        <v>9.4349250970000007</v>
      </c>
      <c r="J51" s="37">
        <v>10.574188887</v>
      </c>
      <c r="K51" s="37">
        <v>12.226868789999999</v>
      </c>
      <c r="L51" s="37">
        <v>12.816097139</v>
      </c>
      <c r="M51" s="37">
        <v>13.204753155000001</v>
      </c>
      <c r="N51" s="37">
        <v>12.977142735999999</v>
      </c>
      <c r="O51" s="37">
        <v>12.706308852166666</v>
      </c>
      <c r="P51" s="37">
        <v>12.374558170916666</v>
      </c>
      <c r="Q51" s="37">
        <v>13.545725993749999</v>
      </c>
      <c r="R51" s="37">
        <v>13.537285336666669</v>
      </c>
      <c r="S51" s="37">
        <v>13.091072227</v>
      </c>
      <c r="T51" s="37">
        <v>12.631433589333335</v>
      </c>
      <c r="U51" s="37">
        <v>12.38316266066667</v>
      </c>
      <c r="V51" s="37">
        <v>11.034945004500001</v>
      </c>
      <c r="W51" s="37">
        <v>10.557370403749998</v>
      </c>
      <c r="X51" s="37">
        <v>9.1089526524999993</v>
      </c>
      <c r="Y51" s="37">
        <v>9.158930274333331</v>
      </c>
      <c r="Z51" s="37">
        <v>9.5108034299999993</v>
      </c>
      <c r="AA51" s="37">
        <v>9.5247841300000005</v>
      </c>
      <c r="AB51" s="37">
        <v>9.2990333799999991</v>
      </c>
      <c r="AC51" s="37">
        <v>9.1520403699999999</v>
      </c>
      <c r="AD51" s="37">
        <v>9.3702803200000009</v>
      </c>
      <c r="AE51" s="37">
        <v>8.8987628500000007</v>
      </c>
      <c r="AF51" s="37">
        <v>10.6183464</v>
      </c>
      <c r="AG51" s="37">
        <v>11.049816699999999</v>
      </c>
      <c r="AH51" s="37">
        <v>11.165104299999999</v>
      </c>
      <c r="AI51" s="37">
        <v>10.305481500000001</v>
      </c>
      <c r="AJ51" s="37">
        <v>10.597337899999999</v>
      </c>
      <c r="AK51" s="37">
        <v>10.1760547</v>
      </c>
      <c r="AL51" s="37">
        <v>10.0286463</v>
      </c>
      <c r="AM51" s="37">
        <v>10.463838300000001</v>
      </c>
      <c r="AN51" s="37">
        <v>11.0447638</v>
      </c>
      <c r="AO51" s="37">
        <v>10.115929299999999</v>
      </c>
      <c r="AP51" s="37">
        <v>9.9622337699999992</v>
      </c>
      <c r="AQ51" s="37">
        <v>10.165774000000001</v>
      </c>
      <c r="AR51" s="37">
        <v>8.8550783400000004</v>
      </c>
    </row>
    <row r="52" spans="1:44" x14ac:dyDescent="0.25">
      <c r="H52" s="24"/>
    </row>
    <row r="53" spans="1:44" ht="4.5" customHeight="1" x14ac:dyDescent="0.25">
      <c r="A53" s="158"/>
      <c r="B53" s="102"/>
      <c r="C53" s="102"/>
      <c r="D53" s="102"/>
      <c r="E53" s="102"/>
      <c r="F53" s="102"/>
      <c r="G53" s="102"/>
      <c r="H53" s="159"/>
      <c r="I53" s="107"/>
    </row>
    <row r="54" spans="1:44" x14ac:dyDescent="0.25">
      <c r="A54" s="41" t="s">
        <v>123</v>
      </c>
      <c r="B54" s="42"/>
      <c r="C54" s="42"/>
      <c r="D54" s="42"/>
      <c r="E54" s="43"/>
      <c r="F54" s="43"/>
      <c r="I54" s="108"/>
    </row>
    <row r="55" spans="1:44" x14ac:dyDescent="0.25">
      <c r="A55" s="41" t="s">
        <v>124</v>
      </c>
      <c r="B55" s="42"/>
      <c r="C55" s="42"/>
      <c r="D55" s="42"/>
      <c r="E55" s="43"/>
      <c r="F55" s="43"/>
      <c r="I55" s="108"/>
    </row>
    <row r="56" spans="1:44" ht="20.25" customHeight="1" x14ac:dyDescent="0.25">
      <c r="A56" s="244" t="s">
        <v>125</v>
      </c>
      <c r="B56" s="245"/>
      <c r="C56" s="245"/>
      <c r="D56" s="245"/>
      <c r="E56" s="245"/>
      <c r="F56" s="245"/>
      <c r="G56" s="245"/>
      <c r="H56" s="245"/>
      <c r="I56" s="246"/>
    </row>
    <row r="57" spans="1:44" x14ac:dyDescent="0.25">
      <c r="A57" s="44" t="s">
        <v>121</v>
      </c>
      <c r="B57" s="45"/>
      <c r="C57" s="45"/>
      <c r="D57" s="45"/>
      <c r="E57" s="43"/>
      <c r="F57" s="43"/>
      <c r="I57" s="108"/>
    </row>
    <row r="58" spans="1:44" x14ac:dyDescent="0.25">
      <c r="A58" s="44" t="s">
        <v>127</v>
      </c>
      <c r="B58" s="45"/>
      <c r="C58" s="45"/>
      <c r="D58" s="45"/>
      <c r="E58" s="43"/>
      <c r="F58" s="43"/>
      <c r="I58" s="108"/>
    </row>
    <row r="59" spans="1:44" x14ac:dyDescent="0.25">
      <c r="A59" s="46" t="s">
        <v>132</v>
      </c>
      <c r="B59" s="47"/>
      <c r="C59" s="47"/>
      <c r="D59" s="47"/>
      <c r="E59" s="43"/>
      <c r="F59" s="43"/>
      <c r="I59" s="108"/>
    </row>
    <row r="60" spans="1:44" ht="25.5" customHeight="1" x14ac:dyDescent="0.25">
      <c r="A60" s="241" t="s">
        <v>129</v>
      </c>
      <c r="B60" s="253"/>
      <c r="C60" s="253"/>
      <c r="D60" s="253"/>
      <c r="E60" s="253"/>
      <c r="F60" s="253"/>
      <c r="G60" s="253"/>
      <c r="H60" s="253"/>
      <c r="I60" s="254"/>
    </row>
    <row r="61" spans="1:44" ht="34.5" customHeight="1" x14ac:dyDescent="0.25">
      <c r="A61" s="241" t="s">
        <v>130</v>
      </c>
      <c r="B61" s="242"/>
      <c r="C61" s="242"/>
      <c r="D61" s="242"/>
      <c r="E61" s="242"/>
      <c r="F61" s="242"/>
      <c r="G61" s="242"/>
      <c r="H61" s="242"/>
      <c r="I61" s="243"/>
    </row>
    <row r="62" spans="1:44" ht="14.25" customHeight="1" x14ac:dyDescent="0.25">
      <c r="A62" s="236" t="s">
        <v>211</v>
      </c>
      <c r="B62" s="236"/>
      <c r="C62" s="113"/>
      <c r="D62" s="113"/>
      <c r="E62" s="113"/>
      <c r="F62" s="113"/>
      <c r="G62" s="113"/>
      <c r="H62" s="113"/>
      <c r="I62" s="114"/>
    </row>
    <row r="63" spans="1:44" ht="2.25" customHeight="1" x14ac:dyDescent="0.25">
      <c r="A63" s="160"/>
      <c r="B63" s="105"/>
      <c r="C63" s="48"/>
      <c r="D63" s="48"/>
      <c r="E63" s="48"/>
      <c r="F63" s="48"/>
      <c r="G63" s="105"/>
      <c r="H63" s="105"/>
      <c r="I63" s="109"/>
    </row>
  </sheetData>
  <mergeCells count="8">
    <mergeCell ref="A6:E6"/>
    <mergeCell ref="A62:B62"/>
    <mergeCell ref="A13:A14"/>
    <mergeCell ref="A27:A28"/>
    <mergeCell ref="A41:A42"/>
    <mergeCell ref="A61:I61"/>
    <mergeCell ref="A60:I60"/>
    <mergeCell ref="A56:I56"/>
  </mergeCells>
  <phoneticPr fontId="8"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R64"/>
  <sheetViews>
    <sheetView showGridLines="0" zoomScaleNormal="100" workbookViewId="0">
      <pane xSplit="1" topLeftCell="AM1" activePane="topRight" state="frozen"/>
      <selection activeCell="AI73" sqref="AI73"/>
      <selection pane="topRight" activeCell="A6" sqref="A6:E6"/>
    </sheetView>
  </sheetViews>
  <sheetFormatPr baseColWidth="10" defaultColWidth="11" defaultRowHeight="14.25" x14ac:dyDescent="0.25"/>
  <cols>
    <col min="1" max="1" width="36.109375" style="14" customWidth="1"/>
    <col min="2" max="7" width="11" style="14" customWidth="1"/>
    <col min="8" max="8" width="11" style="14"/>
    <col min="9" max="12" width="11" style="14" customWidth="1"/>
    <col min="13" max="14" width="10.88671875" style="14" customWidth="1"/>
    <col min="15" max="16384" width="11" style="14"/>
  </cols>
  <sheetData>
    <row r="1" spans="1:44" ht="16.5" customHeight="1" x14ac:dyDescent="0.25"/>
    <row r="2" spans="1:44" ht="16.5" customHeight="1" x14ac:dyDescent="0.25"/>
    <row r="3" spans="1:44" ht="16.5" customHeight="1" x14ac:dyDescent="0.25"/>
    <row r="4" spans="1:44" ht="16.5" customHeight="1" x14ac:dyDescent="0.25"/>
    <row r="6" spans="1:44" ht="32.25" customHeight="1" x14ac:dyDescent="0.25">
      <c r="A6" s="227" t="s">
        <v>0</v>
      </c>
      <c r="B6" s="227"/>
      <c r="C6" s="227"/>
      <c r="D6" s="227"/>
      <c r="E6" s="227"/>
    </row>
    <row r="7" spans="1:44" ht="14.25" customHeight="1" x14ac:dyDescent="0.25">
      <c r="A7" s="79" t="s">
        <v>89</v>
      </c>
      <c r="B7" s="80"/>
      <c r="C7" s="80"/>
      <c r="D7" s="80"/>
      <c r="E7" s="81"/>
    </row>
    <row r="8" spans="1:44" x14ac:dyDescent="0.25">
      <c r="A8" s="79" t="s">
        <v>50</v>
      </c>
      <c r="B8" s="80"/>
      <c r="C8" s="80"/>
      <c r="D8" s="80"/>
      <c r="E8" s="81"/>
    </row>
    <row r="9" spans="1:44" x14ac:dyDescent="0.25">
      <c r="A9" s="79" t="s">
        <v>71</v>
      </c>
      <c r="B9" s="80"/>
      <c r="C9" s="80"/>
      <c r="D9" s="80"/>
      <c r="E9" s="81"/>
    </row>
    <row r="10" spans="1:44" x14ac:dyDescent="0.25">
      <c r="A10" s="85" t="s">
        <v>206</v>
      </c>
      <c r="B10" s="161"/>
      <c r="C10" s="161"/>
      <c r="D10" s="161"/>
      <c r="E10" s="162"/>
    </row>
    <row r="13" spans="1:44" ht="17.25" x14ac:dyDescent="0.3">
      <c r="A13" s="151" t="s">
        <v>50</v>
      </c>
      <c r="B13" s="76"/>
      <c r="C13" s="75"/>
      <c r="D13" s="75"/>
      <c r="E13" s="75"/>
      <c r="F13" s="75"/>
      <c r="G13" s="75"/>
      <c r="H13" s="75"/>
      <c r="I13" s="75"/>
      <c r="J13" s="75"/>
      <c r="K13" s="75"/>
      <c r="L13" s="75"/>
      <c r="M13" s="75"/>
      <c r="N13" s="75"/>
    </row>
    <row r="14" spans="1:44" ht="14.25" customHeight="1" x14ac:dyDescent="0.25">
      <c r="A14" s="237" t="s">
        <v>4</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row>
    <row r="15" spans="1:44" ht="14.25" customHeight="1" x14ac:dyDescent="0.25">
      <c r="A15" s="238"/>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tr">
        <f>'Posición ocupacional-TN'!X14</f>
        <v>Nov 22 - Oct 23</v>
      </c>
      <c r="Y15" s="157" t="str">
        <f>'Posición ocupacional-TN'!Y14</f>
        <v>Dic 22 - Nov 23</v>
      </c>
      <c r="Z15" s="157" t="str">
        <f>'Posición ocupacional-TN'!Z14</f>
        <v>Ene 23 - dic 23</v>
      </c>
      <c r="AA15" s="157" t="str">
        <f>'Posición ocupacional-TN'!AA14</f>
        <v>Feb 23 - ene 24</v>
      </c>
      <c r="AB15" s="157" t="str">
        <f>'Posición ocupacional-TN'!AB14</f>
        <v>Mar 23 - feb 24</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c r="AQ15" s="157" t="s">
        <v>210</v>
      </c>
      <c r="AR15" s="157" t="s">
        <v>212</v>
      </c>
    </row>
    <row r="16" spans="1:44" x14ac:dyDescent="0.25">
      <c r="A16" s="176" t="s">
        <v>201</v>
      </c>
      <c r="B16" s="13">
        <v>10479.179249999999</v>
      </c>
      <c r="C16" s="13">
        <v>10556.704333333333</v>
      </c>
      <c r="D16" s="13">
        <v>10638.088916666668</v>
      </c>
      <c r="E16" s="13">
        <v>10715.672166666667</v>
      </c>
      <c r="F16" s="13">
        <v>10819.534</v>
      </c>
      <c r="G16" s="13">
        <v>10912.003500000001</v>
      </c>
      <c r="H16" s="13">
        <v>10990.4954</v>
      </c>
      <c r="I16" s="13">
        <v>11063.782616</v>
      </c>
      <c r="J16" s="13">
        <v>11127.457396</v>
      </c>
      <c r="K16" s="13">
        <v>11218.559193999999</v>
      </c>
      <c r="L16" s="13">
        <v>11305.586141</v>
      </c>
      <c r="M16" s="13">
        <v>11378.281010999999</v>
      </c>
      <c r="N16" s="13">
        <v>11441.373873</v>
      </c>
      <c r="O16" s="13">
        <v>11469.401448666669</v>
      </c>
      <c r="P16" s="13">
        <v>11488.808328416666</v>
      </c>
      <c r="Q16" s="13">
        <v>11533.947280749999</v>
      </c>
      <c r="R16" s="13">
        <v>11554.2512443333</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c r="AF16" s="13">
        <v>12024.6351</v>
      </c>
      <c r="AG16" s="13">
        <v>12030.7227</v>
      </c>
      <c r="AH16" s="13">
        <v>12051.2667</v>
      </c>
      <c r="AI16" s="13">
        <v>12060.6754</v>
      </c>
      <c r="AJ16" s="13">
        <v>12065.2526</v>
      </c>
      <c r="AK16" s="13">
        <v>12080.337799999999</v>
      </c>
      <c r="AL16" s="13">
        <v>12106.3943</v>
      </c>
      <c r="AM16" s="13">
        <v>12131.597900000001</v>
      </c>
      <c r="AN16" s="13">
        <v>12169.1423</v>
      </c>
      <c r="AO16" s="13">
        <v>12203.359399999999</v>
      </c>
      <c r="AP16" s="13">
        <v>12224.480100000001</v>
      </c>
      <c r="AQ16" s="13">
        <v>12245</v>
      </c>
      <c r="AR16" s="13">
        <v>12270.0041</v>
      </c>
    </row>
    <row r="17" spans="1:44" x14ac:dyDescent="0.25">
      <c r="A17" s="177" t="s">
        <v>52</v>
      </c>
      <c r="B17" s="16">
        <v>5238.7280833333334</v>
      </c>
      <c r="C17" s="16">
        <v>5280.2924166666671</v>
      </c>
      <c r="D17" s="16">
        <v>5331.2107500000002</v>
      </c>
      <c r="E17" s="16">
        <v>5388.8408333333327</v>
      </c>
      <c r="F17" s="16">
        <v>5472.5770000000002</v>
      </c>
      <c r="G17" s="16">
        <v>5520.9390000000003</v>
      </c>
      <c r="H17" s="16">
        <v>5562.2218000000003</v>
      </c>
      <c r="I17" s="16">
        <v>5615.9657888000002</v>
      </c>
      <c r="J17" s="16">
        <v>5692.2956647999999</v>
      </c>
      <c r="K17" s="16">
        <v>5757.1181974000001</v>
      </c>
      <c r="L17" s="16">
        <v>5833.5483326000003</v>
      </c>
      <c r="M17" s="16">
        <v>5903.3896738000003</v>
      </c>
      <c r="N17" s="16">
        <v>5952.9149441</v>
      </c>
      <c r="O17" s="16">
        <v>5991.9627268083323</v>
      </c>
      <c r="P17" s="16">
        <v>6004.7569673833341</v>
      </c>
      <c r="Q17" s="16">
        <v>6023.5170174166669</v>
      </c>
      <c r="R17" s="16">
        <v>6027.3286032083333</v>
      </c>
      <c r="S17" s="16">
        <v>6063.1353218416662</v>
      </c>
      <c r="T17" s="16">
        <v>6117.4459132333332</v>
      </c>
      <c r="U17" s="16">
        <v>6169.8535834750001</v>
      </c>
      <c r="V17" s="16">
        <v>6195.803141008334</v>
      </c>
      <c r="W17" s="16">
        <v>6219.1128712833342</v>
      </c>
      <c r="X17" s="16">
        <v>6248.7072374416666</v>
      </c>
      <c r="Y17" s="16">
        <v>6269.2201224916653</v>
      </c>
      <c r="Z17" s="16">
        <v>6290.4365580000003</v>
      </c>
      <c r="AA17" s="16">
        <v>6301.8213500000002</v>
      </c>
      <c r="AB17" s="16">
        <v>6328.8247499999998</v>
      </c>
      <c r="AC17" s="16">
        <v>6342.6918900000001</v>
      </c>
      <c r="AD17" s="16">
        <v>6371.40434</v>
      </c>
      <c r="AE17" s="16">
        <v>6398.5011999999997</v>
      </c>
      <c r="AF17" s="16">
        <v>6410.7802799999999</v>
      </c>
      <c r="AG17" s="16">
        <v>6420.6365299999998</v>
      </c>
      <c r="AH17" s="16">
        <v>6429.3626899999999</v>
      </c>
      <c r="AI17" s="16">
        <v>6433.0457299999998</v>
      </c>
      <c r="AJ17" s="16">
        <v>6429.8860199999999</v>
      </c>
      <c r="AK17" s="16">
        <v>6440.2083400000001</v>
      </c>
      <c r="AL17" s="16">
        <v>6453.3890600000004</v>
      </c>
      <c r="AM17" s="16">
        <v>6476.4654200000004</v>
      </c>
      <c r="AN17" s="16">
        <v>6493.6544700000004</v>
      </c>
      <c r="AO17" s="16">
        <v>6506.4427100000003</v>
      </c>
      <c r="AP17" s="16">
        <v>6519.0982199999999</v>
      </c>
      <c r="AQ17" s="16">
        <v>6524.8188700000001</v>
      </c>
      <c r="AR17" s="16">
        <v>6529.53125</v>
      </c>
    </row>
    <row r="18" spans="1:44" x14ac:dyDescent="0.25">
      <c r="A18" s="176" t="s">
        <v>51</v>
      </c>
      <c r="B18" s="13">
        <v>606.40241666666668</v>
      </c>
      <c r="C18" s="13">
        <v>610.05141666666668</v>
      </c>
      <c r="D18" s="13">
        <v>604.4154166666666</v>
      </c>
      <c r="E18" s="13">
        <v>596.90124999999989</v>
      </c>
      <c r="F18" s="13">
        <v>586.04600000000005</v>
      </c>
      <c r="G18" s="13">
        <v>582.00300000000004</v>
      </c>
      <c r="H18" s="13">
        <v>586.64970000000005</v>
      </c>
      <c r="I18" s="13">
        <v>583.68083595999997</v>
      </c>
      <c r="J18" s="13">
        <v>578.56921795999995</v>
      </c>
      <c r="K18" s="13">
        <v>574.22603642000001</v>
      </c>
      <c r="L18" s="13">
        <v>572.49123320000001</v>
      </c>
      <c r="M18" s="13">
        <v>569.75598893999995</v>
      </c>
      <c r="N18" s="13">
        <v>571.14070191999997</v>
      </c>
      <c r="O18" s="13">
        <v>563.76817359583322</v>
      </c>
      <c r="P18" s="13">
        <v>558.6561710983334</v>
      </c>
      <c r="Q18" s="13">
        <v>561.76252920083334</v>
      </c>
      <c r="R18" s="13">
        <v>562.2226813266667</v>
      </c>
      <c r="S18" s="13">
        <v>554.23441818666663</v>
      </c>
      <c r="T18" s="13">
        <v>551.7794091725001</v>
      </c>
      <c r="U18" s="13">
        <v>544.54492614666663</v>
      </c>
      <c r="V18" s="13">
        <v>545.56004399416668</v>
      </c>
      <c r="W18" s="13">
        <v>551.20348184416662</v>
      </c>
      <c r="X18" s="13">
        <v>550.6046593658333</v>
      </c>
      <c r="Y18" s="13">
        <v>545.7651355083334</v>
      </c>
      <c r="Z18" s="13">
        <v>543.31982500000004</v>
      </c>
      <c r="AA18" s="13">
        <v>543.17672400000004</v>
      </c>
      <c r="AB18" s="13">
        <v>544.95259599999997</v>
      </c>
      <c r="AC18" s="13">
        <v>542.259455</v>
      </c>
      <c r="AD18" s="13">
        <v>547.12354000000005</v>
      </c>
      <c r="AE18" s="13">
        <v>548.83557599999995</v>
      </c>
      <c r="AF18" s="13">
        <v>540.79779599999995</v>
      </c>
      <c r="AG18" s="13">
        <v>540.78640199999995</v>
      </c>
      <c r="AH18" s="13">
        <v>541.00042399999995</v>
      </c>
      <c r="AI18" s="13">
        <v>536.640715</v>
      </c>
      <c r="AJ18" s="13">
        <v>535.35568499999999</v>
      </c>
      <c r="AK18" s="13">
        <v>537.97077300000001</v>
      </c>
      <c r="AL18" s="13">
        <v>536.87178600000004</v>
      </c>
      <c r="AM18" s="13">
        <v>531.673272</v>
      </c>
      <c r="AN18" s="13">
        <v>535.42578000000003</v>
      </c>
      <c r="AO18" s="13">
        <v>527.26126999999997</v>
      </c>
      <c r="AP18" s="13">
        <v>527.23055399999998</v>
      </c>
      <c r="AQ18" s="13">
        <v>519.97503400000005</v>
      </c>
      <c r="AR18" s="13">
        <v>526.45653000000004</v>
      </c>
    </row>
    <row r="19" spans="1:44" x14ac:dyDescent="0.25">
      <c r="A19" s="177" t="s">
        <v>10</v>
      </c>
      <c r="B19" s="16">
        <v>237.17641666666668</v>
      </c>
      <c r="C19" s="16">
        <v>245.15358333333333</v>
      </c>
      <c r="D19" s="16">
        <v>253.96441666666669</v>
      </c>
      <c r="E19" s="16">
        <v>261.01091666666667</v>
      </c>
      <c r="F19" s="16">
        <v>268.72199999999998</v>
      </c>
      <c r="G19" s="16">
        <v>275.9289</v>
      </c>
      <c r="H19" s="16">
        <v>287.66590000000002</v>
      </c>
      <c r="I19" s="16">
        <v>296.17040345999999</v>
      </c>
      <c r="J19" s="16">
        <v>298.10146815000002</v>
      </c>
      <c r="K19" s="16">
        <v>306.42784102000002</v>
      </c>
      <c r="L19" s="16">
        <v>315.37949873000002</v>
      </c>
      <c r="M19" s="16">
        <v>328.57962726</v>
      </c>
      <c r="N19" s="16">
        <v>333.93137573000001</v>
      </c>
      <c r="O19" s="16">
        <v>339.32112331000002</v>
      </c>
      <c r="P19" s="16">
        <v>340.99048296833331</v>
      </c>
      <c r="Q19" s="16">
        <v>343.0446498325</v>
      </c>
      <c r="R19" s="16">
        <v>344.02779236750001</v>
      </c>
      <c r="S19" s="16">
        <v>345.80582463999991</v>
      </c>
      <c r="T19" s="16">
        <v>347.46841819166661</v>
      </c>
      <c r="U19" s="16">
        <v>348.06660489083333</v>
      </c>
      <c r="V19" s="16">
        <v>355.15377698333333</v>
      </c>
      <c r="W19" s="16">
        <v>356.20755723583335</v>
      </c>
      <c r="X19" s="16">
        <v>356.62854920000001</v>
      </c>
      <c r="Y19" s="16">
        <v>350.80716821166675</v>
      </c>
      <c r="Z19" s="16">
        <v>350.9083334</v>
      </c>
      <c r="AA19" s="16">
        <v>350.79365000000001</v>
      </c>
      <c r="AB19" s="16">
        <v>352.64356099999998</v>
      </c>
      <c r="AC19" s="16">
        <v>351.93905999999998</v>
      </c>
      <c r="AD19" s="16">
        <v>350.65072900000001</v>
      </c>
      <c r="AE19" s="16">
        <v>352.336568</v>
      </c>
      <c r="AF19" s="16">
        <v>348.83621299999999</v>
      </c>
      <c r="AG19" s="16">
        <v>347.81927200000001</v>
      </c>
      <c r="AH19" s="16">
        <v>346.15134999999998</v>
      </c>
      <c r="AI19" s="16">
        <v>341.67389900000001</v>
      </c>
      <c r="AJ19" s="16">
        <v>343.46582599999999</v>
      </c>
      <c r="AK19" s="16">
        <v>345.49972700000001</v>
      </c>
      <c r="AL19" s="16">
        <v>348.24715400000002</v>
      </c>
      <c r="AM19" s="16">
        <v>350.79179799999997</v>
      </c>
      <c r="AN19" s="16">
        <v>353.16202700000002</v>
      </c>
      <c r="AO19" s="16">
        <v>360.42112600000002</v>
      </c>
      <c r="AP19" s="16">
        <v>357.750089</v>
      </c>
      <c r="AQ19" s="16">
        <v>355.68458800000002</v>
      </c>
      <c r="AR19" s="16">
        <v>358.36259200000001</v>
      </c>
    </row>
    <row r="20" spans="1:44" x14ac:dyDescent="0.25">
      <c r="A20" s="176" t="s">
        <v>11</v>
      </c>
      <c r="B20" s="13">
        <v>3992.4385000000002</v>
      </c>
      <c r="C20" s="13">
        <v>4037.5539166666663</v>
      </c>
      <c r="D20" s="13">
        <v>4068.6404166666671</v>
      </c>
      <c r="E20" s="13">
        <v>4087.6023333333337</v>
      </c>
      <c r="F20" s="13">
        <v>4110.366</v>
      </c>
      <c r="G20" s="13">
        <v>4139.0474000000004</v>
      </c>
      <c r="H20" s="13">
        <v>4156.4204</v>
      </c>
      <c r="I20" s="13">
        <v>4162.0608149</v>
      </c>
      <c r="J20" s="13">
        <v>4142.8794086999997</v>
      </c>
      <c r="K20" s="13">
        <v>4157.6192768999999</v>
      </c>
      <c r="L20" s="13">
        <v>4155.5518308000001</v>
      </c>
      <c r="M20" s="13">
        <v>4139.4029076999996</v>
      </c>
      <c r="N20" s="13">
        <v>4139.4442545000002</v>
      </c>
      <c r="O20" s="13">
        <v>4124.8482062749999</v>
      </c>
      <c r="P20" s="13">
        <v>4130.6811516416665</v>
      </c>
      <c r="Q20" s="13">
        <v>4152.1717141416657</v>
      </c>
      <c r="R20" s="13">
        <v>4165.1527840166664</v>
      </c>
      <c r="S20" s="13">
        <v>4158.0565674416666</v>
      </c>
      <c r="T20" s="13">
        <v>4154.9586439416662</v>
      </c>
      <c r="U20" s="13">
        <v>4170.5902536333333</v>
      </c>
      <c r="V20" s="13">
        <v>4187.0102432250014</v>
      </c>
      <c r="W20" s="13">
        <v>4179.134609525001</v>
      </c>
      <c r="X20" s="13">
        <v>4191.1611005416671</v>
      </c>
      <c r="Y20" s="13">
        <v>4222.8951539583331</v>
      </c>
      <c r="Z20" s="13">
        <v>4227.4501872000001</v>
      </c>
      <c r="AA20" s="13">
        <v>4249.1066499999997</v>
      </c>
      <c r="AB20" s="13">
        <v>4252.0608700000003</v>
      </c>
      <c r="AC20" s="13">
        <v>4250.7005900000004</v>
      </c>
      <c r="AD20" s="13">
        <v>4253.9591099999998</v>
      </c>
      <c r="AE20" s="13">
        <v>4255.1714000000002</v>
      </c>
      <c r="AF20" s="13">
        <v>4260.5183100000004</v>
      </c>
      <c r="AG20" s="13">
        <v>4256.0679499999997</v>
      </c>
      <c r="AH20" s="13">
        <v>4267.7270799999997</v>
      </c>
      <c r="AI20" s="13">
        <v>4281.8724400000001</v>
      </c>
      <c r="AJ20" s="13">
        <v>4283.6827300000004</v>
      </c>
      <c r="AK20" s="13">
        <v>4280.7717499999999</v>
      </c>
      <c r="AL20" s="13">
        <v>4299.4574499999999</v>
      </c>
      <c r="AM20" s="13">
        <v>4306.1666800000003</v>
      </c>
      <c r="AN20" s="13">
        <v>4316.5245100000002</v>
      </c>
      <c r="AO20" s="13">
        <v>4339.95237</v>
      </c>
      <c r="AP20" s="13">
        <v>4350.9347299999999</v>
      </c>
      <c r="AQ20" s="13">
        <v>4382.6124499999996</v>
      </c>
      <c r="AR20" s="13">
        <v>4394.5190300000004</v>
      </c>
    </row>
    <row r="21" spans="1:44" x14ac:dyDescent="0.25">
      <c r="A21" s="177" t="s">
        <v>12</v>
      </c>
      <c r="B21" s="16">
        <v>242.57708333333335</v>
      </c>
      <c r="C21" s="16">
        <v>245.61250000000004</v>
      </c>
      <c r="D21" s="16">
        <v>253.21925000000007</v>
      </c>
      <c r="E21" s="16">
        <v>263.90108333333336</v>
      </c>
      <c r="F21" s="16">
        <v>267.77</v>
      </c>
      <c r="G21" s="16">
        <v>279.41680000000002</v>
      </c>
      <c r="H21" s="16">
        <v>281.1653</v>
      </c>
      <c r="I21" s="16">
        <v>287.32627485</v>
      </c>
      <c r="J21" s="16">
        <v>299.19420983999998</v>
      </c>
      <c r="K21" s="16">
        <v>305.84343342</v>
      </c>
      <c r="L21" s="16">
        <v>311.93193234</v>
      </c>
      <c r="M21" s="16">
        <v>320.40456854000001</v>
      </c>
      <c r="N21" s="16">
        <v>325.78964149000001</v>
      </c>
      <c r="O21" s="16">
        <v>328.79902747333335</v>
      </c>
      <c r="P21" s="16">
        <v>334.08805656999999</v>
      </c>
      <c r="Q21" s="16">
        <v>333.82357965</v>
      </c>
      <c r="R21" s="16">
        <v>334.52076143333335</v>
      </c>
      <c r="S21" s="16">
        <v>329.88735955083331</v>
      </c>
      <c r="T21" s="16">
        <v>333.68312004083333</v>
      </c>
      <c r="U21" s="16">
        <v>331.22542250250001</v>
      </c>
      <c r="V21" s="16">
        <v>328.42495269333335</v>
      </c>
      <c r="W21" s="16">
        <v>327.41797782500004</v>
      </c>
      <c r="X21" s="16">
        <v>327.33022174416669</v>
      </c>
      <c r="Y21" s="16">
        <v>327.2086362533334</v>
      </c>
      <c r="Z21" s="16">
        <v>328.15169087999999</v>
      </c>
      <c r="AA21" s="16">
        <v>332.09523899999999</v>
      </c>
      <c r="AB21" s="16">
        <v>327.57292000000001</v>
      </c>
      <c r="AC21" s="16">
        <v>330.75664399999999</v>
      </c>
      <c r="AD21" s="16">
        <v>328.16110300000003</v>
      </c>
      <c r="AE21" s="16">
        <v>335.588347</v>
      </c>
      <c r="AF21" s="16">
        <v>336.80331000000001</v>
      </c>
      <c r="AG21" s="16">
        <v>337.94989600000002</v>
      </c>
      <c r="AH21" s="16">
        <v>337.16794299999998</v>
      </c>
      <c r="AI21" s="16">
        <v>337.00521700000002</v>
      </c>
      <c r="AJ21" s="16">
        <v>341.87620199999998</v>
      </c>
      <c r="AK21" s="16">
        <v>343.04211199999997</v>
      </c>
      <c r="AL21" s="16">
        <v>337.01304099999999</v>
      </c>
      <c r="AM21" s="16">
        <v>334.69498199999998</v>
      </c>
      <c r="AN21" s="16">
        <v>338.988362</v>
      </c>
      <c r="AO21" s="16">
        <v>338.23891600000002</v>
      </c>
      <c r="AP21" s="16">
        <v>336.25928699999997</v>
      </c>
      <c r="AQ21" s="16">
        <v>329.69126999999997</v>
      </c>
      <c r="AR21" s="16">
        <v>329.41062499999998</v>
      </c>
    </row>
    <row r="22" spans="1:44" x14ac:dyDescent="0.25">
      <c r="A22" s="176" t="s">
        <v>13</v>
      </c>
      <c r="B22" s="13">
        <v>93.342333333333343</v>
      </c>
      <c r="C22" s="13">
        <v>91.054083333333338</v>
      </c>
      <c r="D22" s="13">
        <v>92.155750000000012</v>
      </c>
      <c r="E22" s="13">
        <v>93.690749999999994</v>
      </c>
      <c r="F22" s="13">
        <v>93.531999999999996</v>
      </c>
      <c r="G22" s="13">
        <v>94.84</v>
      </c>
      <c r="H22" s="13">
        <v>97.490700000000004</v>
      </c>
      <c r="I22" s="13">
        <v>100.00338266999999</v>
      </c>
      <c r="J22" s="13">
        <v>97.938324793999996</v>
      </c>
      <c r="K22" s="13">
        <v>97.958876325000006</v>
      </c>
      <c r="L22" s="13">
        <v>97.064580976000002</v>
      </c>
      <c r="M22" s="13">
        <v>98.739405375000004</v>
      </c>
      <c r="N22" s="13">
        <v>100.12043318000001</v>
      </c>
      <c r="O22" s="13">
        <v>103.05605309299999</v>
      </c>
      <c r="P22" s="13">
        <v>101.23340667091668</v>
      </c>
      <c r="Q22" s="13">
        <v>101.10796256591665</v>
      </c>
      <c r="R22" s="13">
        <v>101.58271749341668</v>
      </c>
      <c r="S22" s="13">
        <v>102.95122951874998</v>
      </c>
      <c r="T22" s="13">
        <v>104.15377540708333</v>
      </c>
      <c r="U22" s="13">
        <v>104.56340564541667</v>
      </c>
      <c r="V22" s="13">
        <v>105.28677607941665</v>
      </c>
      <c r="W22" s="13">
        <v>109.88168075841666</v>
      </c>
      <c r="X22" s="13">
        <v>110.45547221083332</v>
      </c>
      <c r="Y22" s="13">
        <v>110.68419151166667</v>
      </c>
      <c r="Z22" s="13">
        <v>110.45993217</v>
      </c>
      <c r="AA22" s="13">
        <v>111.31446200000001</v>
      </c>
      <c r="AB22" s="13">
        <v>112.924418</v>
      </c>
      <c r="AC22" s="13">
        <v>112.993213</v>
      </c>
      <c r="AD22" s="13">
        <v>110.38442000000001</v>
      </c>
      <c r="AE22" s="13">
        <v>111.087675</v>
      </c>
      <c r="AF22" s="13">
        <v>109.855857</v>
      </c>
      <c r="AG22" s="13">
        <v>110.791156</v>
      </c>
      <c r="AH22" s="13">
        <v>112.692216</v>
      </c>
      <c r="AI22" s="13">
        <v>113.436729</v>
      </c>
      <c r="AJ22" s="13">
        <v>113.466966</v>
      </c>
      <c r="AK22" s="13">
        <v>115.324692</v>
      </c>
      <c r="AL22" s="13">
        <v>115.05614799999999</v>
      </c>
      <c r="AM22" s="13">
        <v>115.86949</v>
      </c>
      <c r="AN22" s="13">
        <v>114.755424</v>
      </c>
      <c r="AO22" s="13">
        <v>115.264753</v>
      </c>
      <c r="AP22" s="13">
        <v>117.394131</v>
      </c>
      <c r="AQ22" s="13">
        <v>116.3172</v>
      </c>
      <c r="AR22" s="13">
        <v>115.64826499999999</v>
      </c>
    </row>
    <row r="23" spans="1:44" x14ac:dyDescent="0.25">
      <c r="A23" s="177" t="s">
        <v>14</v>
      </c>
      <c r="B23" s="16">
        <v>12.615166666666665</v>
      </c>
      <c r="C23" s="16">
        <v>13.220999999999998</v>
      </c>
      <c r="D23" s="16">
        <v>13.244583333333329</v>
      </c>
      <c r="E23" s="16">
        <v>13.131916666666664</v>
      </c>
      <c r="F23" s="16">
        <v>13.191000000000001</v>
      </c>
      <c r="G23" s="16">
        <v>12.987299999999999</v>
      </c>
      <c r="H23" s="16">
        <v>12.726000000000001</v>
      </c>
      <c r="I23" s="16">
        <v>12.843046304</v>
      </c>
      <c r="J23" s="16">
        <v>12.530416206</v>
      </c>
      <c r="K23" s="16">
        <v>12.836959461999999</v>
      </c>
      <c r="L23" s="16">
        <v>14.093660803000001</v>
      </c>
      <c r="M23" s="16">
        <v>12.786869634</v>
      </c>
      <c r="N23" s="16">
        <v>13.012358712999999</v>
      </c>
      <c r="O23" s="16">
        <v>12.607107110416665</v>
      </c>
      <c r="P23" s="16">
        <v>13.042641853916665</v>
      </c>
      <c r="Q23" s="16">
        <v>12.961197322416664</v>
      </c>
      <c r="R23" s="16">
        <v>13.551451043999998</v>
      </c>
      <c r="S23" s="16">
        <v>13.872393959999998</v>
      </c>
      <c r="T23" s="16">
        <v>14.494752965833333</v>
      </c>
      <c r="U23" s="16">
        <v>14.79534102075</v>
      </c>
      <c r="V23" s="16">
        <v>14.436920715583332</v>
      </c>
      <c r="W23" s="16">
        <v>14.082944848499997</v>
      </c>
      <c r="X23" s="16">
        <v>12.732934399583334</v>
      </c>
      <c r="Y23" s="16">
        <v>12.94915411775</v>
      </c>
      <c r="Z23" s="16">
        <v>13.103766869999999</v>
      </c>
      <c r="AA23" s="16">
        <v>13.9942253</v>
      </c>
      <c r="AB23" s="16">
        <v>13.7708476</v>
      </c>
      <c r="AC23" s="16">
        <v>13.818689600000001</v>
      </c>
      <c r="AD23" s="16">
        <v>13.370302799999999</v>
      </c>
      <c r="AE23" s="16">
        <v>13.427420400000001</v>
      </c>
      <c r="AF23" s="16">
        <v>13.134415499999999</v>
      </c>
      <c r="AG23" s="16">
        <v>12.750966999999999</v>
      </c>
      <c r="AH23" s="16">
        <v>12.9119504</v>
      </c>
      <c r="AI23" s="16">
        <v>13.113903499999999</v>
      </c>
      <c r="AJ23" s="16">
        <v>13.3314542</v>
      </c>
      <c r="AK23" s="16">
        <v>13.8475188</v>
      </c>
      <c r="AL23" s="16">
        <v>13.003487</v>
      </c>
      <c r="AM23" s="16">
        <v>12.1931539</v>
      </c>
      <c r="AN23" s="16">
        <v>12.5226579</v>
      </c>
      <c r="AO23" s="16">
        <v>12.5134291</v>
      </c>
      <c r="AP23" s="16">
        <v>12.4764474</v>
      </c>
      <c r="AQ23" s="16">
        <v>12.200730800000001</v>
      </c>
      <c r="AR23" s="16">
        <v>12.208419299999999</v>
      </c>
    </row>
    <row r="24" spans="1:44" x14ac:dyDescent="0.25">
      <c r="A24" s="178" t="s">
        <v>56</v>
      </c>
      <c r="B24" s="37">
        <v>55.899083333333337</v>
      </c>
      <c r="C24" s="37">
        <v>33.765166666666659</v>
      </c>
      <c r="D24" s="37">
        <v>21.238250000000001</v>
      </c>
      <c r="E24" s="37">
        <v>10.592833333333331</v>
      </c>
      <c r="F24" s="37">
        <v>7.3295833333333338</v>
      </c>
      <c r="G24" s="37">
        <v>6.8411999999999997</v>
      </c>
      <c r="H24" s="37">
        <v>6.1555</v>
      </c>
      <c r="I24" s="37">
        <v>5.7320688640000004</v>
      </c>
      <c r="J24" s="37">
        <v>5.9486853230000003</v>
      </c>
      <c r="K24" s="37">
        <v>6.5285732080000001</v>
      </c>
      <c r="L24" s="37">
        <v>5.5250712120000003</v>
      </c>
      <c r="M24" s="37">
        <v>5.2219696109999996</v>
      </c>
      <c r="N24" s="37">
        <v>5.0201637850000003</v>
      </c>
      <c r="O24" s="37">
        <v>5.039031019166667</v>
      </c>
      <c r="P24" s="37">
        <v>5.3594502688333341</v>
      </c>
      <c r="Q24" s="37">
        <v>5.5586306944999997</v>
      </c>
      <c r="R24" s="37">
        <v>5.8644535211666664</v>
      </c>
      <c r="S24" s="37">
        <v>4.8488732382499995</v>
      </c>
      <c r="T24" s="37">
        <v>4.7609776926666667</v>
      </c>
      <c r="U24" s="37">
        <v>4.7802345676666667</v>
      </c>
      <c r="V24" s="37">
        <v>4.0603723299999999</v>
      </c>
      <c r="W24" s="37">
        <v>3.975545362083333</v>
      </c>
      <c r="X24" s="37">
        <v>4.0310737721666667</v>
      </c>
      <c r="Y24" s="37">
        <v>4.0488552535833335</v>
      </c>
      <c r="Z24" s="37">
        <v>4.2003514600000003</v>
      </c>
      <c r="AA24" s="37">
        <v>4.1831116899999996</v>
      </c>
      <c r="AB24" s="37">
        <v>3.6562605600000002</v>
      </c>
      <c r="AC24" s="37">
        <v>4.2737182000000002</v>
      </c>
      <c r="AD24" s="37">
        <v>3.9311242200000001</v>
      </c>
      <c r="AE24" s="37">
        <v>3.9091476799999998</v>
      </c>
      <c r="AF24" s="37">
        <v>3.9089218899999998</v>
      </c>
      <c r="AG24" s="37">
        <v>3.9205636500000001</v>
      </c>
      <c r="AH24" s="37">
        <v>4.2530306299999996</v>
      </c>
      <c r="AI24" s="37">
        <v>3.88672109</v>
      </c>
      <c r="AJ24" s="37">
        <v>4.1876675399999996</v>
      </c>
      <c r="AK24" s="37">
        <v>3.67291816</v>
      </c>
      <c r="AL24" s="37">
        <v>3.3562124199999999</v>
      </c>
      <c r="AM24" s="37">
        <v>3.7431019800000001</v>
      </c>
      <c r="AN24" s="37">
        <v>4.1090486899999998</v>
      </c>
      <c r="AO24" s="37">
        <v>3.2648367399999998</v>
      </c>
      <c r="AP24" s="37">
        <v>3.33659653</v>
      </c>
      <c r="AQ24" s="37">
        <v>3.6998219400000001</v>
      </c>
      <c r="AR24" s="37">
        <v>3.8673969800000001</v>
      </c>
    </row>
    <row r="27" spans="1:44" ht="17.25" x14ac:dyDescent="0.3">
      <c r="A27" s="151" t="s">
        <v>8</v>
      </c>
      <c r="B27" s="76"/>
      <c r="C27" s="75"/>
      <c r="D27" s="75"/>
      <c r="E27" s="75"/>
      <c r="F27" s="75"/>
      <c r="G27" s="75"/>
      <c r="H27" s="75"/>
      <c r="I27" s="75"/>
      <c r="J27" s="75"/>
      <c r="K27" s="75"/>
      <c r="L27" s="75"/>
      <c r="M27" s="75"/>
      <c r="N27" s="75"/>
    </row>
    <row r="28" spans="1:44" ht="14.25" customHeight="1" x14ac:dyDescent="0.25">
      <c r="A28" s="237" t="s">
        <v>4</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row>
    <row r="29" spans="1:44" ht="14.25" customHeight="1" x14ac:dyDescent="0.25">
      <c r="A29" s="238"/>
      <c r="B29" s="157" t="s">
        <v>74</v>
      </c>
      <c r="C29" s="157" t="s">
        <v>75</v>
      </c>
      <c r="D29" s="157" t="s">
        <v>73</v>
      </c>
      <c r="E29" s="157" t="s">
        <v>76</v>
      </c>
      <c r="F29" s="157" t="s">
        <v>77</v>
      </c>
      <c r="G29" s="157" t="s">
        <v>78</v>
      </c>
      <c r="H29" s="157" t="s">
        <v>79</v>
      </c>
      <c r="I29" s="157" t="s">
        <v>80</v>
      </c>
      <c r="J29" s="157" t="s">
        <v>67</v>
      </c>
      <c r="K29" s="157" t="s">
        <v>81</v>
      </c>
      <c r="L29" s="157" t="s">
        <v>72</v>
      </c>
      <c r="M29" s="157" t="s">
        <v>85</v>
      </c>
      <c r="N29" s="157" t="s">
        <v>86</v>
      </c>
      <c r="O29" s="157" t="s">
        <v>90</v>
      </c>
      <c r="P29" s="157" t="s">
        <v>95</v>
      </c>
      <c r="Q29" s="157" t="s">
        <v>116</v>
      </c>
      <c r="R29" s="157" t="s">
        <v>117</v>
      </c>
      <c r="S29" s="157" t="s">
        <v>119</v>
      </c>
      <c r="T29" s="157" t="s">
        <v>120</v>
      </c>
      <c r="U29" s="157" t="s">
        <v>138</v>
      </c>
      <c r="V29" s="157" t="s">
        <v>165</v>
      </c>
      <c r="W29" s="157" t="s">
        <v>170</v>
      </c>
      <c r="X29" s="157" t="str">
        <f>X15</f>
        <v>Nov 22 - Oct 23</v>
      </c>
      <c r="Y29" s="157" t="str">
        <f>Y15</f>
        <v>Dic 22 - Nov 23</v>
      </c>
      <c r="Z29" s="157" t="str">
        <f>Z15</f>
        <v>Ene 23 - dic 23</v>
      </c>
      <c r="AA29" s="157" t="str">
        <f>AA15</f>
        <v>Feb 23 - ene 24</v>
      </c>
      <c r="AB29" s="157" t="str">
        <f>AB15</f>
        <v>Mar 23 - feb 24</v>
      </c>
      <c r="AC29" s="157" t="s">
        <v>183</v>
      </c>
      <c r="AD29" s="157" t="s">
        <v>184</v>
      </c>
      <c r="AE29" s="157" t="s">
        <v>185</v>
      </c>
      <c r="AF29" s="157" t="s">
        <v>185</v>
      </c>
      <c r="AG29" s="157" t="s">
        <v>188</v>
      </c>
      <c r="AH29" s="157" t="s">
        <v>189</v>
      </c>
      <c r="AI29" s="157" t="s">
        <v>190</v>
      </c>
      <c r="AJ29" s="157" t="s">
        <v>202</v>
      </c>
      <c r="AK29" s="157" t="s">
        <v>203</v>
      </c>
      <c r="AL29" s="157" t="s">
        <v>204</v>
      </c>
      <c r="AM29" s="157" t="s">
        <v>205</v>
      </c>
      <c r="AN29" s="157" t="s">
        <v>207</v>
      </c>
      <c r="AO29" s="157" t="s">
        <v>208</v>
      </c>
      <c r="AP29" s="157" t="s">
        <v>209</v>
      </c>
      <c r="AQ29" s="157" t="s">
        <v>210</v>
      </c>
      <c r="AR29" s="157" t="s">
        <v>212</v>
      </c>
    </row>
    <row r="30" spans="1:44" x14ac:dyDescent="0.25">
      <c r="A30" s="176" t="s">
        <v>199</v>
      </c>
      <c r="B30" s="13">
        <v>228.71266666666665</v>
      </c>
      <c r="C30" s="13">
        <v>216.98500000000001</v>
      </c>
      <c r="D30" s="13">
        <v>207.26891666666668</v>
      </c>
      <c r="E30" s="13">
        <v>195.96024999999997</v>
      </c>
      <c r="F30" s="13">
        <v>195.48599999999999</v>
      </c>
      <c r="G30" s="13">
        <v>199.03989999999999</v>
      </c>
      <c r="H30" s="13">
        <v>200.8329</v>
      </c>
      <c r="I30" s="13">
        <v>197.63252155999999</v>
      </c>
      <c r="J30" s="13">
        <v>197.03810720000001</v>
      </c>
      <c r="K30" s="13">
        <v>201.00156103</v>
      </c>
      <c r="L30" s="13">
        <v>202.45774922000001</v>
      </c>
      <c r="M30" s="13">
        <v>208.19635828</v>
      </c>
      <c r="N30" s="13">
        <v>217.22350939</v>
      </c>
      <c r="O30" s="13">
        <v>220.9573859391667</v>
      </c>
      <c r="P30" s="13">
        <v>221.31835614500002</v>
      </c>
      <c r="Q30" s="13">
        <v>221.09297104500001</v>
      </c>
      <c r="R30" s="13">
        <v>219.98834606666665</v>
      </c>
      <c r="S30" s="13">
        <v>219.58366781000004</v>
      </c>
      <c r="T30" s="13">
        <v>220.07478550583335</v>
      </c>
      <c r="U30" s="13">
        <v>224.81861654583338</v>
      </c>
      <c r="V30" s="13">
        <v>230.9840806341667</v>
      </c>
      <c r="W30" s="13">
        <v>236.49784803666668</v>
      </c>
      <c r="X30" s="13">
        <v>241.41507758666663</v>
      </c>
      <c r="Y30" s="13">
        <v>241.72633251999994</v>
      </c>
      <c r="Z30" s="13">
        <v>239.69267400000001</v>
      </c>
      <c r="AA30" s="13">
        <v>244.95297600000001</v>
      </c>
      <c r="AB30" s="13">
        <v>246.40644399999999</v>
      </c>
      <c r="AC30" s="13">
        <v>248.674745</v>
      </c>
      <c r="AD30" s="13">
        <v>252.92312000000001</v>
      </c>
      <c r="AE30" s="13">
        <v>248.440539</v>
      </c>
      <c r="AF30" s="13">
        <v>252.681298</v>
      </c>
      <c r="AG30" s="13">
        <v>251.23795899999999</v>
      </c>
      <c r="AH30" s="13">
        <v>250.330285</v>
      </c>
      <c r="AI30" s="13">
        <v>244.92898299999999</v>
      </c>
      <c r="AJ30" s="13">
        <v>244.57326499999999</v>
      </c>
      <c r="AK30" s="13">
        <v>243.72114400000001</v>
      </c>
      <c r="AL30" s="13">
        <v>242.30734899999999</v>
      </c>
      <c r="AM30" s="13">
        <v>239.01280399999999</v>
      </c>
      <c r="AN30" s="13">
        <v>238.947033</v>
      </c>
      <c r="AO30" s="13">
        <v>240.53058799999999</v>
      </c>
      <c r="AP30" s="13">
        <v>236.35225500000001</v>
      </c>
      <c r="AQ30" s="13">
        <v>235.40572499999999</v>
      </c>
      <c r="AR30" s="13">
        <v>237.052986</v>
      </c>
    </row>
    <row r="31" spans="1:44" x14ac:dyDescent="0.25">
      <c r="A31" s="177" t="s">
        <v>52</v>
      </c>
      <c r="B31" s="16">
        <v>123.82766666666667</v>
      </c>
      <c r="C31" s="16">
        <v>118.27</v>
      </c>
      <c r="D31" s="16">
        <v>112.71833333333335</v>
      </c>
      <c r="E31" s="16">
        <v>108.97716666666668</v>
      </c>
      <c r="F31" s="16">
        <v>110.857</v>
      </c>
      <c r="G31" s="16">
        <v>113.3704</v>
      </c>
      <c r="H31" s="16">
        <v>112.91370000000001</v>
      </c>
      <c r="I31" s="16">
        <v>112.10052611</v>
      </c>
      <c r="J31" s="16">
        <v>113.8539852</v>
      </c>
      <c r="K31" s="16">
        <v>116.63851799</v>
      </c>
      <c r="L31" s="16">
        <v>118.37541890999999</v>
      </c>
      <c r="M31" s="16">
        <v>124.25666594</v>
      </c>
      <c r="N31" s="16">
        <v>129.27816541999999</v>
      </c>
      <c r="O31" s="16">
        <v>131.40739499083332</v>
      </c>
      <c r="P31" s="16">
        <v>130.52484162083334</v>
      </c>
      <c r="Q31" s="16">
        <v>128.17595963666668</v>
      </c>
      <c r="R31" s="16">
        <v>126.82831487833334</v>
      </c>
      <c r="S31" s="16">
        <v>125.79044716083335</v>
      </c>
      <c r="T31" s="16">
        <v>129.51453425916665</v>
      </c>
      <c r="U31" s="16">
        <v>132.29519820833332</v>
      </c>
      <c r="V31" s="16">
        <v>135.08424551583332</v>
      </c>
      <c r="W31" s="16">
        <v>138.31358057083332</v>
      </c>
      <c r="X31" s="16">
        <v>141.00040329000001</v>
      </c>
      <c r="Y31" s="16">
        <v>140.90196828750001</v>
      </c>
      <c r="Z31" s="16">
        <v>141.958628</v>
      </c>
      <c r="AA31" s="16">
        <v>147.676571</v>
      </c>
      <c r="AB31" s="16">
        <v>149.565156</v>
      </c>
      <c r="AC31" s="16">
        <v>153.16864699999999</v>
      </c>
      <c r="AD31" s="16">
        <v>156.90832700000001</v>
      </c>
      <c r="AE31" s="16">
        <v>155.58658299999999</v>
      </c>
      <c r="AF31" s="16">
        <v>156.33056400000001</v>
      </c>
      <c r="AG31" s="16">
        <v>154.63905700000001</v>
      </c>
      <c r="AH31" s="16">
        <v>155.94851600000001</v>
      </c>
      <c r="AI31" s="16">
        <v>152.45219399999999</v>
      </c>
      <c r="AJ31" s="16">
        <v>152.561024</v>
      </c>
      <c r="AK31" s="16">
        <v>151.632024</v>
      </c>
      <c r="AL31" s="16">
        <v>149.69673</v>
      </c>
      <c r="AM31" s="16">
        <v>146.67812699999999</v>
      </c>
      <c r="AN31" s="16">
        <v>147.84720200000001</v>
      </c>
      <c r="AO31" s="16">
        <v>146.61451500000001</v>
      </c>
      <c r="AP31" s="16">
        <v>145.54349300000001</v>
      </c>
      <c r="AQ31" s="16">
        <v>144.85844900000001</v>
      </c>
      <c r="AR31" s="16">
        <v>148.25129999999999</v>
      </c>
    </row>
    <row r="32" spans="1:44" x14ac:dyDescent="0.25">
      <c r="A32" s="176" t="s">
        <v>51</v>
      </c>
      <c r="B32" s="13">
        <v>12.936083333333334</v>
      </c>
      <c r="C32" s="13">
        <v>12.744666666666667</v>
      </c>
      <c r="D32" s="13">
        <v>12.121583333333334</v>
      </c>
      <c r="E32" s="13">
        <v>10.329666666666666</v>
      </c>
      <c r="F32" s="13">
        <v>9.2669999999999995</v>
      </c>
      <c r="G32" s="13">
        <v>10.6967</v>
      </c>
      <c r="H32" s="13">
        <v>11.1976</v>
      </c>
      <c r="I32" s="13">
        <v>10.02651535</v>
      </c>
      <c r="J32" s="13">
        <v>10.003230846999999</v>
      </c>
      <c r="K32" s="13">
        <v>9.862976991</v>
      </c>
      <c r="L32" s="13">
        <v>9.9747554590000007</v>
      </c>
      <c r="M32" s="13">
        <v>9.4677527900000005</v>
      </c>
      <c r="N32" s="13">
        <v>10.000214213</v>
      </c>
      <c r="O32" s="13">
        <v>10.616956518333334</v>
      </c>
      <c r="P32" s="13">
        <v>10.49323856975</v>
      </c>
      <c r="Q32" s="13">
        <v>10.939528762</v>
      </c>
      <c r="R32" s="13">
        <v>10.549861875000001</v>
      </c>
      <c r="S32" s="13">
        <v>9.5100401086666668</v>
      </c>
      <c r="T32" s="13">
        <v>8.9791058027500004</v>
      </c>
      <c r="U32" s="13">
        <v>8.8876520911666681</v>
      </c>
      <c r="V32" s="13">
        <v>10.295031878166668</v>
      </c>
      <c r="W32" s="13">
        <v>10.842053998666669</v>
      </c>
      <c r="X32" s="13">
        <v>10.837263067249999</v>
      </c>
      <c r="Y32" s="13">
        <v>10.782551657833332</v>
      </c>
      <c r="Z32" s="13">
        <v>10.421455999999999</v>
      </c>
      <c r="AA32" s="13">
        <v>9.9086277299999992</v>
      </c>
      <c r="AB32" s="13">
        <v>9.8135785999999996</v>
      </c>
      <c r="AC32" s="13">
        <v>9.5153427199999996</v>
      </c>
      <c r="AD32" s="13">
        <v>10.0758814</v>
      </c>
      <c r="AE32" s="13">
        <v>9.8446403900000004</v>
      </c>
      <c r="AF32" s="13">
        <v>9.9229114099999993</v>
      </c>
      <c r="AG32" s="13">
        <v>10.3734401</v>
      </c>
      <c r="AH32" s="13">
        <v>9.1026189800000008</v>
      </c>
      <c r="AI32" s="13">
        <v>9.2228106699999994</v>
      </c>
      <c r="AJ32" s="13">
        <v>8.2771311700000005</v>
      </c>
      <c r="AK32" s="13">
        <v>8.3708933499999993</v>
      </c>
      <c r="AL32" s="13">
        <v>8.2193341600000007</v>
      </c>
      <c r="AM32" s="13">
        <v>8.1621012799999999</v>
      </c>
      <c r="AN32" s="13">
        <v>8.2677700499999993</v>
      </c>
      <c r="AO32" s="13">
        <v>9.6129864200000004</v>
      </c>
      <c r="AP32" s="13">
        <v>8.7840667200000002</v>
      </c>
      <c r="AQ32" s="13">
        <v>8.7002172699999996</v>
      </c>
      <c r="AR32" s="13">
        <v>9.2375522199999995</v>
      </c>
    </row>
    <row r="33" spans="1:44" x14ac:dyDescent="0.25">
      <c r="A33" s="177" t="s">
        <v>10</v>
      </c>
      <c r="B33" s="16">
        <v>3.6771666666666665</v>
      </c>
      <c r="C33" s="16">
        <v>2.9777500000000003</v>
      </c>
      <c r="D33" s="16">
        <v>2.8721666666666668</v>
      </c>
      <c r="E33" s="16">
        <v>2.6980000000000004</v>
      </c>
      <c r="F33" s="16">
        <v>3.149</v>
      </c>
      <c r="G33" s="16">
        <v>3.347</v>
      </c>
      <c r="H33" s="16">
        <v>3.1412</v>
      </c>
      <c r="I33" s="16">
        <v>3.0593786239999998</v>
      </c>
      <c r="J33" s="16">
        <v>2.4058717029999999</v>
      </c>
      <c r="K33" s="16">
        <v>2.5114188230000001</v>
      </c>
      <c r="L33" s="16">
        <v>2.4231414189999998</v>
      </c>
      <c r="M33" s="16">
        <v>2.5179158149999998</v>
      </c>
      <c r="N33" s="16">
        <v>2.4753516250000001</v>
      </c>
      <c r="O33" s="16">
        <v>2.59856651075</v>
      </c>
      <c r="P33" s="16">
        <v>2.7472533690833334</v>
      </c>
      <c r="Q33" s="16">
        <v>3.2101197645833337</v>
      </c>
      <c r="R33" s="16">
        <v>2.7547737180833334</v>
      </c>
      <c r="S33" s="16">
        <v>2.7215980428333335</v>
      </c>
      <c r="T33" s="16">
        <v>3.1159298254166665</v>
      </c>
      <c r="U33" s="16">
        <v>3.0203515196666668</v>
      </c>
      <c r="V33" s="16">
        <v>2.9835571646666668</v>
      </c>
      <c r="W33" s="16">
        <v>2.7941115169166668</v>
      </c>
      <c r="X33" s="16">
        <v>3.1706409048333337</v>
      </c>
      <c r="Y33" s="16">
        <v>3.1085552177500002</v>
      </c>
      <c r="Z33" s="16">
        <v>3.5222894</v>
      </c>
      <c r="AA33" s="16">
        <v>3.6560532800000001</v>
      </c>
      <c r="AB33" s="16">
        <v>3.5808304199999998</v>
      </c>
      <c r="AC33" s="16">
        <v>3.5375344499999999</v>
      </c>
      <c r="AD33" s="16">
        <v>3.4230018100000001</v>
      </c>
      <c r="AE33" s="16">
        <v>3.4729006299999998</v>
      </c>
      <c r="AF33" s="16">
        <v>3.27423946</v>
      </c>
      <c r="AG33" s="16">
        <v>3.1198853500000001</v>
      </c>
      <c r="AH33" s="16">
        <v>3.2663848299999998</v>
      </c>
      <c r="AI33" s="16">
        <v>3.7691489699999998</v>
      </c>
      <c r="AJ33" s="16">
        <v>3.4264185600000001</v>
      </c>
      <c r="AK33" s="16">
        <v>3.3265605499999999</v>
      </c>
      <c r="AL33" s="16">
        <v>3.1228875899999999</v>
      </c>
      <c r="AM33" s="16">
        <v>2.8858965699999999</v>
      </c>
      <c r="AN33" s="16">
        <v>2.83635014</v>
      </c>
      <c r="AO33" s="16">
        <v>2.5620499699999999</v>
      </c>
      <c r="AP33" s="16">
        <v>2.4989677700000001</v>
      </c>
      <c r="AQ33" s="16">
        <v>2.3310662600000001</v>
      </c>
      <c r="AR33" s="16">
        <v>2.0292373000000001</v>
      </c>
    </row>
    <row r="34" spans="1:44" x14ac:dyDescent="0.25">
      <c r="A34" s="176" t="s">
        <v>11</v>
      </c>
      <c r="B34" s="13">
        <v>80.047749999999994</v>
      </c>
      <c r="C34" s="13">
        <v>76.04291666666667</v>
      </c>
      <c r="D34" s="13">
        <v>73.612666666666655</v>
      </c>
      <c r="E34" s="13">
        <v>69.854499999999987</v>
      </c>
      <c r="F34" s="13">
        <v>68.974999999999994</v>
      </c>
      <c r="G34" s="13">
        <v>68.451300000000003</v>
      </c>
      <c r="H34" s="13">
        <v>70.102699999999999</v>
      </c>
      <c r="I34" s="13">
        <v>68.669978252999996</v>
      </c>
      <c r="J34" s="13">
        <v>66.995852561999996</v>
      </c>
      <c r="K34" s="13">
        <v>66.781706928000006</v>
      </c>
      <c r="L34" s="13">
        <v>66.207351136</v>
      </c>
      <c r="M34" s="13">
        <v>66.791494053999998</v>
      </c>
      <c r="N34" s="13">
        <v>69.265104368999999</v>
      </c>
      <c r="O34" s="13">
        <v>69.873681731666665</v>
      </c>
      <c r="P34" s="13">
        <v>71.082682638249992</v>
      </c>
      <c r="Q34" s="13">
        <v>71.706396215750004</v>
      </c>
      <c r="R34" s="13">
        <v>72.070457297583332</v>
      </c>
      <c r="S34" s="13">
        <v>73.147445982999997</v>
      </c>
      <c r="T34" s="13">
        <v>70.302762010666669</v>
      </c>
      <c r="U34" s="13">
        <v>72.489568722999991</v>
      </c>
      <c r="V34" s="13">
        <v>74.782962948916676</v>
      </c>
      <c r="W34" s="13">
        <v>77.041017688583338</v>
      </c>
      <c r="X34" s="13">
        <v>78.818220307000004</v>
      </c>
      <c r="Y34" s="13">
        <v>79.292906383083334</v>
      </c>
      <c r="Z34" s="13">
        <v>76.669017199999999</v>
      </c>
      <c r="AA34" s="13">
        <v>76.416761899999997</v>
      </c>
      <c r="AB34" s="13">
        <v>75.242797499999995</v>
      </c>
      <c r="AC34" s="13">
        <v>74.489677499999999</v>
      </c>
      <c r="AD34" s="13">
        <v>74.995604200000002</v>
      </c>
      <c r="AE34" s="13">
        <v>72.520827600000004</v>
      </c>
      <c r="AF34" s="13">
        <v>75.218732599999996</v>
      </c>
      <c r="AG34" s="13">
        <v>75.449245500000004</v>
      </c>
      <c r="AH34" s="13">
        <v>72.854900799999996</v>
      </c>
      <c r="AI34" s="13">
        <v>70.623348100000001</v>
      </c>
      <c r="AJ34" s="13">
        <v>71.420107900000005</v>
      </c>
      <c r="AK34" s="13">
        <v>71.691368900000001</v>
      </c>
      <c r="AL34" s="13">
        <v>72.988063499999996</v>
      </c>
      <c r="AM34" s="13">
        <v>72.725310800000003</v>
      </c>
      <c r="AN34" s="13">
        <v>71.624543799999998</v>
      </c>
      <c r="AO34" s="13">
        <v>73.354464399999998</v>
      </c>
      <c r="AP34" s="13">
        <v>71.082429000000005</v>
      </c>
      <c r="AQ34" s="13">
        <v>70.925511999999998</v>
      </c>
      <c r="AR34" s="13">
        <v>69.405984399999994</v>
      </c>
    </row>
    <row r="35" spans="1:44" x14ac:dyDescent="0.25">
      <c r="A35" s="177" t="s">
        <v>12</v>
      </c>
      <c r="B35" s="16">
        <v>4.1909999999999998</v>
      </c>
      <c r="C35" s="16">
        <v>3.9025833333333337</v>
      </c>
      <c r="D35" s="16">
        <v>3.7464166666666663</v>
      </c>
      <c r="E35" s="16">
        <v>2.4848333333333334</v>
      </c>
      <c r="F35" s="16">
        <v>2.1509999999999998</v>
      </c>
      <c r="G35" s="16">
        <v>2.1560000000000001</v>
      </c>
      <c r="H35" s="16">
        <v>2.3919000000000001</v>
      </c>
      <c r="I35" s="16">
        <v>2.454751006</v>
      </c>
      <c r="J35" s="16">
        <v>2.4929910639999999</v>
      </c>
      <c r="K35" s="16">
        <v>3.8327471489999998</v>
      </c>
      <c r="L35" s="16">
        <v>4.058137222</v>
      </c>
      <c r="M35" s="16">
        <v>4.0990892040000002</v>
      </c>
      <c r="N35" s="16">
        <v>5.0423545130000003</v>
      </c>
      <c r="O35" s="16">
        <v>5.306884182250001</v>
      </c>
      <c r="P35" s="16">
        <v>5.3344962955000002</v>
      </c>
      <c r="Q35" s="16">
        <v>5.9178161931666677</v>
      </c>
      <c r="R35" s="16">
        <v>6.571690294833334</v>
      </c>
      <c r="S35" s="16">
        <v>7.1398000002500011</v>
      </c>
      <c r="T35" s="16">
        <v>6.9538929656666673</v>
      </c>
      <c r="U35" s="16">
        <v>7.1536792645833325</v>
      </c>
      <c r="V35" s="16">
        <v>6.8151111479166673</v>
      </c>
      <c r="W35" s="16">
        <v>6.3413342638333328</v>
      </c>
      <c r="X35" s="16">
        <v>6.2850458343333342</v>
      </c>
      <c r="Y35" s="16">
        <v>6.2566416427500009</v>
      </c>
      <c r="Z35" s="16">
        <v>5.7880608799999997</v>
      </c>
      <c r="AA35" s="16">
        <v>5.9553675300000002</v>
      </c>
      <c r="AB35" s="16">
        <v>6.2318971100000002</v>
      </c>
      <c r="AC35" s="16">
        <v>5.8018707000000003</v>
      </c>
      <c r="AD35" s="16">
        <v>5.6170414600000003</v>
      </c>
      <c r="AE35" s="16">
        <v>5.1673587200000002</v>
      </c>
      <c r="AF35" s="16">
        <v>5.8782726700000003</v>
      </c>
      <c r="AG35" s="16">
        <v>5.6133807200000003</v>
      </c>
      <c r="AH35" s="16">
        <v>6.7566044099999996</v>
      </c>
      <c r="AI35" s="16">
        <v>6.4468467</v>
      </c>
      <c r="AJ35" s="16">
        <v>6.7404313199999999</v>
      </c>
      <c r="AK35" s="16">
        <v>6.64855705</v>
      </c>
      <c r="AL35" s="16">
        <v>6.2732408099999999</v>
      </c>
      <c r="AM35" s="16">
        <v>6.5942557500000003</v>
      </c>
      <c r="AN35" s="16">
        <v>6.8987018899999999</v>
      </c>
      <c r="AO35" s="16">
        <v>7.0682312500000002</v>
      </c>
      <c r="AP35" s="16">
        <v>6.8570185099999996</v>
      </c>
      <c r="AQ35" s="16">
        <v>7.0103076399999997</v>
      </c>
      <c r="AR35" s="16">
        <v>6.5486156099999997</v>
      </c>
    </row>
    <row r="36" spans="1:44" x14ac:dyDescent="0.25">
      <c r="A36" s="176" t="s">
        <v>13</v>
      </c>
      <c r="B36" s="13">
        <v>1.8785000000000001</v>
      </c>
      <c r="C36" s="13">
        <v>1.4340000000000002</v>
      </c>
      <c r="D36" s="13">
        <v>1.32</v>
      </c>
      <c r="E36" s="13">
        <v>1.0661666666666667</v>
      </c>
      <c r="F36" s="13">
        <v>0.65300000000000002</v>
      </c>
      <c r="G36" s="13">
        <v>0.57550000000000001</v>
      </c>
      <c r="H36" s="13">
        <v>0.64970000000000006</v>
      </c>
      <c r="I36" s="13">
        <v>0.88090936799999997</v>
      </c>
      <c r="J36" s="13">
        <v>0.84571296600000001</v>
      </c>
      <c r="K36" s="13">
        <v>0.93373029299999999</v>
      </c>
      <c r="L36" s="13">
        <v>1.093149916</v>
      </c>
      <c r="M36" s="13">
        <v>1.049751361</v>
      </c>
      <c r="N36" s="13">
        <v>1.1486301329999999</v>
      </c>
      <c r="O36" s="13">
        <v>1.1402128868333332</v>
      </c>
      <c r="P36" s="13">
        <v>1.1221545328333333</v>
      </c>
      <c r="Q36" s="13">
        <v>1.1294613552499999</v>
      </c>
      <c r="R36" s="13">
        <v>1.1874960598333333</v>
      </c>
      <c r="S36" s="13">
        <v>1.2345726041666667</v>
      </c>
      <c r="T36" s="13">
        <v>1.1687967316666665</v>
      </c>
      <c r="U36" s="13">
        <v>0.93676209624999995</v>
      </c>
      <c r="V36" s="13">
        <v>0.98776733491666668</v>
      </c>
      <c r="W36" s="13">
        <v>1.1193306431666667</v>
      </c>
      <c r="X36" s="13">
        <v>1.2570848289166667</v>
      </c>
      <c r="Y36" s="13">
        <v>1.3226029399166668</v>
      </c>
      <c r="Z36" s="13">
        <v>1.2237241700000001</v>
      </c>
      <c r="AA36" s="13">
        <v>1.2300965399999999</v>
      </c>
      <c r="AB36" s="13">
        <v>1.8558132300000001</v>
      </c>
      <c r="AC36" s="13">
        <v>2.0453025500000002</v>
      </c>
      <c r="AD36" s="13">
        <v>1.79895721</v>
      </c>
      <c r="AE36" s="13">
        <v>1.75188067</v>
      </c>
      <c r="AF36" s="13">
        <v>1.9602300699999999</v>
      </c>
      <c r="AG36" s="13">
        <v>1.93397274</v>
      </c>
      <c r="AH36" s="13">
        <v>2.29228225</v>
      </c>
      <c r="AI36" s="13">
        <v>2.3093461999999998</v>
      </c>
      <c r="AJ36" s="13">
        <v>2.0219196099999999</v>
      </c>
      <c r="AK36" s="13">
        <v>1.9401952499999999</v>
      </c>
      <c r="AL36" s="13">
        <v>1.94393897</v>
      </c>
      <c r="AM36" s="13">
        <v>1.90395888</v>
      </c>
      <c r="AN36" s="13">
        <v>1.41618373</v>
      </c>
      <c r="AO36" s="13">
        <v>1.2620606700000001</v>
      </c>
      <c r="AP36" s="13">
        <v>1.5299990400000001</v>
      </c>
      <c r="AQ36" s="13">
        <v>1.5299990400000001</v>
      </c>
      <c r="AR36" s="13">
        <v>1.5047033400000001</v>
      </c>
    </row>
    <row r="37" spans="1:44" x14ac:dyDescent="0.25">
      <c r="A37" s="177" t="s">
        <v>14</v>
      </c>
      <c r="B37" s="16">
        <v>0.22600000000000001</v>
      </c>
      <c r="C37" s="16">
        <v>0.20566666666666666</v>
      </c>
      <c r="D37" s="16">
        <v>0.17516666666666669</v>
      </c>
      <c r="E37" s="16">
        <v>0.14666666666666664</v>
      </c>
      <c r="F37" s="16">
        <v>3.1E-2</v>
      </c>
      <c r="G37" s="16">
        <v>0.04</v>
      </c>
      <c r="H37" s="16">
        <v>3.3099999999999997E-2</v>
      </c>
      <c r="I37" s="16">
        <v>3.3146468999999998E-2</v>
      </c>
      <c r="J37" s="16">
        <v>3.3146468999999998E-2</v>
      </c>
      <c r="K37" s="16">
        <v>3.3146468999999998E-2</v>
      </c>
      <c r="L37" s="16">
        <v>1.6950276E-2</v>
      </c>
      <c r="M37" s="16">
        <v>9.3298489999999994E-3</v>
      </c>
      <c r="N37" s="16">
        <v>9.3298489999999994E-3</v>
      </c>
      <c r="O37" s="16">
        <v>9.3298490833333327E-3</v>
      </c>
      <c r="P37" s="16">
        <v>9.3298490833333327E-3</v>
      </c>
      <c r="Q37" s="16">
        <v>9.3298490833333327E-3</v>
      </c>
      <c r="R37" s="16">
        <v>2.1392674833333333E-2</v>
      </c>
      <c r="S37" s="16">
        <v>1.2062825749999999E-2</v>
      </c>
      <c r="T37" s="16">
        <v>1.2062825749999999E-2</v>
      </c>
      <c r="U37" s="16">
        <v>1.2062825749999999E-2</v>
      </c>
      <c r="V37" s="16">
        <v>1.2062825749999999E-2</v>
      </c>
      <c r="W37" s="16">
        <v>2.3077537166666665E-2</v>
      </c>
      <c r="X37" s="16">
        <v>2.3077537166666665E-2</v>
      </c>
      <c r="Y37" s="16">
        <v>3.7764574333333335E-2</v>
      </c>
      <c r="Z37" s="16">
        <v>3.7764569999999997E-2</v>
      </c>
      <c r="AA37" s="16">
        <v>3.7764569999999997E-2</v>
      </c>
      <c r="AB37" s="16">
        <v>3.7764569999999997E-2</v>
      </c>
      <c r="AC37" s="16">
        <v>3.7764569999999997E-2</v>
      </c>
      <c r="AD37" s="16">
        <v>2.5701749999999999E-2</v>
      </c>
      <c r="AE37" s="16">
        <v>4.1083660000000001E-2</v>
      </c>
      <c r="AF37" s="16">
        <v>4.1083660000000001E-2</v>
      </c>
      <c r="AG37" s="16">
        <v>5.3713169999999998E-2</v>
      </c>
      <c r="AH37" s="16">
        <v>5.3713169999999998E-2</v>
      </c>
      <c r="AI37" s="16">
        <v>4.2698460000000001E-2</v>
      </c>
      <c r="AJ37" s="16">
        <v>6.3642309999999994E-2</v>
      </c>
      <c r="AK37" s="16">
        <v>4.8955279999999997E-2</v>
      </c>
      <c r="AL37" s="16">
        <v>4.8955279999999997E-2</v>
      </c>
      <c r="AM37" s="16">
        <v>4.8955279999999997E-2</v>
      </c>
      <c r="AN37" s="16">
        <v>4.8955279999999997E-2</v>
      </c>
      <c r="AO37" s="16">
        <v>4.8955279999999997E-2</v>
      </c>
      <c r="AP37" s="16">
        <v>4.8955279999999997E-2</v>
      </c>
      <c r="AQ37" s="16">
        <v>4.2848009999999999E-2</v>
      </c>
      <c r="AR37" s="16">
        <v>4.2848009999999999E-2</v>
      </c>
    </row>
    <row r="38" spans="1:44" x14ac:dyDescent="0.25">
      <c r="A38" s="178" t="s">
        <v>56</v>
      </c>
      <c r="B38" s="37">
        <v>1.928333333333333</v>
      </c>
      <c r="C38" s="37">
        <v>1.4072500000000001</v>
      </c>
      <c r="D38" s="37">
        <v>0.70233333333333337</v>
      </c>
      <c r="E38" s="37">
        <v>0.40300000000000002</v>
      </c>
      <c r="F38" s="37">
        <v>0.40300000000000002</v>
      </c>
      <c r="G38" s="37">
        <v>0.40300000000000002</v>
      </c>
      <c r="H38" s="37">
        <v>0.40300000000000002</v>
      </c>
      <c r="I38" s="37">
        <v>0.40731638999999997</v>
      </c>
      <c r="J38" s="37">
        <v>0.40731638999999997</v>
      </c>
      <c r="K38" s="37">
        <v>0.40731638999999997</v>
      </c>
      <c r="L38" s="37">
        <v>0.30884487399999999</v>
      </c>
      <c r="M38" s="37">
        <v>4.359267E-3</v>
      </c>
      <c r="N38" s="37">
        <v>4.359267E-3</v>
      </c>
      <c r="O38" s="37">
        <v>4.3592674166666665E-3</v>
      </c>
      <c r="P38" s="37">
        <v>4.3592674166666665E-3</v>
      </c>
      <c r="Q38" s="37">
        <v>4.3592674166666665E-3</v>
      </c>
      <c r="R38" s="37">
        <v>4.3592674166666665E-3</v>
      </c>
      <c r="S38" s="37">
        <v>2.7701084500000001E-2</v>
      </c>
      <c r="T38" s="37">
        <v>2.7701084500000001E-2</v>
      </c>
      <c r="U38" s="37">
        <v>2.3341817083333331E-2</v>
      </c>
      <c r="V38" s="37">
        <v>2.3341817083333331E-2</v>
      </c>
      <c r="W38" s="37">
        <v>2.3341817083333331E-2</v>
      </c>
      <c r="X38" s="37">
        <v>2.3341817083333331E-2</v>
      </c>
      <c r="Y38" s="37">
        <v>2.3341817083333331E-2</v>
      </c>
      <c r="Z38" s="37">
        <v>7.1733329999999998E-2</v>
      </c>
      <c r="AA38" s="37">
        <v>7.1733329999999998E-2</v>
      </c>
      <c r="AB38" s="37">
        <v>7.8606010000000004E-2</v>
      </c>
      <c r="AC38" s="37">
        <v>7.8606010000000004E-2</v>
      </c>
      <c r="AD38" s="37">
        <v>7.8606010000000004E-2</v>
      </c>
      <c r="AE38" s="37">
        <v>5.5264189999999998E-2</v>
      </c>
      <c r="AF38" s="37">
        <v>5.5264189999999998E-2</v>
      </c>
      <c r="AG38" s="37">
        <v>5.5264189999999998E-2</v>
      </c>
      <c r="AH38" s="37">
        <v>5.5264189999999998E-2</v>
      </c>
      <c r="AI38" s="37">
        <v>6.2589580000000006E-2</v>
      </c>
      <c r="AJ38" s="37">
        <v>6.2589580000000006E-2</v>
      </c>
      <c r="AK38" s="37">
        <v>6.2589580000000006E-2</v>
      </c>
      <c r="AL38" s="37">
        <v>1.419806E-2</v>
      </c>
      <c r="AM38" s="37">
        <v>1.419806E-2</v>
      </c>
      <c r="AN38" s="37">
        <v>7.3253800000000003E-3</v>
      </c>
      <c r="AO38" s="37">
        <v>7.3253800000000003E-3</v>
      </c>
      <c r="AP38" s="37">
        <v>7.3253800000000003E-3</v>
      </c>
      <c r="AQ38" s="37">
        <v>7.3253800000000003E-3</v>
      </c>
      <c r="AR38" s="37">
        <v>3.2745150000000001E-2</v>
      </c>
    </row>
    <row r="41" spans="1:44" ht="17.25" x14ac:dyDescent="0.3">
      <c r="A41" s="151" t="s">
        <v>9</v>
      </c>
      <c r="B41" s="76"/>
      <c r="C41" s="75"/>
      <c r="D41" s="75"/>
      <c r="E41" s="75"/>
      <c r="F41" s="75"/>
      <c r="G41" s="75"/>
      <c r="H41" s="75"/>
      <c r="I41" s="75"/>
      <c r="J41" s="75"/>
      <c r="K41" s="75"/>
      <c r="L41" s="75"/>
      <c r="M41" s="75"/>
      <c r="N41" s="75"/>
    </row>
    <row r="42" spans="1:44" ht="14.25" customHeight="1" x14ac:dyDescent="0.25">
      <c r="A42" s="237" t="s">
        <v>4</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row>
    <row r="43" spans="1:44" ht="14.25" customHeight="1" x14ac:dyDescent="0.25">
      <c r="A43" s="238"/>
      <c r="B43" s="157" t="s">
        <v>74</v>
      </c>
      <c r="C43" s="157" t="s">
        <v>75</v>
      </c>
      <c r="D43" s="157" t="s">
        <v>73</v>
      </c>
      <c r="E43" s="157" t="s">
        <v>76</v>
      </c>
      <c r="F43" s="157" t="s">
        <v>77</v>
      </c>
      <c r="G43" s="157" t="s">
        <v>78</v>
      </c>
      <c r="H43" s="157" t="s">
        <v>79</v>
      </c>
      <c r="I43" s="157" t="s">
        <v>80</v>
      </c>
      <c r="J43" s="157" t="s">
        <v>67</v>
      </c>
      <c r="K43" s="157" t="s">
        <v>81</v>
      </c>
      <c r="L43" s="157" t="s">
        <v>72</v>
      </c>
      <c r="M43" s="157" t="s">
        <v>85</v>
      </c>
      <c r="N43" s="157" t="s">
        <v>86</v>
      </c>
      <c r="O43" s="157" t="s">
        <v>90</v>
      </c>
      <c r="P43" s="157" t="s">
        <v>95</v>
      </c>
      <c r="Q43" s="157" t="s">
        <v>116</v>
      </c>
      <c r="R43" s="157" t="s">
        <v>117</v>
      </c>
      <c r="S43" s="157" t="s">
        <v>119</v>
      </c>
      <c r="T43" s="157" t="s">
        <v>120</v>
      </c>
      <c r="U43" s="157" t="s">
        <v>138</v>
      </c>
      <c r="V43" s="157" t="s">
        <v>165</v>
      </c>
      <c r="W43" s="157" t="s">
        <v>170</v>
      </c>
      <c r="X43" s="157" t="str">
        <f>X29</f>
        <v>Nov 22 - Oct 23</v>
      </c>
      <c r="Y43" s="157" t="str">
        <f>Y29</f>
        <v>Dic 22 - Nov 23</v>
      </c>
      <c r="Z43" s="157" t="str">
        <f>Z29</f>
        <v>Ene 23 - dic 23</v>
      </c>
      <c r="AA43" s="157" t="str">
        <f>AA29</f>
        <v>Feb 23 - ene 24</v>
      </c>
      <c r="AB43" s="157" t="str">
        <f>AB29</f>
        <v>Mar 23 - feb 24</v>
      </c>
      <c r="AC43" s="157" t="s">
        <v>183</v>
      </c>
      <c r="AD43" s="157" t="s">
        <v>184</v>
      </c>
      <c r="AE43" s="157" t="s">
        <v>185</v>
      </c>
      <c r="AF43" s="157" t="s">
        <v>185</v>
      </c>
      <c r="AG43" s="157" t="s">
        <v>188</v>
      </c>
      <c r="AH43" s="157" t="s">
        <v>189</v>
      </c>
      <c r="AI43" s="157" t="s">
        <v>190</v>
      </c>
      <c r="AJ43" s="157" t="s">
        <v>202</v>
      </c>
      <c r="AK43" s="157" t="s">
        <v>203</v>
      </c>
      <c r="AL43" s="157" t="s">
        <v>204</v>
      </c>
      <c r="AM43" s="157" t="s">
        <v>205</v>
      </c>
      <c r="AN43" s="157" t="s">
        <v>207</v>
      </c>
      <c r="AO43" s="157" t="s">
        <v>208</v>
      </c>
      <c r="AP43" s="157" t="s">
        <v>209</v>
      </c>
      <c r="AQ43" s="157" t="s">
        <v>210</v>
      </c>
      <c r="AR43" s="157" t="s">
        <v>212</v>
      </c>
    </row>
    <row r="44" spans="1:44" x14ac:dyDescent="0.25">
      <c r="A44" s="176" t="s">
        <v>200</v>
      </c>
      <c r="B44" s="13">
        <v>10250.466666666665</v>
      </c>
      <c r="C44" s="13">
        <v>10339.719500000001</v>
      </c>
      <c r="D44" s="13">
        <v>10430.820166666666</v>
      </c>
      <c r="E44" s="13">
        <v>10519.712083333334</v>
      </c>
      <c r="F44" s="13">
        <v>10624.048000000001</v>
      </c>
      <c r="G44" s="13">
        <v>10712.963599999999</v>
      </c>
      <c r="H44" s="13">
        <v>10789.6625</v>
      </c>
      <c r="I44" s="13">
        <v>10866.150094000001</v>
      </c>
      <c r="J44" s="13">
        <v>10930.419288999999</v>
      </c>
      <c r="K44" s="13">
        <v>11017.557633</v>
      </c>
      <c r="L44" s="13">
        <v>11103.128391</v>
      </c>
      <c r="M44" s="13">
        <v>11170.084653</v>
      </c>
      <c r="N44" s="13">
        <v>11224.150363999999</v>
      </c>
      <c r="O44" s="13">
        <v>11248.444062583332</v>
      </c>
      <c r="P44" s="13">
        <v>11267.489972166668</v>
      </c>
      <c r="Q44" s="13">
        <v>11312.854309666669</v>
      </c>
      <c r="R44" s="13">
        <v>11334.262898250001</v>
      </c>
      <c r="S44" s="13">
        <v>11353.2083205</v>
      </c>
      <c r="T44" s="13">
        <v>11408.670225083333</v>
      </c>
      <c r="U44" s="13">
        <v>11463.601155333332</v>
      </c>
      <c r="V44" s="13">
        <v>11504.752146416664</v>
      </c>
      <c r="W44" s="13">
        <v>11524.518820666664</v>
      </c>
      <c r="X44" s="13">
        <v>11560.236171166665</v>
      </c>
      <c r="Y44" s="13">
        <v>11601.852084916665</v>
      </c>
      <c r="Z44" s="13">
        <v>11628.338</v>
      </c>
      <c r="AA44" s="13">
        <v>11661.5324</v>
      </c>
      <c r="AB44" s="13">
        <v>11689.9998</v>
      </c>
      <c r="AC44" s="13">
        <v>11700.7585</v>
      </c>
      <c r="AD44" s="13">
        <v>11726.061600000001</v>
      </c>
      <c r="AE44" s="13">
        <v>11770.416800000001</v>
      </c>
      <c r="AF44" s="13">
        <v>11771.953799999999</v>
      </c>
      <c r="AG44" s="13">
        <v>11779.4848</v>
      </c>
      <c r="AH44" s="13">
        <v>11800.936400000001</v>
      </c>
      <c r="AI44" s="13">
        <v>11815.7464</v>
      </c>
      <c r="AJ44" s="13">
        <v>11820.6793</v>
      </c>
      <c r="AK44" s="13">
        <v>11836.6167</v>
      </c>
      <c r="AL44" s="13">
        <v>11864.087</v>
      </c>
      <c r="AM44" s="13">
        <v>11892.5851</v>
      </c>
      <c r="AN44" s="13">
        <v>11930.1952</v>
      </c>
      <c r="AO44" s="13">
        <v>11962.828799999999</v>
      </c>
      <c r="AP44" s="13">
        <v>11988.1278</v>
      </c>
      <c r="AQ44" s="13">
        <v>12009.5942</v>
      </c>
      <c r="AR44" s="13">
        <v>12032.9511</v>
      </c>
    </row>
    <row r="45" spans="1:44" x14ac:dyDescent="0.25">
      <c r="A45" s="177" t="s">
        <v>52</v>
      </c>
      <c r="B45" s="16">
        <v>5114.9006666666664</v>
      </c>
      <c r="C45" s="16">
        <v>5162.0225833333334</v>
      </c>
      <c r="D45" s="16">
        <v>5218.4924999999994</v>
      </c>
      <c r="E45" s="16">
        <v>5279.8636666666671</v>
      </c>
      <c r="F45" s="16">
        <v>5361.72</v>
      </c>
      <c r="G45" s="16">
        <v>5407.5685999999996</v>
      </c>
      <c r="H45" s="16">
        <v>5449.308</v>
      </c>
      <c r="I45" s="16">
        <v>5503.8652627000001</v>
      </c>
      <c r="J45" s="16">
        <v>5578.4416795999996</v>
      </c>
      <c r="K45" s="16">
        <v>5640.4796794000004</v>
      </c>
      <c r="L45" s="16">
        <v>5715.1729137000002</v>
      </c>
      <c r="M45" s="16">
        <v>5779.1330078000001</v>
      </c>
      <c r="N45" s="16">
        <v>5823.6367786999999</v>
      </c>
      <c r="O45" s="16">
        <v>5860.5553317833328</v>
      </c>
      <c r="P45" s="16">
        <v>5874.2321257333342</v>
      </c>
      <c r="Q45" s="16">
        <v>5895.3410577583318</v>
      </c>
      <c r="R45" s="16">
        <v>5900.5002883083325</v>
      </c>
      <c r="S45" s="16">
        <v>5937.3448746666654</v>
      </c>
      <c r="T45" s="16">
        <v>5987.931378958333</v>
      </c>
      <c r="U45" s="16">
        <v>6037.5583852499994</v>
      </c>
      <c r="V45" s="16">
        <v>6060.7188954833327</v>
      </c>
      <c r="W45" s="16">
        <v>6080.7992907083326</v>
      </c>
      <c r="X45" s="16">
        <v>6107.7068341500008</v>
      </c>
      <c r="Y45" s="16">
        <v>6128.318154208333</v>
      </c>
      <c r="Z45" s="16">
        <v>6148.47793</v>
      </c>
      <c r="AA45" s="16">
        <v>6154.1447799999996</v>
      </c>
      <c r="AB45" s="16">
        <v>6179.2595899999997</v>
      </c>
      <c r="AC45" s="16">
        <v>6189.5232400000004</v>
      </c>
      <c r="AD45" s="16">
        <v>6214.4960199999996</v>
      </c>
      <c r="AE45" s="16">
        <v>6242.9146199999996</v>
      </c>
      <c r="AF45" s="16">
        <v>6254.4497099999999</v>
      </c>
      <c r="AG45" s="16">
        <v>6265.99748</v>
      </c>
      <c r="AH45" s="16">
        <v>6273.41417</v>
      </c>
      <c r="AI45" s="16">
        <v>6280.5935399999998</v>
      </c>
      <c r="AJ45" s="16">
        <v>6277.3249999999998</v>
      </c>
      <c r="AK45" s="16">
        <v>6288.5763200000001</v>
      </c>
      <c r="AL45" s="16">
        <v>6303.6923299999999</v>
      </c>
      <c r="AM45" s="16">
        <v>6329.7872900000002</v>
      </c>
      <c r="AN45" s="16">
        <v>6345.8072700000002</v>
      </c>
      <c r="AO45" s="16">
        <v>6359.8281900000002</v>
      </c>
      <c r="AP45" s="16">
        <v>6373.5547200000001</v>
      </c>
      <c r="AQ45" s="16">
        <v>6379.9604300000001</v>
      </c>
      <c r="AR45" s="16">
        <v>6381.2799500000001</v>
      </c>
    </row>
    <row r="46" spans="1:44" x14ac:dyDescent="0.25">
      <c r="A46" s="176" t="s">
        <v>51</v>
      </c>
      <c r="B46" s="13">
        <v>593.46624999999995</v>
      </c>
      <c r="C46" s="13">
        <v>597.30675000000008</v>
      </c>
      <c r="D46" s="13">
        <v>592.29374999999993</v>
      </c>
      <c r="E46" s="13">
        <v>586.57150000000001</v>
      </c>
      <c r="F46" s="13">
        <v>576.779</v>
      </c>
      <c r="G46" s="13">
        <v>571.30629999999996</v>
      </c>
      <c r="H46" s="13">
        <v>575.45209999999997</v>
      </c>
      <c r="I46" s="13">
        <v>573.65432061000001</v>
      </c>
      <c r="J46" s="13">
        <v>568.56598711000004</v>
      </c>
      <c r="K46" s="13">
        <v>564.36305943000002</v>
      </c>
      <c r="L46" s="13">
        <v>562.51647774000003</v>
      </c>
      <c r="M46" s="13">
        <v>560.28823614999999</v>
      </c>
      <c r="N46" s="13">
        <v>561.14048771</v>
      </c>
      <c r="O46" s="13">
        <v>553.15121707750006</v>
      </c>
      <c r="P46" s="13">
        <v>548.1629325291666</v>
      </c>
      <c r="Q46" s="13">
        <v>550.82300043916666</v>
      </c>
      <c r="R46" s="13">
        <v>551.67281945083346</v>
      </c>
      <c r="S46" s="13">
        <v>544.72437807749998</v>
      </c>
      <c r="T46" s="13">
        <v>542.80030336916661</v>
      </c>
      <c r="U46" s="13">
        <v>535.65727405500002</v>
      </c>
      <c r="V46" s="13">
        <v>535.26501211499999</v>
      </c>
      <c r="W46" s="13">
        <v>540.36142784416666</v>
      </c>
      <c r="X46" s="13">
        <v>539.7673962975</v>
      </c>
      <c r="Y46" s="13">
        <v>534.98258384999997</v>
      </c>
      <c r="Z46" s="13">
        <v>532.898369</v>
      </c>
      <c r="AA46" s="13">
        <v>533.26809600000001</v>
      </c>
      <c r="AB46" s="13">
        <v>535.13901699999997</v>
      </c>
      <c r="AC46" s="13">
        <v>532.74411199999997</v>
      </c>
      <c r="AD46" s="13">
        <v>537.04765899999995</v>
      </c>
      <c r="AE46" s="13">
        <v>538.99093600000003</v>
      </c>
      <c r="AF46" s="13">
        <v>530.87488399999995</v>
      </c>
      <c r="AG46" s="13">
        <v>530.41296199999999</v>
      </c>
      <c r="AH46" s="13">
        <v>531.89780499999995</v>
      </c>
      <c r="AI46" s="13">
        <v>527.41790500000002</v>
      </c>
      <c r="AJ46" s="13">
        <v>527.07855400000005</v>
      </c>
      <c r="AK46" s="13">
        <v>529.59987899999999</v>
      </c>
      <c r="AL46" s="13">
        <v>528.65245200000004</v>
      </c>
      <c r="AM46" s="13">
        <v>523.51116999999999</v>
      </c>
      <c r="AN46" s="13">
        <v>527.15800999999999</v>
      </c>
      <c r="AO46" s="13">
        <v>517.64828399999999</v>
      </c>
      <c r="AP46" s="13">
        <v>518.44648800000004</v>
      </c>
      <c r="AQ46" s="13">
        <v>511.27481699999998</v>
      </c>
      <c r="AR46" s="13">
        <v>517.21897799999999</v>
      </c>
    </row>
    <row r="47" spans="1:44" x14ac:dyDescent="0.25">
      <c r="A47" s="177" t="s">
        <v>10</v>
      </c>
      <c r="B47" s="16">
        <v>233.49916666666664</v>
      </c>
      <c r="C47" s="16">
        <v>242.17583333333334</v>
      </c>
      <c r="D47" s="16">
        <v>251.09225000000001</v>
      </c>
      <c r="E47" s="16">
        <v>258.31300000000005</v>
      </c>
      <c r="F47" s="16">
        <v>265.572</v>
      </c>
      <c r="G47" s="16">
        <v>272.58190000000002</v>
      </c>
      <c r="H47" s="16">
        <v>284.5247</v>
      </c>
      <c r="I47" s="16">
        <v>293.11102483000002</v>
      </c>
      <c r="J47" s="16">
        <v>295.69559643999997</v>
      </c>
      <c r="K47" s="16">
        <v>303.9164222</v>
      </c>
      <c r="L47" s="16">
        <v>312.95635730999999</v>
      </c>
      <c r="M47" s="16">
        <v>326.06171145000002</v>
      </c>
      <c r="N47" s="16">
        <v>331.45602410999999</v>
      </c>
      <c r="O47" s="16">
        <v>336.72255679999995</v>
      </c>
      <c r="P47" s="16">
        <v>338.24322960000001</v>
      </c>
      <c r="Q47" s="16">
        <v>339.83453006833332</v>
      </c>
      <c r="R47" s="16">
        <v>341.27301864916672</v>
      </c>
      <c r="S47" s="16">
        <v>343.08422659750005</v>
      </c>
      <c r="T47" s="16">
        <v>344.35248836583332</v>
      </c>
      <c r="U47" s="16">
        <v>345.04625337166664</v>
      </c>
      <c r="V47" s="16">
        <v>352.17021981916673</v>
      </c>
      <c r="W47" s="16">
        <v>353.4134457191667</v>
      </c>
      <c r="X47" s="16">
        <v>353.45790829583342</v>
      </c>
      <c r="Y47" s="16">
        <v>347.69861299500008</v>
      </c>
      <c r="Z47" s="16">
        <v>347.38604400000003</v>
      </c>
      <c r="AA47" s="16">
        <v>347.13759700000003</v>
      </c>
      <c r="AB47" s="16">
        <v>349.06273099999999</v>
      </c>
      <c r="AC47" s="16">
        <v>348.40152499999999</v>
      </c>
      <c r="AD47" s="16">
        <v>347.22772700000002</v>
      </c>
      <c r="AE47" s="16">
        <v>348.86366800000002</v>
      </c>
      <c r="AF47" s="16">
        <v>345.56197300000002</v>
      </c>
      <c r="AG47" s="16">
        <v>344.699387</v>
      </c>
      <c r="AH47" s="16">
        <v>342.88496500000002</v>
      </c>
      <c r="AI47" s="16">
        <v>337.90474999999998</v>
      </c>
      <c r="AJ47" s="16">
        <v>340.03940699999998</v>
      </c>
      <c r="AK47" s="16">
        <v>342.17316599999998</v>
      </c>
      <c r="AL47" s="16">
        <v>345.12426599999998</v>
      </c>
      <c r="AM47" s="16">
        <v>347.90590099999997</v>
      </c>
      <c r="AN47" s="16">
        <v>350.32567699999998</v>
      </c>
      <c r="AO47" s="16">
        <v>357.85907600000002</v>
      </c>
      <c r="AP47" s="16">
        <v>355.25112200000001</v>
      </c>
      <c r="AQ47" s="16">
        <v>353.353522</v>
      </c>
      <c r="AR47" s="16">
        <v>356.33335499999998</v>
      </c>
    </row>
    <row r="48" spans="1:44" x14ac:dyDescent="0.25">
      <c r="A48" s="176" t="s">
        <v>11</v>
      </c>
      <c r="B48" s="13">
        <v>3912.3906666666667</v>
      </c>
      <c r="C48" s="13">
        <v>3961.5109166666675</v>
      </c>
      <c r="D48" s="13">
        <v>3995.0276666666673</v>
      </c>
      <c r="E48" s="13">
        <v>4017.7477500000009</v>
      </c>
      <c r="F48" s="13">
        <v>4041.3910000000001</v>
      </c>
      <c r="G48" s="13">
        <v>4070.5961000000002</v>
      </c>
      <c r="H48" s="13">
        <v>4086.3177000000001</v>
      </c>
      <c r="I48" s="13">
        <v>4093.3908366000001</v>
      </c>
      <c r="J48" s="13">
        <v>4075.8835561000001</v>
      </c>
      <c r="K48" s="13">
        <v>4090.8375698999998</v>
      </c>
      <c r="L48" s="13">
        <v>4089.3444795999999</v>
      </c>
      <c r="M48" s="13">
        <v>4072.6114136000001</v>
      </c>
      <c r="N48" s="13">
        <v>4070.1791500999998</v>
      </c>
      <c r="O48" s="13">
        <v>4054.9745245499998</v>
      </c>
      <c r="P48" s="13">
        <v>4059.5984690083333</v>
      </c>
      <c r="Q48" s="13">
        <v>4080.4653179333332</v>
      </c>
      <c r="R48" s="13">
        <v>4093.082326716667</v>
      </c>
      <c r="S48" s="13">
        <v>4084.9091214499999</v>
      </c>
      <c r="T48" s="13">
        <v>4084.6558819166671</v>
      </c>
      <c r="U48" s="13">
        <v>4098.1006848999996</v>
      </c>
      <c r="V48" s="13">
        <v>4112.2272802666666</v>
      </c>
      <c r="W48" s="13">
        <v>4102.0935918249997</v>
      </c>
      <c r="X48" s="13">
        <v>4112.3428802166673</v>
      </c>
      <c r="Y48" s="13">
        <v>4143.6022475666668</v>
      </c>
      <c r="Z48" s="13">
        <v>4150.7811700000002</v>
      </c>
      <c r="AA48" s="13">
        <v>4172.6898799999999</v>
      </c>
      <c r="AB48" s="13">
        <v>4176.81808</v>
      </c>
      <c r="AC48" s="13">
        <v>4176.2109099999998</v>
      </c>
      <c r="AD48" s="13">
        <v>4178.9635099999996</v>
      </c>
      <c r="AE48" s="13">
        <v>4182.6505699999998</v>
      </c>
      <c r="AF48" s="13">
        <v>4185.2995700000001</v>
      </c>
      <c r="AG48" s="13">
        <v>4180.6187</v>
      </c>
      <c r="AH48" s="13">
        <v>4194.8721699999996</v>
      </c>
      <c r="AI48" s="13">
        <v>4211.2490900000003</v>
      </c>
      <c r="AJ48" s="13">
        <v>4212.2626200000004</v>
      </c>
      <c r="AK48" s="13">
        <v>4209.0803900000001</v>
      </c>
      <c r="AL48" s="13">
        <v>4226.4693900000002</v>
      </c>
      <c r="AM48" s="13">
        <v>4233.4413699999996</v>
      </c>
      <c r="AN48" s="13">
        <v>4244.8999599999997</v>
      </c>
      <c r="AO48" s="13">
        <v>4266.5979100000004</v>
      </c>
      <c r="AP48" s="13">
        <v>4279.8522999999996</v>
      </c>
      <c r="AQ48" s="13">
        <v>4311.6869399999996</v>
      </c>
      <c r="AR48" s="13">
        <v>4325.1130400000002</v>
      </c>
    </row>
    <row r="49" spans="1:44" x14ac:dyDescent="0.25">
      <c r="A49" s="177" t="s">
        <v>12</v>
      </c>
      <c r="B49" s="16">
        <v>238.38625000000002</v>
      </c>
      <c r="C49" s="16">
        <v>241.71008333333336</v>
      </c>
      <c r="D49" s="16">
        <v>249.47300000000004</v>
      </c>
      <c r="E49" s="16">
        <v>261.41641666666669</v>
      </c>
      <c r="F49" s="16">
        <v>265.62</v>
      </c>
      <c r="G49" s="16">
        <v>277.26080000000002</v>
      </c>
      <c r="H49" s="16">
        <v>278.77339999999998</v>
      </c>
      <c r="I49" s="16">
        <v>284.87152384000001</v>
      </c>
      <c r="J49" s="16">
        <v>296.70121877000003</v>
      </c>
      <c r="K49" s="16">
        <v>302.01068627000001</v>
      </c>
      <c r="L49" s="16">
        <v>307.87379512000001</v>
      </c>
      <c r="M49" s="16">
        <v>316.30547933000003</v>
      </c>
      <c r="N49" s="16">
        <v>320.74728697</v>
      </c>
      <c r="O49" s="16">
        <v>323.49214328916662</v>
      </c>
      <c r="P49" s="16">
        <v>328.75356027249995</v>
      </c>
      <c r="Q49" s="16">
        <v>327.90576345499994</v>
      </c>
      <c r="R49" s="16">
        <v>327.94907113749997</v>
      </c>
      <c r="S49" s="16">
        <v>322.74755954999995</v>
      </c>
      <c r="T49" s="16">
        <v>326.72922707499998</v>
      </c>
      <c r="U49" s="16">
        <v>324.07174323750002</v>
      </c>
      <c r="V49" s="16">
        <v>321.60984154500005</v>
      </c>
      <c r="W49" s="16">
        <v>321.07664356083336</v>
      </c>
      <c r="X49" s="16">
        <v>321.04517591000001</v>
      </c>
      <c r="Y49" s="16">
        <v>320.95199461083342</v>
      </c>
      <c r="Z49" s="16">
        <v>322.36363</v>
      </c>
      <c r="AA49" s="16">
        <v>326.13987100000003</v>
      </c>
      <c r="AB49" s="16">
        <v>321.34102300000001</v>
      </c>
      <c r="AC49" s="16">
        <v>324.95477299999999</v>
      </c>
      <c r="AD49" s="16">
        <v>322.544062</v>
      </c>
      <c r="AE49" s="16">
        <v>330.42098800000002</v>
      </c>
      <c r="AF49" s="16">
        <v>330.92503699999997</v>
      </c>
      <c r="AG49" s="16">
        <v>332.33651500000002</v>
      </c>
      <c r="AH49" s="16">
        <v>330.411338</v>
      </c>
      <c r="AI49" s="16">
        <v>330.55837000000002</v>
      </c>
      <c r="AJ49" s="16">
        <v>335.13576999999998</v>
      </c>
      <c r="AK49" s="16">
        <v>336.39355499999999</v>
      </c>
      <c r="AL49" s="16">
        <v>330.7398</v>
      </c>
      <c r="AM49" s="16">
        <v>328.10072700000001</v>
      </c>
      <c r="AN49" s="16">
        <v>332.08965999999998</v>
      </c>
      <c r="AO49" s="16">
        <v>331.17068499999999</v>
      </c>
      <c r="AP49" s="16">
        <v>329.40226899999999</v>
      </c>
      <c r="AQ49" s="16">
        <v>322.68096300000002</v>
      </c>
      <c r="AR49" s="16">
        <v>322.862009</v>
      </c>
    </row>
    <row r="50" spans="1:44" x14ac:dyDescent="0.25">
      <c r="A50" s="176" t="s">
        <v>13</v>
      </c>
      <c r="B50" s="13">
        <v>91.463583333333347</v>
      </c>
      <c r="C50" s="13">
        <v>89.619833333333347</v>
      </c>
      <c r="D50" s="13">
        <v>90.83550000000001</v>
      </c>
      <c r="E50" s="13">
        <v>92.624416666666676</v>
      </c>
      <c r="F50" s="13">
        <v>92.879000000000005</v>
      </c>
      <c r="G50" s="13">
        <v>94.264499999999998</v>
      </c>
      <c r="H50" s="13">
        <v>96.840999999999994</v>
      </c>
      <c r="I50" s="13">
        <v>99.122473306000003</v>
      </c>
      <c r="J50" s="13">
        <v>97.092611828000003</v>
      </c>
      <c r="K50" s="13">
        <v>97.025146032999999</v>
      </c>
      <c r="L50" s="13">
        <v>95.971431058999997</v>
      </c>
      <c r="M50" s="13">
        <v>97.689654013999998</v>
      </c>
      <c r="N50" s="13">
        <v>98.971803042999994</v>
      </c>
      <c r="O50" s="13">
        <v>101.91584020566667</v>
      </c>
      <c r="P50" s="13">
        <v>100.11125213775</v>
      </c>
      <c r="Q50" s="13">
        <v>99.978501211083312</v>
      </c>
      <c r="R50" s="13">
        <v>100.39522143358333</v>
      </c>
      <c r="S50" s="13">
        <v>101.71665691474998</v>
      </c>
      <c r="T50" s="13">
        <v>102.98497867558335</v>
      </c>
      <c r="U50" s="13">
        <v>103.62664354975</v>
      </c>
      <c r="V50" s="13">
        <v>104.29900874508336</v>
      </c>
      <c r="W50" s="13">
        <v>108.76235011541667</v>
      </c>
      <c r="X50" s="13">
        <v>109.19838738208334</v>
      </c>
      <c r="Y50" s="13">
        <v>109.36158857208333</v>
      </c>
      <c r="Z50" s="13">
        <v>109.236208</v>
      </c>
      <c r="AA50" s="13">
        <v>110.08436500000001</v>
      </c>
      <c r="AB50" s="13">
        <v>111.06860500000001</v>
      </c>
      <c r="AC50" s="13">
        <v>110.94790999999999</v>
      </c>
      <c r="AD50" s="13">
        <v>108.58546200000001</v>
      </c>
      <c r="AE50" s="13">
        <v>109.33579400000001</v>
      </c>
      <c r="AF50" s="13">
        <v>107.895627</v>
      </c>
      <c r="AG50" s="13">
        <v>108.85718300000001</v>
      </c>
      <c r="AH50" s="13">
        <v>110.399934</v>
      </c>
      <c r="AI50" s="13">
        <v>111.12738299999999</v>
      </c>
      <c r="AJ50" s="13">
        <v>111.445046</v>
      </c>
      <c r="AK50" s="13">
        <v>113.384497</v>
      </c>
      <c r="AL50" s="13">
        <v>113.11220900000001</v>
      </c>
      <c r="AM50" s="13">
        <v>113.965531</v>
      </c>
      <c r="AN50" s="13">
        <v>113.33924</v>
      </c>
      <c r="AO50" s="13">
        <v>114.002692</v>
      </c>
      <c r="AP50" s="13">
        <v>115.864132</v>
      </c>
      <c r="AQ50" s="13">
        <v>114.787201</v>
      </c>
      <c r="AR50" s="13">
        <v>114.143562</v>
      </c>
    </row>
    <row r="51" spans="1:44" x14ac:dyDescent="0.25">
      <c r="A51" s="177" t="s">
        <v>14</v>
      </c>
      <c r="B51" s="16">
        <v>12.389083333333332</v>
      </c>
      <c r="C51" s="16">
        <v>13.01525</v>
      </c>
      <c r="D51" s="16">
        <v>13.069333333333333</v>
      </c>
      <c r="E51" s="16">
        <v>12.985249999999999</v>
      </c>
      <c r="F51" s="16">
        <v>13.16</v>
      </c>
      <c r="G51" s="16">
        <v>12.9472</v>
      </c>
      <c r="H51" s="16">
        <v>12.6929</v>
      </c>
      <c r="I51" s="16">
        <v>12.809899835</v>
      </c>
      <c r="J51" s="16">
        <v>12.497269737</v>
      </c>
      <c r="K51" s="16">
        <v>12.803812992999999</v>
      </c>
      <c r="L51" s="16">
        <v>14.076710526999999</v>
      </c>
      <c r="M51" s="16">
        <v>12.777539785</v>
      </c>
      <c r="N51" s="16">
        <v>13.003028863999999</v>
      </c>
      <c r="O51" s="16">
        <v>12.597777261333333</v>
      </c>
      <c r="P51" s="16">
        <v>13.033312004833332</v>
      </c>
      <c r="Q51" s="16">
        <v>12.951867473333332</v>
      </c>
      <c r="R51" s="16">
        <v>13.530058369166666</v>
      </c>
      <c r="S51" s="16">
        <v>13.860331134249998</v>
      </c>
      <c r="T51" s="16">
        <v>14.482690140083333</v>
      </c>
      <c r="U51" s="16">
        <v>14.783278194999999</v>
      </c>
      <c r="V51" s="16">
        <v>14.424857889833332</v>
      </c>
      <c r="W51" s="16">
        <v>14.059867311333333</v>
      </c>
      <c r="X51" s="16">
        <v>12.709856862416666</v>
      </c>
      <c r="Y51" s="16">
        <v>12.911389543416668</v>
      </c>
      <c r="Z51" s="16">
        <v>13.066002299999999</v>
      </c>
      <c r="AA51" s="16">
        <v>13.9564608</v>
      </c>
      <c r="AB51" s="16">
        <v>13.733083000000001</v>
      </c>
      <c r="AC51" s="16">
        <v>13.780925</v>
      </c>
      <c r="AD51" s="16">
        <v>13.3446011</v>
      </c>
      <c r="AE51" s="16">
        <v>13.386336699999999</v>
      </c>
      <c r="AF51" s="16">
        <v>13.0933318</v>
      </c>
      <c r="AG51" s="16">
        <v>12.6972538</v>
      </c>
      <c r="AH51" s="16">
        <v>12.8582372</v>
      </c>
      <c r="AI51" s="16">
        <v>13.071205000000001</v>
      </c>
      <c r="AJ51" s="16">
        <v>13.2678119</v>
      </c>
      <c r="AK51" s="16">
        <v>13.7985635</v>
      </c>
      <c r="AL51" s="16">
        <v>12.9545318</v>
      </c>
      <c r="AM51" s="16">
        <v>12.1441987</v>
      </c>
      <c r="AN51" s="16">
        <v>12.473702599999999</v>
      </c>
      <c r="AO51" s="16">
        <v>12.4644738</v>
      </c>
      <c r="AP51" s="16">
        <v>12.4274921</v>
      </c>
      <c r="AQ51" s="16">
        <v>12.157882799999999</v>
      </c>
      <c r="AR51" s="16">
        <v>12.1655713</v>
      </c>
    </row>
    <row r="52" spans="1:44" x14ac:dyDescent="0.25">
      <c r="A52" s="178" t="s">
        <v>56</v>
      </c>
      <c r="B52" s="37">
        <v>53.970750000000002</v>
      </c>
      <c r="C52" s="37">
        <v>32.357916666666661</v>
      </c>
      <c r="D52" s="37">
        <v>20.535916666666669</v>
      </c>
      <c r="E52" s="37">
        <v>10.189833333333331</v>
      </c>
      <c r="F52" s="37">
        <v>6.9265833333333333</v>
      </c>
      <c r="G52" s="37">
        <v>6.4382999999999999</v>
      </c>
      <c r="H52" s="37">
        <v>5.7526000000000002</v>
      </c>
      <c r="I52" s="37">
        <v>5.3247524740000003</v>
      </c>
      <c r="J52" s="37">
        <v>5.5413689330000002</v>
      </c>
      <c r="K52" s="37">
        <v>6.1212568190000001</v>
      </c>
      <c r="L52" s="37">
        <v>5.2162263380000002</v>
      </c>
      <c r="M52" s="37">
        <v>5.2176103439999997</v>
      </c>
      <c r="N52" s="37">
        <v>5.0158045170000003</v>
      </c>
      <c r="O52" s="37">
        <v>5.034671751666667</v>
      </c>
      <c r="P52" s="37">
        <v>5.3550910013333342</v>
      </c>
      <c r="Q52" s="37">
        <v>5.5542714269999998</v>
      </c>
      <c r="R52" s="37">
        <v>5.8600942536666665</v>
      </c>
      <c r="S52" s="37">
        <v>4.8211721536666658</v>
      </c>
      <c r="T52" s="37">
        <v>4.7332766080833331</v>
      </c>
      <c r="U52" s="37">
        <v>4.7568927505833329</v>
      </c>
      <c r="V52" s="37">
        <v>4.0370305129166661</v>
      </c>
      <c r="W52" s="37">
        <v>3.9522035449999997</v>
      </c>
      <c r="X52" s="37">
        <v>4.007731955083333</v>
      </c>
      <c r="Y52" s="37">
        <v>4.0255134364999998</v>
      </c>
      <c r="Z52" s="37">
        <v>4.1286181300000004</v>
      </c>
      <c r="AA52" s="37">
        <v>4.1113783599999998</v>
      </c>
      <c r="AB52" s="37">
        <v>3.5776545500000001</v>
      </c>
      <c r="AC52" s="37">
        <v>4.1951121899999997</v>
      </c>
      <c r="AD52" s="37">
        <v>3.8525182099999999</v>
      </c>
      <c r="AE52" s="37">
        <v>3.8538834799999999</v>
      </c>
      <c r="AF52" s="37">
        <v>3.8536576999999999</v>
      </c>
      <c r="AG52" s="37">
        <v>3.8652994500000002</v>
      </c>
      <c r="AH52" s="37">
        <v>4.1977664399999997</v>
      </c>
      <c r="AI52" s="37">
        <v>3.82413151</v>
      </c>
      <c r="AJ52" s="37">
        <v>4.1250779599999996</v>
      </c>
      <c r="AK52" s="37">
        <v>3.61032858</v>
      </c>
      <c r="AL52" s="37">
        <v>3.3420143599999999</v>
      </c>
      <c r="AM52" s="37">
        <v>3.7289039100000001</v>
      </c>
      <c r="AN52" s="37">
        <v>4.1017233099999997</v>
      </c>
      <c r="AO52" s="37">
        <v>3.2575113600000001</v>
      </c>
      <c r="AP52" s="37">
        <v>3.3292711399999999</v>
      </c>
      <c r="AQ52" s="37">
        <v>3.6924965599999999</v>
      </c>
      <c r="AR52" s="37">
        <v>3.8346518399999998</v>
      </c>
    </row>
    <row r="54" spans="1:44" ht="3" customHeight="1" x14ac:dyDescent="0.25">
      <c r="A54" s="158"/>
      <c r="B54" s="102"/>
      <c r="C54" s="102"/>
      <c r="D54" s="102"/>
      <c r="E54" s="102"/>
      <c r="F54" s="102"/>
      <c r="G54" s="102"/>
      <c r="H54" s="102"/>
      <c r="I54" s="107"/>
    </row>
    <row r="55" spans="1:44" x14ac:dyDescent="0.25">
      <c r="A55" s="41" t="s">
        <v>123</v>
      </c>
      <c r="B55" s="42"/>
      <c r="C55" s="42"/>
      <c r="D55" s="42"/>
      <c r="E55" s="43"/>
      <c r="F55" s="43"/>
      <c r="I55" s="108"/>
    </row>
    <row r="56" spans="1:44" x14ac:dyDescent="0.25">
      <c r="A56" s="41" t="s">
        <v>124</v>
      </c>
      <c r="B56" s="42"/>
      <c r="C56" s="42"/>
      <c r="D56" s="42"/>
      <c r="E56" s="43"/>
      <c r="F56" s="43"/>
      <c r="I56" s="108"/>
    </row>
    <row r="57" spans="1:44" ht="16.5" customHeight="1" x14ac:dyDescent="0.25">
      <c r="A57" s="244" t="s">
        <v>125</v>
      </c>
      <c r="B57" s="245"/>
      <c r="C57" s="245"/>
      <c r="D57" s="245"/>
      <c r="E57" s="245"/>
      <c r="F57" s="245"/>
      <c r="G57" s="245"/>
      <c r="H57" s="245"/>
      <c r="I57" s="246"/>
    </row>
    <row r="58" spans="1:44" x14ac:dyDescent="0.25">
      <c r="A58" s="44" t="s">
        <v>133</v>
      </c>
      <c r="B58" s="45"/>
      <c r="C58" s="45"/>
      <c r="D58" s="45"/>
      <c r="E58" s="43"/>
      <c r="F58" s="43"/>
      <c r="I58" s="108"/>
    </row>
    <row r="59" spans="1:44" x14ac:dyDescent="0.25">
      <c r="A59" s="44" t="s">
        <v>127</v>
      </c>
      <c r="B59" s="45"/>
      <c r="C59" s="45"/>
      <c r="D59" s="45"/>
      <c r="E59" s="43"/>
      <c r="F59" s="43"/>
      <c r="I59" s="108"/>
    </row>
    <row r="60" spans="1:44" x14ac:dyDescent="0.25">
      <c r="A60" s="46" t="s">
        <v>128</v>
      </c>
      <c r="B60" s="47"/>
      <c r="C60" s="47"/>
      <c r="D60" s="47"/>
      <c r="E60" s="43"/>
      <c r="F60" s="43"/>
      <c r="I60" s="108"/>
    </row>
    <row r="61" spans="1:44" ht="24.75" customHeight="1" x14ac:dyDescent="0.25">
      <c r="A61" s="241" t="s">
        <v>129</v>
      </c>
      <c r="B61" s="253"/>
      <c r="C61" s="253"/>
      <c r="D61" s="253"/>
      <c r="E61" s="253"/>
      <c r="F61" s="253"/>
      <c r="G61" s="253"/>
      <c r="H61" s="253"/>
      <c r="I61" s="254"/>
    </row>
    <row r="62" spans="1:44" ht="34.5" customHeight="1" x14ac:dyDescent="0.25">
      <c r="A62" s="241" t="s">
        <v>130</v>
      </c>
      <c r="B62" s="242"/>
      <c r="C62" s="242"/>
      <c r="D62" s="242"/>
      <c r="E62" s="242"/>
      <c r="F62" s="242"/>
      <c r="G62" s="242"/>
      <c r="H62" s="242"/>
      <c r="I62" s="243"/>
    </row>
    <row r="63" spans="1:44" x14ac:dyDescent="0.25">
      <c r="A63" s="236" t="s">
        <v>211</v>
      </c>
      <c r="B63" s="236"/>
      <c r="C63" s="43"/>
      <c r="D63" s="43"/>
      <c r="E63" s="43"/>
      <c r="F63" s="43"/>
      <c r="I63" s="108"/>
    </row>
    <row r="64" spans="1:44" ht="3" customHeight="1" x14ac:dyDescent="0.25">
      <c r="A64" s="160"/>
      <c r="B64" s="105"/>
      <c r="C64" s="105"/>
      <c r="D64" s="105"/>
      <c r="E64" s="105"/>
      <c r="F64" s="105"/>
      <c r="G64" s="105"/>
      <c r="H64" s="105"/>
      <c r="I64" s="109"/>
    </row>
  </sheetData>
  <mergeCells count="8">
    <mergeCell ref="A6:E6"/>
    <mergeCell ref="A63:B63"/>
    <mergeCell ref="A14:A15"/>
    <mergeCell ref="A28:A29"/>
    <mergeCell ref="A42:A43"/>
    <mergeCell ref="A62:I62"/>
    <mergeCell ref="A61:I61"/>
    <mergeCell ref="A57:I57"/>
  </mergeCells>
  <phoneticPr fontId="8"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R84"/>
  <sheetViews>
    <sheetView zoomScaleNormal="100" workbookViewId="0">
      <pane xSplit="1" topLeftCell="AM1" activePane="topRight" state="frozen"/>
      <selection activeCell="AI73" sqref="AI73"/>
      <selection pane="topRight" activeCell="A6" sqref="A6:D6"/>
    </sheetView>
  </sheetViews>
  <sheetFormatPr baseColWidth="10" defaultColWidth="11" defaultRowHeight="14.25" x14ac:dyDescent="0.25"/>
  <cols>
    <col min="1" max="1" width="51.88671875" style="14" customWidth="1"/>
    <col min="2" max="2" width="12.88671875" style="14" customWidth="1"/>
    <col min="3" max="3" width="12.33203125" style="14" customWidth="1"/>
    <col min="4" max="4" width="12.5546875" style="14" customWidth="1"/>
    <col min="5" max="5" width="13.77734375" style="14" customWidth="1"/>
    <col min="6" max="6" width="13.5546875" style="14" customWidth="1"/>
    <col min="7" max="7" width="12.109375" style="14" customWidth="1"/>
    <col min="8" max="8" width="13.109375" style="14" customWidth="1"/>
    <col min="9" max="10" width="11" style="14"/>
    <col min="11" max="14" width="11.109375" style="14" customWidth="1"/>
    <col min="15" max="15" width="11" style="14"/>
    <col min="16" max="25" width="11" style="14" customWidth="1"/>
    <col min="26" max="16384" width="11" style="14"/>
  </cols>
  <sheetData>
    <row r="1" spans="1:44" ht="16.5" customHeight="1" x14ac:dyDescent="0.25"/>
    <row r="2" spans="1:44" ht="16.5" customHeight="1" x14ac:dyDescent="0.25"/>
    <row r="3" spans="1:44" ht="16.5" customHeight="1" x14ac:dyDescent="0.25"/>
    <row r="4" spans="1:44" ht="16.5" customHeight="1" x14ac:dyDescent="0.25"/>
    <row r="5" spans="1:44" x14ac:dyDescent="0.25">
      <c r="A5" s="20" t="s">
        <v>0</v>
      </c>
    </row>
    <row r="6" spans="1:44" ht="32.25" customHeight="1" x14ac:dyDescent="0.25">
      <c r="A6" s="227" t="s">
        <v>0</v>
      </c>
      <c r="B6" s="227"/>
      <c r="C6" s="227"/>
      <c r="D6" s="227"/>
    </row>
    <row r="7" spans="1:44" x14ac:dyDescent="0.25">
      <c r="A7" s="260" t="s">
        <v>88</v>
      </c>
      <c r="B7" s="261"/>
      <c r="C7" s="261"/>
      <c r="D7" s="262"/>
    </row>
    <row r="8" spans="1:44" x14ac:dyDescent="0.25">
      <c r="A8" s="260" t="s">
        <v>15</v>
      </c>
      <c r="B8" s="261"/>
      <c r="C8" s="261"/>
      <c r="D8" s="262"/>
    </row>
    <row r="9" spans="1:44" x14ac:dyDescent="0.25">
      <c r="A9" s="260" t="s">
        <v>69</v>
      </c>
      <c r="B9" s="261"/>
      <c r="C9" s="261"/>
      <c r="D9" s="262"/>
    </row>
    <row r="10" spans="1:44" x14ac:dyDescent="0.25">
      <c r="A10" s="260" t="s">
        <v>16</v>
      </c>
      <c r="B10" s="261"/>
      <c r="C10" s="261"/>
      <c r="D10" s="262"/>
    </row>
    <row r="11" spans="1:44" x14ac:dyDescent="0.25">
      <c r="A11" s="257" t="s">
        <v>206</v>
      </c>
      <c r="B11" s="258"/>
      <c r="C11" s="258"/>
      <c r="D11" s="259"/>
    </row>
    <row r="13" spans="1:44" ht="17.25" x14ac:dyDescent="0.25">
      <c r="A13" s="84" t="s">
        <v>3</v>
      </c>
      <c r="B13" s="76"/>
      <c r="C13" s="75"/>
      <c r="D13" s="75"/>
      <c r="E13" s="75"/>
      <c r="F13" s="75"/>
      <c r="G13" s="75"/>
      <c r="H13" s="75"/>
      <c r="I13" s="75"/>
      <c r="J13" s="75"/>
      <c r="K13" s="75"/>
      <c r="L13" s="75"/>
      <c r="M13" s="75"/>
      <c r="N13" s="75"/>
    </row>
    <row r="14" spans="1:44" ht="14.25" customHeight="1" x14ac:dyDescent="0.25">
      <c r="A14" s="255"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row>
    <row r="15" spans="1:44" ht="14.25" customHeight="1" x14ac:dyDescent="0.25">
      <c r="A15" s="256"/>
      <c r="B15" s="30" t="s">
        <v>74</v>
      </c>
      <c r="C15" s="30" t="s">
        <v>75</v>
      </c>
      <c r="D15" s="30" t="s">
        <v>73</v>
      </c>
      <c r="E15" s="30" t="s">
        <v>76</v>
      </c>
      <c r="F15" s="30" t="s">
        <v>77</v>
      </c>
      <c r="G15" s="30" t="s">
        <v>78</v>
      </c>
      <c r="H15" s="30" t="s">
        <v>79</v>
      </c>
      <c r="I15" s="30" t="s">
        <v>80</v>
      </c>
      <c r="J15" s="30" t="s">
        <v>67</v>
      </c>
      <c r="K15" s="30" t="s">
        <v>81</v>
      </c>
      <c r="L15" s="30" t="s">
        <v>72</v>
      </c>
      <c r="M15" s="30" t="s">
        <v>85</v>
      </c>
      <c r="N15" s="30" t="s">
        <v>86</v>
      </c>
      <c r="O15" s="30" t="s">
        <v>90</v>
      </c>
      <c r="P15" s="30" t="s">
        <v>95</v>
      </c>
      <c r="Q15" s="30" t="s">
        <v>116</v>
      </c>
      <c r="R15" s="30" t="s">
        <v>117</v>
      </c>
      <c r="S15" s="30" t="s">
        <v>119</v>
      </c>
      <c r="T15" s="30" t="s">
        <v>120</v>
      </c>
      <c r="U15" s="30" t="s">
        <v>138</v>
      </c>
      <c r="V15" s="30" t="s">
        <v>165</v>
      </c>
      <c r="W15" s="30" t="s">
        <v>170</v>
      </c>
      <c r="X15" s="30" t="str">
        <f>'Posición ocupacional-23 ciud'!X15</f>
        <v>Nov 22 - Oct 23</v>
      </c>
      <c r="Y15" s="30" t="str">
        <f>'Posición ocupacional-23 ciud'!Y15</f>
        <v>Dic 22 - Nov 23</v>
      </c>
      <c r="Z15" s="30" t="str">
        <f>'Posición ocupacional-23 ciud'!Z15</f>
        <v>Ene 23 - dic 23</v>
      </c>
      <c r="AA15" s="30" t="str">
        <f>'Posición ocupacional-23 ciud'!AA15</f>
        <v>Feb 23 - ene 24</v>
      </c>
      <c r="AB15" s="30" t="str">
        <f>'Posición ocupacional-23 ciud'!AB15</f>
        <v>Mar 23 - feb 24</v>
      </c>
      <c r="AC15" s="196" t="s">
        <v>183</v>
      </c>
      <c r="AD15" s="196" t="s">
        <v>184</v>
      </c>
      <c r="AE15" s="157" t="s">
        <v>185</v>
      </c>
      <c r="AF15" s="196" t="s">
        <v>186</v>
      </c>
      <c r="AG15" s="157" t="s">
        <v>188</v>
      </c>
      <c r="AH15" s="196" t="s">
        <v>189</v>
      </c>
      <c r="AI15" s="196" t="s">
        <v>190</v>
      </c>
      <c r="AJ15" s="196" t="s">
        <v>202</v>
      </c>
      <c r="AK15" s="196" t="s">
        <v>203</v>
      </c>
      <c r="AL15" s="157" t="s">
        <v>204</v>
      </c>
      <c r="AM15" s="196" t="s">
        <v>205</v>
      </c>
      <c r="AN15" s="196" t="s">
        <v>207</v>
      </c>
      <c r="AO15" s="196" t="s">
        <v>208</v>
      </c>
      <c r="AP15" s="196" t="s">
        <v>209</v>
      </c>
      <c r="AQ15" s="196" t="s">
        <v>210</v>
      </c>
      <c r="AR15" s="157" t="s">
        <v>212</v>
      </c>
    </row>
    <row r="16" spans="1:44" x14ac:dyDescent="0.25">
      <c r="A16" s="32" t="s">
        <v>198</v>
      </c>
      <c r="B16" s="13">
        <v>20173.001187000002</v>
      </c>
      <c r="C16" s="13">
        <v>20310.922181999998</v>
      </c>
      <c r="D16" s="13">
        <v>20431.571519000001</v>
      </c>
      <c r="E16" s="13">
        <v>20561.460984000001</v>
      </c>
      <c r="F16" s="13">
        <v>20741.057539000001</v>
      </c>
      <c r="G16" s="13">
        <v>20923.992310000001</v>
      </c>
      <c r="H16" s="13">
        <v>21084.037336000001</v>
      </c>
      <c r="I16" s="13">
        <v>21217.465488000002</v>
      </c>
      <c r="J16" s="13">
        <v>21346.717227000001</v>
      </c>
      <c r="K16" s="13">
        <v>21488.965778000002</v>
      </c>
      <c r="L16" s="13">
        <v>21613.394380000002</v>
      </c>
      <c r="M16" s="13">
        <v>21713.607298999999</v>
      </c>
      <c r="N16" s="13">
        <v>21791.418553583335</v>
      </c>
      <c r="O16" s="13">
        <v>21852.648076833331</v>
      </c>
      <c r="P16" s="13">
        <v>21899.187453499999</v>
      </c>
      <c r="Q16" s="13">
        <v>21991.708887166664</v>
      </c>
      <c r="R16" s="13">
        <v>22056.215771333333</v>
      </c>
      <c r="S16" s="13">
        <v>22089.351775916668</v>
      </c>
      <c r="T16" s="13">
        <v>22170.933918333332</v>
      </c>
      <c r="U16" s="13">
        <v>22267.05432958333</v>
      </c>
      <c r="V16" s="13">
        <v>22349.17975283333</v>
      </c>
      <c r="W16" s="13">
        <v>22410.807534416661</v>
      </c>
      <c r="X16" s="13">
        <v>22453.199921333333</v>
      </c>
      <c r="Y16" s="13">
        <v>22511.213921416667</v>
      </c>
      <c r="Z16" s="13">
        <v>22546.709535000002</v>
      </c>
      <c r="AA16" s="13">
        <v>22593.822</v>
      </c>
      <c r="AB16" s="13">
        <v>22620.026000000002</v>
      </c>
      <c r="AC16" s="13">
        <v>22605.466899999999</v>
      </c>
      <c r="AD16" s="13">
        <v>22616.9202</v>
      </c>
      <c r="AE16" s="13">
        <v>22654.939299999998</v>
      </c>
      <c r="AF16" s="13">
        <v>22649.120800000001</v>
      </c>
      <c r="AG16" s="13">
        <v>22649.463899999999</v>
      </c>
      <c r="AH16" s="13">
        <v>22664.936799999999</v>
      </c>
      <c r="AI16" s="13">
        <v>22673.487300000001</v>
      </c>
      <c r="AJ16" s="13">
        <v>22698.154299999998</v>
      </c>
      <c r="AK16" s="13">
        <v>22737.368299999998</v>
      </c>
      <c r="AL16" s="13">
        <v>22801.5524</v>
      </c>
      <c r="AM16" s="13">
        <v>22872.583500000001</v>
      </c>
      <c r="AN16" s="13">
        <v>22952.463299999999</v>
      </c>
      <c r="AO16" s="13">
        <v>23041.7991</v>
      </c>
      <c r="AP16" s="13">
        <v>23099.481599999999</v>
      </c>
      <c r="AQ16" s="13">
        <v>23149.0681</v>
      </c>
      <c r="AR16" s="13">
        <v>23218.3878</v>
      </c>
    </row>
    <row r="17" spans="1:44" x14ac:dyDescent="0.25">
      <c r="A17" s="31" t="s">
        <v>41</v>
      </c>
      <c r="B17" s="16">
        <v>3044.5380699000002</v>
      </c>
      <c r="C17" s="16">
        <v>3041.1667802000002</v>
      </c>
      <c r="D17" s="16">
        <v>3048.8795110999999</v>
      </c>
      <c r="E17" s="16">
        <v>3056.8221297</v>
      </c>
      <c r="F17" s="16">
        <v>3068.6535352000001</v>
      </c>
      <c r="G17" s="16">
        <v>3098.8408229000001</v>
      </c>
      <c r="H17" s="16">
        <v>3111.0641202000002</v>
      </c>
      <c r="I17" s="16">
        <v>3107.5792734000001</v>
      </c>
      <c r="J17" s="16">
        <v>3105.4879632000002</v>
      </c>
      <c r="K17" s="16">
        <v>3127.5257723</v>
      </c>
      <c r="L17" s="16">
        <v>3137.82861</v>
      </c>
      <c r="M17" s="16">
        <v>3142.2282034</v>
      </c>
      <c r="N17" s="16">
        <v>3136.0737146416668</v>
      </c>
      <c r="O17" s="16">
        <v>3132.8198448583335</v>
      </c>
      <c r="P17" s="16">
        <v>3144.6834390250001</v>
      </c>
      <c r="Q17" s="16">
        <v>3159.3162892750001</v>
      </c>
      <c r="R17" s="16">
        <v>3174.0716140833338</v>
      </c>
      <c r="S17" s="16">
        <v>3165.5190329416669</v>
      </c>
      <c r="T17" s="16">
        <v>3162.9152978583334</v>
      </c>
      <c r="U17" s="16">
        <v>3168.6083761249997</v>
      </c>
      <c r="V17" s="16">
        <v>3182.7444132916667</v>
      </c>
      <c r="W17" s="16">
        <v>3176.2982044583332</v>
      </c>
      <c r="X17" s="16">
        <v>3177.112072566666</v>
      </c>
      <c r="Y17" s="16">
        <v>3186.4752561583332</v>
      </c>
      <c r="Z17" s="16">
        <v>3189.4962264999999</v>
      </c>
      <c r="AA17" s="16">
        <v>3210.4447100000002</v>
      </c>
      <c r="AB17" s="16">
        <v>3208.1262999999999</v>
      </c>
      <c r="AC17" s="16">
        <v>3191.6910400000002</v>
      </c>
      <c r="AD17" s="16">
        <v>3183.10275</v>
      </c>
      <c r="AE17" s="16">
        <v>3181.4639099999999</v>
      </c>
      <c r="AF17" s="16">
        <v>3185.1359200000002</v>
      </c>
      <c r="AG17" s="16">
        <v>3187.7087200000001</v>
      </c>
      <c r="AH17" s="16">
        <v>3190.5185000000001</v>
      </c>
      <c r="AI17" s="16">
        <v>3199.6527000000001</v>
      </c>
      <c r="AJ17" s="16">
        <v>3194.5923299999999</v>
      </c>
      <c r="AK17" s="16">
        <v>3191.0605700000001</v>
      </c>
      <c r="AL17" s="16">
        <v>3193.9441099999999</v>
      </c>
      <c r="AM17" s="16">
        <v>3194.7655500000001</v>
      </c>
      <c r="AN17" s="16">
        <v>3205.0112399999998</v>
      </c>
      <c r="AO17" s="16">
        <v>3235.9457400000001</v>
      </c>
      <c r="AP17" s="16">
        <v>3237.4212600000001</v>
      </c>
      <c r="AQ17" s="16">
        <v>3243.8598200000001</v>
      </c>
      <c r="AR17" s="16">
        <v>3249.2887999999998</v>
      </c>
    </row>
    <row r="18" spans="1:44" x14ac:dyDescent="0.25">
      <c r="A18" s="32" t="s">
        <v>82</v>
      </c>
      <c r="B18" s="13">
        <v>505.18644933000002</v>
      </c>
      <c r="C18" s="13">
        <v>524.30993728999999</v>
      </c>
      <c r="D18" s="13">
        <v>527.25200663999999</v>
      </c>
      <c r="E18" s="13">
        <v>537.31033109999998</v>
      </c>
      <c r="F18" s="13">
        <v>540.59093891999999</v>
      </c>
      <c r="G18" s="13">
        <v>545.57811050999999</v>
      </c>
      <c r="H18" s="13">
        <v>550.45651564000002</v>
      </c>
      <c r="I18" s="13">
        <v>555.95593809000002</v>
      </c>
      <c r="J18" s="13">
        <v>559.30541715000004</v>
      </c>
      <c r="K18" s="13">
        <v>557.58520005000003</v>
      </c>
      <c r="L18" s="13">
        <v>560.13441260000002</v>
      </c>
      <c r="M18" s="13">
        <v>567.45241334000002</v>
      </c>
      <c r="N18" s="13">
        <v>578.55139110249991</v>
      </c>
      <c r="O18" s="13">
        <v>577.4435939</v>
      </c>
      <c r="P18" s="13">
        <v>580.30748382666673</v>
      </c>
      <c r="Q18" s="13">
        <v>570.52601587749996</v>
      </c>
      <c r="R18" s="13">
        <v>570.91359650499999</v>
      </c>
      <c r="S18" s="13">
        <v>568.58165421000012</v>
      </c>
      <c r="T18" s="13">
        <v>570.26085499166675</v>
      </c>
      <c r="U18" s="13">
        <v>574.31112446250006</v>
      </c>
      <c r="V18" s="13">
        <v>568.28819909666674</v>
      </c>
      <c r="W18" s="13">
        <v>570.92444578333323</v>
      </c>
      <c r="X18" s="13">
        <v>576.24238510666657</v>
      </c>
      <c r="Y18" s="13">
        <v>577.04197824666664</v>
      </c>
      <c r="Z18" s="13">
        <v>581.62253436000003</v>
      </c>
      <c r="AA18" s="13">
        <v>577.544038</v>
      </c>
      <c r="AB18" s="13">
        <v>577.43614100000002</v>
      </c>
      <c r="AC18" s="13">
        <v>588.41793800000005</v>
      </c>
      <c r="AD18" s="13">
        <v>589.34636</v>
      </c>
      <c r="AE18" s="13">
        <v>590.52091700000005</v>
      </c>
      <c r="AF18" s="13">
        <v>588.62048400000003</v>
      </c>
      <c r="AG18" s="13">
        <v>583.75804800000003</v>
      </c>
      <c r="AH18" s="13">
        <v>587.46599200000003</v>
      </c>
      <c r="AI18" s="13">
        <v>594.62186999999994</v>
      </c>
      <c r="AJ18" s="13">
        <v>597.15147999999999</v>
      </c>
      <c r="AK18" s="13">
        <v>600.71660599999996</v>
      </c>
      <c r="AL18" s="13">
        <v>595.93550400000004</v>
      </c>
      <c r="AM18" s="13">
        <v>602.08267999999998</v>
      </c>
      <c r="AN18" s="13">
        <v>605.05396800000005</v>
      </c>
      <c r="AO18" s="13">
        <v>605.29657399999996</v>
      </c>
      <c r="AP18" s="13">
        <v>603.85043900000005</v>
      </c>
      <c r="AQ18" s="13">
        <v>604.37738300000001</v>
      </c>
      <c r="AR18" s="13">
        <v>615.72607800000003</v>
      </c>
    </row>
    <row r="19" spans="1:44" x14ac:dyDescent="0.25">
      <c r="A19" s="31" t="s">
        <v>55</v>
      </c>
      <c r="B19" s="16">
        <v>2055.7184218000002</v>
      </c>
      <c r="C19" s="16">
        <v>2071.1304730000002</v>
      </c>
      <c r="D19" s="16">
        <v>2089.610349</v>
      </c>
      <c r="E19" s="16">
        <v>2128.8683259999998</v>
      </c>
      <c r="F19" s="16">
        <v>2151.9321024999999</v>
      </c>
      <c r="G19" s="16">
        <v>2161.5625181999999</v>
      </c>
      <c r="H19" s="16">
        <v>2184.2017510999999</v>
      </c>
      <c r="I19" s="16">
        <v>2207.9638739000002</v>
      </c>
      <c r="J19" s="16">
        <v>2223.5408419</v>
      </c>
      <c r="K19" s="16">
        <v>2241.9857949000002</v>
      </c>
      <c r="L19" s="16">
        <v>2261.0092869999999</v>
      </c>
      <c r="M19" s="16">
        <v>2295.9274157999998</v>
      </c>
      <c r="N19" s="16">
        <v>2315.501416616667</v>
      </c>
      <c r="O19" s="16">
        <v>2332.606488408333</v>
      </c>
      <c r="P19" s="16">
        <v>2333.6817675583334</v>
      </c>
      <c r="Q19" s="16">
        <v>2335.6768381333331</v>
      </c>
      <c r="R19" s="16">
        <v>2349.3199261249997</v>
      </c>
      <c r="S19" s="16">
        <v>2366.7505974249998</v>
      </c>
      <c r="T19" s="16">
        <v>2371.8340662333335</v>
      </c>
      <c r="U19" s="16">
        <v>2376.9910294750002</v>
      </c>
      <c r="V19" s="16">
        <v>2393.8307156416672</v>
      </c>
      <c r="W19" s="16">
        <v>2397.8788141</v>
      </c>
      <c r="X19" s="16">
        <v>2389.8418789583334</v>
      </c>
      <c r="Y19" s="16">
        <v>2387.0852252750001</v>
      </c>
      <c r="Z19" s="16">
        <v>2377.0619216</v>
      </c>
      <c r="AA19" s="16">
        <v>2385.6827800000001</v>
      </c>
      <c r="AB19" s="16">
        <v>2398.1505900000002</v>
      </c>
      <c r="AC19" s="16">
        <v>2396.8736199999998</v>
      </c>
      <c r="AD19" s="16">
        <v>2391.1617099999999</v>
      </c>
      <c r="AE19" s="16">
        <v>2399.4069800000002</v>
      </c>
      <c r="AF19" s="16">
        <v>2412.60077</v>
      </c>
      <c r="AG19" s="16">
        <v>2416.8455399999998</v>
      </c>
      <c r="AH19" s="16">
        <v>2412.8566099999998</v>
      </c>
      <c r="AI19" s="16">
        <v>2409.10095</v>
      </c>
      <c r="AJ19" s="16">
        <v>2430.78595</v>
      </c>
      <c r="AK19" s="16">
        <v>2444.8486699999999</v>
      </c>
      <c r="AL19" s="16">
        <v>2444.7960499999999</v>
      </c>
      <c r="AM19" s="16">
        <v>2447.8580200000001</v>
      </c>
      <c r="AN19" s="16">
        <v>2453.9650799999999</v>
      </c>
      <c r="AO19" s="16">
        <v>2471.2696900000001</v>
      </c>
      <c r="AP19" s="16">
        <v>2479.8023699999999</v>
      </c>
      <c r="AQ19" s="16">
        <v>2468.7964900000002</v>
      </c>
      <c r="AR19" s="16">
        <v>2495.0243500000001</v>
      </c>
    </row>
    <row r="20" spans="1:44" x14ac:dyDescent="0.25">
      <c r="A20" s="32" t="s">
        <v>42</v>
      </c>
      <c r="B20" s="13">
        <v>1479.1776252</v>
      </c>
      <c r="C20" s="13">
        <v>1490.0881376</v>
      </c>
      <c r="D20" s="13">
        <v>1507.7441724</v>
      </c>
      <c r="E20" s="13">
        <v>1491.4784534999999</v>
      </c>
      <c r="F20" s="13">
        <v>1492.599631</v>
      </c>
      <c r="G20" s="13">
        <v>1505.0393389000001</v>
      </c>
      <c r="H20" s="13">
        <v>1520.0878413</v>
      </c>
      <c r="I20" s="13">
        <v>1520.0657475</v>
      </c>
      <c r="J20" s="13">
        <v>1529.0397716</v>
      </c>
      <c r="K20" s="13">
        <v>1530.5695788</v>
      </c>
      <c r="L20" s="13">
        <v>1531.538188</v>
      </c>
      <c r="M20" s="13">
        <v>1523.9729013000001</v>
      </c>
      <c r="N20" s="13">
        <v>1534.5921273583333</v>
      </c>
      <c r="O20" s="13">
        <v>1522.8771220000001</v>
      </c>
      <c r="P20" s="13">
        <v>1521.3602733750001</v>
      </c>
      <c r="Q20" s="13">
        <v>1531.2690094</v>
      </c>
      <c r="R20" s="13">
        <v>1536.7051425</v>
      </c>
      <c r="S20" s="13">
        <v>1529.8242045583331</v>
      </c>
      <c r="T20" s="13">
        <v>1529.8012031666667</v>
      </c>
      <c r="U20" s="13">
        <v>1548.9258938916666</v>
      </c>
      <c r="V20" s="13">
        <v>1544.9409365083332</v>
      </c>
      <c r="W20" s="13">
        <v>1547.7265570583334</v>
      </c>
      <c r="X20" s="13">
        <v>1551.3642511166665</v>
      </c>
      <c r="Y20" s="13">
        <v>1561.9961718750001</v>
      </c>
      <c r="Z20" s="13">
        <v>1556.04652949</v>
      </c>
      <c r="AA20" s="13">
        <v>1560.3352600000001</v>
      </c>
      <c r="AB20" s="13">
        <v>1555.8751600000001</v>
      </c>
      <c r="AC20" s="13">
        <v>1548.9853800000001</v>
      </c>
      <c r="AD20" s="13">
        <v>1548.3773100000001</v>
      </c>
      <c r="AE20" s="13">
        <v>1562.39213</v>
      </c>
      <c r="AF20" s="13">
        <v>1551.9897100000001</v>
      </c>
      <c r="AG20" s="13">
        <v>1541.93515</v>
      </c>
      <c r="AH20" s="13">
        <v>1535.23011</v>
      </c>
      <c r="AI20" s="13">
        <v>1532.89914</v>
      </c>
      <c r="AJ20" s="13">
        <v>1539.3924099999999</v>
      </c>
      <c r="AK20" s="13">
        <v>1525.6559600000001</v>
      </c>
      <c r="AL20" s="13">
        <v>1531.2411</v>
      </c>
      <c r="AM20" s="13">
        <v>1534.92779</v>
      </c>
      <c r="AN20" s="13">
        <v>1553.6589200000001</v>
      </c>
      <c r="AO20" s="13">
        <v>1564.6730500000001</v>
      </c>
      <c r="AP20" s="13">
        <v>1562.28098</v>
      </c>
      <c r="AQ20" s="13">
        <v>1558.0098</v>
      </c>
      <c r="AR20" s="13">
        <v>1559.8617300000001</v>
      </c>
    </row>
    <row r="21" spans="1:44" x14ac:dyDescent="0.25">
      <c r="A21" s="31" t="s">
        <v>43</v>
      </c>
      <c r="B21" s="16">
        <v>3697.2767330000001</v>
      </c>
      <c r="C21" s="16">
        <v>3726.3283692999998</v>
      </c>
      <c r="D21" s="16">
        <v>3749.0819762000001</v>
      </c>
      <c r="E21" s="16">
        <v>3764.3446217999999</v>
      </c>
      <c r="F21" s="16">
        <v>3792.4371802000001</v>
      </c>
      <c r="G21" s="16">
        <v>3808.4633226000001</v>
      </c>
      <c r="H21" s="16">
        <v>3822.2640436000002</v>
      </c>
      <c r="I21" s="16">
        <v>3835.7093684000001</v>
      </c>
      <c r="J21" s="16">
        <v>3865.4722356000002</v>
      </c>
      <c r="K21" s="16">
        <v>3893.8330807000002</v>
      </c>
      <c r="L21" s="16">
        <v>3922.8789099999999</v>
      </c>
      <c r="M21" s="16">
        <v>3936.8049295999999</v>
      </c>
      <c r="N21" s="16">
        <v>3924.944036800001</v>
      </c>
      <c r="O21" s="16">
        <v>3925.5472535666672</v>
      </c>
      <c r="P21" s="16">
        <v>3930.7997677000003</v>
      </c>
      <c r="Q21" s="16">
        <v>3934.4590164750002</v>
      </c>
      <c r="R21" s="16">
        <v>3929.8204143666662</v>
      </c>
      <c r="S21" s="16">
        <v>3959.2962736749996</v>
      </c>
      <c r="T21" s="16">
        <v>3965.6685471916667</v>
      </c>
      <c r="U21" s="16">
        <v>3979.9783829000003</v>
      </c>
      <c r="V21" s="16">
        <v>3968.2294732666669</v>
      </c>
      <c r="W21" s="16">
        <v>3969.3672069000004</v>
      </c>
      <c r="X21" s="16">
        <v>3957.3966031499999</v>
      </c>
      <c r="Y21" s="16">
        <v>3945.546590691667</v>
      </c>
      <c r="Z21" s="16">
        <v>3971.9305847000001</v>
      </c>
      <c r="AA21" s="16">
        <v>3970.2746000000002</v>
      </c>
      <c r="AB21" s="16">
        <v>3957.9762900000001</v>
      </c>
      <c r="AC21" s="16">
        <v>3966.1447800000001</v>
      </c>
      <c r="AD21" s="16">
        <v>3970.5399600000001</v>
      </c>
      <c r="AE21" s="16">
        <v>3957.8936699999999</v>
      </c>
      <c r="AF21" s="16">
        <v>3954.8916599999998</v>
      </c>
      <c r="AG21" s="16">
        <v>3948.8577500000001</v>
      </c>
      <c r="AH21" s="16">
        <v>3961.45802</v>
      </c>
      <c r="AI21" s="16">
        <v>3962.5915799999998</v>
      </c>
      <c r="AJ21" s="16">
        <v>3987.6052399999999</v>
      </c>
      <c r="AK21" s="16">
        <v>3997.8500899999999</v>
      </c>
      <c r="AL21" s="16">
        <v>4009.83763</v>
      </c>
      <c r="AM21" s="16">
        <v>4030.6036399999998</v>
      </c>
      <c r="AN21" s="16">
        <v>4041.3599899999999</v>
      </c>
      <c r="AO21" s="16">
        <v>4050.8206399999999</v>
      </c>
      <c r="AP21" s="16">
        <v>4059.3277899999998</v>
      </c>
      <c r="AQ21" s="16">
        <v>4070.79187</v>
      </c>
      <c r="AR21" s="16">
        <v>4081.5264200000001</v>
      </c>
    </row>
    <row r="22" spans="1:44" x14ac:dyDescent="0.25">
      <c r="A22" s="32" t="s">
        <v>45</v>
      </c>
      <c r="B22" s="13">
        <v>1291.0238194999999</v>
      </c>
      <c r="C22" s="13">
        <v>1299.2776716999999</v>
      </c>
      <c r="D22" s="13">
        <v>1311.1798458999999</v>
      </c>
      <c r="E22" s="13">
        <v>1327.6745627</v>
      </c>
      <c r="F22" s="13">
        <v>1351.3339771999999</v>
      </c>
      <c r="G22" s="13">
        <v>1366.3634723</v>
      </c>
      <c r="H22" s="13">
        <v>1383.9508142</v>
      </c>
      <c r="I22" s="13">
        <v>1391.1518926000001</v>
      </c>
      <c r="J22" s="13">
        <v>1399.3624563999999</v>
      </c>
      <c r="K22" s="13">
        <v>1427.8083383999999</v>
      </c>
      <c r="L22" s="13">
        <v>1434.6062750000001</v>
      </c>
      <c r="M22" s="13">
        <v>1447.1818352</v>
      </c>
      <c r="N22" s="13">
        <v>1455.5585812999998</v>
      </c>
      <c r="O22" s="13">
        <v>1482.0236696333332</v>
      </c>
      <c r="P22" s="13">
        <v>1492.5466671666663</v>
      </c>
      <c r="Q22" s="13">
        <v>1508.6490333416666</v>
      </c>
      <c r="R22" s="13">
        <v>1523.7857865999997</v>
      </c>
      <c r="S22" s="13">
        <v>1535.3457187583333</v>
      </c>
      <c r="T22" s="13">
        <v>1541.7803002333333</v>
      </c>
      <c r="U22" s="13">
        <v>1555.5898965083331</v>
      </c>
      <c r="V22" s="13">
        <v>1569.8068955833332</v>
      </c>
      <c r="W22" s="13">
        <v>1567.0156702916665</v>
      </c>
      <c r="X22" s="13">
        <v>1590.6817948500002</v>
      </c>
      <c r="Y22" s="13">
        <v>1598.509665175</v>
      </c>
      <c r="Z22" s="13">
        <v>1608.2070199</v>
      </c>
      <c r="AA22" s="13">
        <v>1605.85203</v>
      </c>
      <c r="AB22" s="13">
        <v>1605.1242500000001</v>
      </c>
      <c r="AC22" s="13">
        <v>1595.80756</v>
      </c>
      <c r="AD22" s="13">
        <v>1601.1032399999999</v>
      </c>
      <c r="AE22" s="13">
        <v>1612.3924300000001</v>
      </c>
      <c r="AF22" s="13">
        <v>1620.24234</v>
      </c>
      <c r="AG22" s="13">
        <v>1619.2358200000001</v>
      </c>
      <c r="AH22" s="13">
        <v>1628.9906800000001</v>
      </c>
      <c r="AI22" s="13">
        <v>1640.27801</v>
      </c>
      <c r="AJ22" s="13">
        <v>1632.60518</v>
      </c>
      <c r="AK22" s="13">
        <v>1642.8910000000001</v>
      </c>
      <c r="AL22" s="13">
        <v>1663.31087</v>
      </c>
      <c r="AM22" s="13">
        <v>1679.24701</v>
      </c>
      <c r="AN22" s="13">
        <v>1692.64723</v>
      </c>
      <c r="AO22" s="13">
        <v>1706.60267</v>
      </c>
      <c r="AP22" s="13">
        <v>1714.2925399999999</v>
      </c>
      <c r="AQ22" s="13">
        <v>1720.46029</v>
      </c>
      <c r="AR22" s="13">
        <v>1725.7376999999999</v>
      </c>
    </row>
    <row r="23" spans="1:44" x14ac:dyDescent="0.25">
      <c r="A23" s="33" t="s">
        <v>44</v>
      </c>
      <c r="B23" s="16">
        <v>1433.8749752000001</v>
      </c>
      <c r="C23" s="16">
        <v>1449.3482647999999</v>
      </c>
      <c r="D23" s="16">
        <v>1461.3770916000001</v>
      </c>
      <c r="E23" s="16">
        <v>1483.5167776000001</v>
      </c>
      <c r="F23" s="16">
        <v>1508.8549336000001</v>
      </c>
      <c r="G23" s="16">
        <v>1534.6102125</v>
      </c>
      <c r="H23" s="16">
        <v>1547.3300300000001</v>
      </c>
      <c r="I23" s="16">
        <v>1567.3543666</v>
      </c>
      <c r="J23" s="16">
        <v>1571.7490786000001</v>
      </c>
      <c r="K23" s="16">
        <v>1578.4416693000001</v>
      </c>
      <c r="L23" s="16">
        <v>1588.625178</v>
      </c>
      <c r="M23" s="16">
        <v>1579.1791048</v>
      </c>
      <c r="N23" s="16">
        <v>1584.8850730249999</v>
      </c>
      <c r="O23" s="16">
        <v>1600.4879486500001</v>
      </c>
      <c r="P23" s="16">
        <v>1616.4557624666668</v>
      </c>
      <c r="Q23" s="16">
        <v>1609.6591402833335</v>
      </c>
      <c r="R23" s="16">
        <v>1610.5127574083333</v>
      </c>
      <c r="S23" s="16">
        <v>1617.4717767</v>
      </c>
      <c r="T23" s="16">
        <v>1629.7048120500003</v>
      </c>
      <c r="U23" s="16">
        <v>1640.0618502333336</v>
      </c>
      <c r="V23" s="16">
        <v>1646.3375440250002</v>
      </c>
      <c r="W23" s="16">
        <v>1665.948785641667</v>
      </c>
      <c r="X23" s="16">
        <v>1668.2702519750001</v>
      </c>
      <c r="Y23" s="16">
        <v>1692.5912901583331</v>
      </c>
      <c r="Z23" s="16">
        <v>1697.045556</v>
      </c>
      <c r="AA23" s="16">
        <v>1698.2335599999999</v>
      </c>
      <c r="AB23" s="16">
        <v>1707.5230799999999</v>
      </c>
      <c r="AC23" s="16">
        <v>1713.4023299999999</v>
      </c>
      <c r="AD23" s="16">
        <v>1714.8690200000001</v>
      </c>
      <c r="AE23" s="16">
        <v>1709.08287</v>
      </c>
      <c r="AF23" s="16">
        <v>1706.84977</v>
      </c>
      <c r="AG23" s="16">
        <v>1697.8323800000001</v>
      </c>
      <c r="AH23" s="16">
        <v>1703.25297</v>
      </c>
      <c r="AI23" s="16">
        <v>1693.8499200000001</v>
      </c>
      <c r="AJ23" s="16">
        <v>1692.1136200000001</v>
      </c>
      <c r="AK23" s="16">
        <v>1695.4893999999999</v>
      </c>
      <c r="AL23" s="16">
        <v>1699.77232</v>
      </c>
      <c r="AM23" s="16">
        <v>1704.30035</v>
      </c>
      <c r="AN23" s="16">
        <v>1713.5352399999999</v>
      </c>
      <c r="AO23" s="16">
        <v>1725.0043000000001</v>
      </c>
      <c r="AP23" s="16">
        <v>1733.9461200000001</v>
      </c>
      <c r="AQ23" s="16">
        <v>1749.2910300000001</v>
      </c>
      <c r="AR23" s="16">
        <v>1749.47964</v>
      </c>
    </row>
    <row r="24" spans="1:44" x14ac:dyDescent="0.25">
      <c r="A24" s="32" t="s">
        <v>46</v>
      </c>
      <c r="B24" s="13">
        <v>363.75187159000001</v>
      </c>
      <c r="C24" s="13">
        <v>363.70177860000001</v>
      </c>
      <c r="D24" s="13">
        <v>366.69797784000002</v>
      </c>
      <c r="E24" s="13">
        <v>365.42855901000001</v>
      </c>
      <c r="F24" s="13">
        <v>371.82031654000002</v>
      </c>
      <c r="G24" s="13">
        <v>373.46753887</v>
      </c>
      <c r="H24" s="13">
        <v>382.42578550000002</v>
      </c>
      <c r="I24" s="13">
        <v>381.41388367000002</v>
      </c>
      <c r="J24" s="13">
        <v>383.97415592999999</v>
      </c>
      <c r="K24" s="13">
        <v>384.65345760999998</v>
      </c>
      <c r="L24" s="13">
        <v>381.60253169999999</v>
      </c>
      <c r="M24" s="13">
        <v>380.27465418999998</v>
      </c>
      <c r="N24" s="13">
        <v>381.95575177166666</v>
      </c>
      <c r="O24" s="13">
        <v>385.67807568749998</v>
      </c>
      <c r="P24" s="13">
        <v>382.05979965500001</v>
      </c>
      <c r="Q24" s="13">
        <v>385.57754459083327</v>
      </c>
      <c r="R24" s="13">
        <v>386.3300916975</v>
      </c>
      <c r="S24" s="13">
        <v>392.73212642666664</v>
      </c>
      <c r="T24" s="13">
        <v>383.86965548666666</v>
      </c>
      <c r="U24" s="13">
        <v>386.97590936583333</v>
      </c>
      <c r="V24" s="13">
        <v>391.20794790583341</v>
      </c>
      <c r="W24" s="13">
        <v>400.54262677666674</v>
      </c>
      <c r="X24" s="13">
        <v>403.88605781166672</v>
      </c>
      <c r="Y24" s="13">
        <v>408.18672901500003</v>
      </c>
      <c r="Z24" s="13">
        <v>402.64580659999996</v>
      </c>
      <c r="AA24" s="13">
        <v>396.90410600000001</v>
      </c>
      <c r="AB24" s="13">
        <v>399.62265400000001</v>
      </c>
      <c r="AC24" s="13">
        <v>395.15356200000002</v>
      </c>
      <c r="AD24" s="13">
        <v>393.98103800000001</v>
      </c>
      <c r="AE24" s="13">
        <v>391.89465999999999</v>
      </c>
      <c r="AF24" s="13">
        <v>402.25343400000003</v>
      </c>
      <c r="AG24" s="13">
        <v>407.45742200000001</v>
      </c>
      <c r="AH24" s="13">
        <v>407.21529099999998</v>
      </c>
      <c r="AI24" s="13">
        <v>399.076054</v>
      </c>
      <c r="AJ24" s="13">
        <v>395.42396500000001</v>
      </c>
      <c r="AK24" s="13">
        <v>398.94811800000002</v>
      </c>
      <c r="AL24" s="13">
        <v>405.84014000000002</v>
      </c>
      <c r="AM24" s="13">
        <v>406.11275599999999</v>
      </c>
      <c r="AN24" s="13">
        <v>403.00165800000002</v>
      </c>
      <c r="AO24" s="13">
        <v>409.33905800000002</v>
      </c>
      <c r="AP24" s="13">
        <v>414.51598899999999</v>
      </c>
      <c r="AQ24" s="13">
        <v>418.054599</v>
      </c>
      <c r="AR24" s="13">
        <v>407.70123799999999</v>
      </c>
    </row>
    <row r="25" spans="1:44" x14ac:dyDescent="0.25">
      <c r="A25" s="31" t="s">
        <v>47</v>
      </c>
      <c r="B25" s="16">
        <v>366.19163510999999</v>
      </c>
      <c r="C25" s="16">
        <v>370.75551849999999</v>
      </c>
      <c r="D25" s="16">
        <v>376.58570723000003</v>
      </c>
      <c r="E25" s="16">
        <v>379.13665427000001</v>
      </c>
      <c r="F25" s="16">
        <v>381.0853631</v>
      </c>
      <c r="G25" s="16">
        <v>387.83796547999998</v>
      </c>
      <c r="H25" s="16">
        <v>390.32115033000002</v>
      </c>
      <c r="I25" s="16">
        <v>398.04346769</v>
      </c>
      <c r="J25" s="16">
        <v>402.60299839999999</v>
      </c>
      <c r="K25" s="16">
        <v>402.02274801999999</v>
      </c>
      <c r="L25" s="16">
        <v>411.05371550000001</v>
      </c>
      <c r="M25" s="16">
        <v>416.23054875999998</v>
      </c>
      <c r="N25" s="16">
        <v>418.8285958958333</v>
      </c>
      <c r="O25" s="16">
        <v>413.11476242333339</v>
      </c>
      <c r="P25" s="16">
        <v>412.62470247583337</v>
      </c>
      <c r="Q25" s="16">
        <v>412.73583898583342</v>
      </c>
      <c r="R25" s="16">
        <v>414.07738360166667</v>
      </c>
      <c r="S25" s="16">
        <v>416.05592911083335</v>
      </c>
      <c r="T25" s="16">
        <v>418.92116874416666</v>
      </c>
      <c r="U25" s="16">
        <v>420.94736373999996</v>
      </c>
      <c r="V25" s="16">
        <v>423.98778681916662</v>
      </c>
      <c r="W25" s="16">
        <v>418.63051911083335</v>
      </c>
      <c r="X25" s="16">
        <v>414.09771831083327</v>
      </c>
      <c r="Y25" s="16">
        <v>421.9302560541667</v>
      </c>
      <c r="Z25" s="16">
        <v>422.19323359999999</v>
      </c>
      <c r="AA25" s="16">
        <v>425.71421299999997</v>
      </c>
      <c r="AB25" s="16">
        <v>431.33798300000001</v>
      </c>
      <c r="AC25" s="16">
        <v>434.107527</v>
      </c>
      <c r="AD25" s="16">
        <v>440.37984699999998</v>
      </c>
      <c r="AE25" s="16">
        <v>435.847959</v>
      </c>
      <c r="AF25" s="16">
        <v>437.54455200000001</v>
      </c>
      <c r="AG25" s="16">
        <v>435.31232599999998</v>
      </c>
      <c r="AH25" s="16">
        <v>430.36600700000002</v>
      </c>
      <c r="AI25" s="16">
        <v>425.975731</v>
      </c>
      <c r="AJ25" s="16">
        <v>425.62517300000002</v>
      </c>
      <c r="AK25" s="16">
        <v>419.94997999999998</v>
      </c>
      <c r="AL25" s="16">
        <v>421.470776</v>
      </c>
      <c r="AM25" s="16">
        <v>426.41707200000002</v>
      </c>
      <c r="AN25" s="16">
        <v>424.591677</v>
      </c>
      <c r="AO25" s="16">
        <v>418.66640999999998</v>
      </c>
      <c r="AP25" s="16">
        <v>414.30730899999998</v>
      </c>
      <c r="AQ25" s="16">
        <v>415.85108100000002</v>
      </c>
      <c r="AR25" s="16">
        <v>414.703731</v>
      </c>
    </row>
    <row r="26" spans="1:44" x14ac:dyDescent="0.25">
      <c r="A26" s="32" t="s">
        <v>48</v>
      </c>
      <c r="B26" s="13">
        <v>171.94834710999999</v>
      </c>
      <c r="C26" s="13">
        <v>176.34436998000001</v>
      </c>
      <c r="D26" s="13">
        <v>178.63583410000001</v>
      </c>
      <c r="E26" s="13">
        <v>180.78833442999999</v>
      </c>
      <c r="F26" s="13">
        <v>187.34542811</v>
      </c>
      <c r="G26" s="13">
        <v>189.89494979</v>
      </c>
      <c r="H26" s="13">
        <v>190.56201953999999</v>
      </c>
      <c r="I26" s="13">
        <v>193.44510459</v>
      </c>
      <c r="J26" s="13">
        <v>197.85695572</v>
      </c>
      <c r="K26" s="13">
        <v>204.57060516999999</v>
      </c>
      <c r="L26" s="13">
        <v>210.05484820000001</v>
      </c>
      <c r="M26" s="13">
        <v>213.9445121</v>
      </c>
      <c r="N26" s="13">
        <v>221.26503977333334</v>
      </c>
      <c r="O26" s="13">
        <v>226.41113894833336</v>
      </c>
      <c r="P26" s="13">
        <v>232.22156122916667</v>
      </c>
      <c r="Q26" s="13">
        <v>238.81730309666668</v>
      </c>
      <c r="R26" s="13">
        <v>240.0476366991667</v>
      </c>
      <c r="S26" s="13">
        <v>241.59674246083338</v>
      </c>
      <c r="T26" s="13">
        <v>247.12448994333332</v>
      </c>
      <c r="U26" s="13">
        <v>251.92260515666672</v>
      </c>
      <c r="V26" s="13">
        <v>264.48253559250003</v>
      </c>
      <c r="W26" s="13">
        <v>268.00348479250005</v>
      </c>
      <c r="X26" s="13">
        <v>274.92355833250002</v>
      </c>
      <c r="Y26" s="13">
        <v>276.85411621000003</v>
      </c>
      <c r="Z26" s="13">
        <v>274.84414284999997</v>
      </c>
      <c r="AA26" s="13">
        <v>278.04450500000002</v>
      </c>
      <c r="AB26" s="13">
        <v>283.93805400000002</v>
      </c>
      <c r="AC26" s="13">
        <v>285.847601</v>
      </c>
      <c r="AD26" s="13">
        <v>285.45056899999997</v>
      </c>
      <c r="AE26" s="13">
        <v>289.49714299999999</v>
      </c>
      <c r="AF26" s="13">
        <v>295.81665900000002</v>
      </c>
      <c r="AG26" s="13">
        <v>299.58874500000002</v>
      </c>
      <c r="AH26" s="13">
        <v>293.66892200000001</v>
      </c>
      <c r="AI26" s="13">
        <v>291.36623100000003</v>
      </c>
      <c r="AJ26" s="13">
        <v>290.79485099999999</v>
      </c>
      <c r="AK26" s="13">
        <v>292.41743400000001</v>
      </c>
      <c r="AL26" s="13">
        <v>304.49697600000002</v>
      </c>
      <c r="AM26" s="13">
        <v>311.738067</v>
      </c>
      <c r="AN26" s="13">
        <v>306.15560199999999</v>
      </c>
      <c r="AO26" s="13">
        <v>309.68480499999998</v>
      </c>
      <c r="AP26" s="13">
        <v>314.44443000000001</v>
      </c>
      <c r="AQ26" s="13">
        <v>317.94438000000002</v>
      </c>
      <c r="AR26" s="13">
        <v>314.67084199999999</v>
      </c>
    </row>
    <row r="27" spans="1:44" ht="14.25" customHeight="1" x14ac:dyDescent="0.25">
      <c r="A27" s="31" t="s">
        <v>83</v>
      </c>
      <c r="B27" s="16">
        <v>1665.0154113000001</v>
      </c>
      <c r="C27" s="16">
        <v>1683.4980505999999</v>
      </c>
      <c r="D27" s="16">
        <v>1689.8843059000001</v>
      </c>
      <c r="E27" s="16">
        <v>1688.1443541000001</v>
      </c>
      <c r="F27" s="16">
        <v>1699.2678312999999</v>
      </c>
      <c r="G27" s="16">
        <v>1708.2047399999999</v>
      </c>
      <c r="H27" s="16">
        <v>1701.6745863000001</v>
      </c>
      <c r="I27" s="16">
        <v>1718.2359773000001</v>
      </c>
      <c r="J27" s="16">
        <v>1725.8873753</v>
      </c>
      <c r="K27" s="16">
        <v>1728.2009407999999</v>
      </c>
      <c r="L27" s="16">
        <v>1726.738079</v>
      </c>
      <c r="M27" s="16">
        <v>1734.1530984000001</v>
      </c>
      <c r="N27" s="16">
        <v>1730.9639497583332</v>
      </c>
      <c r="O27" s="16">
        <v>1748.0763570000001</v>
      </c>
      <c r="P27" s="16">
        <v>1746.4449862166666</v>
      </c>
      <c r="Q27" s="16">
        <v>1768.3849757666667</v>
      </c>
      <c r="R27" s="16">
        <v>1769.8097564833333</v>
      </c>
      <c r="S27" s="16">
        <v>1771.7506785333333</v>
      </c>
      <c r="T27" s="16">
        <v>1793.8321325999998</v>
      </c>
      <c r="U27" s="16">
        <v>1788.7213239833334</v>
      </c>
      <c r="V27" s="16">
        <v>1796.3598090083333</v>
      </c>
      <c r="W27" s="16">
        <v>1797.0671169499999</v>
      </c>
      <c r="X27" s="16">
        <v>1801.4682596916664</v>
      </c>
      <c r="Y27" s="16">
        <v>1806.4888690916662</v>
      </c>
      <c r="Z27" s="16">
        <v>1817.7304669</v>
      </c>
      <c r="AA27" s="16">
        <v>1812.7720200000001</v>
      </c>
      <c r="AB27" s="16">
        <v>1803.2099800000001</v>
      </c>
      <c r="AC27" s="16">
        <v>1805.6345699999999</v>
      </c>
      <c r="AD27" s="16">
        <v>1810.84347</v>
      </c>
      <c r="AE27" s="16">
        <v>1809.8327899999999</v>
      </c>
      <c r="AF27" s="16">
        <v>1800.6900700000001</v>
      </c>
      <c r="AG27" s="16">
        <v>1804.91761</v>
      </c>
      <c r="AH27" s="16">
        <v>1799.0298</v>
      </c>
      <c r="AI27" s="16">
        <v>1813.90995</v>
      </c>
      <c r="AJ27" s="16">
        <v>1806.1233299999999</v>
      </c>
      <c r="AK27" s="16">
        <v>1802.8831399999999</v>
      </c>
      <c r="AL27" s="16">
        <v>1792.9707000000001</v>
      </c>
      <c r="AM27" s="16">
        <v>1783.0930900000001</v>
      </c>
      <c r="AN27" s="16">
        <v>1792.1683800000001</v>
      </c>
      <c r="AO27" s="16">
        <v>1788.68622</v>
      </c>
      <c r="AP27" s="16">
        <v>1787.04214</v>
      </c>
      <c r="AQ27" s="16">
        <v>1798.7530400000001</v>
      </c>
      <c r="AR27" s="16">
        <v>1808.1860899999999</v>
      </c>
    </row>
    <row r="28" spans="1:44" ht="14.25" customHeight="1" x14ac:dyDescent="0.25">
      <c r="A28" s="32" t="s">
        <v>49</v>
      </c>
      <c r="B28" s="13">
        <v>2505.7339539</v>
      </c>
      <c r="C28" s="13">
        <v>2511.5756163999999</v>
      </c>
      <c r="D28" s="13">
        <v>2505.3957144999999</v>
      </c>
      <c r="E28" s="13">
        <v>2530.9437330000001</v>
      </c>
      <c r="F28" s="13">
        <v>2538.2262974999999</v>
      </c>
      <c r="G28" s="13">
        <v>2555.0508991000002</v>
      </c>
      <c r="H28" s="13">
        <v>2569.0091968000002</v>
      </c>
      <c r="I28" s="13">
        <v>2591.8056397</v>
      </c>
      <c r="J28" s="13">
        <v>2616.4476746</v>
      </c>
      <c r="K28" s="13">
        <v>2624.7628119999999</v>
      </c>
      <c r="L28" s="13">
        <v>2637.9463740000001</v>
      </c>
      <c r="M28" s="13">
        <v>2646.1971325999998</v>
      </c>
      <c r="N28" s="13">
        <v>2663.4130217416664</v>
      </c>
      <c r="O28" s="13">
        <v>2645.596542925</v>
      </c>
      <c r="P28" s="13">
        <v>2644.6978394583334</v>
      </c>
      <c r="Q28" s="13">
        <v>2660.0338119333333</v>
      </c>
      <c r="R28" s="13">
        <v>2669.7692490250006</v>
      </c>
      <c r="S28" s="13">
        <v>2659.4387998416664</v>
      </c>
      <c r="T28" s="13">
        <v>2681.9516785333331</v>
      </c>
      <c r="U28" s="13">
        <v>2683.6409161083334</v>
      </c>
      <c r="V28" s="13">
        <v>2699.0204356666668</v>
      </c>
      <c r="W28" s="13">
        <v>2718.6186678083336</v>
      </c>
      <c r="X28" s="13">
        <v>2734.4728876583335</v>
      </c>
      <c r="Y28" s="13">
        <v>2735.3055723916673</v>
      </c>
      <c r="Z28" s="13">
        <v>2736.7357998000002</v>
      </c>
      <c r="AA28" s="13">
        <v>2751.0257000000001</v>
      </c>
      <c r="AB28" s="13">
        <v>2758.2751699999999</v>
      </c>
      <c r="AC28" s="13">
        <v>2751.8194100000001</v>
      </c>
      <c r="AD28" s="13">
        <v>2755.9918299999999</v>
      </c>
      <c r="AE28" s="13">
        <v>2764.16239</v>
      </c>
      <c r="AF28" s="13">
        <v>2749.8762299999999</v>
      </c>
      <c r="AG28" s="13">
        <v>2763.2501099999999</v>
      </c>
      <c r="AH28" s="13">
        <v>2757.1466300000002</v>
      </c>
      <c r="AI28" s="13">
        <v>2753.4197300000001</v>
      </c>
      <c r="AJ28" s="13">
        <v>2744.4241400000001</v>
      </c>
      <c r="AK28" s="13">
        <v>2760.0053899999998</v>
      </c>
      <c r="AL28" s="13">
        <v>2768.89095</v>
      </c>
      <c r="AM28" s="13">
        <v>2780.7209800000001</v>
      </c>
      <c r="AN28" s="13">
        <v>2798.91219</v>
      </c>
      <c r="AO28" s="13">
        <v>2786.33556</v>
      </c>
      <c r="AP28" s="13">
        <v>2806.04871</v>
      </c>
      <c r="AQ28" s="13">
        <v>2810.4374400000002</v>
      </c>
      <c r="AR28" s="13">
        <v>2830.6094699999999</v>
      </c>
    </row>
    <row r="29" spans="1:44" x14ac:dyDescent="0.25">
      <c r="A29" s="31" t="s">
        <v>84</v>
      </c>
      <c r="B29" s="16">
        <v>1567.4664931</v>
      </c>
      <c r="C29" s="16">
        <v>1579.0728630999999</v>
      </c>
      <c r="D29" s="16">
        <v>1597.7091714000001</v>
      </c>
      <c r="E29" s="16">
        <v>1610.6272423999999</v>
      </c>
      <c r="F29" s="16">
        <v>1639.8070951</v>
      </c>
      <c r="G29" s="16">
        <v>1671.6174059</v>
      </c>
      <c r="H29" s="16">
        <v>1713.0395871000001</v>
      </c>
      <c r="I29" s="16">
        <v>1731.0793592</v>
      </c>
      <c r="J29" s="16">
        <v>1749.2857833999999</v>
      </c>
      <c r="K29" s="16">
        <v>1769.8500196</v>
      </c>
      <c r="L29" s="16">
        <v>1792.4344080000001</v>
      </c>
      <c r="M29" s="16">
        <v>1820.7031248999999</v>
      </c>
      <c r="N29" s="16">
        <v>1836.7568320249995</v>
      </c>
      <c r="O29" s="16">
        <v>1852.9900792916662</v>
      </c>
      <c r="P29" s="16">
        <v>1855.0793014833328</v>
      </c>
      <c r="Q29" s="16">
        <v>1870.0162260166665</v>
      </c>
      <c r="R29" s="16">
        <v>1875.3357030166669</v>
      </c>
      <c r="S29" s="16">
        <v>1860.2312066750001</v>
      </c>
      <c r="T29" s="16">
        <v>1868.4619448500005</v>
      </c>
      <c r="U29" s="16">
        <v>1885.482078291667</v>
      </c>
      <c r="V29" s="16">
        <v>1895.0091311666667</v>
      </c>
      <c r="W29" s="16">
        <v>1908.1326392916665</v>
      </c>
      <c r="X29" s="16">
        <v>1909.2063065916666</v>
      </c>
      <c r="Y29" s="16">
        <v>1911.1021124333331</v>
      </c>
      <c r="Z29" s="16">
        <v>1909.0392361000002</v>
      </c>
      <c r="AA29" s="16">
        <v>1919.1926900000001</v>
      </c>
      <c r="AB29" s="16">
        <v>1931.5721000000001</v>
      </c>
      <c r="AC29" s="16">
        <v>1930.0885800000001</v>
      </c>
      <c r="AD29" s="16">
        <v>1930.2063800000001</v>
      </c>
      <c r="AE29" s="16">
        <v>1949.1434999999999</v>
      </c>
      <c r="AF29" s="16">
        <v>1941.44741</v>
      </c>
      <c r="AG29" s="16">
        <v>1941.7039600000001</v>
      </c>
      <c r="AH29" s="16">
        <v>1956.5354600000001</v>
      </c>
      <c r="AI29" s="16">
        <v>1955.7008900000001</v>
      </c>
      <c r="AJ29" s="16">
        <v>1960.5039200000001</v>
      </c>
      <c r="AK29" s="16">
        <v>1963.80513</v>
      </c>
      <c r="AL29" s="16">
        <v>1968.44984</v>
      </c>
      <c r="AM29" s="16">
        <v>1970.04061</v>
      </c>
      <c r="AN29" s="16">
        <v>1961.2603300000001</v>
      </c>
      <c r="AO29" s="16">
        <v>1968.37195</v>
      </c>
      <c r="AP29" s="16">
        <v>1971.17282</v>
      </c>
      <c r="AQ29" s="16">
        <v>1971.5339100000001</v>
      </c>
      <c r="AR29" s="16">
        <v>1964.96477</v>
      </c>
    </row>
    <row r="30" spans="1:44" x14ac:dyDescent="0.25">
      <c r="A30" s="36" t="s">
        <v>53</v>
      </c>
      <c r="B30" s="37">
        <v>26.097381057</v>
      </c>
      <c r="C30" s="37">
        <v>24.324350695</v>
      </c>
      <c r="D30" s="37">
        <v>21.537855507</v>
      </c>
      <c r="E30" s="37">
        <v>16.376904153000002</v>
      </c>
      <c r="F30" s="37">
        <v>17.102909031999999</v>
      </c>
      <c r="G30" s="37">
        <v>17.461012707999998</v>
      </c>
      <c r="H30" s="37">
        <v>17.649894215</v>
      </c>
      <c r="I30" s="37">
        <v>17.661595801000001</v>
      </c>
      <c r="J30" s="37">
        <v>16.704519281</v>
      </c>
      <c r="K30" s="37">
        <v>17.155760352000001</v>
      </c>
      <c r="L30" s="37">
        <v>16.94355994</v>
      </c>
      <c r="M30" s="37">
        <v>9.35742501</v>
      </c>
      <c r="N30" s="37">
        <v>8.1290218453333338</v>
      </c>
      <c r="O30" s="37">
        <v>6.9751995523333337</v>
      </c>
      <c r="P30" s="37">
        <v>6.2241018981666656</v>
      </c>
      <c r="Q30" s="37">
        <v>6.5878439962500011</v>
      </c>
      <c r="R30" s="37">
        <v>5.7167132364999995</v>
      </c>
      <c r="S30" s="37">
        <v>4.7570346630833331</v>
      </c>
      <c r="T30" s="37">
        <v>4.8077664432500002</v>
      </c>
      <c r="U30" s="37">
        <v>4.8975792951666657</v>
      </c>
      <c r="V30" s="37">
        <v>4.9339291692499989</v>
      </c>
      <c r="W30" s="37">
        <v>4.6527953568333329</v>
      </c>
      <c r="X30" s="37">
        <v>4.2358950500833332</v>
      </c>
      <c r="Y30" s="37">
        <v>2.1000884975000003</v>
      </c>
      <c r="Z30" s="37">
        <v>2.11048013</v>
      </c>
      <c r="AA30" s="37">
        <v>1.8017519</v>
      </c>
      <c r="AB30" s="37">
        <v>1.85826962</v>
      </c>
      <c r="AC30" s="37">
        <v>1.4930342599999999</v>
      </c>
      <c r="AD30" s="37">
        <v>1.56673525</v>
      </c>
      <c r="AE30" s="37">
        <v>1.40789922</v>
      </c>
      <c r="AF30" s="37">
        <v>1.1617994199999999</v>
      </c>
      <c r="AG30" s="37">
        <v>1.06028499</v>
      </c>
      <c r="AH30" s="37">
        <v>1.20181523</v>
      </c>
      <c r="AI30" s="37">
        <v>1.0445607299999999</v>
      </c>
      <c r="AJ30" s="37">
        <v>1.0126494699999999</v>
      </c>
      <c r="AK30" s="37">
        <v>0.84678690000000001</v>
      </c>
      <c r="AL30" s="37">
        <v>0.59541922000000003</v>
      </c>
      <c r="AM30" s="37">
        <v>0.67589376000000001</v>
      </c>
      <c r="AN30" s="37">
        <v>1.14181018</v>
      </c>
      <c r="AO30" s="37">
        <v>1.1024355699999999</v>
      </c>
      <c r="AP30" s="37">
        <v>1.0287345800000001</v>
      </c>
      <c r="AQ30" s="37">
        <v>0.90692910000000004</v>
      </c>
      <c r="AR30" s="37">
        <v>0.90692910000000004</v>
      </c>
    </row>
    <row r="31" spans="1:44" x14ac:dyDescent="0.25">
      <c r="A31" s="17"/>
      <c r="B31" s="17"/>
      <c r="C31" s="17"/>
      <c r="D31" s="17"/>
    </row>
    <row r="33" spans="1:44" ht="17.25" x14ac:dyDescent="0.25">
      <c r="A33" s="84" t="s">
        <v>8</v>
      </c>
      <c r="B33" s="76"/>
      <c r="C33" s="75"/>
      <c r="D33" s="75"/>
      <c r="E33" s="75"/>
      <c r="F33" s="75"/>
      <c r="G33" s="75"/>
      <c r="H33" s="75"/>
      <c r="I33" s="75"/>
      <c r="J33" s="75"/>
      <c r="K33" s="75"/>
      <c r="L33" s="75"/>
      <c r="M33" s="75"/>
      <c r="N33" s="75"/>
    </row>
    <row r="34" spans="1:44" ht="14.25" customHeight="1" x14ac:dyDescent="0.25">
      <c r="A34" s="255"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row>
    <row r="35" spans="1:44" ht="14.25" customHeight="1" x14ac:dyDescent="0.25">
      <c r="A35" s="256"/>
      <c r="B35" s="30" t="s">
        <v>74</v>
      </c>
      <c r="C35" s="30" t="s">
        <v>75</v>
      </c>
      <c r="D35" s="30" t="s">
        <v>73</v>
      </c>
      <c r="E35" s="30" t="s">
        <v>76</v>
      </c>
      <c r="F35" s="30" t="s">
        <v>77</v>
      </c>
      <c r="G35" s="30" t="s">
        <v>78</v>
      </c>
      <c r="H35" s="30" t="s">
        <v>79</v>
      </c>
      <c r="I35" s="30" t="s">
        <v>80</v>
      </c>
      <c r="J35" s="30" t="s">
        <v>67</v>
      </c>
      <c r="K35" s="30" t="s">
        <v>81</v>
      </c>
      <c r="L35" s="30" t="s">
        <v>72</v>
      </c>
      <c r="M35" s="30" t="s">
        <v>85</v>
      </c>
      <c r="N35" s="30" t="s">
        <v>86</v>
      </c>
      <c r="O35" s="30" t="s">
        <v>90</v>
      </c>
      <c r="P35" s="30" t="s">
        <v>95</v>
      </c>
      <c r="Q35" s="30" t="s">
        <v>116</v>
      </c>
      <c r="R35" s="30" t="s">
        <v>117</v>
      </c>
      <c r="S35" s="30" t="s">
        <v>119</v>
      </c>
      <c r="T35" s="30" t="s">
        <v>120</v>
      </c>
      <c r="U35" s="30" t="s">
        <v>138</v>
      </c>
      <c r="V35" s="30" t="s">
        <v>165</v>
      </c>
      <c r="W35" s="30" t="s">
        <v>170</v>
      </c>
      <c r="X35" s="30" t="str">
        <f>X15</f>
        <v>Nov 22 - Oct 23</v>
      </c>
      <c r="Y35" s="30" t="str">
        <f>Y15</f>
        <v>Dic 22 - Nov 23</v>
      </c>
      <c r="Z35" s="30" t="str">
        <f>Z15</f>
        <v>Ene 23 - dic 23</v>
      </c>
      <c r="AA35" s="30" t="str">
        <f>AA15</f>
        <v>Feb 23 - ene 24</v>
      </c>
      <c r="AB35" s="30" t="str">
        <f>AB15</f>
        <v>Mar 23 - feb 24</v>
      </c>
      <c r="AC35" s="196" t="s">
        <v>183</v>
      </c>
      <c r="AD35" s="196" t="s">
        <v>184</v>
      </c>
      <c r="AE35" s="157" t="s">
        <v>185</v>
      </c>
      <c r="AF35" s="196" t="s">
        <v>186</v>
      </c>
      <c r="AG35" s="157" t="s">
        <v>188</v>
      </c>
      <c r="AH35" s="196" t="s">
        <v>189</v>
      </c>
      <c r="AI35" s="196" t="s">
        <v>190</v>
      </c>
      <c r="AJ35" s="196" t="s">
        <v>202</v>
      </c>
      <c r="AK35" s="196" t="s">
        <v>203</v>
      </c>
      <c r="AL35" s="157" t="s">
        <v>204</v>
      </c>
      <c r="AM35" s="196" t="s">
        <v>205</v>
      </c>
      <c r="AN35" s="196" t="s">
        <v>207</v>
      </c>
      <c r="AO35" s="196" t="s">
        <v>208</v>
      </c>
      <c r="AP35" s="196" t="s">
        <v>209</v>
      </c>
      <c r="AQ35" s="157" t="s">
        <v>210</v>
      </c>
      <c r="AR35" s="196" t="s">
        <v>212</v>
      </c>
    </row>
    <row r="36" spans="1:44" x14ac:dyDescent="0.25">
      <c r="A36" s="32" t="s">
        <v>199</v>
      </c>
      <c r="B36" s="13">
        <v>369.36795052000002</v>
      </c>
      <c r="C36" s="13">
        <v>349.65473104</v>
      </c>
      <c r="D36" s="13">
        <v>332.70770062000003</v>
      </c>
      <c r="E36" s="13">
        <v>311.67000189999999</v>
      </c>
      <c r="F36" s="13">
        <v>306.53300089999999</v>
      </c>
      <c r="G36" s="13">
        <v>305.68155063</v>
      </c>
      <c r="H36" s="13">
        <v>303.88375467999998</v>
      </c>
      <c r="I36" s="13">
        <v>296.58389413999998</v>
      </c>
      <c r="J36" s="13">
        <v>296.15956398999998</v>
      </c>
      <c r="K36" s="13">
        <v>299.35811688000001</v>
      </c>
      <c r="L36" s="13">
        <v>298.78971059999998</v>
      </c>
      <c r="M36" s="13">
        <v>304.85551959999998</v>
      </c>
      <c r="N36" s="13">
        <v>314.27560902833329</v>
      </c>
      <c r="O36" s="13">
        <v>317.19710924749995</v>
      </c>
      <c r="P36" s="13">
        <v>316.10549642749999</v>
      </c>
      <c r="Q36" s="13">
        <v>317.57123403000003</v>
      </c>
      <c r="R36" s="13">
        <v>320.03347030416666</v>
      </c>
      <c r="S36" s="13">
        <v>318.09768413250004</v>
      </c>
      <c r="T36" s="13">
        <v>316.7896421166667</v>
      </c>
      <c r="U36" s="13">
        <v>320.19166145166673</v>
      </c>
      <c r="V36" s="13">
        <v>323.51699381416671</v>
      </c>
      <c r="W36" s="13">
        <v>328.70766851333332</v>
      </c>
      <c r="X36" s="13">
        <v>336.53118988916668</v>
      </c>
      <c r="Y36" s="13">
        <v>334.47800675249999</v>
      </c>
      <c r="Z36" s="13">
        <v>328.31653499999999</v>
      </c>
      <c r="AA36" s="13">
        <v>332.96810399999998</v>
      </c>
      <c r="AB36" s="13">
        <v>337.92276299999997</v>
      </c>
      <c r="AC36" s="13">
        <v>340.80470400000002</v>
      </c>
      <c r="AD36" s="13">
        <v>345.98841800000002</v>
      </c>
      <c r="AE36" s="13">
        <v>345.02064899999999</v>
      </c>
      <c r="AF36" s="13">
        <v>346.25108799999998</v>
      </c>
      <c r="AG36" s="13">
        <v>342.88929200000001</v>
      </c>
      <c r="AH36" s="13">
        <v>341.28722699999997</v>
      </c>
      <c r="AI36" s="13">
        <v>333.901342</v>
      </c>
      <c r="AJ36" s="13">
        <v>330.80463200000003</v>
      </c>
      <c r="AK36" s="13">
        <v>328.60306100000003</v>
      </c>
      <c r="AL36" s="13">
        <v>328.24835000000002</v>
      </c>
      <c r="AM36" s="13">
        <v>326.21270800000002</v>
      </c>
      <c r="AN36" s="13">
        <v>323.55096900000001</v>
      </c>
      <c r="AO36" s="13">
        <v>323.19229200000001</v>
      </c>
      <c r="AP36" s="13">
        <v>318.44203099999999</v>
      </c>
      <c r="AQ36" s="13">
        <v>314.18234799999999</v>
      </c>
      <c r="AR36" s="13">
        <v>315.12032499999998</v>
      </c>
    </row>
    <row r="37" spans="1:44" x14ac:dyDescent="0.25">
      <c r="A37" s="31" t="s">
        <v>41</v>
      </c>
      <c r="B37" s="16">
        <v>34.081728521999999</v>
      </c>
      <c r="C37" s="16">
        <v>30.727980980000002</v>
      </c>
      <c r="D37" s="16">
        <v>27.943136182</v>
      </c>
      <c r="E37" s="16">
        <v>24.518438845999999</v>
      </c>
      <c r="F37" s="16">
        <v>21.755088085000001</v>
      </c>
      <c r="G37" s="16">
        <v>20.485521783999999</v>
      </c>
      <c r="H37" s="16">
        <v>19.999737138</v>
      </c>
      <c r="I37" s="16">
        <v>16.728437425999999</v>
      </c>
      <c r="J37" s="16">
        <v>15.856767036000001</v>
      </c>
      <c r="K37" s="16">
        <v>14.939337739000001</v>
      </c>
      <c r="L37" s="16">
        <v>14.13432238</v>
      </c>
      <c r="M37" s="16">
        <v>14.061681161999999</v>
      </c>
      <c r="N37" s="16">
        <v>14.371555912166665</v>
      </c>
      <c r="O37" s="16">
        <v>13.710724188666667</v>
      </c>
      <c r="P37" s="16">
        <v>13.788578845583332</v>
      </c>
      <c r="Q37" s="16">
        <v>14.36537850975</v>
      </c>
      <c r="R37" s="173">
        <v>16.6541072835</v>
      </c>
      <c r="S37" s="173">
        <v>16.86438653375</v>
      </c>
      <c r="T37" s="173">
        <v>15.874061208416668</v>
      </c>
      <c r="U37" s="173">
        <v>16.416968801000003</v>
      </c>
      <c r="V37" s="173">
        <v>15.675023654166667</v>
      </c>
      <c r="W37" s="173">
        <v>16.240819932916665</v>
      </c>
      <c r="X37" s="16">
        <v>16.767458728916665</v>
      </c>
      <c r="Y37" s="16">
        <v>16.111821474249997</v>
      </c>
      <c r="Z37" s="16">
        <v>15.1628065</v>
      </c>
      <c r="AA37" s="16">
        <v>17.163431500000002</v>
      </c>
      <c r="AB37" s="16">
        <v>18.287081300000001</v>
      </c>
      <c r="AC37" s="16">
        <v>17.740448499999999</v>
      </c>
      <c r="AD37" s="16">
        <v>17.098151600000001</v>
      </c>
      <c r="AE37" s="16">
        <v>16.614754999999999</v>
      </c>
      <c r="AF37" s="16">
        <v>16.060734</v>
      </c>
      <c r="AG37" s="16">
        <v>15.1100409</v>
      </c>
      <c r="AH37" s="16">
        <v>15.3060323</v>
      </c>
      <c r="AI37" s="16">
        <v>14.399570499999999</v>
      </c>
      <c r="AJ37" s="16">
        <v>14.1503915</v>
      </c>
      <c r="AK37" s="16">
        <v>14.1926434</v>
      </c>
      <c r="AL37" s="16">
        <v>13.3431856</v>
      </c>
      <c r="AM37" s="16">
        <v>12.2985519</v>
      </c>
      <c r="AN37" s="16">
        <v>11.4057259</v>
      </c>
      <c r="AO37" s="16">
        <v>11.1240018</v>
      </c>
      <c r="AP37" s="16">
        <v>10.3352068</v>
      </c>
      <c r="AQ37" s="16">
        <v>10.399759100000001</v>
      </c>
      <c r="AR37" s="16">
        <v>10.9198673</v>
      </c>
    </row>
    <row r="38" spans="1:44" x14ac:dyDescent="0.25">
      <c r="A38" s="32" t="s">
        <v>82</v>
      </c>
      <c r="B38" s="13">
        <v>6.5444331680000003</v>
      </c>
      <c r="C38" s="13">
        <v>6.2821051710000004</v>
      </c>
      <c r="D38" s="13">
        <v>5.4269750800000001</v>
      </c>
      <c r="E38" s="13">
        <v>4.5669138340000002</v>
      </c>
      <c r="F38" s="13">
        <v>3.385889792</v>
      </c>
      <c r="G38" s="13">
        <v>3.1485119090000002</v>
      </c>
      <c r="H38" s="13">
        <v>3.082986096</v>
      </c>
      <c r="I38" s="13">
        <v>2.9006373440000002</v>
      </c>
      <c r="J38" s="13">
        <v>3.200336037</v>
      </c>
      <c r="K38" s="13">
        <v>3.2597645910000002</v>
      </c>
      <c r="L38" s="13">
        <v>3.2730097740000001</v>
      </c>
      <c r="M38" s="13">
        <v>3.6057772199999998</v>
      </c>
      <c r="N38" s="13">
        <v>3.7668063091666668</v>
      </c>
      <c r="O38" s="13">
        <v>3.9904773726666671</v>
      </c>
      <c r="P38" s="13">
        <v>3.8726892473333336</v>
      </c>
      <c r="Q38" s="13">
        <v>4.0034648491666669</v>
      </c>
      <c r="R38" s="13">
        <v>3.940040933250001</v>
      </c>
      <c r="S38" s="13">
        <v>4.2487699515833341</v>
      </c>
      <c r="T38" s="13">
        <v>5.3648928310833339</v>
      </c>
      <c r="U38" s="13">
        <v>5.4552516039166674</v>
      </c>
      <c r="V38" s="13">
        <v>5.5758948152499999</v>
      </c>
      <c r="W38" s="13">
        <v>4.9896764682499999</v>
      </c>
      <c r="X38" s="13">
        <v>5.3165806257499995</v>
      </c>
      <c r="Y38" s="13">
        <v>5.1654417683333333</v>
      </c>
      <c r="Z38" s="13">
        <v>4.9863323599999996</v>
      </c>
      <c r="AA38" s="13">
        <v>4.6560808900000001</v>
      </c>
      <c r="AB38" s="13">
        <v>4.6505290700000002</v>
      </c>
      <c r="AC38" s="13">
        <v>4.4910888299999998</v>
      </c>
      <c r="AD38" s="13">
        <v>5.2938433099999997</v>
      </c>
      <c r="AE38" s="13">
        <v>4.8599035400000004</v>
      </c>
      <c r="AF38" s="13">
        <v>4.0987619000000004</v>
      </c>
      <c r="AG38" s="13">
        <v>3.9732330400000002</v>
      </c>
      <c r="AH38" s="13">
        <v>4.2076034399999998</v>
      </c>
      <c r="AI38" s="13">
        <v>4.1308767</v>
      </c>
      <c r="AJ38" s="13">
        <v>3.3246390400000001</v>
      </c>
      <c r="AK38" s="13">
        <v>3.1523125400000001</v>
      </c>
      <c r="AL38" s="13">
        <v>3.2241667399999998</v>
      </c>
      <c r="AM38" s="13">
        <v>3.2551003600000001</v>
      </c>
      <c r="AN38" s="13">
        <v>4.3566159899999999</v>
      </c>
      <c r="AO38" s="13">
        <v>4.4019741899999998</v>
      </c>
      <c r="AP38" s="13">
        <v>3.5544479999999998</v>
      </c>
      <c r="AQ38" s="13">
        <v>4.0158513500000002</v>
      </c>
      <c r="AR38" s="13">
        <v>4.1354572999999997</v>
      </c>
    </row>
    <row r="39" spans="1:44" x14ac:dyDescent="0.25">
      <c r="A39" s="31" t="s">
        <v>55</v>
      </c>
      <c r="B39" s="16">
        <v>37.206825905000002</v>
      </c>
      <c r="C39" s="16">
        <v>33.940405149999997</v>
      </c>
      <c r="D39" s="16">
        <v>33.602922685999999</v>
      </c>
      <c r="E39" s="16">
        <v>31.329194992000001</v>
      </c>
      <c r="F39" s="16">
        <v>30.114036719000001</v>
      </c>
      <c r="G39" s="16">
        <v>29.774758032000001</v>
      </c>
      <c r="H39" s="16">
        <v>29.966961991000002</v>
      </c>
      <c r="I39" s="16">
        <v>30.594094574</v>
      </c>
      <c r="J39" s="16">
        <v>29.791956949999999</v>
      </c>
      <c r="K39" s="16">
        <v>31.168237216000001</v>
      </c>
      <c r="L39" s="16">
        <v>31.004324709999999</v>
      </c>
      <c r="M39" s="16">
        <v>30.980627193</v>
      </c>
      <c r="N39" s="16">
        <v>32.408044666750008</v>
      </c>
      <c r="O39" s="16">
        <v>33.492346725916676</v>
      </c>
      <c r="P39" s="16">
        <v>34.403079556666668</v>
      </c>
      <c r="Q39" s="16">
        <v>34.38450001975</v>
      </c>
      <c r="R39" s="173">
        <v>35.990691416916668</v>
      </c>
      <c r="S39" s="173">
        <v>36.867615788583336</v>
      </c>
      <c r="T39" s="173">
        <v>36.513785416666671</v>
      </c>
      <c r="U39" s="173">
        <v>36.860371290916667</v>
      </c>
      <c r="V39" s="173">
        <v>37.615974355499993</v>
      </c>
      <c r="W39" s="173">
        <v>38.092785483249997</v>
      </c>
      <c r="X39" s="16">
        <v>38.967971542166659</v>
      </c>
      <c r="Y39" s="16">
        <v>37.993717248749995</v>
      </c>
      <c r="Z39" s="16">
        <v>37.131481600000001</v>
      </c>
      <c r="AA39" s="16">
        <v>36.239413900000002</v>
      </c>
      <c r="AB39" s="16">
        <v>34.887908000000003</v>
      </c>
      <c r="AC39" s="16">
        <v>35.8214355</v>
      </c>
      <c r="AD39" s="16">
        <v>34.434622900000001</v>
      </c>
      <c r="AE39" s="16">
        <v>33.1709946</v>
      </c>
      <c r="AF39" s="16">
        <v>34.916793300000002</v>
      </c>
      <c r="AG39" s="16">
        <v>33.934735000000003</v>
      </c>
      <c r="AH39" s="16">
        <v>32.104776899999997</v>
      </c>
      <c r="AI39" s="16">
        <v>30.571669499999999</v>
      </c>
      <c r="AJ39" s="16">
        <v>32.103310999999998</v>
      </c>
      <c r="AK39" s="16">
        <v>33.100130499999999</v>
      </c>
      <c r="AL39" s="16">
        <v>31.974575900000001</v>
      </c>
      <c r="AM39" s="16">
        <v>32.909048499999997</v>
      </c>
      <c r="AN39" s="16">
        <v>32.256145600000004</v>
      </c>
      <c r="AO39" s="16">
        <v>31.762575500000001</v>
      </c>
      <c r="AP39" s="16">
        <v>34.873712599999998</v>
      </c>
      <c r="AQ39" s="16">
        <v>36.722138399999999</v>
      </c>
      <c r="AR39" s="16">
        <v>37.490257999999997</v>
      </c>
    </row>
    <row r="40" spans="1:44" x14ac:dyDescent="0.25">
      <c r="A40" s="32" t="s">
        <v>42</v>
      </c>
      <c r="B40" s="13">
        <v>19.604272909999999</v>
      </c>
      <c r="C40" s="13">
        <v>18.695137739</v>
      </c>
      <c r="D40" s="13">
        <v>17.406286931</v>
      </c>
      <c r="E40" s="13">
        <v>15.911908039</v>
      </c>
      <c r="F40" s="13">
        <v>15.01561343</v>
      </c>
      <c r="G40" s="13">
        <v>15.211508939</v>
      </c>
      <c r="H40" s="13">
        <v>12.877373854</v>
      </c>
      <c r="I40" s="13">
        <v>11.492654049</v>
      </c>
      <c r="J40" s="13">
        <v>11.08215715</v>
      </c>
      <c r="K40" s="13">
        <v>10.624327254000001</v>
      </c>
      <c r="L40" s="13">
        <v>10.461971999999999</v>
      </c>
      <c r="M40" s="13">
        <v>10.268530685</v>
      </c>
      <c r="N40" s="13">
        <v>11.647726177583332</v>
      </c>
      <c r="O40" s="13">
        <v>11.761128972916666</v>
      </c>
      <c r="P40" s="13">
        <v>11.229039757083333</v>
      </c>
      <c r="Q40" s="13">
        <v>11.284680629083333</v>
      </c>
      <c r="R40" s="174">
        <v>11.33161083225</v>
      </c>
      <c r="S40" s="174">
        <v>10.257947755249999</v>
      </c>
      <c r="T40" s="174">
        <v>10.134851926416667</v>
      </c>
      <c r="U40" s="174">
        <v>10.706043146166666</v>
      </c>
      <c r="V40" s="174">
        <v>10.351197573083335</v>
      </c>
      <c r="W40" s="174">
        <v>10.990785114750002</v>
      </c>
      <c r="X40" s="13">
        <v>11.297535458833336</v>
      </c>
      <c r="Y40" s="13">
        <v>11.682287794166667</v>
      </c>
      <c r="Z40" s="13">
        <v>9.9388794899999997</v>
      </c>
      <c r="AA40" s="13">
        <v>9.5834190499999998</v>
      </c>
      <c r="AB40" s="13">
        <v>9.7958987299999993</v>
      </c>
      <c r="AC40" s="13">
        <v>10.202795399999999</v>
      </c>
      <c r="AD40" s="13">
        <v>10.149763999999999</v>
      </c>
      <c r="AE40" s="13">
        <v>11.4365039</v>
      </c>
      <c r="AF40" s="13">
        <v>12.0185183</v>
      </c>
      <c r="AG40" s="13">
        <v>12.312961899999999</v>
      </c>
      <c r="AH40" s="13">
        <v>12.542657800000001</v>
      </c>
      <c r="AI40" s="13">
        <v>11.561421299999999</v>
      </c>
      <c r="AJ40" s="13">
        <v>11.287622799999999</v>
      </c>
      <c r="AK40" s="13">
        <v>11.1275151</v>
      </c>
      <c r="AL40" s="13">
        <v>11.5800716</v>
      </c>
      <c r="AM40" s="13">
        <v>11.4168965</v>
      </c>
      <c r="AN40" s="13">
        <v>10.249655000000001</v>
      </c>
      <c r="AO40" s="13">
        <v>9.8820201599999997</v>
      </c>
      <c r="AP40" s="13">
        <v>10.2923598</v>
      </c>
      <c r="AQ40" s="13">
        <v>9.24155324</v>
      </c>
      <c r="AR40" s="13">
        <v>9.3773753400000004</v>
      </c>
    </row>
    <row r="41" spans="1:44" x14ac:dyDescent="0.25">
      <c r="A41" s="31" t="s">
        <v>43</v>
      </c>
      <c r="B41" s="16">
        <v>65.279603997999999</v>
      </c>
      <c r="C41" s="16">
        <v>61.808540868000001</v>
      </c>
      <c r="D41" s="16">
        <v>60.088764517000001</v>
      </c>
      <c r="E41" s="16">
        <v>55.279329943999997</v>
      </c>
      <c r="F41" s="16">
        <v>53.927785911000001</v>
      </c>
      <c r="G41" s="16">
        <v>51.839642183000002</v>
      </c>
      <c r="H41" s="16">
        <v>50.122479511000002</v>
      </c>
      <c r="I41" s="16">
        <v>48.116438631999998</v>
      </c>
      <c r="J41" s="16">
        <v>47.979048134000003</v>
      </c>
      <c r="K41" s="16">
        <v>49.843526836000002</v>
      </c>
      <c r="L41" s="16">
        <v>49.859062170000001</v>
      </c>
      <c r="M41" s="16">
        <v>50.813294749000001</v>
      </c>
      <c r="N41" s="16">
        <v>51.288427137833331</v>
      </c>
      <c r="O41" s="16">
        <v>51.256617259749994</v>
      </c>
      <c r="P41" s="16">
        <v>49.007128842166658</v>
      </c>
      <c r="Q41" s="16">
        <v>49.333679155916663</v>
      </c>
      <c r="R41" s="173">
        <v>49.173645131166666</v>
      </c>
      <c r="S41" s="173">
        <v>50.106887078083325</v>
      </c>
      <c r="T41" s="173">
        <v>50.382097451749985</v>
      </c>
      <c r="U41" s="173">
        <v>48.578711715749989</v>
      </c>
      <c r="V41" s="173">
        <v>49.219813864999999</v>
      </c>
      <c r="W41" s="173">
        <v>48.333957955249993</v>
      </c>
      <c r="X41" s="16">
        <v>49.270248509666665</v>
      </c>
      <c r="Y41" s="16">
        <v>49.015646276333335</v>
      </c>
      <c r="Z41" s="16">
        <v>47.508724700000002</v>
      </c>
      <c r="AA41" s="16">
        <v>48.1167333</v>
      </c>
      <c r="AB41" s="16">
        <v>50.315994400000001</v>
      </c>
      <c r="AC41" s="16">
        <v>51.497452500000001</v>
      </c>
      <c r="AD41" s="16">
        <v>52.040154700000002</v>
      </c>
      <c r="AE41" s="16">
        <v>52.505704799999997</v>
      </c>
      <c r="AF41" s="16">
        <v>51.6278899</v>
      </c>
      <c r="AG41" s="16">
        <v>51.844255500000003</v>
      </c>
      <c r="AH41" s="16">
        <v>53.4927755</v>
      </c>
      <c r="AI41" s="16">
        <v>53.2067634</v>
      </c>
      <c r="AJ41" s="16">
        <v>52.294446899999997</v>
      </c>
      <c r="AK41" s="16">
        <v>49.978668200000001</v>
      </c>
      <c r="AL41" s="16">
        <v>50.254308399999999</v>
      </c>
      <c r="AM41" s="16">
        <v>50.9853442</v>
      </c>
      <c r="AN41" s="16">
        <v>50.422562300000003</v>
      </c>
      <c r="AO41" s="16">
        <v>51.585622899999997</v>
      </c>
      <c r="AP41" s="16">
        <v>50.426771899999999</v>
      </c>
      <c r="AQ41" s="16">
        <v>48.492346099999999</v>
      </c>
      <c r="AR41" s="16">
        <v>48.807355200000003</v>
      </c>
    </row>
    <row r="42" spans="1:44" x14ac:dyDescent="0.25">
      <c r="A42" s="32" t="s">
        <v>45</v>
      </c>
      <c r="B42" s="13">
        <v>26.411977030999999</v>
      </c>
      <c r="C42" s="13">
        <v>25.853201109</v>
      </c>
      <c r="D42" s="13">
        <v>23.441335805000001</v>
      </c>
      <c r="E42" s="13">
        <v>22.528654519</v>
      </c>
      <c r="F42" s="13">
        <v>24.548903741</v>
      </c>
      <c r="G42" s="13">
        <v>25.217248290000001</v>
      </c>
      <c r="H42" s="13">
        <v>28.204921989999999</v>
      </c>
      <c r="I42" s="13">
        <v>29.437339611999999</v>
      </c>
      <c r="J42" s="13">
        <v>29.357866326</v>
      </c>
      <c r="K42" s="13">
        <v>30.777555849999999</v>
      </c>
      <c r="L42" s="13">
        <v>31.245566920000002</v>
      </c>
      <c r="M42" s="13">
        <v>31.824724295999999</v>
      </c>
      <c r="N42" s="13">
        <v>32.698638581416667</v>
      </c>
      <c r="O42" s="13">
        <v>33.131205964833335</v>
      </c>
      <c r="P42" s="13">
        <v>35.832226293749997</v>
      </c>
      <c r="Q42" s="13">
        <v>35.572855368999996</v>
      </c>
      <c r="R42" s="174">
        <v>36.000197116333332</v>
      </c>
      <c r="S42" s="174">
        <v>34.329377823250006</v>
      </c>
      <c r="T42" s="174">
        <v>33.32683956975</v>
      </c>
      <c r="U42" s="174">
        <v>35.213270947583332</v>
      </c>
      <c r="V42" s="174">
        <v>34.815502844666668</v>
      </c>
      <c r="W42" s="174">
        <v>34.979258546749996</v>
      </c>
      <c r="X42" s="13">
        <v>35.260496937416669</v>
      </c>
      <c r="Y42" s="13">
        <v>35.817491648916665</v>
      </c>
      <c r="Z42" s="13">
        <v>35.977359900000003</v>
      </c>
      <c r="AA42" s="13">
        <v>35.7179845</v>
      </c>
      <c r="AB42" s="13">
        <v>34.766451199999999</v>
      </c>
      <c r="AC42" s="13">
        <v>35.522910299999999</v>
      </c>
      <c r="AD42" s="13">
        <v>34.406668699999997</v>
      </c>
      <c r="AE42" s="13">
        <v>35.057199500000003</v>
      </c>
      <c r="AF42" s="13">
        <v>34.890907400000003</v>
      </c>
      <c r="AG42" s="13">
        <v>31.950885199999998</v>
      </c>
      <c r="AH42" s="13">
        <v>33.146721900000003</v>
      </c>
      <c r="AI42" s="13">
        <v>32.6114198</v>
      </c>
      <c r="AJ42" s="13">
        <v>33.027406800000001</v>
      </c>
      <c r="AK42" s="13">
        <v>31.8575841</v>
      </c>
      <c r="AL42" s="13">
        <v>32.5789154</v>
      </c>
      <c r="AM42" s="13">
        <v>31.945097199999999</v>
      </c>
      <c r="AN42" s="13">
        <v>31.312165100000001</v>
      </c>
      <c r="AO42" s="13">
        <v>29.759247200000001</v>
      </c>
      <c r="AP42" s="13">
        <v>29.719460699999999</v>
      </c>
      <c r="AQ42" s="13">
        <v>28.529116500000001</v>
      </c>
      <c r="AR42" s="13">
        <v>28.803003499999999</v>
      </c>
    </row>
    <row r="43" spans="1:44" x14ac:dyDescent="0.25">
      <c r="A43" s="33" t="s">
        <v>44</v>
      </c>
      <c r="B43" s="16">
        <v>21.137980386999999</v>
      </c>
      <c r="C43" s="16">
        <v>19.847465379999999</v>
      </c>
      <c r="D43" s="16">
        <v>18.230474248</v>
      </c>
      <c r="E43" s="16">
        <v>16.647417859000001</v>
      </c>
      <c r="F43" s="16">
        <v>16.019133773</v>
      </c>
      <c r="G43" s="16">
        <v>15.644866536</v>
      </c>
      <c r="H43" s="16">
        <v>14.726571894999999</v>
      </c>
      <c r="I43" s="16">
        <v>13.772250251000001</v>
      </c>
      <c r="J43" s="16">
        <v>13.788176153</v>
      </c>
      <c r="K43" s="16">
        <v>12.994986958</v>
      </c>
      <c r="L43" s="16">
        <v>13.78515992</v>
      </c>
      <c r="M43" s="16">
        <v>14.642758431000001</v>
      </c>
      <c r="N43" s="16">
        <v>13.01508536508333</v>
      </c>
      <c r="O43" s="16">
        <v>12.875250164666665</v>
      </c>
      <c r="P43" s="16">
        <v>13.410827160166667</v>
      </c>
      <c r="Q43" s="16">
        <v>14.946716330583333</v>
      </c>
      <c r="R43" s="173">
        <v>13.663369921166668</v>
      </c>
      <c r="S43" s="173">
        <v>13.76005805975</v>
      </c>
      <c r="T43" s="173">
        <v>13.761734514749998</v>
      </c>
      <c r="U43" s="173">
        <v>13.320745876833334</v>
      </c>
      <c r="V43" s="173">
        <v>13.698117766416667</v>
      </c>
      <c r="W43" s="173">
        <v>13.875370968916668</v>
      </c>
      <c r="X43" s="16">
        <v>13.726989033250002</v>
      </c>
      <c r="Y43" s="16">
        <v>12.906435384916668</v>
      </c>
      <c r="Z43" s="16">
        <v>13.408096</v>
      </c>
      <c r="AA43" s="16">
        <v>13.070357700000001</v>
      </c>
      <c r="AB43" s="16">
        <v>13.4288659</v>
      </c>
      <c r="AC43" s="16">
        <v>11.748126299999999</v>
      </c>
      <c r="AD43" s="16">
        <v>11.873760600000001</v>
      </c>
      <c r="AE43" s="16">
        <v>12.1597604</v>
      </c>
      <c r="AF43" s="16">
        <v>11.352464899999999</v>
      </c>
      <c r="AG43" s="16">
        <v>11.743803</v>
      </c>
      <c r="AH43" s="16">
        <v>11.3361801</v>
      </c>
      <c r="AI43" s="16">
        <v>12.659713699999999</v>
      </c>
      <c r="AJ43" s="16">
        <v>12.2171922</v>
      </c>
      <c r="AK43" s="16">
        <v>11.765116300000001</v>
      </c>
      <c r="AL43" s="16">
        <v>11.878898</v>
      </c>
      <c r="AM43" s="16">
        <v>13.7157877</v>
      </c>
      <c r="AN43" s="16">
        <v>12.980245999999999</v>
      </c>
      <c r="AO43" s="16">
        <v>13.8590342</v>
      </c>
      <c r="AP43" s="16">
        <v>14.770839499999999</v>
      </c>
      <c r="AQ43" s="16">
        <v>14.5389374</v>
      </c>
      <c r="AR43" s="16">
        <v>14.731833699999999</v>
      </c>
    </row>
    <row r="44" spans="1:44" x14ac:dyDescent="0.25">
      <c r="A44" s="32" t="s">
        <v>46</v>
      </c>
      <c r="B44" s="13">
        <v>10.390728117</v>
      </c>
      <c r="C44" s="13">
        <v>9.3313395109999995</v>
      </c>
      <c r="D44" s="13">
        <v>8.9913931429999998</v>
      </c>
      <c r="E44" s="13">
        <v>8.8368892579999994</v>
      </c>
      <c r="F44" s="13">
        <v>9.797742671</v>
      </c>
      <c r="G44" s="13">
        <v>10.014815617</v>
      </c>
      <c r="H44" s="13">
        <v>10.804240852</v>
      </c>
      <c r="I44" s="13">
        <v>11.243436987999999</v>
      </c>
      <c r="J44" s="13">
        <v>10.357560204</v>
      </c>
      <c r="K44" s="13">
        <v>10.059673995000001</v>
      </c>
      <c r="L44" s="13">
        <v>8.8218874720000002</v>
      </c>
      <c r="M44" s="13">
        <v>8.7003833949999994</v>
      </c>
      <c r="N44" s="13">
        <v>9.038185296</v>
      </c>
      <c r="O44" s="13">
        <v>9.6887232666666669</v>
      </c>
      <c r="P44" s="13">
        <v>10.147597480416666</v>
      </c>
      <c r="Q44" s="13">
        <v>9.6281931297500005</v>
      </c>
      <c r="R44" s="13">
        <v>9.3969747834999993</v>
      </c>
      <c r="S44" s="13">
        <v>10.634682650999999</v>
      </c>
      <c r="T44" s="13">
        <v>10.499312901249999</v>
      </c>
      <c r="U44" s="13">
        <v>10.467468344166667</v>
      </c>
      <c r="V44" s="13">
        <v>10.823943042583336</v>
      </c>
      <c r="W44" s="13">
        <v>10.80207603875</v>
      </c>
      <c r="X44" s="13">
        <v>11.578666789916667</v>
      </c>
      <c r="Y44" s="13">
        <v>11.500663026250001</v>
      </c>
      <c r="Z44" s="13">
        <v>11.6450786</v>
      </c>
      <c r="AA44" s="13">
        <v>12.334795099999999</v>
      </c>
      <c r="AB44" s="13">
        <v>12.0623206</v>
      </c>
      <c r="AC44" s="13">
        <v>11.921446400000001</v>
      </c>
      <c r="AD44" s="13">
        <v>11.338787</v>
      </c>
      <c r="AE44" s="13">
        <v>10.4165508</v>
      </c>
      <c r="AF44" s="13">
        <v>10.4662978</v>
      </c>
      <c r="AG44" s="13">
        <v>10.5545004</v>
      </c>
      <c r="AH44" s="13">
        <v>10.2525171</v>
      </c>
      <c r="AI44" s="13">
        <v>9.5751216800000005</v>
      </c>
      <c r="AJ44" s="13">
        <v>9.5991869899999998</v>
      </c>
      <c r="AK44" s="13">
        <v>10.415477299999999</v>
      </c>
      <c r="AL44" s="13">
        <v>9.7552825599999995</v>
      </c>
      <c r="AM44" s="13">
        <v>8.6217701899999994</v>
      </c>
      <c r="AN44" s="13">
        <v>9.1120887499999998</v>
      </c>
      <c r="AO44" s="13">
        <v>9.8040736099999997</v>
      </c>
      <c r="AP44" s="13">
        <v>9.8298301299999995</v>
      </c>
      <c r="AQ44" s="13">
        <v>10.6631936</v>
      </c>
      <c r="AR44" s="13">
        <v>11.101541299999999</v>
      </c>
    </row>
    <row r="45" spans="1:44" x14ac:dyDescent="0.25">
      <c r="A45" s="31" t="s">
        <v>47</v>
      </c>
      <c r="B45" s="16">
        <v>7.506343438</v>
      </c>
      <c r="C45" s="16">
        <v>6.2539416809999997</v>
      </c>
      <c r="D45" s="16">
        <v>5.7567360550000002</v>
      </c>
      <c r="E45" s="16">
        <v>5.9462402750000001</v>
      </c>
      <c r="F45" s="16">
        <v>6.2085056889999999</v>
      </c>
      <c r="G45" s="16">
        <v>6.6419399989999999</v>
      </c>
      <c r="H45" s="16">
        <v>7.5418175590000001</v>
      </c>
      <c r="I45" s="16">
        <v>8.338248579</v>
      </c>
      <c r="J45" s="16">
        <v>9.3878927549999993</v>
      </c>
      <c r="K45" s="16">
        <v>9.1516761199999994</v>
      </c>
      <c r="L45" s="16">
        <v>10.058458699999999</v>
      </c>
      <c r="M45" s="16">
        <v>10.385968607000001</v>
      </c>
      <c r="N45" s="16">
        <v>11.028608005666667</v>
      </c>
      <c r="O45" s="16">
        <v>11.091688083083334</v>
      </c>
      <c r="P45" s="16">
        <v>10.703102042499998</v>
      </c>
      <c r="Q45" s="16">
        <v>10.086030440999998</v>
      </c>
      <c r="R45" s="16">
        <v>10.461853083583332</v>
      </c>
      <c r="S45" s="16">
        <v>10.899988355916664</v>
      </c>
      <c r="T45" s="16">
        <v>10.185876993749998</v>
      </c>
      <c r="U45" s="16">
        <v>9.559282410749999</v>
      </c>
      <c r="V45" s="16">
        <v>9.4347454365833343</v>
      </c>
      <c r="W45" s="16">
        <v>10.777890886833333</v>
      </c>
      <c r="X45" s="16">
        <v>10.678951104166666</v>
      </c>
      <c r="Y45" s="16">
        <v>10.453655779749999</v>
      </c>
      <c r="Z45" s="16">
        <v>10.687632600000001</v>
      </c>
      <c r="AA45" s="16">
        <v>10.729541899999999</v>
      </c>
      <c r="AB45" s="16">
        <v>12.812151500000001</v>
      </c>
      <c r="AC45" s="16">
        <v>13.433440299999999</v>
      </c>
      <c r="AD45" s="16">
        <v>12.889730800000001</v>
      </c>
      <c r="AE45" s="16">
        <v>12.248343500000001</v>
      </c>
      <c r="AF45" s="16">
        <v>13.1165653</v>
      </c>
      <c r="AG45" s="16">
        <v>13.1669248</v>
      </c>
      <c r="AH45" s="16">
        <v>12.7542002</v>
      </c>
      <c r="AI45" s="16">
        <v>12.1517152</v>
      </c>
      <c r="AJ45" s="16">
        <v>11.6776426</v>
      </c>
      <c r="AK45" s="16">
        <v>11.4942244</v>
      </c>
      <c r="AL45" s="16">
        <v>10.661129799999999</v>
      </c>
      <c r="AM45" s="16">
        <v>11.3055404</v>
      </c>
      <c r="AN45" s="16">
        <v>9.3951472299999992</v>
      </c>
      <c r="AO45" s="16">
        <v>8.9303471400000003</v>
      </c>
      <c r="AP45" s="16">
        <v>8.9443011600000002</v>
      </c>
      <c r="AQ45" s="16">
        <v>9.0654744399999991</v>
      </c>
      <c r="AR45" s="16">
        <v>8.4984643799999997</v>
      </c>
    </row>
    <row r="46" spans="1:44" x14ac:dyDescent="0.25">
      <c r="A46" s="32" t="s">
        <v>48</v>
      </c>
      <c r="B46" s="13">
        <v>3.5377433630000001</v>
      </c>
      <c r="C46" s="13">
        <v>3.9082077430000002</v>
      </c>
      <c r="D46" s="13">
        <v>3.8964442909999999</v>
      </c>
      <c r="E46" s="13">
        <v>4.2558262940000002</v>
      </c>
      <c r="F46" s="13">
        <v>4.3504730499999997</v>
      </c>
      <c r="G46" s="13">
        <v>4.4164660979999999</v>
      </c>
      <c r="H46" s="13">
        <v>3.572764067</v>
      </c>
      <c r="I46" s="13">
        <v>2.8962957290000002</v>
      </c>
      <c r="J46" s="13">
        <v>3.040769396</v>
      </c>
      <c r="K46" s="13">
        <v>3.2841122180000002</v>
      </c>
      <c r="L46" s="13">
        <v>3.0430065919999998</v>
      </c>
      <c r="M46" s="13">
        <v>3.3180825440000001</v>
      </c>
      <c r="N46" s="13">
        <v>3.6044574685833335</v>
      </c>
      <c r="O46" s="13">
        <v>3.6825212699166663</v>
      </c>
      <c r="P46" s="13">
        <v>3.9072435257499998</v>
      </c>
      <c r="Q46" s="13">
        <v>3.8830005599166664</v>
      </c>
      <c r="R46" s="13">
        <v>3.8954882549166663</v>
      </c>
      <c r="S46" s="13">
        <v>4.1398877726666674</v>
      </c>
      <c r="T46" s="13">
        <v>3.7633871102499996</v>
      </c>
      <c r="U46" s="13">
        <v>4.6586476720000007</v>
      </c>
      <c r="V46" s="13">
        <v>4.733586692666667</v>
      </c>
      <c r="W46" s="13">
        <v>5.030945959916667</v>
      </c>
      <c r="X46" s="13">
        <v>5.1085090718333346</v>
      </c>
      <c r="Y46" s="13">
        <v>5.2387331206666676</v>
      </c>
      <c r="Z46" s="13">
        <v>5.1527408499999998</v>
      </c>
      <c r="AA46" s="13">
        <v>5.11897863</v>
      </c>
      <c r="AB46" s="13">
        <v>4.8821241799999999</v>
      </c>
      <c r="AC46" s="13">
        <v>4.6315358399999997</v>
      </c>
      <c r="AD46" s="13">
        <v>4.4506014900000004</v>
      </c>
      <c r="AE46" s="13">
        <v>4.0103890299999998</v>
      </c>
      <c r="AF46" s="13">
        <v>4.61132806</v>
      </c>
      <c r="AG46" s="13">
        <v>4.4561102899999998</v>
      </c>
      <c r="AH46" s="13">
        <v>4.4048359499999998</v>
      </c>
      <c r="AI46" s="13">
        <v>3.6926482699999998</v>
      </c>
      <c r="AJ46" s="13">
        <v>3.7167560499999999</v>
      </c>
      <c r="AK46" s="13">
        <v>3.7809355199999999</v>
      </c>
      <c r="AL46" s="13">
        <v>4.07250289</v>
      </c>
      <c r="AM46" s="13">
        <v>3.96339833</v>
      </c>
      <c r="AN46" s="13">
        <v>4.1268219799999999</v>
      </c>
      <c r="AO46" s="13">
        <v>4.0825319599999998</v>
      </c>
      <c r="AP46" s="13">
        <v>4.18683256</v>
      </c>
      <c r="AQ46" s="13">
        <v>4.05329008</v>
      </c>
      <c r="AR46" s="13">
        <v>3.43741165</v>
      </c>
    </row>
    <row r="47" spans="1:44" x14ac:dyDescent="0.25">
      <c r="A47" s="31" t="s">
        <v>83</v>
      </c>
      <c r="B47" s="16">
        <v>37.590335066999998</v>
      </c>
      <c r="C47" s="16">
        <v>36.423977872000002</v>
      </c>
      <c r="D47" s="16">
        <v>34.499588060000001</v>
      </c>
      <c r="E47" s="16">
        <v>33.753350933999997</v>
      </c>
      <c r="F47" s="16">
        <v>33.684381336999998</v>
      </c>
      <c r="G47" s="16">
        <v>32.905906506999997</v>
      </c>
      <c r="H47" s="16">
        <v>33.082434231999997</v>
      </c>
      <c r="I47" s="16">
        <v>33.245305105</v>
      </c>
      <c r="J47" s="16">
        <v>33.050913496</v>
      </c>
      <c r="K47" s="16">
        <v>33.890072447000001</v>
      </c>
      <c r="L47" s="16">
        <v>33.530857050000002</v>
      </c>
      <c r="M47" s="16">
        <v>36.680866666999997</v>
      </c>
      <c r="N47" s="16">
        <v>40.043468282999996</v>
      </c>
      <c r="O47" s="16">
        <v>39.07312072358333</v>
      </c>
      <c r="P47" s="16">
        <v>37.584573016</v>
      </c>
      <c r="Q47" s="16">
        <v>37.603408159416666</v>
      </c>
      <c r="R47" s="173">
        <v>37.940829389000001</v>
      </c>
      <c r="S47" s="173">
        <v>38.837986902666664</v>
      </c>
      <c r="T47" s="173">
        <v>38.866424319249994</v>
      </c>
      <c r="U47" s="173">
        <v>38.89901006891666</v>
      </c>
      <c r="V47" s="173">
        <v>40.419033271583331</v>
      </c>
      <c r="W47" s="173">
        <v>41.158984737749996</v>
      </c>
      <c r="X47" s="16">
        <v>43.318612714583331</v>
      </c>
      <c r="Y47" s="16">
        <v>43.194365777499996</v>
      </c>
      <c r="Z47" s="16">
        <v>42.615666900000001</v>
      </c>
      <c r="AA47" s="16">
        <v>45.1404864</v>
      </c>
      <c r="AB47" s="16">
        <v>44.623234600000004</v>
      </c>
      <c r="AC47" s="16">
        <v>44.918693699999999</v>
      </c>
      <c r="AD47" s="16">
        <v>48.260196700000002</v>
      </c>
      <c r="AE47" s="16">
        <v>48.2134924</v>
      </c>
      <c r="AF47" s="16">
        <v>49.336317100000002</v>
      </c>
      <c r="AG47" s="16">
        <v>49.859571600000002</v>
      </c>
      <c r="AH47" s="16">
        <v>50.406514299999998</v>
      </c>
      <c r="AI47" s="16">
        <v>49.860932400000003</v>
      </c>
      <c r="AJ47" s="16">
        <v>50.505569700000002</v>
      </c>
      <c r="AK47" s="16">
        <v>48.767173700000001</v>
      </c>
      <c r="AL47" s="16">
        <v>47.066509000000003</v>
      </c>
      <c r="AM47" s="16">
        <v>45.049618000000002</v>
      </c>
      <c r="AN47" s="16">
        <v>48.294473199999999</v>
      </c>
      <c r="AO47" s="16">
        <v>48.637439000000001</v>
      </c>
      <c r="AP47" s="16">
        <v>45.976622200000001</v>
      </c>
      <c r="AQ47" s="16">
        <v>46.498717499999998</v>
      </c>
      <c r="AR47" s="16">
        <v>46.159261000000001</v>
      </c>
    </row>
    <row r="48" spans="1:44" x14ac:dyDescent="0.25">
      <c r="A48" s="32" t="s">
        <v>49</v>
      </c>
      <c r="B48" s="13">
        <v>57.955150799000002</v>
      </c>
      <c r="C48" s="13">
        <v>56.368097728999999</v>
      </c>
      <c r="D48" s="13">
        <v>51.848356011</v>
      </c>
      <c r="E48" s="13">
        <v>49.604454156999999</v>
      </c>
      <c r="F48" s="13">
        <v>48.290001003</v>
      </c>
      <c r="G48" s="13">
        <v>52.677051874</v>
      </c>
      <c r="H48" s="13">
        <v>52.555559316</v>
      </c>
      <c r="I48" s="13">
        <v>49.078106384999998</v>
      </c>
      <c r="J48" s="13">
        <v>51.332884983</v>
      </c>
      <c r="K48" s="13">
        <v>51.970534102000002</v>
      </c>
      <c r="L48" s="13">
        <v>52.613151940000002</v>
      </c>
      <c r="M48" s="13">
        <v>52.971537312999999</v>
      </c>
      <c r="N48" s="13">
        <v>53.803968139166663</v>
      </c>
      <c r="O48" s="13">
        <v>53.784595730749999</v>
      </c>
      <c r="P48" s="13">
        <v>53.90939618216666</v>
      </c>
      <c r="Q48" s="13">
        <v>55.086768113416674</v>
      </c>
      <c r="R48" s="174">
        <v>53.747976217166674</v>
      </c>
      <c r="S48" s="174">
        <v>50.155251514666674</v>
      </c>
      <c r="T48" s="174">
        <v>49.894452087916655</v>
      </c>
      <c r="U48" s="174">
        <v>51.903144851749992</v>
      </c>
      <c r="V48" s="174">
        <v>52.415530501500001</v>
      </c>
      <c r="W48" s="174">
        <v>54.437520242749997</v>
      </c>
      <c r="X48" s="13">
        <v>55.526659817583329</v>
      </c>
      <c r="Y48" s="13">
        <v>54.444034291583336</v>
      </c>
      <c r="Z48" s="13">
        <v>53.642339800000002</v>
      </c>
      <c r="AA48" s="13">
        <v>55.5445207</v>
      </c>
      <c r="AB48" s="13">
        <v>56.462583299999999</v>
      </c>
      <c r="AC48" s="13">
        <v>56.429962099999997</v>
      </c>
      <c r="AD48" s="13">
        <v>59.773024700000001</v>
      </c>
      <c r="AE48" s="13">
        <v>60.217527799999999</v>
      </c>
      <c r="AF48" s="13">
        <v>61.407810599999998</v>
      </c>
      <c r="AG48" s="13">
        <v>62.1608971</v>
      </c>
      <c r="AH48" s="13">
        <v>59.999437800000003</v>
      </c>
      <c r="AI48" s="13">
        <v>59.178219900000002</v>
      </c>
      <c r="AJ48" s="13">
        <v>57.5072501</v>
      </c>
      <c r="AK48" s="13">
        <v>58.5072282</v>
      </c>
      <c r="AL48" s="13">
        <v>60.980720400000003</v>
      </c>
      <c r="AM48" s="13">
        <v>59.896443400000003</v>
      </c>
      <c r="AN48" s="13">
        <v>59.173778300000002</v>
      </c>
      <c r="AO48" s="13">
        <v>60.523434000000002</v>
      </c>
      <c r="AP48" s="13">
        <v>59.5625711</v>
      </c>
      <c r="AQ48" s="13">
        <v>57.446476599999997</v>
      </c>
      <c r="AR48" s="13">
        <v>57.2382214</v>
      </c>
    </row>
    <row r="49" spans="1:44" x14ac:dyDescent="0.25">
      <c r="A49" s="31" t="s">
        <v>84</v>
      </c>
      <c r="B49" s="16">
        <v>41.799667911999997</v>
      </c>
      <c r="C49" s="16">
        <v>39.927363075999999</v>
      </c>
      <c r="D49" s="16">
        <v>41.462829446000001</v>
      </c>
      <c r="E49" s="16">
        <v>38.420349405000003</v>
      </c>
      <c r="F49" s="16">
        <v>39.364412152</v>
      </c>
      <c r="G49" s="16">
        <v>37.632279312999998</v>
      </c>
      <c r="H49" s="16">
        <v>37.274872625999997</v>
      </c>
      <c r="I49" s="16">
        <v>38.669615917999998</v>
      </c>
      <c r="J49" s="16">
        <v>37.840794477999999</v>
      </c>
      <c r="K49" s="16">
        <v>37.301870657999999</v>
      </c>
      <c r="L49" s="16">
        <v>36.866490120000002</v>
      </c>
      <c r="M49" s="16">
        <v>36.542034528000002</v>
      </c>
      <c r="N49" s="16">
        <v>37.539230341583334</v>
      </c>
      <c r="O49" s="16">
        <v>39.637302180083338</v>
      </c>
      <c r="P49" s="16">
        <v>38.288607134166668</v>
      </c>
      <c r="Q49" s="16">
        <v>37.371151419249998</v>
      </c>
      <c r="R49" s="173">
        <v>37.815278596916663</v>
      </c>
      <c r="S49" s="173">
        <v>36.973436601166668</v>
      </c>
      <c r="T49" s="173">
        <v>38.200518441083325</v>
      </c>
      <c r="U49" s="173">
        <v>38.131337377333331</v>
      </c>
      <c r="V49" s="173">
        <v>38.738629994166665</v>
      </c>
      <c r="W49" s="173">
        <v>38.997596176333339</v>
      </c>
      <c r="X49" s="16">
        <v>39.712509554083333</v>
      </c>
      <c r="Y49" s="16">
        <v>40.953713160833338</v>
      </c>
      <c r="Z49" s="16">
        <v>40.459396099999999</v>
      </c>
      <c r="AA49" s="16">
        <v>39.55236</v>
      </c>
      <c r="AB49" s="16">
        <v>40.947620000000001</v>
      </c>
      <c r="AC49" s="16">
        <v>42.445368500000001</v>
      </c>
      <c r="AD49" s="16">
        <v>43.979111899999999</v>
      </c>
      <c r="AE49" s="16">
        <v>44.109524</v>
      </c>
      <c r="AF49" s="16">
        <v>42.346699100000002</v>
      </c>
      <c r="AG49" s="16">
        <v>41.8213735</v>
      </c>
      <c r="AH49" s="16">
        <v>41.332973500000001</v>
      </c>
      <c r="AI49" s="16">
        <v>40.301269599999998</v>
      </c>
      <c r="AJ49" s="16">
        <v>39.393216799999998</v>
      </c>
      <c r="AK49" s="16">
        <v>40.464052199999998</v>
      </c>
      <c r="AL49" s="16">
        <v>40.878084200000004</v>
      </c>
      <c r="AM49" s="16">
        <v>40.850111099999999</v>
      </c>
      <c r="AN49" s="16">
        <v>40.4655439</v>
      </c>
      <c r="AO49" s="16">
        <v>38.839990299999997</v>
      </c>
      <c r="AP49" s="16">
        <v>35.969074800000001</v>
      </c>
      <c r="AQ49" s="16">
        <v>34.515493399999997</v>
      </c>
      <c r="AR49" s="16">
        <v>34.420274800000001</v>
      </c>
    </row>
    <row r="50" spans="1:44" s="197" customFormat="1" x14ac:dyDescent="0.25">
      <c r="A50" s="36" t="s">
        <v>53</v>
      </c>
      <c r="B50" s="37">
        <v>0.32115990700000002</v>
      </c>
      <c r="C50" s="37">
        <v>0.28696703000000001</v>
      </c>
      <c r="D50" s="37">
        <v>0.112458165</v>
      </c>
      <c r="E50" s="37">
        <v>7.1033547000000002E-2</v>
      </c>
      <c r="F50" s="37">
        <v>7.1033547000000002E-2</v>
      </c>
      <c r="G50" s="37">
        <v>7.1033547000000002E-2</v>
      </c>
      <c r="H50" s="37">
        <v>7.1033547000000002E-2</v>
      </c>
      <c r="I50" s="37">
        <v>7.1033547000000002E-2</v>
      </c>
      <c r="J50" s="37">
        <v>9.2440890999999997E-2</v>
      </c>
      <c r="K50" s="37">
        <v>9.2440890999999997E-2</v>
      </c>
      <c r="L50" s="37">
        <v>9.2440890999999997E-2</v>
      </c>
      <c r="M50" s="37">
        <v>5.9252814000000001E-2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c r="AF50" s="194">
        <v>0</v>
      </c>
      <c r="AG50" s="194">
        <v>0</v>
      </c>
      <c r="AH50" s="194">
        <v>0</v>
      </c>
      <c r="AI50" s="194">
        <v>0</v>
      </c>
      <c r="AJ50" s="194">
        <v>0</v>
      </c>
      <c r="AK50" s="194">
        <v>0</v>
      </c>
      <c r="AL50" s="194">
        <v>0</v>
      </c>
      <c r="AM50" s="194">
        <v>0</v>
      </c>
      <c r="AN50" s="194">
        <v>0</v>
      </c>
      <c r="AO50" s="194">
        <v>0</v>
      </c>
      <c r="AP50" s="194">
        <v>0</v>
      </c>
      <c r="AQ50" s="194">
        <v>0</v>
      </c>
      <c r="AR50" s="194">
        <v>0</v>
      </c>
    </row>
    <row r="51" spans="1:44" x14ac:dyDescent="0.25">
      <c r="B51" s="22"/>
      <c r="C51" s="22"/>
      <c r="D51" s="22"/>
      <c r="E51" s="22"/>
    </row>
    <row r="53" spans="1:44" ht="17.25" x14ac:dyDescent="0.25">
      <c r="A53" s="84" t="s">
        <v>9</v>
      </c>
      <c r="B53" s="76"/>
      <c r="C53" s="75"/>
      <c r="D53" s="75"/>
      <c r="E53" s="75"/>
      <c r="F53" s="75"/>
      <c r="G53" s="75"/>
      <c r="H53" s="75"/>
      <c r="I53" s="75"/>
      <c r="J53" s="75"/>
      <c r="K53" s="75"/>
      <c r="L53" s="75"/>
      <c r="M53" s="75"/>
      <c r="N53" s="75"/>
    </row>
    <row r="54" spans="1:44" ht="14.25" customHeight="1" x14ac:dyDescent="0.25">
      <c r="A54" s="255"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1:44" ht="14.25" customHeight="1" x14ac:dyDescent="0.25">
      <c r="A55" s="256"/>
      <c r="B55" s="30" t="s">
        <v>74</v>
      </c>
      <c r="C55" s="30" t="s">
        <v>75</v>
      </c>
      <c r="D55" s="30" t="s">
        <v>73</v>
      </c>
      <c r="E55" s="30" t="s">
        <v>76</v>
      </c>
      <c r="F55" s="30" t="s">
        <v>77</v>
      </c>
      <c r="G55" s="30" t="s">
        <v>78</v>
      </c>
      <c r="H55" s="30" t="s">
        <v>79</v>
      </c>
      <c r="I55" s="30" t="s">
        <v>80</v>
      </c>
      <c r="J55" s="30" t="s">
        <v>67</v>
      </c>
      <c r="K55" s="30" t="s">
        <v>81</v>
      </c>
      <c r="L55" s="30" t="s">
        <v>72</v>
      </c>
      <c r="M55" s="30" t="s">
        <v>85</v>
      </c>
      <c r="N55" s="30" t="s">
        <v>86</v>
      </c>
      <c r="O55" s="30" t="s">
        <v>90</v>
      </c>
      <c r="P55" s="30" t="s">
        <v>95</v>
      </c>
      <c r="Q55" s="30" t="s">
        <v>116</v>
      </c>
      <c r="R55" s="30" t="s">
        <v>117</v>
      </c>
      <c r="S55" s="30" t="s">
        <v>119</v>
      </c>
      <c r="T55" s="30" t="s">
        <v>120</v>
      </c>
      <c r="U55" s="30" t="s">
        <v>138</v>
      </c>
      <c r="V55" s="30" t="s">
        <v>165</v>
      </c>
      <c r="W55" s="30" t="s">
        <v>170</v>
      </c>
      <c r="X55" s="30" t="str">
        <f>X35</f>
        <v>Nov 22 - Oct 23</v>
      </c>
      <c r="Y55" s="30" t="str">
        <f>Y35</f>
        <v>Dic 22 - Nov 23</v>
      </c>
      <c r="Z55" s="30" t="str">
        <f>Z35</f>
        <v>Ene 23 - dic 23</v>
      </c>
      <c r="AA55" s="30" t="str">
        <f>AA35</f>
        <v>Feb 23 - ene 24</v>
      </c>
      <c r="AB55" s="30" t="str">
        <f>AB35</f>
        <v>Mar 23 - feb 24</v>
      </c>
      <c r="AC55" s="196" t="s">
        <v>183</v>
      </c>
      <c r="AD55" s="196" t="s">
        <v>184</v>
      </c>
      <c r="AE55" s="157" t="s">
        <v>185</v>
      </c>
      <c r="AF55" s="196" t="s">
        <v>186</v>
      </c>
      <c r="AG55" s="157" t="s">
        <v>188</v>
      </c>
      <c r="AH55" s="196" t="s">
        <v>189</v>
      </c>
      <c r="AI55" s="196" t="s">
        <v>190</v>
      </c>
      <c r="AJ55" s="196" t="s">
        <v>202</v>
      </c>
      <c r="AK55" s="196" t="s">
        <v>203</v>
      </c>
      <c r="AL55" s="157" t="s">
        <v>204</v>
      </c>
      <c r="AM55" s="196" t="s">
        <v>205</v>
      </c>
      <c r="AN55" s="196" t="s">
        <v>207</v>
      </c>
      <c r="AO55" s="196" t="s">
        <v>208</v>
      </c>
      <c r="AP55" s="196" t="s">
        <v>209</v>
      </c>
      <c r="AQ55" s="157" t="s">
        <v>210</v>
      </c>
      <c r="AR55" s="196" t="s">
        <v>212</v>
      </c>
    </row>
    <row r="56" spans="1:44" x14ac:dyDescent="0.25">
      <c r="A56" s="32" t="s">
        <v>200</v>
      </c>
      <c r="B56" s="13">
        <v>19803.633236999998</v>
      </c>
      <c r="C56" s="13">
        <v>19961.267451</v>
      </c>
      <c r="D56" s="13">
        <v>20098.863818999998</v>
      </c>
      <c r="E56" s="13">
        <v>20249.790981999999</v>
      </c>
      <c r="F56" s="13">
        <v>20434.524538999998</v>
      </c>
      <c r="G56" s="13">
        <v>20618.310759</v>
      </c>
      <c r="H56" s="13">
        <v>20780.153580999999</v>
      </c>
      <c r="I56" s="13">
        <v>20920.881593999999</v>
      </c>
      <c r="J56" s="13">
        <v>21050.557663</v>
      </c>
      <c r="K56" s="13">
        <v>21189.607660999998</v>
      </c>
      <c r="L56" s="13">
        <v>21314.604660000001</v>
      </c>
      <c r="M56" s="13">
        <v>21408.751779999999</v>
      </c>
      <c r="N56" s="13">
        <v>21477.142944583335</v>
      </c>
      <c r="O56" s="13">
        <v>21535.450967500004</v>
      </c>
      <c r="P56" s="13">
        <v>21583.081957000002</v>
      </c>
      <c r="Q56" s="13">
        <v>21674.137653083333</v>
      </c>
      <c r="R56" s="13">
        <v>21736.182301000001</v>
      </c>
      <c r="S56" s="13">
        <v>21771.254091833336</v>
      </c>
      <c r="T56" s="13">
        <v>21854.144276166669</v>
      </c>
      <c r="U56" s="13">
        <v>21946.862668083329</v>
      </c>
      <c r="V56" s="13">
        <v>22025.662758916664</v>
      </c>
      <c r="W56" s="13">
        <v>22082.09986583333</v>
      </c>
      <c r="X56" s="13">
        <v>22116.668731333335</v>
      </c>
      <c r="Y56" s="13">
        <v>22176.735914499997</v>
      </c>
      <c r="Z56" s="13">
        <v>22218.393</v>
      </c>
      <c r="AA56" s="13">
        <v>22260.853899999998</v>
      </c>
      <c r="AB56" s="13">
        <v>22282.103299999999</v>
      </c>
      <c r="AC56" s="13">
        <v>22264.662199999999</v>
      </c>
      <c r="AD56" s="13">
        <v>22270.931799999998</v>
      </c>
      <c r="AE56" s="13">
        <v>22309.918600000001</v>
      </c>
      <c r="AF56" s="13">
        <v>22302.869699999999</v>
      </c>
      <c r="AG56" s="13">
        <v>22306.5746</v>
      </c>
      <c r="AH56" s="13">
        <v>22323.649600000001</v>
      </c>
      <c r="AI56" s="13">
        <v>22339.585999999999</v>
      </c>
      <c r="AJ56" s="13">
        <v>22367.349600000001</v>
      </c>
      <c r="AK56" s="13">
        <v>22408.765200000002</v>
      </c>
      <c r="AL56" s="13">
        <v>22473.304</v>
      </c>
      <c r="AM56" s="13">
        <v>22546.370800000001</v>
      </c>
      <c r="AN56" s="13">
        <v>22628.9123</v>
      </c>
      <c r="AO56" s="13">
        <v>22718.606800000001</v>
      </c>
      <c r="AP56" s="13">
        <v>22781.0396</v>
      </c>
      <c r="AQ56" s="13">
        <v>22834.885699999999</v>
      </c>
      <c r="AR56" s="13">
        <v>22903.267500000002</v>
      </c>
    </row>
    <row r="57" spans="1:44" x14ac:dyDescent="0.25">
      <c r="A57" s="31" t="s">
        <v>41</v>
      </c>
      <c r="B57" s="16">
        <v>3010.4563413000001</v>
      </c>
      <c r="C57" s="16">
        <v>3010.4387992000002</v>
      </c>
      <c r="D57" s="16">
        <v>3020.9363748999999</v>
      </c>
      <c r="E57" s="16">
        <v>3032.3036907999999</v>
      </c>
      <c r="F57" s="16">
        <v>3046.8984470999999</v>
      </c>
      <c r="G57" s="16">
        <v>3078.3553012000002</v>
      </c>
      <c r="H57" s="16">
        <v>3091.0643831000002</v>
      </c>
      <c r="I57" s="16">
        <v>3090.8508360000001</v>
      </c>
      <c r="J57" s="16">
        <v>3089.6311961000001</v>
      </c>
      <c r="K57" s="16">
        <v>3112.5864345999998</v>
      </c>
      <c r="L57" s="16">
        <v>3123.6942880000001</v>
      </c>
      <c r="M57" s="16">
        <v>3128.1665223</v>
      </c>
      <c r="N57" s="16">
        <v>3121.7021587250001</v>
      </c>
      <c r="O57" s="16">
        <v>3119.1091206666665</v>
      </c>
      <c r="P57" s="16">
        <v>3130.8948601749998</v>
      </c>
      <c r="Q57" s="16">
        <v>3144.9509107583331</v>
      </c>
      <c r="R57" s="16">
        <v>3157.4175067916672</v>
      </c>
      <c r="S57" s="16">
        <v>3148.6546464083335</v>
      </c>
      <c r="T57" s="16">
        <v>3147.0412366500004</v>
      </c>
      <c r="U57" s="16">
        <v>3152.1914073250005</v>
      </c>
      <c r="V57" s="16">
        <v>3167.0693896416669</v>
      </c>
      <c r="W57" s="16">
        <v>3160.0573845250001</v>
      </c>
      <c r="X57" s="16">
        <v>3160.3446138333334</v>
      </c>
      <c r="Y57" s="16">
        <v>3170.363434675</v>
      </c>
      <c r="Z57" s="16">
        <v>3174.3334199999999</v>
      </c>
      <c r="AA57" s="16">
        <v>3193.2812800000002</v>
      </c>
      <c r="AB57" s="16">
        <v>3189.8392199999998</v>
      </c>
      <c r="AC57" s="16">
        <v>3173.9505899999999</v>
      </c>
      <c r="AD57" s="16">
        <v>3166.0046000000002</v>
      </c>
      <c r="AE57" s="16">
        <v>3164.84915</v>
      </c>
      <c r="AF57" s="16">
        <v>3169.07519</v>
      </c>
      <c r="AG57" s="16">
        <v>3172.5986800000001</v>
      </c>
      <c r="AH57" s="16">
        <v>3175.2124699999999</v>
      </c>
      <c r="AI57" s="16">
        <v>3185.2531300000001</v>
      </c>
      <c r="AJ57" s="16">
        <v>3180.4419400000002</v>
      </c>
      <c r="AK57" s="16">
        <v>3176.8679299999999</v>
      </c>
      <c r="AL57" s="16">
        <v>3180.6009199999999</v>
      </c>
      <c r="AM57" s="16">
        <v>3182.4670000000001</v>
      </c>
      <c r="AN57" s="16">
        <v>3193.6055099999999</v>
      </c>
      <c r="AO57" s="16">
        <v>3224.8217399999999</v>
      </c>
      <c r="AP57" s="16">
        <v>3227.0860600000001</v>
      </c>
      <c r="AQ57" s="16">
        <v>3233.4600599999999</v>
      </c>
      <c r="AR57" s="16">
        <v>3238.3689399999998</v>
      </c>
    </row>
    <row r="58" spans="1:44" x14ac:dyDescent="0.25">
      <c r="A58" s="32" t="s">
        <v>82</v>
      </c>
      <c r="B58" s="13">
        <v>498.64201616000003</v>
      </c>
      <c r="C58" s="13">
        <v>518.02783211999997</v>
      </c>
      <c r="D58" s="13">
        <v>521.82503155999996</v>
      </c>
      <c r="E58" s="13">
        <v>532.74341727000001</v>
      </c>
      <c r="F58" s="13">
        <v>537.20504912000001</v>
      </c>
      <c r="G58" s="13">
        <v>542.42959859999996</v>
      </c>
      <c r="H58" s="13">
        <v>547.37352954000005</v>
      </c>
      <c r="I58" s="13">
        <v>553.05530074000001</v>
      </c>
      <c r="J58" s="13">
        <v>556.10508111000001</v>
      </c>
      <c r="K58" s="13">
        <v>554.32543545999999</v>
      </c>
      <c r="L58" s="13">
        <v>556.86140279999995</v>
      </c>
      <c r="M58" s="13">
        <v>563.84663611999997</v>
      </c>
      <c r="N58" s="13">
        <v>574.78458479250003</v>
      </c>
      <c r="O58" s="13">
        <v>573.45311652666669</v>
      </c>
      <c r="P58" s="13">
        <v>576.43479457916669</v>
      </c>
      <c r="Q58" s="13">
        <v>566.5225510283334</v>
      </c>
      <c r="R58" s="13">
        <v>566.97355557166668</v>
      </c>
      <c r="S58" s="13">
        <v>564.3328842591668</v>
      </c>
      <c r="T58" s="13">
        <v>564.89596216166672</v>
      </c>
      <c r="U58" s="13">
        <v>568.85587285916677</v>
      </c>
      <c r="V58" s="13">
        <v>562.71230428166666</v>
      </c>
      <c r="W58" s="13">
        <v>565.93476931583336</v>
      </c>
      <c r="X58" s="13">
        <v>570.92580448249998</v>
      </c>
      <c r="Y58" s="13">
        <v>571.87653647999991</v>
      </c>
      <c r="Z58" s="13">
        <v>576.63620200000003</v>
      </c>
      <c r="AA58" s="13">
        <v>572.88795700000003</v>
      </c>
      <c r="AB58" s="13">
        <v>572.78561200000001</v>
      </c>
      <c r="AC58" s="13">
        <v>583.92684899999995</v>
      </c>
      <c r="AD58" s="13">
        <v>584.05251699999997</v>
      </c>
      <c r="AE58" s="13">
        <v>585.66101400000002</v>
      </c>
      <c r="AF58" s="13">
        <v>584.52172199999995</v>
      </c>
      <c r="AG58" s="13">
        <v>579.78481499999998</v>
      </c>
      <c r="AH58" s="13">
        <v>583.25838899999997</v>
      </c>
      <c r="AI58" s="13">
        <v>590.490993</v>
      </c>
      <c r="AJ58" s="13">
        <v>593.82684099999994</v>
      </c>
      <c r="AK58" s="13">
        <v>597.56429300000002</v>
      </c>
      <c r="AL58" s="13">
        <v>592.71133699999996</v>
      </c>
      <c r="AM58" s="13">
        <v>598.82757900000001</v>
      </c>
      <c r="AN58" s="13">
        <v>600.69735300000002</v>
      </c>
      <c r="AO58" s="13">
        <v>600.89459899999997</v>
      </c>
      <c r="AP58" s="13">
        <v>600.29599099999996</v>
      </c>
      <c r="AQ58" s="13">
        <v>600.36153200000001</v>
      </c>
      <c r="AR58" s="13">
        <v>611.59061999999994</v>
      </c>
    </row>
    <row r="59" spans="1:44" x14ac:dyDescent="0.25">
      <c r="A59" s="31" t="s">
        <v>55</v>
      </c>
      <c r="B59" s="16">
        <v>2018.5115959</v>
      </c>
      <c r="C59" s="16">
        <v>2037.1900679</v>
      </c>
      <c r="D59" s="16">
        <v>2056.0074263000001</v>
      </c>
      <c r="E59" s="16">
        <v>2097.539131</v>
      </c>
      <c r="F59" s="16">
        <v>2121.8180658000001</v>
      </c>
      <c r="G59" s="16">
        <v>2131.7877601999999</v>
      </c>
      <c r="H59" s="16">
        <v>2154.2347890999999</v>
      </c>
      <c r="I59" s="16">
        <v>2177.3697794</v>
      </c>
      <c r="J59" s="16">
        <v>2193.748885</v>
      </c>
      <c r="K59" s="16">
        <v>2210.8175577000002</v>
      </c>
      <c r="L59" s="16">
        <v>2230.004962</v>
      </c>
      <c r="M59" s="16">
        <v>2264.9467886000002</v>
      </c>
      <c r="N59" s="16">
        <v>2283.0933719499999</v>
      </c>
      <c r="O59" s="16">
        <v>2299.1141416833329</v>
      </c>
      <c r="P59" s="16">
        <v>2299.2786880083331</v>
      </c>
      <c r="Q59" s="16">
        <v>2301.2923381166661</v>
      </c>
      <c r="R59" s="16">
        <v>2313.3292347083329</v>
      </c>
      <c r="S59" s="16">
        <v>2329.8829816333327</v>
      </c>
      <c r="T59" s="16">
        <v>2335.3202808166666</v>
      </c>
      <c r="U59" s="16">
        <v>2340.130658191667</v>
      </c>
      <c r="V59" s="16">
        <v>2356.214741291667</v>
      </c>
      <c r="W59" s="16">
        <v>2359.7860286250002</v>
      </c>
      <c r="X59" s="16">
        <v>2350.8739074250002</v>
      </c>
      <c r="Y59" s="16">
        <v>2349.0915080333334</v>
      </c>
      <c r="Z59" s="16">
        <v>2339.9304400000001</v>
      </c>
      <c r="AA59" s="16">
        <v>2349.44337</v>
      </c>
      <c r="AB59" s="16">
        <v>2363.26269</v>
      </c>
      <c r="AC59" s="16">
        <v>2361.0521800000001</v>
      </c>
      <c r="AD59" s="16">
        <v>2356.7270800000001</v>
      </c>
      <c r="AE59" s="16">
        <v>2366.2359900000001</v>
      </c>
      <c r="AF59" s="16">
        <v>2377.6839799999998</v>
      </c>
      <c r="AG59" s="16">
        <v>2382.9108000000001</v>
      </c>
      <c r="AH59" s="16">
        <v>2380.7518399999999</v>
      </c>
      <c r="AI59" s="16">
        <v>2378.5292800000002</v>
      </c>
      <c r="AJ59" s="16">
        <v>2398.6826299999998</v>
      </c>
      <c r="AK59" s="16">
        <v>2411.7485299999998</v>
      </c>
      <c r="AL59" s="16">
        <v>2412.8214699999999</v>
      </c>
      <c r="AM59" s="16">
        <v>2414.9489699999999</v>
      </c>
      <c r="AN59" s="16">
        <v>2421.7089299999998</v>
      </c>
      <c r="AO59" s="16">
        <v>2439.5071200000002</v>
      </c>
      <c r="AP59" s="16">
        <v>2444.92866</v>
      </c>
      <c r="AQ59" s="16">
        <v>2432.0743499999999</v>
      </c>
      <c r="AR59" s="16">
        <v>2457.5340900000001</v>
      </c>
    </row>
    <row r="60" spans="1:44" x14ac:dyDescent="0.25">
      <c r="A60" s="32" t="s">
        <v>42</v>
      </c>
      <c r="B60" s="13">
        <v>1459.5733522999999</v>
      </c>
      <c r="C60" s="13">
        <v>1471.3929998999999</v>
      </c>
      <c r="D60" s="13">
        <v>1490.3378854</v>
      </c>
      <c r="E60" s="13">
        <v>1475.5665454</v>
      </c>
      <c r="F60" s="13">
        <v>1477.5840175999999</v>
      </c>
      <c r="G60" s="13">
        <v>1489.8278299000001</v>
      </c>
      <c r="H60" s="13">
        <v>1507.2104674</v>
      </c>
      <c r="I60" s="13">
        <v>1508.5730934999999</v>
      </c>
      <c r="J60" s="13">
        <v>1517.9576144</v>
      </c>
      <c r="K60" s="13">
        <v>1519.9452515</v>
      </c>
      <c r="L60" s="13">
        <v>1521.0762159999999</v>
      </c>
      <c r="M60" s="13">
        <v>1513.7043705999999</v>
      </c>
      <c r="N60" s="13">
        <v>1522.9444011833336</v>
      </c>
      <c r="O60" s="13">
        <v>1511.1159930249999</v>
      </c>
      <c r="P60" s="13">
        <v>1510.1312336166668</v>
      </c>
      <c r="Q60" s="13">
        <v>1519.9843287749998</v>
      </c>
      <c r="R60" s="13">
        <v>1525.3735316666664</v>
      </c>
      <c r="S60" s="13">
        <v>1519.5662567999998</v>
      </c>
      <c r="T60" s="13">
        <v>1519.6663512416665</v>
      </c>
      <c r="U60" s="13">
        <v>1538.2198507416667</v>
      </c>
      <c r="V60" s="13">
        <v>1534.5897389333334</v>
      </c>
      <c r="W60" s="13">
        <v>1536.7357719416666</v>
      </c>
      <c r="X60" s="13">
        <v>1540.0667156500001</v>
      </c>
      <c r="Y60" s="13">
        <v>1550.3138840666668</v>
      </c>
      <c r="Z60" s="13">
        <v>1546.1076499999999</v>
      </c>
      <c r="AA60" s="13">
        <v>1550.7518399999999</v>
      </c>
      <c r="AB60" s="13">
        <v>1546.07926</v>
      </c>
      <c r="AC60" s="13">
        <v>1538.7825800000001</v>
      </c>
      <c r="AD60" s="13">
        <v>1538.2275400000001</v>
      </c>
      <c r="AE60" s="13">
        <v>1550.9556299999999</v>
      </c>
      <c r="AF60" s="13">
        <v>1539.97119</v>
      </c>
      <c r="AG60" s="13">
        <v>1529.62219</v>
      </c>
      <c r="AH60" s="13">
        <v>1522.6874499999999</v>
      </c>
      <c r="AI60" s="13">
        <v>1521.33772</v>
      </c>
      <c r="AJ60" s="13">
        <v>1528.1047900000001</v>
      </c>
      <c r="AK60" s="13">
        <v>1514.52845</v>
      </c>
      <c r="AL60" s="13">
        <v>1519.66102</v>
      </c>
      <c r="AM60" s="13">
        <v>1523.5109</v>
      </c>
      <c r="AN60" s="13">
        <v>1543.4092700000001</v>
      </c>
      <c r="AO60" s="13">
        <v>1554.7910300000001</v>
      </c>
      <c r="AP60" s="13">
        <v>1551.9886200000001</v>
      </c>
      <c r="AQ60" s="13">
        <v>1548.7682400000001</v>
      </c>
      <c r="AR60" s="13">
        <v>1550.4843499999999</v>
      </c>
    </row>
    <row r="61" spans="1:44" x14ac:dyDescent="0.25">
      <c r="A61" s="31" t="s">
        <v>43</v>
      </c>
      <c r="B61" s="16">
        <v>3631.9971289999999</v>
      </c>
      <c r="C61" s="16">
        <v>3664.5198285000001</v>
      </c>
      <c r="D61" s="16">
        <v>3688.9932116999998</v>
      </c>
      <c r="E61" s="16">
        <v>3709.0652918000001</v>
      </c>
      <c r="F61" s="16">
        <v>3738.5093943000002</v>
      </c>
      <c r="G61" s="16">
        <v>3756.6236804999999</v>
      </c>
      <c r="H61" s="16">
        <v>3772.1415640999999</v>
      </c>
      <c r="I61" s="16">
        <v>3787.5929296999998</v>
      </c>
      <c r="J61" s="16">
        <v>3817.4931875000002</v>
      </c>
      <c r="K61" s="16">
        <v>3843.9895538999999</v>
      </c>
      <c r="L61" s="16">
        <v>3873.0198479999999</v>
      </c>
      <c r="M61" s="16">
        <v>3885.9916348000002</v>
      </c>
      <c r="N61" s="16">
        <v>3873.6556096750005</v>
      </c>
      <c r="O61" s="16">
        <v>3874.2906363166671</v>
      </c>
      <c r="P61" s="16">
        <v>3881.7926388666669</v>
      </c>
      <c r="Q61" s="16">
        <v>3885.1253373250006</v>
      </c>
      <c r="R61" s="16">
        <v>3880.6467692333335</v>
      </c>
      <c r="S61" s="16">
        <v>3909.1893865916668</v>
      </c>
      <c r="T61" s="16">
        <v>3915.2864497416667</v>
      </c>
      <c r="U61" s="16">
        <v>3931.3996711916661</v>
      </c>
      <c r="V61" s="16">
        <v>3919.0096594083334</v>
      </c>
      <c r="W61" s="16">
        <v>3921.0332489499997</v>
      </c>
      <c r="X61" s="16">
        <v>3908.1263546583336</v>
      </c>
      <c r="Y61" s="16">
        <v>3896.5309444333338</v>
      </c>
      <c r="Z61" s="16">
        <v>3924.4218599999999</v>
      </c>
      <c r="AA61" s="16">
        <v>3922.15787</v>
      </c>
      <c r="AB61" s="16">
        <v>3907.6602899999998</v>
      </c>
      <c r="AC61" s="16">
        <v>3914.6473299999998</v>
      </c>
      <c r="AD61" s="16">
        <v>3918.4998099999998</v>
      </c>
      <c r="AE61" s="16">
        <v>3905.38796</v>
      </c>
      <c r="AF61" s="16">
        <v>3903.26377</v>
      </c>
      <c r="AG61" s="16">
        <v>3897.0134899999998</v>
      </c>
      <c r="AH61" s="16">
        <v>3907.9652500000002</v>
      </c>
      <c r="AI61" s="16">
        <v>3909.38481</v>
      </c>
      <c r="AJ61" s="16">
        <v>3935.3108000000002</v>
      </c>
      <c r="AK61" s="16">
        <v>3947.8714199999999</v>
      </c>
      <c r="AL61" s="16">
        <v>3959.5833200000002</v>
      </c>
      <c r="AM61" s="16">
        <v>3979.6182899999999</v>
      </c>
      <c r="AN61" s="16">
        <v>3990.9374299999999</v>
      </c>
      <c r="AO61" s="16">
        <v>3999.2350200000001</v>
      </c>
      <c r="AP61" s="16">
        <v>4008.9010199999998</v>
      </c>
      <c r="AQ61" s="16">
        <v>4022.2995299999998</v>
      </c>
      <c r="AR61" s="16">
        <v>4032.7190599999999</v>
      </c>
    </row>
    <row r="62" spans="1:44" x14ac:dyDescent="0.25">
      <c r="A62" s="32" t="s">
        <v>45</v>
      </c>
      <c r="B62" s="13">
        <v>1264.6118425</v>
      </c>
      <c r="C62" s="13">
        <v>1273.4244705999999</v>
      </c>
      <c r="D62" s="13">
        <v>1287.7385101</v>
      </c>
      <c r="E62" s="13">
        <v>1305.1459081999999</v>
      </c>
      <c r="F62" s="13">
        <v>1326.7850735</v>
      </c>
      <c r="G62" s="13">
        <v>1341.1462240000001</v>
      </c>
      <c r="H62" s="13">
        <v>1355.7458922000001</v>
      </c>
      <c r="I62" s="13">
        <v>1361.714553</v>
      </c>
      <c r="J62" s="13">
        <v>1370.0045901000001</v>
      </c>
      <c r="K62" s="13">
        <v>1397.0307825</v>
      </c>
      <c r="L62" s="13">
        <v>1403.3607079999999</v>
      </c>
      <c r="M62" s="13">
        <v>1415.3571109</v>
      </c>
      <c r="N62" s="13">
        <v>1422.8599427333331</v>
      </c>
      <c r="O62" s="13">
        <v>1448.8924636833333</v>
      </c>
      <c r="P62" s="13">
        <v>1456.7144408833331</v>
      </c>
      <c r="Q62" s="13">
        <v>1473.0761779833335</v>
      </c>
      <c r="R62" s="13">
        <v>1487.7855894916668</v>
      </c>
      <c r="S62" s="13">
        <v>1501.0163409416666</v>
      </c>
      <c r="T62" s="13">
        <v>1508.4534606666664</v>
      </c>
      <c r="U62" s="13">
        <v>1520.3766255666667</v>
      </c>
      <c r="V62" s="13">
        <v>1534.9913927416665</v>
      </c>
      <c r="W62" s="13">
        <v>1532.0364117416668</v>
      </c>
      <c r="X62" s="13">
        <v>1555.4212979083338</v>
      </c>
      <c r="Y62" s="13">
        <v>1562.692173516667</v>
      </c>
      <c r="Z62" s="13">
        <v>1572.22966</v>
      </c>
      <c r="AA62" s="13">
        <v>1570.1340499999999</v>
      </c>
      <c r="AB62" s="13">
        <v>1570.3578</v>
      </c>
      <c r="AC62" s="13">
        <v>1560.2846500000001</v>
      </c>
      <c r="AD62" s="13">
        <v>1566.6965700000001</v>
      </c>
      <c r="AE62" s="13">
        <v>1577.3352299999999</v>
      </c>
      <c r="AF62" s="13">
        <v>1585.3514299999999</v>
      </c>
      <c r="AG62" s="13">
        <v>1587.28493</v>
      </c>
      <c r="AH62" s="13">
        <v>1595.8439599999999</v>
      </c>
      <c r="AI62" s="13">
        <v>1607.66659</v>
      </c>
      <c r="AJ62" s="13">
        <v>1599.5777700000001</v>
      </c>
      <c r="AK62" s="13">
        <v>1611.03342</v>
      </c>
      <c r="AL62" s="13">
        <v>1630.7319500000001</v>
      </c>
      <c r="AM62" s="13">
        <v>1647.3019099999999</v>
      </c>
      <c r="AN62" s="13">
        <v>1661.3350600000001</v>
      </c>
      <c r="AO62" s="13">
        <v>1676.8434199999999</v>
      </c>
      <c r="AP62" s="13">
        <v>1684.5730799999999</v>
      </c>
      <c r="AQ62" s="13">
        <v>1691.93118</v>
      </c>
      <c r="AR62" s="13">
        <v>1696.9347</v>
      </c>
    </row>
    <row r="63" spans="1:44" x14ac:dyDescent="0.25">
      <c r="A63" s="33" t="s">
        <v>44</v>
      </c>
      <c r="B63" s="16">
        <v>1412.7369948</v>
      </c>
      <c r="C63" s="16">
        <v>1429.5007994</v>
      </c>
      <c r="D63" s="16">
        <v>1443.1466172999999</v>
      </c>
      <c r="E63" s="16">
        <v>1466.8693598</v>
      </c>
      <c r="F63" s="16">
        <v>1492.8357999</v>
      </c>
      <c r="G63" s="16">
        <v>1518.965346</v>
      </c>
      <c r="H63" s="16">
        <v>1532.6034580999999</v>
      </c>
      <c r="I63" s="16">
        <v>1553.5821163000001</v>
      </c>
      <c r="J63" s="16">
        <v>1557.9609023999999</v>
      </c>
      <c r="K63" s="16">
        <v>1565.4466823</v>
      </c>
      <c r="L63" s="16">
        <v>1574.8400180000001</v>
      </c>
      <c r="M63" s="16">
        <v>1564.5363464</v>
      </c>
      <c r="N63" s="16">
        <v>1571.8699876666667</v>
      </c>
      <c r="O63" s="16">
        <v>1587.6126984999999</v>
      </c>
      <c r="P63" s="16">
        <v>1603.0449353166669</v>
      </c>
      <c r="Q63" s="16">
        <v>1594.7124239666671</v>
      </c>
      <c r="R63" s="16">
        <v>1596.8493874916664</v>
      </c>
      <c r="S63" s="16">
        <v>1603.7117186416669</v>
      </c>
      <c r="T63" s="16">
        <v>1615.9430775416665</v>
      </c>
      <c r="U63" s="16">
        <v>1626.7411043666671</v>
      </c>
      <c r="V63" s="16">
        <v>1632.639426266667</v>
      </c>
      <c r="W63" s="16">
        <v>1652.0734146833336</v>
      </c>
      <c r="X63" s="16">
        <v>1654.5432629583336</v>
      </c>
      <c r="Y63" s="16">
        <v>1679.6848547916668</v>
      </c>
      <c r="Z63" s="16">
        <v>1683.6374599999999</v>
      </c>
      <c r="AA63" s="16">
        <v>1685.1632</v>
      </c>
      <c r="AB63" s="16">
        <v>1694.09422</v>
      </c>
      <c r="AC63" s="16">
        <v>1701.6541999999999</v>
      </c>
      <c r="AD63" s="16">
        <v>1702.9952599999999</v>
      </c>
      <c r="AE63" s="16">
        <v>1696.92311</v>
      </c>
      <c r="AF63" s="16">
        <v>1695.4973</v>
      </c>
      <c r="AG63" s="16">
        <v>1686.0885800000001</v>
      </c>
      <c r="AH63" s="16">
        <v>1691.91679</v>
      </c>
      <c r="AI63" s="16">
        <v>1681.19021</v>
      </c>
      <c r="AJ63" s="16">
        <v>1679.89643</v>
      </c>
      <c r="AK63" s="16">
        <v>1683.7242900000001</v>
      </c>
      <c r="AL63" s="16">
        <v>1687.8934200000001</v>
      </c>
      <c r="AM63" s="16">
        <v>1690.58456</v>
      </c>
      <c r="AN63" s="16">
        <v>1700.5549900000001</v>
      </c>
      <c r="AO63" s="16">
        <v>1711.14526</v>
      </c>
      <c r="AP63" s="16">
        <v>1719.1752799999999</v>
      </c>
      <c r="AQ63" s="16">
        <v>1734.75209</v>
      </c>
      <c r="AR63" s="16">
        <v>1734.7478100000001</v>
      </c>
    </row>
    <row r="64" spans="1:44" x14ac:dyDescent="0.25">
      <c r="A64" s="32" t="s">
        <v>46</v>
      </c>
      <c r="B64" s="13">
        <v>353.36114347</v>
      </c>
      <c r="C64" s="13">
        <v>354.37043908999999</v>
      </c>
      <c r="D64" s="13">
        <v>357.70658470000001</v>
      </c>
      <c r="E64" s="13">
        <v>356.59166974999999</v>
      </c>
      <c r="F64" s="13">
        <v>362.02257386999997</v>
      </c>
      <c r="G64" s="13">
        <v>363.45272326000003</v>
      </c>
      <c r="H64" s="13">
        <v>371.62154464000002</v>
      </c>
      <c r="I64" s="13">
        <v>370.17044668</v>
      </c>
      <c r="J64" s="13">
        <v>373.61659572000002</v>
      </c>
      <c r="K64" s="13">
        <v>374.59378361</v>
      </c>
      <c r="L64" s="13">
        <v>372.78064419999998</v>
      </c>
      <c r="M64" s="13">
        <v>371.57427080000002</v>
      </c>
      <c r="N64" s="13">
        <v>372.91756647500006</v>
      </c>
      <c r="O64" s="13">
        <v>375.9893524200001</v>
      </c>
      <c r="P64" s="13">
        <v>371.91220217416668</v>
      </c>
      <c r="Q64" s="13">
        <v>375.94935146083338</v>
      </c>
      <c r="R64" s="13">
        <v>376.93311691333338</v>
      </c>
      <c r="S64" s="13">
        <v>382.09744377500004</v>
      </c>
      <c r="T64" s="13">
        <v>373.37034258583338</v>
      </c>
      <c r="U64" s="13">
        <v>376.50844102250011</v>
      </c>
      <c r="V64" s="13">
        <v>380.38400486416663</v>
      </c>
      <c r="W64" s="13">
        <v>389.74055073916662</v>
      </c>
      <c r="X64" s="13">
        <v>392.30739102333331</v>
      </c>
      <c r="Y64" s="13">
        <v>396.68606599000003</v>
      </c>
      <c r="Z64" s="13">
        <v>391.00072799999998</v>
      </c>
      <c r="AA64" s="13">
        <v>384.56931100000003</v>
      </c>
      <c r="AB64" s="13">
        <v>387.56033300000001</v>
      </c>
      <c r="AC64" s="13">
        <v>383.23211600000002</v>
      </c>
      <c r="AD64" s="13">
        <v>382.64225099999999</v>
      </c>
      <c r="AE64" s="13">
        <v>381.47810900000002</v>
      </c>
      <c r="AF64" s="13">
        <v>391.78713599999998</v>
      </c>
      <c r="AG64" s="13">
        <v>396.90292199999999</v>
      </c>
      <c r="AH64" s="13">
        <v>396.96277400000002</v>
      </c>
      <c r="AI64" s="13">
        <v>389.50093199999998</v>
      </c>
      <c r="AJ64" s="13">
        <v>385.82477799999998</v>
      </c>
      <c r="AK64" s="13">
        <v>388.53264100000001</v>
      </c>
      <c r="AL64" s="13">
        <v>396.084857</v>
      </c>
      <c r="AM64" s="13">
        <v>397.49098600000002</v>
      </c>
      <c r="AN64" s="13">
        <v>393.88956899999999</v>
      </c>
      <c r="AO64" s="13">
        <v>399.53498500000001</v>
      </c>
      <c r="AP64" s="13">
        <v>404.68615899999998</v>
      </c>
      <c r="AQ64" s="13">
        <v>407.39140500000002</v>
      </c>
      <c r="AR64" s="13">
        <v>396.59969699999999</v>
      </c>
    </row>
    <row r="65" spans="1:44" x14ac:dyDescent="0.25">
      <c r="A65" s="31" t="s">
        <v>47</v>
      </c>
      <c r="B65" s="16">
        <v>358.68529167000003</v>
      </c>
      <c r="C65" s="16">
        <v>364.50157682000003</v>
      </c>
      <c r="D65" s="16">
        <v>370.82897116999999</v>
      </c>
      <c r="E65" s="16">
        <v>373.19041399000002</v>
      </c>
      <c r="F65" s="16">
        <v>374.87685741000001</v>
      </c>
      <c r="G65" s="16">
        <v>381.19602548</v>
      </c>
      <c r="H65" s="16">
        <v>382.77933277</v>
      </c>
      <c r="I65" s="16">
        <v>389.70521910999997</v>
      </c>
      <c r="J65" s="16">
        <v>393.21510563999999</v>
      </c>
      <c r="K65" s="16">
        <v>392.8710719</v>
      </c>
      <c r="L65" s="16">
        <v>400.99525679999999</v>
      </c>
      <c r="M65" s="16">
        <v>405.84458016000002</v>
      </c>
      <c r="N65" s="16">
        <v>407.79998788916663</v>
      </c>
      <c r="O65" s="16">
        <v>402.02307433916661</v>
      </c>
      <c r="P65" s="16">
        <v>401.92160043166672</v>
      </c>
      <c r="Q65" s="16">
        <v>402.64980854416672</v>
      </c>
      <c r="R65" s="16">
        <v>403.61553051750002</v>
      </c>
      <c r="S65" s="16">
        <v>405.1559407549999</v>
      </c>
      <c r="T65" s="16">
        <v>408.73529175083331</v>
      </c>
      <c r="U65" s="16">
        <v>411.38808132999998</v>
      </c>
      <c r="V65" s="16">
        <v>414.55304138333327</v>
      </c>
      <c r="W65" s="16">
        <v>407.85262822499999</v>
      </c>
      <c r="X65" s="16">
        <v>403.41876720833335</v>
      </c>
      <c r="Y65" s="16">
        <v>411.47660027583333</v>
      </c>
      <c r="Z65" s="16">
        <v>411.50560100000001</v>
      </c>
      <c r="AA65" s="16">
        <v>414.98467099999999</v>
      </c>
      <c r="AB65" s="16">
        <v>418.52583199999998</v>
      </c>
      <c r="AC65" s="16">
        <v>420.67408699999999</v>
      </c>
      <c r="AD65" s="16">
        <v>427.490116</v>
      </c>
      <c r="AE65" s="16">
        <v>423.59961499999997</v>
      </c>
      <c r="AF65" s="16">
        <v>424.42798599999998</v>
      </c>
      <c r="AG65" s="16">
        <v>422.14540099999999</v>
      </c>
      <c r="AH65" s="16">
        <v>417.611807</v>
      </c>
      <c r="AI65" s="16">
        <v>413.82401499999997</v>
      </c>
      <c r="AJ65" s="16">
        <v>413.94752999999997</v>
      </c>
      <c r="AK65" s="16">
        <v>408.45575600000001</v>
      </c>
      <c r="AL65" s="16">
        <v>410.80964599999999</v>
      </c>
      <c r="AM65" s="16">
        <v>415.11153200000001</v>
      </c>
      <c r="AN65" s="16">
        <v>415.19653</v>
      </c>
      <c r="AO65" s="16">
        <v>409.736063</v>
      </c>
      <c r="AP65" s="16">
        <v>405.36300699999998</v>
      </c>
      <c r="AQ65" s="16">
        <v>406.78560599999997</v>
      </c>
      <c r="AR65" s="16">
        <v>406.20526699999999</v>
      </c>
    </row>
    <row r="66" spans="1:44" x14ac:dyDescent="0.25">
      <c r="A66" s="32" t="s">
        <v>48</v>
      </c>
      <c r="B66" s="13">
        <v>168.41060375000001</v>
      </c>
      <c r="C66" s="13">
        <v>172.43616223000001</v>
      </c>
      <c r="D66" s="13">
        <v>174.73938981000001</v>
      </c>
      <c r="E66" s="13">
        <v>176.53250814</v>
      </c>
      <c r="F66" s="13">
        <v>182.99495506</v>
      </c>
      <c r="G66" s="13">
        <v>185.4784837</v>
      </c>
      <c r="H66" s="13">
        <v>186.98925546999999</v>
      </c>
      <c r="I66" s="13">
        <v>190.54880886999999</v>
      </c>
      <c r="J66" s="13">
        <v>194.81618632999999</v>
      </c>
      <c r="K66" s="13">
        <v>201.28649295</v>
      </c>
      <c r="L66" s="13">
        <v>207.0118416</v>
      </c>
      <c r="M66" s="13">
        <v>210.62642955999999</v>
      </c>
      <c r="N66" s="13">
        <v>217.66058230249996</v>
      </c>
      <c r="O66" s="13">
        <v>222.72861767583331</v>
      </c>
      <c r="P66" s="13">
        <v>228.31431770083336</v>
      </c>
      <c r="Q66" s="13">
        <v>234.93430253416668</v>
      </c>
      <c r="R66" s="13">
        <v>236.15214844250002</v>
      </c>
      <c r="S66" s="13">
        <v>237.45685468750003</v>
      </c>
      <c r="T66" s="13">
        <v>243.36110283250002</v>
      </c>
      <c r="U66" s="13">
        <v>247.26395748416667</v>
      </c>
      <c r="V66" s="13">
        <v>259.74894889916663</v>
      </c>
      <c r="W66" s="13">
        <v>262.97253883249999</v>
      </c>
      <c r="X66" s="13">
        <v>269.81504926000002</v>
      </c>
      <c r="Y66" s="13">
        <v>271.61538308916664</v>
      </c>
      <c r="Z66" s="13">
        <v>269.69140199999998</v>
      </c>
      <c r="AA66" s="13">
        <v>272.92552699999999</v>
      </c>
      <c r="AB66" s="13">
        <v>279.05592999999999</v>
      </c>
      <c r="AC66" s="13">
        <v>281.21606500000001</v>
      </c>
      <c r="AD66" s="13">
        <v>280.99996800000002</v>
      </c>
      <c r="AE66" s="13">
        <v>285.48675400000002</v>
      </c>
      <c r="AF66" s="13">
        <v>291.205331</v>
      </c>
      <c r="AG66" s="13">
        <v>295.13263499999999</v>
      </c>
      <c r="AH66" s="13">
        <v>289.26408600000002</v>
      </c>
      <c r="AI66" s="13">
        <v>287.67358300000001</v>
      </c>
      <c r="AJ66" s="13">
        <v>287.07809500000002</v>
      </c>
      <c r="AK66" s="13">
        <v>288.63649900000001</v>
      </c>
      <c r="AL66" s="13">
        <v>300.42447299999998</v>
      </c>
      <c r="AM66" s="13">
        <v>307.77466900000002</v>
      </c>
      <c r="AN66" s="13">
        <v>302.02877999999998</v>
      </c>
      <c r="AO66" s="13">
        <v>305.60227300000003</v>
      </c>
      <c r="AP66" s="13">
        <v>310.25759799999997</v>
      </c>
      <c r="AQ66" s="13">
        <v>313.89109000000002</v>
      </c>
      <c r="AR66" s="13">
        <v>311.23343</v>
      </c>
    </row>
    <row r="67" spans="1:44" x14ac:dyDescent="0.25">
      <c r="A67" s="31" t="s">
        <v>83</v>
      </c>
      <c r="B67" s="16">
        <v>1627.4250761999999</v>
      </c>
      <c r="C67" s="16">
        <v>1647.0740728000001</v>
      </c>
      <c r="D67" s="16">
        <v>1655.3847178000001</v>
      </c>
      <c r="E67" s="16">
        <v>1654.3910031999999</v>
      </c>
      <c r="F67" s="16">
        <v>1665.5834500000001</v>
      </c>
      <c r="G67" s="16">
        <v>1675.2988335</v>
      </c>
      <c r="H67" s="16">
        <v>1668.5921521</v>
      </c>
      <c r="I67" s="16">
        <v>1684.9906722000001</v>
      </c>
      <c r="J67" s="16">
        <v>1692.8364618000001</v>
      </c>
      <c r="K67" s="16">
        <v>1694.3108683</v>
      </c>
      <c r="L67" s="16">
        <v>1693.2072209999999</v>
      </c>
      <c r="M67" s="16">
        <v>1697.4722317000001</v>
      </c>
      <c r="N67" s="16">
        <v>1690.9204814833331</v>
      </c>
      <c r="O67" s="16">
        <v>1709.0032362833333</v>
      </c>
      <c r="P67" s="16">
        <v>1708.8604132083331</v>
      </c>
      <c r="Q67" s="16">
        <v>1730.7815676166665</v>
      </c>
      <c r="R67" s="16">
        <v>1731.8689271000001</v>
      </c>
      <c r="S67" s="16">
        <v>1732.9126916333335</v>
      </c>
      <c r="T67" s="16">
        <v>1754.9657082833335</v>
      </c>
      <c r="U67" s="16">
        <v>1749.8223139166669</v>
      </c>
      <c r="V67" s="16">
        <v>1755.9407757416668</v>
      </c>
      <c r="W67" s="16">
        <v>1755.9081322166664</v>
      </c>
      <c r="X67" s="16">
        <v>1758.1496469833335</v>
      </c>
      <c r="Y67" s="16">
        <v>1763.2945033166668</v>
      </c>
      <c r="Z67" s="16">
        <v>1775.1148000000001</v>
      </c>
      <c r="AA67" s="16">
        <v>1767.6315300000001</v>
      </c>
      <c r="AB67" s="16">
        <v>1758.58674</v>
      </c>
      <c r="AC67" s="16">
        <v>1760.71588</v>
      </c>
      <c r="AD67" s="16">
        <v>1762.5832700000001</v>
      </c>
      <c r="AE67" s="16">
        <v>1761.6193000000001</v>
      </c>
      <c r="AF67" s="16">
        <v>1751.35375</v>
      </c>
      <c r="AG67" s="16">
        <v>1755.0580399999999</v>
      </c>
      <c r="AH67" s="16">
        <v>1748.62329</v>
      </c>
      <c r="AI67" s="16">
        <v>1764.04901</v>
      </c>
      <c r="AJ67" s="16">
        <v>1755.6177600000001</v>
      </c>
      <c r="AK67" s="16">
        <v>1754.1159700000001</v>
      </c>
      <c r="AL67" s="16">
        <v>1745.90419</v>
      </c>
      <c r="AM67" s="16">
        <v>1738.0434700000001</v>
      </c>
      <c r="AN67" s="16">
        <v>1743.87391</v>
      </c>
      <c r="AO67" s="16">
        <v>1740.0487800000001</v>
      </c>
      <c r="AP67" s="16">
        <v>1741.0655099999999</v>
      </c>
      <c r="AQ67" s="16">
        <v>1752.25432</v>
      </c>
      <c r="AR67" s="16">
        <v>1762.02683</v>
      </c>
    </row>
    <row r="68" spans="1:44" x14ac:dyDescent="0.25">
      <c r="A68" s="32" t="s">
        <v>49</v>
      </c>
      <c r="B68" s="13">
        <v>2447.7788031</v>
      </c>
      <c r="C68" s="13">
        <v>2455.2075187</v>
      </c>
      <c r="D68" s="13">
        <v>2453.5473585</v>
      </c>
      <c r="E68" s="13">
        <v>2481.3392788000001</v>
      </c>
      <c r="F68" s="13">
        <v>2489.9362965</v>
      </c>
      <c r="G68" s="13">
        <v>2502.3738472</v>
      </c>
      <c r="H68" s="13">
        <v>2516.4536374999998</v>
      </c>
      <c r="I68" s="13">
        <v>2542.7275334000001</v>
      </c>
      <c r="J68" s="13">
        <v>2565.1147896000002</v>
      </c>
      <c r="K68" s="13">
        <v>2572.7922779</v>
      </c>
      <c r="L68" s="13">
        <v>2585.3332220000002</v>
      </c>
      <c r="M68" s="13">
        <v>2593.2255952999999</v>
      </c>
      <c r="N68" s="13">
        <v>2609.6090536083334</v>
      </c>
      <c r="O68" s="13">
        <v>2591.8119472083331</v>
      </c>
      <c r="P68" s="13">
        <v>2590.7884432916667</v>
      </c>
      <c r="Q68" s="13">
        <v>2604.9470438333333</v>
      </c>
      <c r="R68" s="13">
        <v>2616.0212728166666</v>
      </c>
      <c r="S68" s="13">
        <v>2609.2835483416666</v>
      </c>
      <c r="T68" s="13">
        <v>2632.0572264583329</v>
      </c>
      <c r="U68" s="13">
        <v>2631.7377712749999</v>
      </c>
      <c r="V68" s="13">
        <v>2646.6049051833329</v>
      </c>
      <c r="W68" s="13">
        <v>2664.181147591667</v>
      </c>
      <c r="X68" s="13">
        <v>2678.9462278583333</v>
      </c>
      <c r="Y68" s="13">
        <v>2680.8615381250002</v>
      </c>
      <c r="Z68" s="13">
        <v>2683.0934600000001</v>
      </c>
      <c r="AA68" s="13">
        <v>2695.4811800000002</v>
      </c>
      <c r="AB68" s="13">
        <v>2701.8125799999998</v>
      </c>
      <c r="AC68" s="13">
        <v>2695.3894500000001</v>
      </c>
      <c r="AD68" s="13">
        <v>2696.2188000000001</v>
      </c>
      <c r="AE68" s="13">
        <v>2703.9448600000001</v>
      </c>
      <c r="AF68" s="13">
        <v>2688.4684200000002</v>
      </c>
      <c r="AG68" s="13">
        <v>2701.0892100000001</v>
      </c>
      <c r="AH68" s="13">
        <v>2697.1471900000001</v>
      </c>
      <c r="AI68" s="13">
        <v>2694.2415099999998</v>
      </c>
      <c r="AJ68" s="13">
        <v>2686.91689</v>
      </c>
      <c r="AK68" s="13">
        <v>2701.4981600000001</v>
      </c>
      <c r="AL68" s="13">
        <v>2707.91023</v>
      </c>
      <c r="AM68" s="13">
        <v>2720.8245400000001</v>
      </c>
      <c r="AN68" s="13">
        <v>2739.7384099999999</v>
      </c>
      <c r="AO68" s="13">
        <v>2725.8121299999998</v>
      </c>
      <c r="AP68" s="13">
        <v>2746.48614</v>
      </c>
      <c r="AQ68" s="13">
        <v>2752.9909600000001</v>
      </c>
      <c r="AR68" s="13">
        <v>2773.3712500000001</v>
      </c>
    </row>
    <row r="69" spans="1:44" x14ac:dyDescent="0.25">
      <c r="A69" s="31" t="s">
        <v>84</v>
      </c>
      <c r="B69" s="16">
        <v>1525.6668251999999</v>
      </c>
      <c r="C69" s="16">
        <v>1539.1455000000001</v>
      </c>
      <c r="D69" s="16">
        <v>1556.2463419999999</v>
      </c>
      <c r="E69" s="16">
        <v>1572.2068929</v>
      </c>
      <c r="F69" s="16">
        <v>1600.442683</v>
      </c>
      <c r="G69" s="16">
        <v>1633.9851266000001</v>
      </c>
      <c r="H69" s="16">
        <v>1675.7647145000001</v>
      </c>
      <c r="I69" s="16">
        <v>1692.4097432999999</v>
      </c>
      <c r="J69" s="16">
        <v>1711.4449889</v>
      </c>
      <c r="K69" s="16">
        <v>1732.5481488999999</v>
      </c>
      <c r="L69" s="16">
        <v>1755.567918</v>
      </c>
      <c r="M69" s="16">
        <v>1784.1610903999999</v>
      </c>
      <c r="N69" s="16">
        <v>1799.217601675</v>
      </c>
      <c r="O69" s="16">
        <v>1813.3527771083334</v>
      </c>
      <c r="P69" s="16">
        <v>1816.7906943583332</v>
      </c>
      <c r="Q69" s="16">
        <v>1832.6450746083331</v>
      </c>
      <c r="R69" s="16">
        <v>1837.5204244250001</v>
      </c>
      <c r="S69" s="16">
        <v>1823.2577700750001</v>
      </c>
      <c r="T69" s="16">
        <v>1830.2614264166668</v>
      </c>
      <c r="U69" s="16">
        <v>1847.3507409250003</v>
      </c>
      <c r="V69" s="16">
        <v>1856.2705011833334</v>
      </c>
      <c r="W69" s="16">
        <v>1869.1350431250003</v>
      </c>
      <c r="X69" s="16">
        <v>1869.4937970416668</v>
      </c>
      <c r="Y69" s="16">
        <v>1870.1483992833337</v>
      </c>
      <c r="Z69" s="16">
        <v>1868.5798400000001</v>
      </c>
      <c r="AA69" s="16">
        <v>1879.6403299999999</v>
      </c>
      <c r="AB69" s="16">
        <v>1890.6244799999999</v>
      </c>
      <c r="AC69" s="16">
        <v>1887.6432199999999</v>
      </c>
      <c r="AD69" s="16">
        <v>1886.2272700000001</v>
      </c>
      <c r="AE69" s="16">
        <v>1905.03397</v>
      </c>
      <c r="AF69" s="16">
        <v>1899.1007099999999</v>
      </c>
      <c r="AG69" s="16">
        <v>1899.88258</v>
      </c>
      <c r="AH69" s="16">
        <v>1915.2024799999999</v>
      </c>
      <c r="AI69" s="16">
        <v>1915.3996199999999</v>
      </c>
      <c r="AJ69" s="16">
        <v>1921.1107099999999</v>
      </c>
      <c r="AK69" s="16">
        <v>1923.3410799999999</v>
      </c>
      <c r="AL69" s="16">
        <v>1927.5717500000001</v>
      </c>
      <c r="AM69" s="16">
        <v>1929.1904999999999</v>
      </c>
      <c r="AN69" s="16">
        <v>1920.7947899999999</v>
      </c>
      <c r="AO69" s="16">
        <v>1929.53196</v>
      </c>
      <c r="AP69" s="16">
        <v>1935.2037399999999</v>
      </c>
      <c r="AQ69" s="16">
        <v>1937.0184200000001</v>
      </c>
      <c r="AR69" s="16">
        <v>1930.5445</v>
      </c>
    </row>
    <row r="70" spans="1:44" x14ac:dyDescent="0.25">
      <c r="A70" s="36" t="s">
        <v>53</v>
      </c>
      <c r="B70" s="37">
        <v>25.776221150000001</v>
      </c>
      <c r="C70" s="37">
        <v>24.037383665</v>
      </c>
      <c r="D70" s="37">
        <v>21.425397341</v>
      </c>
      <c r="E70" s="37">
        <v>16.305870605999999</v>
      </c>
      <c r="F70" s="37">
        <v>17.031875484</v>
      </c>
      <c r="G70" s="37">
        <v>17.389979160999999</v>
      </c>
      <c r="H70" s="37">
        <v>17.578860668000001</v>
      </c>
      <c r="I70" s="37">
        <v>17.590562254000002</v>
      </c>
      <c r="J70" s="37">
        <v>16.612078390000001</v>
      </c>
      <c r="K70" s="37">
        <v>17.063319461999999</v>
      </c>
      <c r="L70" s="37">
        <v>16.851119050000001</v>
      </c>
      <c r="M70" s="37">
        <v>9.2981721949999994</v>
      </c>
      <c r="N70" s="37">
        <v>8.1076145020000006</v>
      </c>
      <c r="O70" s="37">
        <v>6.9537922089999995</v>
      </c>
      <c r="P70" s="37">
        <v>6.2026945548333332</v>
      </c>
      <c r="Q70" s="37">
        <v>6.5664366529166669</v>
      </c>
      <c r="R70" s="37">
        <v>5.6953058931666662</v>
      </c>
      <c r="S70" s="37">
        <v>4.7356273197499998</v>
      </c>
      <c r="T70" s="37">
        <v>4.786359099916667</v>
      </c>
      <c r="U70" s="37">
        <v>4.8761719518333324</v>
      </c>
      <c r="V70" s="37">
        <v>4.9339291692499989</v>
      </c>
      <c r="W70" s="37">
        <v>4.6527953568333329</v>
      </c>
      <c r="X70" s="37">
        <v>4.2358950500833332</v>
      </c>
      <c r="Y70" s="37">
        <v>2.1000884975000003</v>
      </c>
      <c r="Z70" s="37">
        <v>2.11048013</v>
      </c>
      <c r="AA70" s="37">
        <v>1.8017519</v>
      </c>
      <c r="AB70" s="37">
        <v>1.85826962</v>
      </c>
      <c r="AC70" s="37">
        <v>1.4930342599999999</v>
      </c>
      <c r="AD70" s="37">
        <v>1.56673525</v>
      </c>
      <c r="AE70" s="37">
        <v>1.40789922</v>
      </c>
      <c r="AF70" s="37">
        <v>1.1617994199999999</v>
      </c>
      <c r="AG70" s="37">
        <v>1.06028499</v>
      </c>
      <c r="AH70" s="37">
        <v>1.20181523</v>
      </c>
      <c r="AI70" s="37">
        <v>1.0445607299999999</v>
      </c>
      <c r="AJ70" s="37">
        <v>1.0126494699999999</v>
      </c>
      <c r="AK70" s="37">
        <v>0.84678690000000001</v>
      </c>
      <c r="AL70" s="37">
        <v>0.59541922000000003</v>
      </c>
      <c r="AM70" s="37">
        <v>0.67589376000000001</v>
      </c>
      <c r="AN70" s="37">
        <v>1.14181018</v>
      </c>
      <c r="AO70" s="37">
        <v>1.1024355699999999</v>
      </c>
      <c r="AP70" s="37">
        <v>1.0287345800000001</v>
      </c>
      <c r="AQ70" s="37">
        <v>0.90692910000000004</v>
      </c>
      <c r="AR70" s="37">
        <v>0.90692910000000004</v>
      </c>
    </row>
    <row r="71" spans="1:44" ht="15" customHeight="1" x14ac:dyDescent="0.25">
      <c r="A71" s="21"/>
      <c r="B71" s="16"/>
      <c r="C71" s="16"/>
      <c r="D71" s="16"/>
      <c r="E71" s="16"/>
      <c r="F71" s="16"/>
    </row>
    <row r="72" spans="1:44" ht="3.75" customHeight="1" x14ac:dyDescent="0.25">
      <c r="A72" s="163"/>
      <c r="B72" s="164"/>
      <c r="C72" s="164"/>
      <c r="D72" s="164"/>
      <c r="E72" s="164"/>
      <c r="F72" s="164"/>
      <c r="G72" s="107"/>
    </row>
    <row r="73" spans="1:44" x14ac:dyDescent="0.25">
      <c r="A73" s="263" t="s">
        <v>123</v>
      </c>
      <c r="B73" s="264"/>
      <c r="C73" s="264"/>
      <c r="G73" s="108"/>
    </row>
    <row r="74" spans="1:44" x14ac:dyDescent="0.25">
      <c r="A74" s="268" t="s">
        <v>169</v>
      </c>
      <c r="B74" s="269"/>
      <c r="C74" s="269"/>
      <c r="G74" s="108"/>
    </row>
    <row r="75" spans="1:44" x14ac:dyDescent="0.25">
      <c r="A75" s="263" t="s">
        <v>124</v>
      </c>
      <c r="B75" s="264"/>
      <c r="C75" s="264"/>
      <c r="G75" s="108"/>
    </row>
    <row r="76" spans="1:44" ht="18.75" customHeight="1" x14ac:dyDescent="0.25">
      <c r="A76" s="265" t="s">
        <v>125</v>
      </c>
      <c r="B76" s="266"/>
      <c r="C76" s="266"/>
      <c r="D76" s="266"/>
      <c r="E76" s="266"/>
      <c r="F76" s="266"/>
      <c r="G76" s="267"/>
    </row>
    <row r="77" spans="1:44" x14ac:dyDescent="0.25">
      <c r="A77" s="63" t="s">
        <v>134</v>
      </c>
      <c r="B77" s="45"/>
      <c r="C77" s="45"/>
      <c r="G77" s="108"/>
    </row>
    <row r="78" spans="1:44" x14ac:dyDescent="0.25">
      <c r="A78" s="46" t="s">
        <v>118</v>
      </c>
      <c r="B78" s="47"/>
      <c r="C78" s="47"/>
      <c r="G78" s="108"/>
    </row>
    <row r="79" spans="1:44" x14ac:dyDescent="0.25">
      <c r="A79" s="49" t="s">
        <v>135</v>
      </c>
      <c r="B79" s="43"/>
      <c r="C79" s="43"/>
      <c r="G79" s="108"/>
    </row>
    <row r="80" spans="1:44" ht="26.25" customHeight="1" x14ac:dyDescent="0.25">
      <c r="A80" s="241" t="s">
        <v>129</v>
      </c>
      <c r="B80" s="253"/>
      <c r="C80" s="253"/>
      <c r="D80" s="253"/>
      <c r="E80" s="253"/>
      <c r="F80" s="253"/>
      <c r="G80" s="254"/>
    </row>
    <row r="81" spans="1:9" ht="38.25" customHeight="1" x14ac:dyDescent="0.25">
      <c r="A81" s="241" t="s">
        <v>130</v>
      </c>
      <c r="B81" s="242"/>
      <c r="C81" s="242"/>
      <c r="D81" s="242"/>
      <c r="E81" s="242"/>
      <c r="F81" s="242"/>
      <c r="G81" s="243"/>
      <c r="H81" s="110"/>
      <c r="I81" s="110"/>
    </row>
    <row r="82" spans="1:9" ht="59.25" customHeight="1" x14ac:dyDescent="0.25">
      <c r="A82" s="270" t="s">
        <v>191</v>
      </c>
      <c r="B82" s="271"/>
      <c r="C82" s="271"/>
      <c r="D82" s="271"/>
      <c r="E82" s="271"/>
      <c r="F82" s="271"/>
      <c r="G82" s="272"/>
    </row>
    <row r="83" spans="1:9" ht="14.25" customHeight="1" x14ac:dyDescent="0.25">
      <c r="A83" s="236" t="s">
        <v>211</v>
      </c>
      <c r="B83" s="236"/>
      <c r="C83" s="43"/>
      <c r="G83" s="108"/>
    </row>
    <row r="84" spans="1:9" ht="6.75" customHeight="1" x14ac:dyDescent="0.25">
      <c r="A84" s="160"/>
      <c r="B84" s="105"/>
      <c r="C84" s="105"/>
      <c r="D84" s="105"/>
      <c r="E84" s="105"/>
      <c r="F84" s="105"/>
      <c r="G84" s="109"/>
    </row>
  </sheetData>
  <mergeCells count="17">
    <mergeCell ref="A83:B83"/>
    <mergeCell ref="A73:C73"/>
    <mergeCell ref="A75:C75"/>
    <mergeCell ref="A81:G81"/>
    <mergeCell ref="A80:G80"/>
    <mergeCell ref="A76:G76"/>
    <mergeCell ref="A74:C74"/>
    <mergeCell ref="A82:G82"/>
    <mergeCell ref="A34:A35"/>
    <mergeCell ref="A54:A55"/>
    <mergeCell ref="A14:A15"/>
    <mergeCell ref="A6:D6"/>
    <mergeCell ref="A11:D11"/>
    <mergeCell ref="A10:D10"/>
    <mergeCell ref="A9:D9"/>
    <mergeCell ref="A8:D8"/>
    <mergeCell ref="A7:D7"/>
  </mergeCells>
  <phoneticPr fontId="8"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AR83"/>
  <sheetViews>
    <sheetView showGridLines="0" zoomScaleNormal="100" workbookViewId="0">
      <pane xSplit="1" topLeftCell="AM1" activePane="topRight" state="frozen"/>
      <selection activeCell="AI73" sqref="AI73"/>
      <selection pane="topRight" activeCell="A6" sqref="A6:D6"/>
    </sheetView>
  </sheetViews>
  <sheetFormatPr baseColWidth="10" defaultColWidth="11" defaultRowHeight="14.25" x14ac:dyDescent="0.25"/>
  <cols>
    <col min="1" max="1" width="56" style="14" customWidth="1"/>
    <col min="2" max="3" width="11" style="14" customWidth="1"/>
    <col min="4" max="4" width="11.88671875" style="14" customWidth="1"/>
    <col min="5" max="5" width="12.33203125" style="14" customWidth="1"/>
    <col min="6" max="6" width="12.109375" style="14" customWidth="1"/>
    <col min="7" max="7" width="13" style="14" customWidth="1"/>
    <col min="8" max="8" width="11" style="14"/>
    <col min="9" max="14" width="12.5546875" style="14" customWidth="1"/>
    <col min="15" max="19" width="11" style="14"/>
    <col min="20" max="30" width="11" style="14" customWidth="1"/>
    <col min="31" max="16384" width="11" style="14"/>
  </cols>
  <sheetData>
    <row r="1" spans="1:44" ht="16.5" customHeight="1" x14ac:dyDescent="0.25"/>
    <row r="2" spans="1:44" ht="16.5" customHeight="1" x14ac:dyDescent="0.25"/>
    <row r="3" spans="1:44" ht="16.5" customHeight="1" x14ac:dyDescent="0.25"/>
    <row r="4" spans="1:44" ht="16.5" customHeight="1" x14ac:dyDescent="0.25"/>
    <row r="5" spans="1:44" x14ac:dyDescent="0.25">
      <c r="A5" s="20"/>
    </row>
    <row r="6" spans="1:44" ht="32.25" customHeight="1" x14ac:dyDescent="0.25">
      <c r="A6" s="227" t="s">
        <v>136</v>
      </c>
      <c r="B6" s="227"/>
      <c r="C6" s="227"/>
      <c r="D6" s="227"/>
    </row>
    <row r="7" spans="1:44" x14ac:dyDescent="0.25">
      <c r="A7" s="274" t="s">
        <v>88</v>
      </c>
      <c r="B7" s="275"/>
      <c r="C7" s="275"/>
      <c r="D7" s="276"/>
    </row>
    <row r="8" spans="1:44" x14ac:dyDescent="0.25">
      <c r="A8" s="274" t="s">
        <v>54</v>
      </c>
      <c r="B8" s="275"/>
      <c r="C8" s="275"/>
      <c r="D8" s="276"/>
    </row>
    <row r="9" spans="1:44" x14ac:dyDescent="0.25">
      <c r="A9" s="274" t="s">
        <v>69</v>
      </c>
      <c r="B9" s="275"/>
      <c r="C9" s="275"/>
      <c r="D9" s="276"/>
    </row>
    <row r="10" spans="1:44" x14ac:dyDescent="0.25">
      <c r="A10" s="274" t="s">
        <v>16</v>
      </c>
      <c r="B10" s="275"/>
      <c r="C10" s="275"/>
      <c r="D10" s="276"/>
    </row>
    <row r="11" spans="1:44" x14ac:dyDescent="0.25">
      <c r="A11" s="239" t="s">
        <v>206</v>
      </c>
      <c r="B11" s="240"/>
      <c r="C11" s="240"/>
      <c r="D11" s="273"/>
    </row>
    <row r="13" spans="1:44" ht="17.25" x14ac:dyDescent="0.25">
      <c r="A13" s="84" t="s">
        <v>54</v>
      </c>
      <c r="B13" s="76"/>
      <c r="C13" s="75"/>
      <c r="D13" s="75"/>
      <c r="E13" s="75"/>
      <c r="F13" s="75"/>
      <c r="G13" s="75"/>
      <c r="H13" s="75"/>
      <c r="I13" s="75"/>
      <c r="J13" s="75"/>
      <c r="K13" s="75"/>
      <c r="L13" s="75"/>
      <c r="M13" s="75"/>
      <c r="N13" s="75"/>
    </row>
    <row r="14" spans="1:44" ht="14.25" customHeight="1" x14ac:dyDescent="0.25">
      <c r="A14" s="255"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row>
    <row r="15" spans="1:44" ht="14.25" customHeight="1" x14ac:dyDescent="0.25">
      <c r="A15" s="256"/>
      <c r="B15" s="30" t="s">
        <v>74</v>
      </c>
      <c r="C15" s="30" t="s">
        <v>75</v>
      </c>
      <c r="D15" s="30" t="s">
        <v>73</v>
      </c>
      <c r="E15" s="30" t="s">
        <v>76</v>
      </c>
      <c r="F15" s="30" t="s">
        <v>77</v>
      </c>
      <c r="G15" s="30" t="s">
        <v>78</v>
      </c>
      <c r="H15" s="30" t="s">
        <v>79</v>
      </c>
      <c r="I15" s="30" t="s">
        <v>80</v>
      </c>
      <c r="J15" s="30" t="s">
        <v>67</v>
      </c>
      <c r="K15" s="30" t="s">
        <v>81</v>
      </c>
      <c r="L15" s="30" t="s">
        <v>72</v>
      </c>
      <c r="M15" s="30" t="s">
        <v>85</v>
      </c>
      <c r="N15" s="30" t="s">
        <v>86</v>
      </c>
      <c r="O15" s="30" t="s">
        <v>90</v>
      </c>
      <c r="P15" s="30" t="s">
        <v>95</v>
      </c>
      <c r="Q15" s="30" t="s">
        <v>116</v>
      </c>
      <c r="R15" s="30" t="s">
        <v>117</v>
      </c>
      <c r="S15" s="30" t="s">
        <v>119</v>
      </c>
      <c r="T15" s="30" t="s">
        <v>120</v>
      </c>
      <c r="U15" s="30" t="s">
        <v>138</v>
      </c>
      <c r="V15" s="30" t="s">
        <v>165</v>
      </c>
      <c r="W15" s="30" t="s">
        <v>170</v>
      </c>
      <c r="X15" s="30" t="str">
        <f>'Ramas CIIU4-TN'!X15</f>
        <v>Nov 22 - Oct 23</v>
      </c>
      <c r="Y15" s="30" t="str">
        <f>'Ramas CIIU4-TN'!Y15</f>
        <v>Dic 22 - Nov 23</v>
      </c>
      <c r="Z15" s="30" t="str">
        <f>'Ramas CIIU4-TN'!Z15</f>
        <v>Ene 23 - dic 23</v>
      </c>
      <c r="AA15" s="30" t="str">
        <f>'Ramas CIIU4-TN'!AA15</f>
        <v>Feb 23 - ene 24</v>
      </c>
      <c r="AB15" s="30" t="str">
        <f>'Ramas CIIU4-TN'!AB15</f>
        <v>Mar 23 - feb 24</v>
      </c>
      <c r="AC15" s="30" t="s">
        <v>183</v>
      </c>
      <c r="AD15" s="30" t="s">
        <v>184</v>
      </c>
      <c r="AE15" s="157" t="s">
        <v>185</v>
      </c>
      <c r="AF15" s="30" t="s">
        <v>186</v>
      </c>
      <c r="AG15" s="157" t="s">
        <v>188</v>
      </c>
      <c r="AH15" s="157" t="s">
        <v>189</v>
      </c>
      <c r="AI15" s="157" t="s">
        <v>190</v>
      </c>
      <c r="AJ15" s="157" t="s">
        <v>202</v>
      </c>
      <c r="AK15" s="157" t="s">
        <v>203</v>
      </c>
      <c r="AL15" s="157" t="s">
        <v>204</v>
      </c>
      <c r="AM15" s="196" t="s">
        <v>205</v>
      </c>
      <c r="AN15" s="157" t="s">
        <v>207</v>
      </c>
      <c r="AO15" s="157" t="s">
        <v>208</v>
      </c>
      <c r="AP15" s="196" t="s">
        <v>209</v>
      </c>
      <c r="AQ15" s="157" t="s">
        <v>210</v>
      </c>
      <c r="AR15" s="196" t="s">
        <v>212</v>
      </c>
    </row>
    <row r="16" spans="1:44" x14ac:dyDescent="0.25">
      <c r="A16" s="32" t="s">
        <v>201</v>
      </c>
      <c r="B16" s="13">
        <v>10479.179237</v>
      </c>
      <c r="C16" s="13">
        <v>10556.704368000001</v>
      </c>
      <c r="D16" s="13">
        <v>10638.088959000001</v>
      </c>
      <c r="E16" s="13">
        <v>10715.672234</v>
      </c>
      <c r="F16" s="13">
        <v>10819.533562000001</v>
      </c>
      <c r="G16" s="13">
        <v>10912.003452999999</v>
      </c>
      <c r="H16" s="13">
        <v>10990.495363</v>
      </c>
      <c r="I16" s="13">
        <v>11063.782616</v>
      </c>
      <c r="J16" s="13">
        <v>11127.457396</v>
      </c>
      <c r="K16" s="13">
        <v>11218.559193999999</v>
      </c>
      <c r="L16" s="13">
        <v>11305.586141</v>
      </c>
      <c r="M16" s="13">
        <v>11378.281010999999</v>
      </c>
      <c r="N16" s="13">
        <v>11441.373873416667</v>
      </c>
      <c r="O16" s="13">
        <v>11469.401448666669</v>
      </c>
      <c r="P16" s="13">
        <v>11488.808328416666</v>
      </c>
      <c r="Q16" s="13">
        <v>11533.947280749999</v>
      </c>
      <c r="R16" s="13">
        <v>11554.251244333334</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c r="AF16" s="13">
        <v>12024.6351</v>
      </c>
      <c r="AG16" s="13">
        <v>12030.7227</v>
      </c>
      <c r="AH16" s="13">
        <v>12051.2667</v>
      </c>
      <c r="AI16" s="13">
        <v>12060.6754</v>
      </c>
      <c r="AJ16" s="13">
        <v>12065.2526</v>
      </c>
      <c r="AK16" s="13">
        <v>12080.337799999999</v>
      </c>
      <c r="AL16" s="13">
        <v>12106.3943</v>
      </c>
      <c r="AM16" s="13">
        <v>12131.597900000001</v>
      </c>
      <c r="AN16" s="13">
        <v>12169.1423</v>
      </c>
      <c r="AO16" s="13">
        <v>12203.359399999999</v>
      </c>
      <c r="AP16" s="13">
        <v>12224.480100000001</v>
      </c>
      <c r="AQ16" s="13">
        <v>12245</v>
      </c>
      <c r="AR16" s="13">
        <v>12270.0041</v>
      </c>
    </row>
    <row r="17" spans="1:44" x14ac:dyDescent="0.25">
      <c r="A17" s="31" t="s">
        <v>41</v>
      </c>
      <c r="B17" s="16">
        <v>87.680434457999993</v>
      </c>
      <c r="C17" s="16">
        <v>85.554478777</v>
      </c>
      <c r="D17" s="16">
        <v>87.812735411000006</v>
      </c>
      <c r="E17" s="16">
        <v>87.017141113999998</v>
      </c>
      <c r="F17" s="16">
        <v>87.679588589000005</v>
      </c>
      <c r="G17" s="16">
        <v>88.724347531999996</v>
      </c>
      <c r="H17" s="16">
        <v>90.492848957999996</v>
      </c>
      <c r="I17" s="16">
        <v>93.137636059000002</v>
      </c>
      <c r="J17" s="16">
        <v>93.114919892000003</v>
      </c>
      <c r="K17" s="16">
        <v>93.793311169999996</v>
      </c>
      <c r="L17" s="16">
        <v>96.878724606999995</v>
      </c>
      <c r="M17" s="16">
        <v>96.262366583000002</v>
      </c>
      <c r="N17" s="16">
        <v>97.962337374416677</v>
      </c>
      <c r="O17" s="16">
        <v>98.615204383250003</v>
      </c>
      <c r="P17" s="16">
        <v>99.105825168250007</v>
      </c>
      <c r="Q17" s="16">
        <v>97.960449183833319</v>
      </c>
      <c r="R17" s="16">
        <v>97.550228999416674</v>
      </c>
      <c r="S17" s="16">
        <v>97.458475089250001</v>
      </c>
      <c r="T17" s="16">
        <v>99.671380545499986</v>
      </c>
      <c r="U17" s="16">
        <v>101.88832213266666</v>
      </c>
      <c r="V17" s="16">
        <v>101.704342571</v>
      </c>
      <c r="W17" s="16">
        <v>101.03523704625002</v>
      </c>
      <c r="X17" s="16">
        <v>101.12747660958335</v>
      </c>
      <c r="Y17" s="16">
        <v>100.87277313791668</v>
      </c>
      <c r="Z17" s="16">
        <v>100.26507656</v>
      </c>
      <c r="AA17" s="16">
        <v>103.26211499999999</v>
      </c>
      <c r="AB17" s="16">
        <v>103.90454099999999</v>
      </c>
      <c r="AC17" s="16">
        <v>105.728398</v>
      </c>
      <c r="AD17" s="16">
        <v>104.638696</v>
      </c>
      <c r="AE17" s="16">
        <v>106.323312</v>
      </c>
      <c r="AF17" s="16">
        <v>103.20112899999999</v>
      </c>
      <c r="AG17" s="16">
        <v>99.475336200000001</v>
      </c>
      <c r="AH17" s="16">
        <v>99.907991199999998</v>
      </c>
      <c r="AI17" s="16">
        <v>99.662589400000002</v>
      </c>
      <c r="AJ17" s="16">
        <v>100.646835</v>
      </c>
      <c r="AK17" s="16">
        <v>100.709137</v>
      </c>
      <c r="AL17" s="16">
        <v>99.556634900000006</v>
      </c>
      <c r="AM17" s="16">
        <v>97.578783900000005</v>
      </c>
      <c r="AN17" s="16">
        <v>97.739070799999993</v>
      </c>
      <c r="AO17" s="16">
        <v>99.502434699999995</v>
      </c>
      <c r="AP17" s="16">
        <v>101.938543</v>
      </c>
      <c r="AQ17" s="16">
        <v>102.031825</v>
      </c>
      <c r="AR17" s="16">
        <v>104.02138100000001</v>
      </c>
    </row>
    <row r="18" spans="1:44" x14ac:dyDescent="0.25">
      <c r="A18" s="32" t="s">
        <v>82</v>
      </c>
      <c r="B18" s="13">
        <v>197.32529284</v>
      </c>
      <c r="C18" s="13">
        <v>204.19970992</v>
      </c>
      <c r="D18" s="13">
        <v>209.46064329000001</v>
      </c>
      <c r="E18" s="13">
        <v>210.89558306999999</v>
      </c>
      <c r="F18" s="13">
        <v>214.16703838000001</v>
      </c>
      <c r="G18" s="13">
        <v>214.50247132999999</v>
      </c>
      <c r="H18" s="13">
        <v>216.06920721</v>
      </c>
      <c r="I18" s="13">
        <v>220.86242415000001</v>
      </c>
      <c r="J18" s="13">
        <v>223.73092493999999</v>
      </c>
      <c r="K18" s="13">
        <v>225.76276619000001</v>
      </c>
      <c r="L18" s="13">
        <v>226.97345637999999</v>
      </c>
      <c r="M18" s="13">
        <v>228.96953417</v>
      </c>
      <c r="N18" s="13">
        <v>230.47351393333335</v>
      </c>
      <c r="O18" s="13">
        <v>229.76963541166666</v>
      </c>
      <c r="P18" s="13">
        <v>230.12443565916669</v>
      </c>
      <c r="Q18" s="13">
        <v>228.94567537416665</v>
      </c>
      <c r="R18" s="13">
        <v>228.0633253358333</v>
      </c>
      <c r="S18" s="13">
        <v>228.59178177583337</v>
      </c>
      <c r="T18" s="13">
        <v>231.24092132999996</v>
      </c>
      <c r="U18" s="13">
        <v>234.28478623333331</v>
      </c>
      <c r="V18" s="13">
        <v>235.57886317583333</v>
      </c>
      <c r="W18" s="13">
        <v>233.62263208583329</v>
      </c>
      <c r="X18" s="13">
        <v>232.13330239749996</v>
      </c>
      <c r="Y18" s="13">
        <v>231.60626810166664</v>
      </c>
      <c r="Z18" s="13">
        <v>231.63533298000002</v>
      </c>
      <c r="AA18" s="13">
        <v>229.87451999999999</v>
      </c>
      <c r="AB18" s="13">
        <v>228.28831600000001</v>
      </c>
      <c r="AC18" s="13">
        <v>228.733724</v>
      </c>
      <c r="AD18" s="13">
        <v>227.20147700000001</v>
      </c>
      <c r="AE18" s="13">
        <v>227.40535299999999</v>
      </c>
      <c r="AF18" s="13">
        <v>224.71649500000001</v>
      </c>
      <c r="AG18" s="13">
        <v>220.68967799999999</v>
      </c>
      <c r="AH18" s="13">
        <v>221.721508</v>
      </c>
      <c r="AI18" s="13">
        <v>224.977237</v>
      </c>
      <c r="AJ18" s="13">
        <v>226.87247099999999</v>
      </c>
      <c r="AK18" s="13">
        <v>227.73176900000001</v>
      </c>
      <c r="AL18" s="13">
        <v>227.16270399999999</v>
      </c>
      <c r="AM18" s="13">
        <v>225.175736</v>
      </c>
      <c r="AN18" s="13">
        <v>228.55841699999999</v>
      </c>
      <c r="AO18" s="13">
        <v>231.44996699999999</v>
      </c>
      <c r="AP18" s="13">
        <v>228.41059200000001</v>
      </c>
      <c r="AQ18" s="13">
        <v>224.12783300000001</v>
      </c>
      <c r="AR18" s="13">
        <v>228.52609200000001</v>
      </c>
    </row>
    <row r="19" spans="1:44" x14ac:dyDescent="0.25">
      <c r="A19" s="31" t="s">
        <v>55</v>
      </c>
      <c r="B19" s="16">
        <v>1221.8251121999999</v>
      </c>
      <c r="C19" s="16">
        <v>1229.9926779</v>
      </c>
      <c r="D19" s="16">
        <v>1238.6476436999999</v>
      </c>
      <c r="E19" s="16">
        <v>1268.3458166999999</v>
      </c>
      <c r="F19" s="16">
        <v>1294.1141325999999</v>
      </c>
      <c r="G19" s="16">
        <v>1299.4932171999999</v>
      </c>
      <c r="H19" s="16">
        <v>1311.0747968000001</v>
      </c>
      <c r="I19" s="16">
        <v>1329.0101549000001</v>
      </c>
      <c r="J19" s="16">
        <v>1336.9630529999999</v>
      </c>
      <c r="K19" s="16">
        <v>1356.1669754</v>
      </c>
      <c r="L19" s="16">
        <v>1372.5176481999999</v>
      </c>
      <c r="M19" s="16">
        <v>1399.9228945</v>
      </c>
      <c r="N19" s="16">
        <v>1414.2916800416667</v>
      </c>
      <c r="O19" s="16">
        <v>1424.0390674916669</v>
      </c>
      <c r="P19" s="16">
        <v>1423.5365418083331</v>
      </c>
      <c r="Q19" s="16">
        <v>1415.9296854166666</v>
      </c>
      <c r="R19" s="16">
        <v>1428.9437128166667</v>
      </c>
      <c r="S19" s="16">
        <v>1438.9327918500001</v>
      </c>
      <c r="T19" s="16">
        <v>1438.9454275416667</v>
      </c>
      <c r="U19" s="16">
        <v>1438.3030378000001</v>
      </c>
      <c r="V19" s="16">
        <v>1448.3630814500002</v>
      </c>
      <c r="W19" s="16">
        <v>1442.9147832083333</v>
      </c>
      <c r="X19" s="16">
        <v>1444.3476152833334</v>
      </c>
      <c r="Y19" s="16">
        <v>1434.8575773083332</v>
      </c>
      <c r="Z19" s="16">
        <v>1431.2769602000001</v>
      </c>
      <c r="AA19" s="16">
        <v>1441.36933</v>
      </c>
      <c r="AB19" s="16">
        <v>1454.26658</v>
      </c>
      <c r="AC19" s="16">
        <v>1459.0523599999999</v>
      </c>
      <c r="AD19" s="16">
        <v>1452.2609</v>
      </c>
      <c r="AE19" s="16">
        <v>1461.9644900000001</v>
      </c>
      <c r="AF19" s="16">
        <v>1465.1028899999999</v>
      </c>
      <c r="AG19" s="16">
        <v>1469.1985099999999</v>
      </c>
      <c r="AH19" s="16">
        <v>1468.2565500000001</v>
      </c>
      <c r="AI19" s="16">
        <v>1466.29357</v>
      </c>
      <c r="AJ19" s="16">
        <v>1475.41821</v>
      </c>
      <c r="AK19" s="16">
        <v>1488.2399600000001</v>
      </c>
      <c r="AL19" s="16">
        <v>1489.47209</v>
      </c>
      <c r="AM19" s="16">
        <v>1484.3704700000001</v>
      </c>
      <c r="AN19" s="16">
        <v>1493.35583</v>
      </c>
      <c r="AO19" s="16">
        <v>1504.9885400000001</v>
      </c>
      <c r="AP19" s="16">
        <v>1520.6474700000001</v>
      </c>
      <c r="AQ19" s="16">
        <v>1517.4531099999999</v>
      </c>
      <c r="AR19" s="16">
        <v>1540.77298</v>
      </c>
    </row>
    <row r="20" spans="1:44" x14ac:dyDescent="0.25">
      <c r="A20" s="32" t="s">
        <v>42</v>
      </c>
      <c r="B20" s="13">
        <v>757.78372872</v>
      </c>
      <c r="C20" s="13">
        <v>762.44718675000001</v>
      </c>
      <c r="D20" s="13">
        <v>775.63904738999997</v>
      </c>
      <c r="E20" s="13">
        <v>766.97162886000001</v>
      </c>
      <c r="F20" s="13">
        <v>767.36365445000001</v>
      </c>
      <c r="G20" s="13">
        <v>781.13101145999997</v>
      </c>
      <c r="H20" s="13">
        <v>782.53909523000004</v>
      </c>
      <c r="I20" s="13">
        <v>778.29779331999998</v>
      </c>
      <c r="J20" s="13">
        <v>782.24758780000002</v>
      </c>
      <c r="K20" s="13">
        <v>782.63751055</v>
      </c>
      <c r="L20" s="13">
        <v>785.74186153000005</v>
      </c>
      <c r="M20" s="13">
        <v>775.51105169000004</v>
      </c>
      <c r="N20" s="13">
        <v>783.30200552499991</v>
      </c>
      <c r="O20" s="13">
        <v>775.97183702333325</v>
      </c>
      <c r="P20" s="13">
        <v>779.5660990516667</v>
      </c>
      <c r="Q20" s="13">
        <v>779.56684060333339</v>
      </c>
      <c r="R20" s="13">
        <v>778.4644005516667</v>
      </c>
      <c r="S20" s="13">
        <v>764.82557354249991</v>
      </c>
      <c r="T20" s="13">
        <v>767.09178607249999</v>
      </c>
      <c r="U20" s="13">
        <v>778.47138866416674</v>
      </c>
      <c r="V20" s="13">
        <v>775.06309921166667</v>
      </c>
      <c r="W20" s="13">
        <v>777.29585991750002</v>
      </c>
      <c r="X20" s="13">
        <v>778.17633822000005</v>
      </c>
      <c r="Y20" s="13">
        <v>788.06648224333333</v>
      </c>
      <c r="Z20" s="13">
        <v>787.32339246999993</v>
      </c>
      <c r="AA20" s="13">
        <v>788.20919500000002</v>
      </c>
      <c r="AB20" s="13">
        <v>786.76356699999997</v>
      </c>
      <c r="AC20" s="13">
        <v>781.10434999999995</v>
      </c>
      <c r="AD20" s="13">
        <v>788.11374899999998</v>
      </c>
      <c r="AE20" s="13">
        <v>802.21147900000005</v>
      </c>
      <c r="AF20" s="13">
        <v>800.98933599999998</v>
      </c>
      <c r="AG20" s="13">
        <v>797.62407900000005</v>
      </c>
      <c r="AH20" s="13">
        <v>795.03122599999995</v>
      </c>
      <c r="AI20" s="13">
        <v>793.99935700000003</v>
      </c>
      <c r="AJ20" s="13">
        <v>795.96463400000005</v>
      </c>
      <c r="AK20" s="13">
        <v>792.69142299999999</v>
      </c>
      <c r="AL20" s="13">
        <v>791.72017700000004</v>
      </c>
      <c r="AM20" s="13">
        <v>801.87608399999999</v>
      </c>
      <c r="AN20" s="13">
        <v>812.40861500000005</v>
      </c>
      <c r="AO20" s="13">
        <v>821.50980500000003</v>
      </c>
      <c r="AP20" s="13">
        <v>817.08095100000003</v>
      </c>
      <c r="AQ20" s="13">
        <v>813.46975399999997</v>
      </c>
      <c r="AR20" s="13">
        <v>811.42043799999999</v>
      </c>
    </row>
    <row r="21" spans="1:44" x14ac:dyDescent="0.25">
      <c r="A21" s="31" t="s">
        <v>43</v>
      </c>
      <c r="B21" s="16">
        <v>2215.8846472</v>
      </c>
      <c r="C21" s="16">
        <v>2238.1438779</v>
      </c>
      <c r="D21" s="16">
        <v>2256.1726263999999</v>
      </c>
      <c r="E21" s="16">
        <v>2267.5746088000001</v>
      </c>
      <c r="F21" s="16">
        <v>2280.6864329999999</v>
      </c>
      <c r="G21" s="16">
        <v>2283.0827100000001</v>
      </c>
      <c r="H21" s="16">
        <v>2281.0990877999998</v>
      </c>
      <c r="I21" s="16">
        <v>2281.0635413999998</v>
      </c>
      <c r="J21" s="16">
        <v>2294.0294497999998</v>
      </c>
      <c r="K21" s="16">
        <v>2314.9720858000001</v>
      </c>
      <c r="L21" s="16">
        <v>2330.7278053999999</v>
      </c>
      <c r="M21" s="16">
        <v>2342.7396982</v>
      </c>
      <c r="N21" s="16">
        <v>2338.6684933166666</v>
      </c>
      <c r="O21" s="16">
        <v>2339.6470373749999</v>
      </c>
      <c r="P21" s="16">
        <v>2344.0055545999999</v>
      </c>
      <c r="Q21" s="16">
        <v>2358.095474275</v>
      </c>
      <c r="R21" s="16">
        <v>2353.33650145</v>
      </c>
      <c r="S21" s="16">
        <v>2367.9153467583333</v>
      </c>
      <c r="T21" s="16">
        <v>2382.0087076583336</v>
      </c>
      <c r="U21" s="16">
        <v>2397.3791695333334</v>
      </c>
      <c r="V21" s="16">
        <v>2397.1041996000004</v>
      </c>
      <c r="W21" s="16">
        <v>2391.6991109749997</v>
      </c>
      <c r="X21" s="16">
        <v>2390.3357656833332</v>
      </c>
      <c r="Y21" s="16">
        <v>2399.0076986833333</v>
      </c>
      <c r="Z21" s="16">
        <v>2413.4930550999998</v>
      </c>
      <c r="AA21" s="16">
        <v>2416.5335100000002</v>
      </c>
      <c r="AB21" s="16">
        <v>2403.422</v>
      </c>
      <c r="AC21" s="16">
        <v>2403.21931</v>
      </c>
      <c r="AD21" s="16">
        <v>2405.69551</v>
      </c>
      <c r="AE21" s="16">
        <v>2410.2654200000002</v>
      </c>
      <c r="AF21" s="16">
        <v>2406.8164200000001</v>
      </c>
      <c r="AG21" s="16">
        <v>2397.7178899999999</v>
      </c>
      <c r="AH21" s="16">
        <v>2410.1828099999998</v>
      </c>
      <c r="AI21" s="16">
        <v>2409.2948200000001</v>
      </c>
      <c r="AJ21" s="16">
        <v>2421.33268</v>
      </c>
      <c r="AK21" s="16">
        <v>2412.4958900000001</v>
      </c>
      <c r="AL21" s="16">
        <v>2424.6302700000001</v>
      </c>
      <c r="AM21" s="16">
        <v>2434.03647</v>
      </c>
      <c r="AN21" s="16">
        <v>2437.8446199999998</v>
      </c>
      <c r="AO21" s="16">
        <v>2436.0589</v>
      </c>
      <c r="AP21" s="16">
        <v>2433.7934399999999</v>
      </c>
      <c r="AQ21" s="16">
        <v>2442.93442</v>
      </c>
      <c r="AR21" s="16">
        <v>2452.3354899999999</v>
      </c>
    </row>
    <row r="22" spans="1:44" x14ac:dyDescent="0.25">
      <c r="A22" s="32" t="s">
        <v>45</v>
      </c>
      <c r="B22" s="13">
        <v>685.95230243000003</v>
      </c>
      <c r="C22" s="13">
        <v>690.29120293000005</v>
      </c>
      <c r="D22" s="13">
        <v>691.82402964000005</v>
      </c>
      <c r="E22" s="13">
        <v>699.41128773000003</v>
      </c>
      <c r="F22" s="13">
        <v>703.18541262999997</v>
      </c>
      <c r="G22" s="13">
        <v>711.91021214</v>
      </c>
      <c r="H22" s="13">
        <v>716.97627026999999</v>
      </c>
      <c r="I22" s="13">
        <v>718.18850493000002</v>
      </c>
      <c r="J22" s="13">
        <v>721.09270108999999</v>
      </c>
      <c r="K22" s="13">
        <v>728.72089160999997</v>
      </c>
      <c r="L22" s="13">
        <v>734.62866696000003</v>
      </c>
      <c r="M22" s="13">
        <v>736.08300368000005</v>
      </c>
      <c r="N22" s="13">
        <v>743.58001964916673</v>
      </c>
      <c r="O22" s="13">
        <v>753.68243564083332</v>
      </c>
      <c r="P22" s="13">
        <v>759.29770334249997</v>
      </c>
      <c r="Q22" s="13">
        <v>767.86883365666665</v>
      </c>
      <c r="R22" s="13">
        <v>775.98710658333346</v>
      </c>
      <c r="S22" s="13">
        <v>775.75172725750008</v>
      </c>
      <c r="T22" s="13">
        <v>778.71544577833345</v>
      </c>
      <c r="U22" s="13">
        <v>782.91916152833346</v>
      </c>
      <c r="V22" s="13">
        <v>790.48701986750018</v>
      </c>
      <c r="W22" s="13">
        <v>799.27538345583332</v>
      </c>
      <c r="X22" s="13">
        <v>813.41440667000006</v>
      </c>
      <c r="Y22" s="13">
        <v>825.76143160583331</v>
      </c>
      <c r="Z22" s="13">
        <v>830.34706630000005</v>
      </c>
      <c r="AA22" s="13">
        <v>828.80707299999995</v>
      </c>
      <c r="AB22" s="13">
        <v>829.54930999999999</v>
      </c>
      <c r="AC22" s="13">
        <v>823.97502599999996</v>
      </c>
      <c r="AD22" s="13">
        <v>827.398729</v>
      </c>
      <c r="AE22" s="13">
        <v>839.74324000000001</v>
      </c>
      <c r="AF22" s="13">
        <v>849.77900999999997</v>
      </c>
      <c r="AG22" s="13">
        <v>856.62814300000002</v>
      </c>
      <c r="AH22" s="13">
        <v>863.46925899999997</v>
      </c>
      <c r="AI22" s="13">
        <v>868.04153299999996</v>
      </c>
      <c r="AJ22" s="13">
        <v>863.49493600000005</v>
      </c>
      <c r="AK22" s="13">
        <v>867.84624899999994</v>
      </c>
      <c r="AL22" s="13">
        <v>877.05495800000006</v>
      </c>
      <c r="AM22" s="13">
        <v>888.56939299999999</v>
      </c>
      <c r="AN22" s="13">
        <v>896.92369499999995</v>
      </c>
      <c r="AO22" s="13">
        <v>908.74670600000002</v>
      </c>
      <c r="AP22" s="13">
        <v>910.01576399999999</v>
      </c>
      <c r="AQ22" s="13">
        <v>913.21661300000005</v>
      </c>
      <c r="AR22" s="13">
        <v>911.65682500000003</v>
      </c>
    </row>
    <row r="23" spans="1:44" x14ac:dyDescent="0.25">
      <c r="A23" s="33" t="s">
        <v>44</v>
      </c>
      <c r="B23" s="16">
        <v>825.59289608999995</v>
      </c>
      <c r="C23" s="16">
        <v>837.00017781999998</v>
      </c>
      <c r="D23" s="16">
        <v>844.00223657000004</v>
      </c>
      <c r="E23" s="16">
        <v>859.06394616</v>
      </c>
      <c r="F23" s="16">
        <v>880.13120548999996</v>
      </c>
      <c r="G23" s="16">
        <v>896.30819097000006</v>
      </c>
      <c r="H23" s="16">
        <v>905.76651358000004</v>
      </c>
      <c r="I23" s="16">
        <v>917.67331602000002</v>
      </c>
      <c r="J23" s="16">
        <v>922.21355032999998</v>
      </c>
      <c r="K23" s="16">
        <v>934.11381670000003</v>
      </c>
      <c r="L23" s="16">
        <v>945.41154486000005</v>
      </c>
      <c r="M23" s="16">
        <v>943.25058848000003</v>
      </c>
      <c r="N23" s="16">
        <v>948.01478577499995</v>
      </c>
      <c r="O23" s="16">
        <v>950.63365485749989</v>
      </c>
      <c r="P23" s="16">
        <v>963.95725490166672</v>
      </c>
      <c r="Q23" s="16">
        <v>961.90781338083332</v>
      </c>
      <c r="R23" s="16">
        <v>957.09359108416663</v>
      </c>
      <c r="S23" s="16">
        <v>961.01874932249996</v>
      </c>
      <c r="T23" s="16">
        <v>971.16393707666668</v>
      </c>
      <c r="U23" s="16">
        <v>979.76654709416653</v>
      </c>
      <c r="V23" s="16">
        <v>982.11808760666679</v>
      </c>
      <c r="W23" s="16">
        <v>994.51782526499994</v>
      </c>
      <c r="X23" s="16">
        <v>996.96000408166663</v>
      </c>
      <c r="Y23" s="16">
        <v>1013.9891910033333</v>
      </c>
      <c r="Z23" s="16">
        <v>1015.9966816</v>
      </c>
      <c r="AA23" s="16">
        <v>1024.1002599999999</v>
      </c>
      <c r="AB23" s="16">
        <v>1031.74225</v>
      </c>
      <c r="AC23" s="16">
        <v>1036.96334</v>
      </c>
      <c r="AD23" s="16">
        <v>1043.7265400000001</v>
      </c>
      <c r="AE23" s="16">
        <v>1044.8898899999999</v>
      </c>
      <c r="AF23" s="16">
        <v>1046.3598199999999</v>
      </c>
      <c r="AG23" s="16">
        <v>1038.1843699999999</v>
      </c>
      <c r="AH23" s="16">
        <v>1044.89409</v>
      </c>
      <c r="AI23" s="16">
        <v>1036.3001400000001</v>
      </c>
      <c r="AJ23" s="16">
        <v>1035.27988</v>
      </c>
      <c r="AK23" s="16">
        <v>1037.3944100000001</v>
      </c>
      <c r="AL23" s="16">
        <v>1041.04611</v>
      </c>
      <c r="AM23" s="16">
        <v>1039.8775900000001</v>
      </c>
      <c r="AN23" s="16">
        <v>1037.54801</v>
      </c>
      <c r="AO23" s="16">
        <v>1046.6764800000001</v>
      </c>
      <c r="AP23" s="16">
        <v>1048.51405</v>
      </c>
      <c r="AQ23" s="16">
        <v>1049.53171</v>
      </c>
      <c r="AR23" s="16">
        <v>1048.89957</v>
      </c>
    </row>
    <row r="24" spans="1:44" x14ac:dyDescent="0.25">
      <c r="A24" s="32" t="s">
        <v>46</v>
      </c>
      <c r="B24" s="13">
        <v>289.02502442000002</v>
      </c>
      <c r="C24" s="13">
        <v>288.24909445999998</v>
      </c>
      <c r="D24" s="13">
        <v>290.54775559000001</v>
      </c>
      <c r="E24" s="13">
        <v>287.63812230000002</v>
      </c>
      <c r="F24" s="13">
        <v>292.93705782000001</v>
      </c>
      <c r="G24" s="13">
        <v>294.11777475000002</v>
      </c>
      <c r="H24" s="13">
        <v>302.55152892000001</v>
      </c>
      <c r="I24" s="13">
        <v>302.40929233999998</v>
      </c>
      <c r="J24" s="13">
        <v>304.29206969000001</v>
      </c>
      <c r="K24" s="13">
        <v>307.55079404000003</v>
      </c>
      <c r="L24" s="13">
        <v>304.15684768</v>
      </c>
      <c r="M24" s="13">
        <v>305.7892746</v>
      </c>
      <c r="N24" s="13">
        <v>306.48896825333333</v>
      </c>
      <c r="O24" s="13">
        <v>307.002133345</v>
      </c>
      <c r="P24" s="13">
        <v>303.9527459516666</v>
      </c>
      <c r="Q24" s="13">
        <v>310.05168891749992</v>
      </c>
      <c r="R24" s="13">
        <v>311.19845894999997</v>
      </c>
      <c r="S24" s="13">
        <v>316.45127139333334</v>
      </c>
      <c r="T24" s="13">
        <v>311.22162928749998</v>
      </c>
      <c r="U24" s="13">
        <v>312.93425457416669</v>
      </c>
      <c r="V24" s="13">
        <v>313.13616022000002</v>
      </c>
      <c r="W24" s="13">
        <v>315.56978592416669</v>
      </c>
      <c r="X24" s="13">
        <v>319.24885921333333</v>
      </c>
      <c r="Y24" s="13">
        <v>320.96683738333331</v>
      </c>
      <c r="Z24" s="13">
        <v>317.85833689999998</v>
      </c>
      <c r="AA24" s="13">
        <v>319.05588899999998</v>
      </c>
      <c r="AB24" s="13">
        <v>321.22151400000001</v>
      </c>
      <c r="AC24" s="13">
        <v>315.54263800000001</v>
      </c>
      <c r="AD24" s="13">
        <v>313.64889899999997</v>
      </c>
      <c r="AE24" s="13">
        <v>311.77756699999998</v>
      </c>
      <c r="AF24" s="13">
        <v>320.69865299999998</v>
      </c>
      <c r="AG24" s="13">
        <v>323.79216200000002</v>
      </c>
      <c r="AH24" s="13">
        <v>322.14784100000003</v>
      </c>
      <c r="AI24" s="13">
        <v>318.99935099999999</v>
      </c>
      <c r="AJ24" s="13">
        <v>316.51282900000001</v>
      </c>
      <c r="AK24" s="13">
        <v>320.10384399999998</v>
      </c>
      <c r="AL24" s="13">
        <v>325.94744900000001</v>
      </c>
      <c r="AM24" s="13">
        <v>325.456817</v>
      </c>
      <c r="AN24" s="13">
        <v>323.70522499999998</v>
      </c>
      <c r="AO24" s="13">
        <v>329.72771499999999</v>
      </c>
      <c r="AP24" s="13">
        <v>335.48853600000001</v>
      </c>
      <c r="AQ24" s="13">
        <v>337.53901000000002</v>
      </c>
      <c r="AR24" s="13">
        <v>327.82187099999999</v>
      </c>
    </row>
    <row r="25" spans="1:44" x14ac:dyDescent="0.25">
      <c r="A25" s="31" t="s">
        <v>47</v>
      </c>
      <c r="B25" s="16">
        <v>297.11675903999998</v>
      </c>
      <c r="C25" s="16">
        <v>296.77415862999999</v>
      </c>
      <c r="D25" s="16">
        <v>299.94854131</v>
      </c>
      <c r="E25" s="16">
        <v>301.29359042999999</v>
      </c>
      <c r="F25" s="16">
        <v>304.22170473</v>
      </c>
      <c r="G25" s="16">
        <v>305.31650702000002</v>
      </c>
      <c r="H25" s="16">
        <v>306.71280246999999</v>
      </c>
      <c r="I25" s="16">
        <v>311.62816584000001</v>
      </c>
      <c r="J25" s="16">
        <v>313.53952106000003</v>
      </c>
      <c r="K25" s="16">
        <v>310.63451392000002</v>
      </c>
      <c r="L25" s="16">
        <v>316.11050827999998</v>
      </c>
      <c r="M25" s="16">
        <v>320.65490444</v>
      </c>
      <c r="N25" s="16">
        <v>324.48122860583334</v>
      </c>
      <c r="O25" s="16">
        <v>322.60988438083336</v>
      </c>
      <c r="P25" s="16">
        <v>321.99083547666669</v>
      </c>
      <c r="Q25" s="16">
        <v>321.91749157666669</v>
      </c>
      <c r="R25" s="16">
        <v>322.12315528083332</v>
      </c>
      <c r="S25" s="16">
        <v>326.61168960583331</v>
      </c>
      <c r="T25" s="16">
        <v>329.50293977749999</v>
      </c>
      <c r="U25" s="16">
        <v>329.786129765</v>
      </c>
      <c r="V25" s="16">
        <v>331.24691125583337</v>
      </c>
      <c r="W25" s="16">
        <v>330.47974625666671</v>
      </c>
      <c r="X25" s="16">
        <v>327.41038065499998</v>
      </c>
      <c r="Y25" s="16">
        <v>331.67305214083336</v>
      </c>
      <c r="Z25" s="16">
        <v>331.55085173999998</v>
      </c>
      <c r="AA25" s="16">
        <v>332.45406200000002</v>
      </c>
      <c r="AB25" s="16">
        <v>337.54627099999999</v>
      </c>
      <c r="AC25" s="16">
        <v>340.50192700000002</v>
      </c>
      <c r="AD25" s="16">
        <v>344.43127299999998</v>
      </c>
      <c r="AE25" s="16">
        <v>340.26293299999998</v>
      </c>
      <c r="AF25" s="16">
        <v>339.77141899999998</v>
      </c>
      <c r="AG25" s="16">
        <v>341.72346099999999</v>
      </c>
      <c r="AH25" s="16">
        <v>340.001801</v>
      </c>
      <c r="AI25" s="16">
        <v>333.69486699999999</v>
      </c>
      <c r="AJ25" s="16">
        <v>332.14578799999998</v>
      </c>
      <c r="AK25" s="16">
        <v>329.88027899999997</v>
      </c>
      <c r="AL25" s="16">
        <v>329.67262499999998</v>
      </c>
      <c r="AM25" s="16">
        <v>330.51486699999998</v>
      </c>
      <c r="AN25" s="16">
        <v>331.80029200000001</v>
      </c>
      <c r="AO25" s="16">
        <v>325.99713800000001</v>
      </c>
      <c r="AP25" s="16">
        <v>322.48779000000002</v>
      </c>
      <c r="AQ25" s="16">
        <v>324.43692099999998</v>
      </c>
      <c r="AR25" s="16">
        <v>323.13665800000001</v>
      </c>
    </row>
    <row r="26" spans="1:44" x14ac:dyDescent="0.25">
      <c r="A26" s="32" t="s">
        <v>48</v>
      </c>
      <c r="B26" s="13">
        <v>126.18198887</v>
      </c>
      <c r="C26" s="13">
        <v>130.53416969</v>
      </c>
      <c r="D26" s="13">
        <v>133.43127734999999</v>
      </c>
      <c r="E26" s="13">
        <v>134.94930679000001</v>
      </c>
      <c r="F26" s="13">
        <v>140.56242498</v>
      </c>
      <c r="G26" s="13">
        <v>144.67105113</v>
      </c>
      <c r="H26" s="13">
        <v>147.11335707999999</v>
      </c>
      <c r="I26" s="13">
        <v>148.84538885000001</v>
      </c>
      <c r="J26" s="13">
        <v>152.32592210999999</v>
      </c>
      <c r="K26" s="13">
        <v>159.48321569999999</v>
      </c>
      <c r="L26" s="13">
        <v>163.98135031000001</v>
      </c>
      <c r="M26" s="13">
        <v>167.42819836999999</v>
      </c>
      <c r="N26" s="13">
        <v>172.51580312083331</v>
      </c>
      <c r="O26" s="13">
        <v>177.13417606499999</v>
      </c>
      <c r="P26" s="13">
        <v>179.34339081333337</v>
      </c>
      <c r="Q26" s="13">
        <v>184.49045310250003</v>
      </c>
      <c r="R26" s="13">
        <v>185.9186044091667</v>
      </c>
      <c r="S26" s="13">
        <v>186.95945248333337</v>
      </c>
      <c r="T26" s="13">
        <v>188.66493498916668</v>
      </c>
      <c r="U26" s="13">
        <v>194.88412544916665</v>
      </c>
      <c r="V26" s="13">
        <v>200.82635542416662</v>
      </c>
      <c r="W26" s="13">
        <v>202.09986808583332</v>
      </c>
      <c r="X26" s="13">
        <v>208.39779152083335</v>
      </c>
      <c r="Y26" s="13">
        <v>209.87289378750003</v>
      </c>
      <c r="Z26" s="13">
        <v>209.15318965</v>
      </c>
      <c r="AA26" s="13">
        <v>211.427291</v>
      </c>
      <c r="AB26" s="13">
        <v>219.65585899999999</v>
      </c>
      <c r="AC26" s="13">
        <v>221.888758</v>
      </c>
      <c r="AD26" s="13">
        <v>221.86296999999999</v>
      </c>
      <c r="AE26" s="13">
        <v>223.799543</v>
      </c>
      <c r="AF26" s="13">
        <v>232.93381299999999</v>
      </c>
      <c r="AG26" s="13">
        <v>232.93712300000001</v>
      </c>
      <c r="AH26" s="13">
        <v>231.66207700000001</v>
      </c>
      <c r="AI26" s="13">
        <v>228.72673599999999</v>
      </c>
      <c r="AJ26" s="13">
        <v>228.37622099999999</v>
      </c>
      <c r="AK26" s="13">
        <v>230.09874600000001</v>
      </c>
      <c r="AL26" s="13">
        <v>239.82817299999999</v>
      </c>
      <c r="AM26" s="13">
        <v>245.023777</v>
      </c>
      <c r="AN26" s="13">
        <v>239.45683399999999</v>
      </c>
      <c r="AO26" s="13">
        <v>242.73327599999999</v>
      </c>
      <c r="AP26" s="13">
        <v>245.67391000000001</v>
      </c>
      <c r="AQ26" s="13">
        <v>247.67772400000001</v>
      </c>
      <c r="AR26" s="13">
        <v>242.042316</v>
      </c>
    </row>
    <row r="27" spans="1:44" x14ac:dyDescent="0.25">
      <c r="A27" s="31" t="s">
        <v>83</v>
      </c>
      <c r="B27" s="16">
        <v>1243.2028769000001</v>
      </c>
      <c r="C27" s="16">
        <v>1254.4175267999999</v>
      </c>
      <c r="D27" s="16">
        <v>1256.9891812000001</v>
      </c>
      <c r="E27" s="16">
        <v>1252.4433143000001</v>
      </c>
      <c r="F27" s="16">
        <v>1258.4089343999999</v>
      </c>
      <c r="G27" s="16">
        <v>1266.3261116000001</v>
      </c>
      <c r="H27" s="16">
        <v>1268.2633304999999</v>
      </c>
      <c r="I27" s="16">
        <v>1275.5217130000001</v>
      </c>
      <c r="J27" s="16">
        <v>1278.4577287</v>
      </c>
      <c r="K27" s="16">
        <v>1284.9761696</v>
      </c>
      <c r="L27" s="16">
        <v>1283.0620554</v>
      </c>
      <c r="M27" s="16">
        <v>1289.2783715</v>
      </c>
      <c r="N27" s="16">
        <v>1285.899059191667</v>
      </c>
      <c r="O27" s="16">
        <v>1297.1943012666668</v>
      </c>
      <c r="P27" s="16">
        <v>1289.691688525</v>
      </c>
      <c r="Q27" s="16">
        <v>1302.4151742083334</v>
      </c>
      <c r="R27" s="16">
        <v>1296.6830900666666</v>
      </c>
      <c r="S27" s="16">
        <v>1297.4983728833333</v>
      </c>
      <c r="T27" s="16">
        <v>1304.2387293583333</v>
      </c>
      <c r="U27" s="16">
        <v>1299.7620713333331</v>
      </c>
      <c r="V27" s="16">
        <v>1300.3374957916665</v>
      </c>
      <c r="W27" s="16">
        <v>1292.4579157999999</v>
      </c>
      <c r="X27" s="16">
        <v>1291.7893278416664</v>
      </c>
      <c r="Y27" s="16">
        <v>1298.2809470833333</v>
      </c>
      <c r="Z27" s="16">
        <v>1309.1120859</v>
      </c>
      <c r="AA27" s="16">
        <v>1299.24128</v>
      </c>
      <c r="AB27" s="16">
        <v>1293.64167</v>
      </c>
      <c r="AC27" s="16">
        <v>1300.3075799999999</v>
      </c>
      <c r="AD27" s="16">
        <v>1309.1966299999999</v>
      </c>
      <c r="AE27" s="16">
        <v>1301.6509900000001</v>
      </c>
      <c r="AF27" s="16">
        <v>1303.11275</v>
      </c>
      <c r="AG27" s="16">
        <v>1312.10942</v>
      </c>
      <c r="AH27" s="16">
        <v>1309.8686499999999</v>
      </c>
      <c r="AI27" s="16">
        <v>1332.30906</v>
      </c>
      <c r="AJ27" s="16">
        <v>1330.4530500000001</v>
      </c>
      <c r="AK27" s="16">
        <v>1323.04574</v>
      </c>
      <c r="AL27" s="16">
        <v>1309.5088000000001</v>
      </c>
      <c r="AM27" s="16">
        <v>1308.9329499999999</v>
      </c>
      <c r="AN27" s="16">
        <v>1314.1495399999999</v>
      </c>
      <c r="AO27" s="16">
        <v>1311.7802999999999</v>
      </c>
      <c r="AP27" s="16">
        <v>1308.7577900000001</v>
      </c>
      <c r="AQ27" s="16">
        <v>1321.43238</v>
      </c>
      <c r="AR27" s="16">
        <v>1323.8370399999999</v>
      </c>
    </row>
    <row r="28" spans="1:44" x14ac:dyDescent="0.25">
      <c r="A28" s="32" t="s">
        <v>49</v>
      </c>
      <c r="B28" s="13">
        <v>1635.9460359</v>
      </c>
      <c r="C28" s="13">
        <v>1637.7701815</v>
      </c>
      <c r="D28" s="13">
        <v>1637.4641333</v>
      </c>
      <c r="E28" s="13">
        <v>1656.9731684000001</v>
      </c>
      <c r="F28" s="13">
        <v>1654.0145425000001</v>
      </c>
      <c r="G28" s="13">
        <v>1666.3602764</v>
      </c>
      <c r="H28" s="13">
        <v>1678.3923835999999</v>
      </c>
      <c r="I28" s="13">
        <v>1693.3999891999999</v>
      </c>
      <c r="J28" s="13">
        <v>1701.7742933</v>
      </c>
      <c r="K28" s="13">
        <v>1703.041185</v>
      </c>
      <c r="L28" s="13">
        <v>1716.3502097999999</v>
      </c>
      <c r="M28" s="13">
        <v>1729.6993594</v>
      </c>
      <c r="N28" s="13">
        <v>1742.2676013916669</v>
      </c>
      <c r="O28" s="13">
        <v>1731.5676533416665</v>
      </c>
      <c r="P28" s="13">
        <v>1736.2783953083335</v>
      </c>
      <c r="Q28" s="13">
        <v>1738.239008025</v>
      </c>
      <c r="R28" s="13">
        <v>1748.4751065166668</v>
      </c>
      <c r="S28" s="13">
        <v>1742.3320118583333</v>
      </c>
      <c r="T28" s="13">
        <v>1754.812688875</v>
      </c>
      <c r="U28" s="13">
        <v>1754.4258670333336</v>
      </c>
      <c r="V28" s="13">
        <v>1768.6252250083332</v>
      </c>
      <c r="W28" s="13">
        <v>1786.5373842500001</v>
      </c>
      <c r="X28" s="13">
        <v>1798.5050276000002</v>
      </c>
      <c r="Y28" s="13">
        <v>1794.0350822916669</v>
      </c>
      <c r="Z28" s="13">
        <v>1796.0953125999999</v>
      </c>
      <c r="AA28" s="13">
        <v>1812.83617</v>
      </c>
      <c r="AB28" s="13">
        <v>1814.9913300000001</v>
      </c>
      <c r="AC28" s="13">
        <v>1823.5573899999999</v>
      </c>
      <c r="AD28" s="13">
        <v>1834.8905999999999</v>
      </c>
      <c r="AE28" s="13">
        <v>1836.8231499999999</v>
      </c>
      <c r="AF28" s="13">
        <v>1825.8994399999999</v>
      </c>
      <c r="AG28" s="13">
        <v>1834.4114400000001</v>
      </c>
      <c r="AH28" s="13">
        <v>1836.1003700000001</v>
      </c>
      <c r="AI28" s="13">
        <v>1836.56259</v>
      </c>
      <c r="AJ28" s="13">
        <v>1829.57025</v>
      </c>
      <c r="AK28" s="13">
        <v>1834.00019</v>
      </c>
      <c r="AL28" s="13">
        <v>1835.67154</v>
      </c>
      <c r="AM28" s="13">
        <v>1831.2342100000001</v>
      </c>
      <c r="AN28" s="13">
        <v>1842.8430000000001</v>
      </c>
      <c r="AO28" s="13">
        <v>1827.56926</v>
      </c>
      <c r="AP28" s="13">
        <v>1838.45643</v>
      </c>
      <c r="AQ28" s="13">
        <v>1836.7982099999999</v>
      </c>
      <c r="AR28" s="13">
        <v>1845.1047100000001</v>
      </c>
    </row>
    <row r="29" spans="1:44" x14ac:dyDescent="0.25">
      <c r="A29" s="31" t="s">
        <v>84</v>
      </c>
      <c r="B29" s="16">
        <v>876.66224546000001</v>
      </c>
      <c r="C29" s="16">
        <v>884.08373069000004</v>
      </c>
      <c r="D29" s="16">
        <v>901.01302923000003</v>
      </c>
      <c r="E29" s="16">
        <v>912.59924347000003</v>
      </c>
      <c r="F29" s="16">
        <v>931.14160059000005</v>
      </c>
      <c r="G29" s="16">
        <v>948.70507883000005</v>
      </c>
      <c r="H29" s="16">
        <v>971.90076669999996</v>
      </c>
      <c r="I29" s="16">
        <v>982.18961964000005</v>
      </c>
      <c r="J29" s="16">
        <v>993.07767449999994</v>
      </c>
      <c r="K29" s="16">
        <v>1005.7468095</v>
      </c>
      <c r="L29" s="16">
        <v>1018.0183479</v>
      </c>
      <c r="M29" s="16">
        <v>1034.6634455000001</v>
      </c>
      <c r="N29" s="16">
        <v>1046.3078555924999</v>
      </c>
      <c r="O29" s="16">
        <v>1055.1478275274999</v>
      </c>
      <c r="P29" s="16">
        <v>1052.3171554341666</v>
      </c>
      <c r="Q29" s="16">
        <v>1060.6204024091667</v>
      </c>
      <c r="R29" s="16">
        <v>1065.0451528841666</v>
      </c>
      <c r="S29" s="16">
        <v>1064.0356136674998</v>
      </c>
      <c r="T29" s="16">
        <v>1067.1755981174999</v>
      </c>
      <c r="U29" s="16">
        <v>1079.2342136566665</v>
      </c>
      <c r="V29" s="16">
        <v>1086.7283388733331</v>
      </c>
      <c r="W29" s="16">
        <v>1089.4123849733335</v>
      </c>
      <c r="X29" s="16">
        <v>1096.1231017566668</v>
      </c>
      <c r="Y29" s="16">
        <v>1093.1210421150001</v>
      </c>
      <c r="Z29" s="16">
        <v>1092.6572504999999</v>
      </c>
      <c r="AA29" s="16">
        <v>1098.2528</v>
      </c>
      <c r="AB29" s="16">
        <v>1110.29459</v>
      </c>
      <c r="AC29" s="16">
        <v>1108.0391</v>
      </c>
      <c r="AD29" s="16">
        <v>1105.02566</v>
      </c>
      <c r="AE29" s="16">
        <v>1111.00576</v>
      </c>
      <c r="AF29" s="16">
        <v>1104.5968399999999</v>
      </c>
      <c r="AG29" s="16">
        <v>1105.6755499999999</v>
      </c>
      <c r="AH29" s="16">
        <v>1107.32538</v>
      </c>
      <c r="AI29" s="16">
        <v>1111.1464000000001</v>
      </c>
      <c r="AJ29" s="16">
        <v>1108.5495800000001</v>
      </c>
      <c r="AK29" s="16">
        <v>1115.46489</v>
      </c>
      <c r="AL29" s="16">
        <v>1114.5273999999999</v>
      </c>
      <c r="AM29" s="16">
        <v>1118.3802700000001</v>
      </c>
      <c r="AN29" s="16">
        <v>1112.1817000000001</v>
      </c>
      <c r="AO29" s="16">
        <v>1116.0308399999999</v>
      </c>
      <c r="AP29" s="16">
        <v>1112.7004199999999</v>
      </c>
      <c r="AQ29" s="16">
        <v>1113.9579200000001</v>
      </c>
      <c r="AR29" s="16">
        <v>1110.0361800000001</v>
      </c>
    </row>
    <row r="30" spans="1:44" x14ac:dyDescent="0.25">
      <c r="A30" s="36" t="s">
        <v>53</v>
      </c>
      <c r="B30" s="37">
        <v>18.999892464999999</v>
      </c>
      <c r="C30" s="37">
        <v>17.246194331000002</v>
      </c>
      <c r="D30" s="37">
        <v>15.136078228000001</v>
      </c>
      <c r="E30" s="37">
        <v>10.495476326</v>
      </c>
      <c r="F30" s="37">
        <v>10.919831671000001</v>
      </c>
      <c r="G30" s="37">
        <v>11.354492925000001</v>
      </c>
      <c r="H30" s="37">
        <v>11.543374432</v>
      </c>
      <c r="I30" s="37">
        <v>11.555076017999999</v>
      </c>
      <c r="J30" s="37">
        <v>10.597999498</v>
      </c>
      <c r="K30" s="37">
        <v>10.95914896</v>
      </c>
      <c r="L30" s="37">
        <v>11.027113215</v>
      </c>
      <c r="M30" s="37">
        <v>8.0283196409999995</v>
      </c>
      <c r="N30" s="37">
        <v>7.1205216389166663</v>
      </c>
      <c r="O30" s="37">
        <v>6.3866005683333329</v>
      </c>
      <c r="P30" s="37">
        <v>5.6407024226666671</v>
      </c>
      <c r="Q30" s="37">
        <v>5.9382906912500006</v>
      </c>
      <c r="R30" s="37">
        <v>5.3688094650833342</v>
      </c>
      <c r="S30" s="37">
        <v>4.4091308916666661</v>
      </c>
      <c r="T30" s="37">
        <v>4.2908842481666669</v>
      </c>
      <c r="U30" s="37">
        <v>4.3806971000833341</v>
      </c>
      <c r="V30" s="37">
        <v>4.4170469741666674</v>
      </c>
      <c r="W30" s="37">
        <v>4.0987514562500005</v>
      </c>
      <c r="X30" s="37">
        <v>3.6818511495000004</v>
      </c>
      <c r="Y30" s="37">
        <v>1.4671404390000002</v>
      </c>
      <c r="Z30" s="37">
        <v>1.26605572</v>
      </c>
      <c r="AA30" s="37">
        <v>1.0619106199999999</v>
      </c>
      <c r="AB30" s="37">
        <v>1.1184283399999999</v>
      </c>
      <c r="AC30" s="37">
        <v>0.81934680999999998</v>
      </c>
      <c r="AD30" s="37">
        <v>0.89304779999999995</v>
      </c>
      <c r="AE30" s="37">
        <v>0.73421175999999999</v>
      </c>
      <c r="AF30" s="37">
        <v>0.65709039999999996</v>
      </c>
      <c r="AG30" s="37">
        <v>0.55557595999999998</v>
      </c>
      <c r="AH30" s="37">
        <v>0.69710620000000001</v>
      </c>
      <c r="AI30" s="37">
        <v>0.66710502000000005</v>
      </c>
      <c r="AJ30" s="37">
        <v>0.63519376000000005</v>
      </c>
      <c r="AK30" s="37">
        <v>0.63531053999999998</v>
      </c>
      <c r="AL30" s="37">
        <v>0.59541922000000003</v>
      </c>
      <c r="AM30" s="37">
        <v>0.57047362999999995</v>
      </c>
      <c r="AN30" s="37">
        <v>0.62743283000000005</v>
      </c>
      <c r="AO30" s="37">
        <v>0.58805821999999996</v>
      </c>
      <c r="AP30" s="37">
        <v>0.51435723</v>
      </c>
      <c r="AQ30" s="37">
        <v>0.39255174999999998</v>
      </c>
      <c r="AR30" s="37">
        <v>0.39255174999999998</v>
      </c>
    </row>
    <row r="31" spans="1:44" x14ac:dyDescent="0.25">
      <c r="A31" s="21"/>
      <c r="B31" s="16"/>
      <c r="C31" s="16"/>
      <c r="D31" s="16"/>
      <c r="E31" s="16"/>
    </row>
    <row r="33" spans="1:44" ht="17.25" x14ac:dyDescent="0.25">
      <c r="A33" s="84" t="s">
        <v>8</v>
      </c>
      <c r="B33" s="76"/>
      <c r="C33" s="75"/>
      <c r="D33" s="75"/>
      <c r="E33" s="75"/>
      <c r="F33" s="75"/>
      <c r="G33" s="75"/>
      <c r="H33" s="75"/>
      <c r="I33" s="75"/>
      <c r="J33" s="75"/>
      <c r="K33" s="75"/>
      <c r="L33" s="75"/>
      <c r="M33" s="75"/>
      <c r="N33" s="75"/>
    </row>
    <row r="34" spans="1:44" ht="14.25" customHeight="1" x14ac:dyDescent="0.25">
      <c r="A34" s="255"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row>
    <row r="35" spans="1:44" ht="14.25" customHeight="1" x14ac:dyDescent="0.25">
      <c r="A35" s="256"/>
      <c r="B35" s="30" t="s">
        <v>74</v>
      </c>
      <c r="C35" s="30" t="s">
        <v>75</v>
      </c>
      <c r="D35" s="30" t="s">
        <v>73</v>
      </c>
      <c r="E35" s="30" t="s">
        <v>76</v>
      </c>
      <c r="F35" s="30" t="s">
        <v>77</v>
      </c>
      <c r="G35" s="30" t="s">
        <v>78</v>
      </c>
      <c r="H35" s="30" t="s">
        <v>79</v>
      </c>
      <c r="I35" s="30" t="s">
        <v>80</v>
      </c>
      <c r="J35" s="30" t="s">
        <v>67</v>
      </c>
      <c r="K35" s="30" t="s">
        <v>81</v>
      </c>
      <c r="L35" s="30" t="s">
        <v>72</v>
      </c>
      <c r="M35" s="30" t="s">
        <v>85</v>
      </c>
      <c r="N35" s="30" t="s">
        <v>86</v>
      </c>
      <c r="O35" s="30" t="s">
        <v>90</v>
      </c>
      <c r="P35" s="30" t="s">
        <v>95</v>
      </c>
      <c r="Q35" s="30" t="s">
        <v>116</v>
      </c>
      <c r="R35" s="30" t="s">
        <v>117</v>
      </c>
      <c r="S35" s="30" t="s">
        <v>119</v>
      </c>
      <c r="T35" s="30" t="s">
        <v>120</v>
      </c>
      <c r="U35" s="30" t="s">
        <v>138</v>
      </c>
      <c r="V35" s="30" t="s">
        <v>165</v>
      </c>
      <c r="W35" s="30" t="s">
        <v>170</v>
      </c>
      <c r="X35" s="30" t="str">
        <f>X15</f>
        <v>Nov 22 - Oct 23</v>
      </c>
      <c r="Y35" s="30" t="str">
        <f>Y15</f>
        <v>Dic 22 - Nov 23</v>
      </c>
      <c r="Z35" s="30" t="str">
        <f>Z15</f>
        <v>Ene 23 - dic 23</v>
      </c>
      <c r="AA35" s="30" t="str">
        <f>AA15</f>
        <v>Feb 23 - ene 24</v>
      </c>
      <c r="AB35" s="30" t="str">
        <f>AB15</f>
        <v>Mar 23 - feb 24</v>
      </c>
      <c r="AC35" s="30" t="s">
        <v>183</v>
      </c>
      <c r="AD35" s="30" t="s">
        <v>184</v>
      </c>
      <c r="AE35" s="157" t="s">
        <v>185</v>
      </c>
      <c r="AF35" s="30" t="s">
        <v>186</v>
      </c>
      <c r="AG35" s="157" t="s">
        <v>188</v>
      </c>
      <c r="AH35" s="157" t="s">
        <v>189</v>
      </c>
      <c r="AI35" s="157" t="s">
        <v>190</v>
      </c>
      <c r="AJ35" s="157" t="s">
        <v>202</v>
      </c>
      <c r="AK35" s="157" t="s">
        <v>203</v>
      </c>
      <c r="AL35" s="157" t="s">
        <v>204</v>
      </c>
      <c r="AM35" s="196" t="s">
        <v>205</v>
      </c>
      <c r="AN35" s="157" t="s">
        <v>207</v>
      </c>
      <c r="AO35" s="157" t="s">
        <v>208</v>
      </c>
      <c r="AP35" s="196" t="s">
        <v>209</v>
      </c>
      <c r="AQ35" s="157" t="s">
        <v>210</v>
      </c>
      <c r="AR35" s="196" t="s">
        <v>212</v>
      </c>
    </row>
    <row r="36" spans="1:44" x14ac:dyDescent="0.25">
      <c r="A36" s="32" t="s">
        <v>199</v>
      </c>
      <c r="B36" s="13">
        <v>228.7126509</v>
      </c>
      <c r="C36" s="13">
        <v>216.98498683</v>
      </c>
      <c r="D36" s="13">
        <v>207.26884468</v>
      </c>
      <c r="E36" s="13">
        <v>195.96018591000001</v>
      </c>
      <c r="F36" s="13">
        <v>195.48586083000001</v>
      </c>
      <c r="G36" s="13">
        <v>199.03986223999999</v>
      </c>
      <c r="H36" s="13">
        <v>200.83289979</v>
      </c>
      <c r="I36" s="13">
        <v>197.63252155999999</v>
      </c>
      <c r="J36" s="13">
        <v>197.03810720000001</v>
      </c>
      <c r="K36" s="13">
        <v>201.00156103</v>
      </c>
      <c r="L36" s="13">
        <v>202.45774922000001</v>
      </c>
      <c r="M36" s="13">
        <v>208.19635828</v>
      </c>
      <c r="N36" s="13">
        <v>217.22350939166668</v>
      </c>
      <c r="O36" s="13">
        <v>220.9573859391667</v>
      </c>
      <c r="P36" s="13">
        <v>221.31835614500002</v>
      </c>
      <c r="Q36" s="13">
        <v>221.09297104500001</v>
      </c>
      <c r="R36" s="13">
        <v>219.98834606666665</v>
      </c>
      <c r="S36" s="13">
        <v>219.58366781000004</v>
      </c>
      <c r="T36" s="13">
        <v>220.07478550583335</v>
      </c>
      <c r="U36" s="13">
        <v>224.81861654583338</v>
      </c>
      <c r="V36" s="13">
        <v>230.9840806341667</v>
      </c>
      <c r="W36" s="13">
        <v>236.49784803666668</v>
      </c>
      <c r="X36" s="13">
        <v>241.41507758666663</v>
      </c>
      <c r="Y36" s="13">
        <v>241.72633251999994</v>
      </c>
      <c r="Z36" s="13">
        <v>239.69267400000001</v>
      </c>
      <c r="AA36" s="13">
        <v>244.95297600000001</v>
      </c>
      <c r="AB36" s="13">
        <v>246.40644399999999</v>
      </c>
      <c r="AC36" s="13">
        <v>248.674745</v>
      </c>
      <c r="AD36" s="13">
        <v>252.92312000000001</v>
      </c>
      <c r="AE36" s="13">
        <v>248.440539</v>
      </c>
      <c r="AF36" s="13">
        <v>252.681298</v>
      </c>
      <c r="AG36" s="13">
        <v>251.23795899999999</v>
      </c>
      <c r="AH36" s="13">
        <v>250.330285</v>
      </c>
      <c r="AI36" s="13">
        <v>244.92898299999999</v>
      </c>
      <c r="AJ36" s="13">
        <v>244.57326499999999</v>
      </c>
      <c r="AK36" s="13">
        <v>243.72114400000001</v>
      </c>
      <c r="AL36" s="13">
        <v>242.30734899999999</v>
      </c>
      <c r="AM36" s="13">
        <v>239.01280399999999</v>
      </c>
      <c r="AN36" s="13">
        <v>238.947033</v>
      </c>
      <c r="AO36" s="13">
        <v>240.53058799999999</v>
      </c>
      <c r="AP36" s="13">
        <v>236.35225500000001</v>
      </c>
      <c r="AQ36" s="13">
        <v>235.40572499999999</v>
      </c>
      <c r="AR36" s="13">
        <v>237.052986</v>
      </c>
    </row>
    <row r="37" spans="1:44" x14ac:dyDescent="0.25">
      <c r="A37" s="31" t="s">
        <v>41</v>
      </c>
      <c r="B37" s="16">
        <v>1.277408852</v>
      </c>
      <c r="C37" s="16">
        <v>1.0345454220000001</v>
      </c>
      <c r="D37" s="16">
        <v>0.81216819100000004</v>
      </c>
      <c r="E37" s="16">
        <v>0.70184603899999998</v>
      </c>
      <c r="F37" s="16">
        <v>0.36770766100000002</v>
      </c>
      <c r="G37" s="16">
        <v>0.29891301100000001</v>
      </c>
      <c r="H37" s="16">
        <v>0.37636246600000001</v>
      </c>
      <c r="I37" s="16">
        <v>0.639033144</v>
      </c>
      <c r="J37" s="16">
        <v>0.58634497600000002</v>
      </c>
      <c r="K37" s="16">
        <v>0.83334196199999999</v>
      </c>
      <c r="L37" s="16">
        <v>0.80078552999999997</v>
      </c>
      <c r="M37" s="16">
        <v>0.81660338899999996</v>
      </c>
      <c r="N37" s="16">
        <v>1.4285379437500001</v>
      </c>
      <c r="O37" s="16">
        <v>1.4959174984166665</v>
      </c>
      <c r="P37" s="16">
        <v>1.4907435444166666</v>
      </c>
      <c r="Q37" s="16">
        <v>1.4793096337499998</v>
      </c>
      <c r="R37" s="16">
        <v>1.6425535324999998</v>
      </c>
      <c r="S37" s="16">
        <v>1.6148708804166665</v>
      </c>
      <c r="T37" s="16">
        <v>1.7230767092499999</v>
      </c>
      <c r="U37" s="16">
        <v>1.6227536182500002</v>
      </c>
      <c r="V37" s="16">
        <v>1.6643389452500001</v>
      </c>
      <c r="W37" s="16">
        <v>2.3444019898333335</v>
      </c>
      <c r="X37" s="16">
        <v>2.4107360335833334</v>
      </c>
      <c r="Y37" s="16">
        <v>2.4019847840833326</v>
      </c>
      <c r="Z37" s="16">
        <v>1.7778616599999999</v>
      </c>
      <c r="AA37" s="16">
        <v>2.7227559700000001</v>
      </c>
      <c r="AB37" s="16">
        <v>2.7087056600000001</v>
      </c>
      <c r="AC37" s="16">
        <v>2.9332288900000001</v>
      </c>
      <c r="AD37" s="16">
        <v>2.79424458</v>
      </c>
      <c r="AE37" s="16">
        <v>2.8613432699999999</v>
      </c>
      <c r="AF37" s="16">
        <v>2.63995516</v>
      </c>
      <c r="AG37" s="16">
        <v>2.48214025</v>
      </c>
      <c r="AH37" s="16">
        <v>2.4405549299999998</v>
      </c>
      <c r="AI37" s="16">
        <v>1.51686502</v>
      </c>
      <c r="AJ37" s="16">
        <v>1.55733937</v>
      </c>
      <c r="AK37" s="16">
        <v>1.56882459</v>
      </c>
      <c r="AL37" s="16">
        <v>1.5649928399999999</v>
      </c>
      <c r="AM37" s="16">
        <v>0.68354462000000005</v>
      </c>
      <c r="AN37" s="16">
        <v>0.74242227000000005</v>
      </c>
      <c r="AO37" s="16">
        <v>0.51367753000000005</v>
      </c>
      <c r="AP37" s="16">
        <v>0.52665256999999999</v>
      </c>
      <c r="AQ37" s="16">
        <v>0.61017347</v>
      </c>
      <c r="AR37" s="16">
        <v>0.61017347</v>
      </c>
    </row>
    <row r="38" spans="1:44" x14ac:dyDescent="0.25">
      <c r="A38" s="32" t="s">
        <v>82</v>
      </c>
      <c r="B38" s="13">
        <v>3.2484129199999998</v>
      </c>
      <c r="C38" s="13">
        <v>3.1059013059999998</v>
      </c>
      <c r="D38" s="13">
        <v>2.89549119</v>
      </c>
      <c r="E38" s="13">
        <v>2.0561401520000002</v>
      </c>
      <c r="F38" s="13">
        <v>1.5408672969999999</v>
      </c>
      <c r="G38" s="13">
        <v>1.2835395999999999</v>
      </c>
      <c r="H38" s="13">
        <v>1.2587902</v>
      </c>
      <c r="I38" s="13">
        <v>1.1733380929999999</v>
      </c>
      <c r="J38" s="13">
        <v>1.131388332</v>
      </c>
      <c r="K38" s="13">
        <v>1.5554716420000001</v>
      </c>
      <c r="L38" s="13">
        <v>1.6802197510000001</v>
      </c>
      <c r="M38" s="13">
        <v>1.884581603</v>
      </c>
      <c r="N38" s="13">
        <v>2.0470234108333334</v>
      </c>
      <c r="O38" s="13">
        <v>2.1967919946666665</v>
      </c>
      <c r="P38" s="13">
        <v>2.2596773258333331</v>
      </c>
      <c r="Q38" s="13">
        <v>2.4057799262500001</v>
      </c>
      <c r="R38" s="13">
        <v>2.1438988631666667</v>
      </c>
      <c r="S38" s="13">
        <v>2.5919022330833328</v>
      </c>
      <c r="T38" s="13">
        <v>2.7099534090000001</v>
      </c>
      <c r="U38" s="13">
        <v>2.771533354416666</v>
      </c>
      <c r="V38" s="13">
        <v>3.2381050207499995</v>
      </c>
      <c r="W38" s="13">
        <v>2.7809299365833327</v>
      </c>
      <c r="X38" s="13">
        <v>3.3003734976666661</v>
      </c>
      <c r="Y38" s="13">
        <v>3.3163956886666663</v>
      </c>
      <c r="Z38" s="13">
        <v>3.2069099799999998</v>
      </c>
      <c r="AA38" s="13">
        <v>3.0640466900000001</v>
      </c>
      <c r="AB38" s="13">
        <v>3.03704237</v>
      </c>
      <c r="AC38" s="13">
        <v>2.8737947400000001</v>
      </c>
      <c r="AD38" s="13">
        <v>3.7562812600000002</v>
      </c>
      <c r="AE38" s="13">
        <v>3.3223414899999999</v>
      </c>
      <c r="AF38" s="13">
        <v>3.21375323</v>
      </c>
      <c r="AG38" s="13">
        <v>3.1440842999999998</v>
      </c>
      <c r="AH38" s="13">
        <v>3.3946227200000001</v>
      </c>
      <c r="AI38" s="13">
        <v>3.1668724199999998</v>
      </c>
      <c r="AJ38" s="13">
        <v>2.4818975600000002</v>
      </c>
      <c r="AK38" s="13">
        <v>2.3095710600000001</v>
      </c>
      <c r="AL38" s="13">
        <v>2.3814252599999999</v>
      </c>
      <c r="AM38" s="13">
        <v>2.4635464699999998</v>
      </c>
      <c r="AN38" s="13">
        <v>3.4068109</v>
      </c>
      <c r="AO38" s="13">
        <v>3.4697347999999999</v>
      </c>
      <c r="AP38" s="13">
        <v>2.5883592700000002</v>
      </c>
      <c r="AQ38" s="13">
        <v>3.02161737</v>
      </c>
      <c r="AR38" s="13">
        <v>3.0485774399999999</v>
      </c>
    </row>
    <row r="39" spans="1:44" x14ac:dyDescent="0.25">
      <c r="A39" s="31" t="s">
        <v>55</v>
      </c>
      <c r="B39" s="16">
        <v>25.193101577</v>
      </c>
      <c r="C39" s="16">
        <v>23.523000024000002</v>
      </c>
      <c r="D39" s="16">
        <v>23.155008694999999</v>
      </c>
      <c r="E39" s="16">
        <v>21.954395788999999</v>
      </c>
      <c r="F39" s="16">
        <v>21.074823855999998</v>
      </c>
      <c r="G39" s="16">
        <v>20.927558607000002</v>
      </c>
      <c r="H39" s="16">
        <v>20.721237577</v>
      </c>
      <c r="I39" s="16">
        <v>20.688931277999998</v>
      </c>
      <c r="J39" s="16">
        <v>20.219913496</v>
      </c>
      <c r="K39" s="16">
        <v>21.398220245000001</v>
      </c>
      <c r="L39" s="16">
        <v>20.609003186999999</v>
      </c>
      <c r="M39" s="16">
        <v>20.924622511999999</v>
      </c>
      <c r="N39" s="16">
        <v>22.674142124666663</v>
      </c>
      <c r="O39" s="16">
        <v>23.025180301750002</v>
      </c>
      <c r="P39" s="16">
        <v>23.842508249833333</v>
      </c>
      <c r="Q39" s="16">
        <v>24.032776846083333</v>
      </c>
      <c r="R39" s="16">
        <v>25.831208891166668</v>
      </c>
      <c r="S39" s="16">
        <v>26.78936537425</v>
      </c>
      <c r="T39" s="16">
        <v>27.19726676483333</v>
      </c>
      <c r="U39" s="16">
        <v>28.520834529833333</v>
      </c>
      <c r="V39" s="16">
        <v>29.663939417833333</v>
      </c>
      <c r="W39" s="16">
        <v>29.661014777416668</v>
      </c>
      <c r="X39" s="16">
        <v>30.143753592083332</v>
      </c>
      <c r="Y39" s="16">
        <v>29.358257741083332</v>
      </c>
      <c r="Z39" s="16">
        <v>28.893130200000002</v>
      </c>
      <c r="AA39" s="16">
        <v>29.1722927</v>
      </c>
      <c r="AB39" s="16">
        <v>28.120733999999999</v>
      </c>
      <c r="AC39" s="16">
        <v>29.000229300000001</v>
      </c>
      <c r="AD39" s="16">
        <v>27.639393500000001</v>
      </c>
      <c r="AE39" s="16">
        <v>26.849321700000001</v>
      </c>
      <c r="AF39" s="16">
        <v>27.943498699999999</v>
      </c>
      <c r="AG39" s="16">
        <v>27.188278799999999</v>
      </c>
      <c r="AH39" s="16">
        <v>25.156313699999998</v>
      </c>
      <c r="AI39" s="16">
        <v>24.401035400000001</v>
      </c>
      <c r="AJ39" s="16">
        <v>26.359080800000001</v>
      </c>
      <c r="AK39" s="16">
        <v>26.946066999999999</v>
      </c>
      <c r="AL39" s="16">
        <v>25.823969600000002</v>
      </c>
      <c r="AM39" s="16">
        <v>25.703111499999999</v>
      </c>
      <c r="AN39" s="16">
        <v>25.324660300000001</v>
      </c>
      <c r="AO39" s="16">
        <v>24.536365100000001</v>
      </c>
      <c r="AP39" s="16">
        <v>27.612894699999998</v>
      </c>
      <c r="AQ39" s="16">
        <v>28.4820359</v>
      </c>
      <c r="AR39" s="16">
        <v>30.055636100000001</v>
      </c>
    </row>
    <row r="40" spans="1:44" x14ac:dyDescent="0.25">
      <c r="A40" s="32" t="s">
        <v>42</v>
      </c>
      <c r="B40" s="13">
        <v>11.296573816</v>
      </c>
      <c r="C40" s="13">
        <v>10.400299854</v>
      </c>
      <c r="D40" s="13">
        <v>10.047471072</v>
      </c>
      <c r="E40" s="13">
        <v>9.1008530539999999</v>
      </c>
      <c r="F40" s="13">
        <v>8.8911575900000006</v>
      </c>
      <c r="G40" s="13">
        <v>9.1648973530000006</v>
      </c>
      <c r="H40" s="13">
        <v>8.4326704859999992</v>
      </c>
      <c r="I40" s="13">
        <v>7.038337887</v>
      </c>
      <c r="J40" s="13">
        <v>6.3809317200000004</v>
      </c>
      <c r="K40" s="13">
        <v>5.7804285980000003</v>
      </c>
      <c r="L40" s="13">
        <v>5.7427806060000002</v>
      </c>
      <c r="M40" s="13">
        <v>5.6190529969999998</v>
      </c>
      <c r="N40" s="13">
        <v>6.4594010170000002</v>
      </c>
      <c r="O40" s="13">
        <v>6.5857087870000006</v>
      </c>
      <c r="P40" s="13">
        <v>6.0810569330833344</v>
      </c>
      <c r="Q40" s="13">
        <v>6.1669358362500004</v>
      </c>
      <c r="R40" s="13">
        <v>5.8856882760833331</v>
      </c>
      <c r="S40" s="13">
        <v>4.9827143522499995</v>
      </c>
      <c r="T40" s="13">
        <v>4.8573189749166668</v>
      </c>
      <c r="U40" s="13">
        <v>6.0252761154999988</v>
      </c>
      <c r="V40" s="13">
        <v>6.2294906965833325</v>
      </c>
      <c r="W40" s="13">
        <v>6.7331600138333316</v>
      </c>
      <c r="X40" s="13">
        <v>6.6182376615833327</v>
      </c>
      <c r="Y40" s="13">
        <v>6.7965154695833334</v>
      </c>
      <c r="Z40" s="13">
        <v>6.0653564700000002</v>
      </c>
      <c r="AA40" s="13">
        <v>5.98169621</v>
      </c>
      <c r="AB40" s="13">
        <v>6.3598741800000003</v>
      </c>
      <c r="AC40" s="13">
        <v>6.5069705799999999</v>
      </c>
      <c r="AD40" s="13">
        <v>6.6898719499999997</v>
      </c>
      <c r="AE40" s="13">
        <v>7.3328455899999998</v>
      </c>
      <c r="AF40" s="13">
        <v>7.6082888000000004</v>
      </c>
      <c r="AG40" s="13">
        <v>6.8746086599999998</v>
      </c>
      <c r="AH40" s="13">
        <v>6.8469070500000004</v>
      </c>
      <c r="AI40" s="13">
        <v>6.3736743799999998</v>
      </c>
      <c r="AJ40" s="13">
        <v>6.8211078299999999</v>
      </c>
      <c r="AK40" s="13">
        <v>7.0964897100000002</v>
      </c>
      <c r="AL40" s="13">
        <v>7.0770767399999999</v>
      </c>
      <c r="AM40" s="13">
        <v>6.9544408799999999</v>
      </c>
      <c r="AN40" s="13">
        <v>5.93835829</v>
      </c>
      <c r="AO40" s="13">
        <v>6.0792476500000001</v>
      </c>
      <c r="AP40" s="13">
        <v>6.2282924499999996</v>
      </c>
      <c r="AQ40" s="13">
        <v>5.9537806399999997</v>
      </c>
      <c r="AR40" s="13">
        <v>5.7563011499999996</v>
      </c>
    </row>
    <row r="41" spans="1:44" x14ac:dyDescent="0.25">
      <c r="A41" s="31" t="s">
        <v>43</v>
      </c>
      <c r="B41" s="16">
        <v>42.831837514</v>
      </c>
      <c r="C41" s="16">
        <v>41.038436519000001</v>
      </c>
      <c r="D41" s="16">
        <v>39.622368305000002</v>
      </c>
      <c r="E41" s="16">
        <v>37.360582844</v>
      </c>
      <c r="F41" s="16">
        <v>35.711450255000003</v>
      </c>
      <c r="G41" s="16">
        <v>34.427899725000003</v>
      </c>
      <c r="H41" s="16">
        <v>32.424667374000002</v>
      </c>
      <c r="I41" s="16">
        <v>31.157386182</v>
      </c>
      <c r="J41" s="16">
        <v>29.654772696999999</v>
      </c>
      <c r="K41" s="16">
        <v>31.296793150999999</v>
      </c>
      <c r="L41" s="16">
        <v>31.702465049000001</v>
      </c>
      <c r="M41" s="16">
        <v>32.227218501999999</v>
      </c>
      <c r="N41" s="16">
        <v>31.98690851658333</v>
      </c>
      <c r="O41" s="16">
        <v>32.375299268333329</v>
      </c>
      <c r="P41" s="16">
        <v>31.737457907333333</v>
      </c>
      <c r="Q41" s="16">
        <v>30.988100081333329</v>
      </c>
      <c r="R41" s="16">
        <v>30.624519242083334</v>
      </c>
      <c r="S41" s="16">
        <v>31.98715645775</v>
      </c>
      <c r="T41" s="16">
        <v>32.684816930333334</v>
      </c>
      <c r="U41" s="16">
        <v>32.201099950249997</v>
      </c>
      <c r="V41" s="16">
        <v>34.693646522083334</v>
      </c>
      <c r="W41" s="16">
        <v>34.098876097999998</v>
      </c>
      <c r="X41" s="16">
        <v>34.605489538166673</v>
      </c>
      <c r="Y41" s="16">
        <v>35.708148161166669</v>
      </c>
      <c r="Z41" s="16">
        <v>35.420165099999998</v>
      </c>
      <c r="AA41" s="16">
        <v>35.883416400000002</v>
      </c>
      <c r="AB41" s="16">
        <v>36.448142799999999</v>
      </c>
      <c r="AC41" s="16">
        <v>37.985776399999999</v>
      </c>
      <c r="AD41" s="16">
        <v>37.642127899999998</v>
      </c>
      <c r="AE41" s="16">
        <v>36.812046600000002</v>
      </c>
      <c r="AF41" s="16">
        <v>36.683448499999997</v>
      </c>
      <c r="AG41" s="16">
        <v>36.717404899999998</v>
      </c>
      <c r="AH41" s="16">
        <v>37.506035300000001</v>
      </c>
      <c r="AI41" s="16">
        <v>37.982975699999997</v>
      </c>
      <c r="AJ41" s="16">
        <v>38.096509599999997</v>
      </c>
      <c r="AK41" s="16">
        <v>35.8613103</v>
      </c>
      <c r="AL41" s="16">
        <v>35.824291100000003</v>
      </c>
      <c r="AM41" s="16">
        <v>35.527361499999998</v>
      </c>
      <c r="AN41" s="16">
        <v>35.959988000000003</v>
      </c>
      <c r="AO41" s="16">
        <v>36.451579899999999</v>
      </c>
      <c r="AP41" s="16">
        <v>36.433311099999997</v>
      </c>
      <c r="AQ41" s="16">
        <v>35.414902300000001</v>
      </c>
      <c r="AR41" s="16">
        <v>35.867214599999997</v>
      </c>
    </row>
    <row r="42" spans="1:44" x14ac:dyDescent="0.25">
      <c r="A42" s="32" t="s">
        <v>45</v>
      </c>
      <c r="B42" s="13">
        <v>14.756969835</v>
      </c>
      <c r="C42" s="13">
        <v>14.239927063</v>
      </c>
      <c r="D42" s="13">
        <v>13.519949798000001</v>
      </c>
      <c r="E42" s="13">
        <v>13.10912532</v>
      </c>
      <c r="F42" s="13">
        <v>14.989839960999999</v>
      </c>
      <c r="G42" s="13">
        <v>16.269816336000002</v>
      </c>
      <c r="H42" s="13">
        <v>18.614828127999999</v>
      </c>
      <c r="I42" s="13">
        <v>19.750184880999999</v>
      </c>
      <c r="J42" s="13">
        <v>19.819546439</v>
      </c>
      <c r="K42" s="13">
        <v>20.858462904</v>
      </c>
      <c r="L42" s="13">
        <v>21.432774384999998</v>
      </c>
      <c r="M42" s="13">
        <v>21.360539753000001</v>
      </c>
      <c r="N42" s="13">
        <v>22.688525120916665</v>
      </c>
      <c r="O42" s="13">
        <v>22.975298599916659</v>
      </c>
      <c r="P42" s="13">
        <v>24.122273589749994</v>
      </c>
      <c r="Q42" s="13">
        <v>23.594967135166666</v>
      </c>
      <c r="R42" s="13">
        <v>22.848741938166668</v>
      </c>
      <c r="S42" s="13">
        <v>20.993678579416667</v>
      </c>
      <c r="T42" s="13">
        <v>19.426602933333335</v>
      </c>
      <c r="U42" s="13">
        <v>19.947239072999999</v>
      </c>
      <c r="V42" s="13">
        <v>19.824424617999998</v>
      </c>
      <c r="W42" s="13">
        <v>20.431831151249998</v>
      </c>
      <c r="X42" s="13">
        <v>21.402222672999997</v>
      </c>
      <c r="Y42" s="13">
        <v>22.129135916833331</v>
      </c>
      <c r="Z42" s="13">
        <v>21.4253353</v>
      </c>
      <c r="AA42" s="13">
        <v>21.627174799999999</v>
      </c>
      <c r="AB42" s="13">
        <v>21.860091600000001</v>
      </c>
      <c r="AC42" s="13">
        <v>21.981041999999999</v>
      </c>
      <c r="AD42" s="13">
        <v>21.381297</v>
      </c>
      <c r="AE42" s="13">
        <v>22.094104399999999</v>
      </c>
      <c r="AF42" s="13">
        <v>23.037198400000001</v>
      </c>
      <c r="AG42" s="13">
        <v>21.758591299999999</v>
      </c>
      <c r="AH42" s="13">
        <v>23.261488100000001</v>
      </c>
      <c r="AI42" s="13">
        <v>22.730740600000001</v>
      </c>
      <c r="AJ42" s="13">
        <v>22.210864699999998</v>
      </c>
      <c r="AK42" s="13">
        <v>21.522835000000001</v>
      </c>
      <c r="AL42" s="13">
        <v>22.7693677</v>
      </c>
      <c r="AM42" s="13">
        <v>22.661957999999998</v>
      </c>
      <c r="AN42" s="13">
        <v>22.267407800000001</v>
      </c>
      <c r="AO42" s="13">
        <v>21.779136900000001</v>
      </c>
      <c r="AP42" s="13">
        <v>21.230479800000001</v>
      </c>
      <c r="AQ42" s="13">
        <v>20.1771928</v>
      </c>
      <c r="AR42" s="13">
        <v>21.0615855</v>
      </c>
    </row>
    <row r="43" spans="1:44" x14ac:dyDescent="0.25">
      <c r="A43" s="33" t="s">
        <v>44</v>
      </c>
      <c r="B43" s="16">
        <v>13.697080652</v>
      </c>
      <c r="C43" s="16">
        <v>12.742542539</v>
      </c>
      <c r="D43" s="16">
        <v>11.403179562</v>
      </c>
      <c r="E43" s="16">
        <v>10.260475777</v>
      </c>
      <c r="F43" s="16">
        <v>10.732903007999999</v>
      </c>
      <c r="G43" s="16">
        <v>10.862464309</v>
      </c>
      <c r="H43" s="16">
        <v>9.758853877</v>
      </c>
      <c r="I43" s="16">
        <v>9.6631219139999995</v>
      </c>
      <c r="J43" s="16">
        <v>9.3460476349999997</v>
      </c>
      <c r="K43" s="16">
        <v>8.6886270939999992</v>
      </c>
      <c r="L43" s="16">
        <v>9.3610836099999997</v>
      </c>
      <c r="M43" s="16">
        <v>10.032831244</v>
      </c>
      <c r="N43" s="16">
        <v>9.1648910780833344</v>
      </c>
      <c r="O43" s="16">
        <v>9.5124737136666671</v>
      </c>
      <c r="P43" s="16">
        <v>9.9667579885000013</v>
      </c>
      <c r="Q43" s="16">
        <v>11.194381952166667</v>
      </c>
      <c r="R43" s="16">
        <v>10.069081172083335</v>
      </c>
      <c r="S43" s="16">
        <v>10.30062030775</v>
      </c>
      <c r="T43" s="16">
        <v>10.804752614749999</v>
      </c>
      <c r="U43" s="16">
        <v>10.52162653825</v>
      </c>
      <c r="V43" s="16">
        <v>10.935949350916667</v>
      </c>
      <c r="W43" s="16">
        <v>11.318115499333333</v>
      </c>
      <c r="X43" s="16">
        <v>10.676300777333333</v>
      </c>
      <c r="Y43" s="16">
        <v>9.9662529845000005</v>
      </c>
      <c r="Z43" s="16">
        <v>10.0868716</v>
      </c>
      <c r="AA43" s="16">
        <v>9.6328302600000004</v>
      </c>
      <c r="AB43" s="16">
        <v>9.7321060399999997</v>
      </c>
      <c r="AC43" s="16">
        <v>8.3319922599999998</v>
      </c>
      <c r="AD43" s="16">
        <v>8.5104500200000004</v>
      </c>
      <c r="AE43" s="16">
        <v>8.03537064</v>
      </c>
      <c r="AF43" s="16">
        <v>7.2045180999999996</v>
      </c>
      <c r="AG43" s="16">
        <v>7.22842377</v>
      </c>
      <c r="AH43" s="16">
        <v>7.15329791</v>
      </c>
      <c r="AI43" s="16">
        <v>8.5001735099999998</v>
      </c>
      <c r="AJ43" s="16">
        <v>8.8301131399999999</v>
      </c>
      <c r="AK43" s="16">
        <v>8.74216719</v>
      </c>
      <c r="AL43" s="16">
        <v>9.0014875100000005</v>
      </c>
      <c r="AM43" s="16">
        <v>10.283844200000001</v>
      </c>
      <c r="AN43" s="16">
        <v>9.7779503699999992</v>
      </c>
      <c r="AO43" s="16">
        <v>10.6174772</v>
      </c>
      <c r="AP43" s="16">
        <v>10.679698</v>
      </c>
      <c r="AQ43" s="16">
        <v>11.3105077</v>
      </c>
      <c r="AR43" s="16">
        <v>11.2353606</v>
      </c>
    </row>
    <row r="44" spans="1:44" x14ac:dyDescent="0.25">
      <c r="A44" s="32" t="s">
        <v>46</v>
      </c>
      <c r="B44" s="13">
        <v>9.2932961059999997</v>
      </c>
      <c r="C44" s="13">
        <v>8.2339075000000008</v>
      </c>
      <c r="D44" s="13">
        <v>8.1790345480000006</v>
      </c>
      <c r="E44" s="13">
        <v>7.9169007349999996</v>
      </c>
      <c r="F44" s="13">
        <v>9.0422124349999997</v>
      </c>
      <c r="G44" s="13">
        <v>9.2592853799999997</v>
      </c>
      <c r="H44" s="13">
        <v>10.048710614999999</v>
      </c>
      <c r="I44" s="13">
        <v>10.49667653</v>
      </c>
      <c r="J44" s="13">
        <v>9.5211394420000008</v>
      </c>
      <c r="K44" s="13">
        <v>9.5173105150000001</v>
      </c>
      <c r="L44" s="13">
        <v>8.4028194979999995</v>
      </c>
      <c r="M44" s="13">
        <v>8.3026755960000003</v>
      </c>
      <c r="N44" s="13">
        <v>8.5342509120833334</v>
      </c>
      <c r="O44" s="13">
        <v>9.0189492272499994</v>
      </c>
      <c r="P44" s="13">
        <v>9.4452347178333316</v>
      </c>
      <c r="Q44" s="13">
        <v>9.0603418859999998</v>
      </c>
      <c r="R44" s="13">
        <v>8.7853223899999993</v>
      </c>
      <c r="S44" s="13">
        <v>10.023030257499999</v>
      </c>
      <c r="T44" s="13">
        <v>9.5378789087500007</v>
      </c>
      <c r="U44" s="13">
        <v>9.5087218362499986</v>
      </c>
      <c r="V44" s="13">
        <v>9.9548568389999996</v>
      </c>
      <c r="W44" s="13">
        <v>9.515194864583334</v>
      </c>
      <c r="X44" s="13">
        <v>10.301081110083333</v>
      </c>
      <c r="Y44" s="13">
        <v>10.309946790416666</v>
      </c>
      <c r="Z44" s="13">
        <v>10.549159899999999</v>
      </c>
      <c r="AA44" s="13">
        <v>11.4047161</v>
      </c>
      <c r="AB44" s="13">
        <v>11.0774224</v>
      </c>
      <c r="AC44" s="13">
        <v>10.645509000000001</v>
      </c>
      <c r="AD44" s="13">
        <v>9.9101849499999997</v>
      </c>
      <c r="AE44" s="13">
        <v>8.9879488100000007</v>
      </c>
      <c r="AF44" s="13">
        <v>9.3874774100000007</v>
      </c>
      <c r="AG44" s="13">
        <v>9.1236716900000001</v>
      </c>
      <c r="AH44" s="13">
        <v>8.7096816500000003</v>
      </c>
      <c r="AI44" s="13">
        <v>8.3046265500000001</v>
      </c>
      <c r="AJ44" s="13">
        <v>8.3740658999999997</v>
      </c>
      <c r="AK44" s="13">
        <v>8.9987294799999997</v>
      </c>
      <c r="AL44" s="13">
        <v>8.3499638100000002</v>
      </c>
      <c r="AM44" s="13">
        <v>7.2164514500000001</v>
      </c>
      <c r="AN44" s="13">
        <v>7.7393020000000003</v>
      </c>
      <c r="AO44" s="13">
        <v>8.6998987999999997</v>
      </c>
      <c r="AP44" s="13">
        <v>8.9110603000000008</v>
      </c>
      <c r="AQ44" s="13">
        <v>9.6010921000000007</v>
      </c>
      <c r="AR44" s="13">
        <v>10.039439700000001</v>
      </c>
    </row>
    <row r="45" spans="1:44" x14ac:dyDescent="0.25">
      <c r="A45" s="31" t="s">
        <v>47</v>
      </c>
      <c r="B45" s="16">
        <v>6.5356212710000001</v>
      </c>
      <c r="C45" s="16">
        <v>5.3743141469999998</v>
      </c>
      <c r="D45" s="16">
        <v>4.837612322</v>
      </c>
      <c r="E45" s="16">
        <v>5.0383757549999997</v>
      </c>
      <c r="F45" s="16">
        <v>5.5076651600000002</v>
      </c>
      <c r="G45" s="16">
        <v>5.6895845190000003</v>
      </c>
      <c r="H45" s="16">
        <v>6.2362312859999998</v>
      </c>
      <c r="I45" s="16">
        <v>6.8124209960000002</v>
      </c>
      <c r="J45" s="16">
        <v>7.7420032680000004</v>
      </c>
      <c r="K45" s="16">
        <v>7.5325991070000002</v>
      </c>
      <c r="L45" s="16">
        <v>8.3161373029999996</v>
      </c>
      <c r="M45" s="16">
        <v>8.6436472139999996</v>
      </c>
      <c r="N45" s="16">
        <v>9.286286612833333</v>
      </c>
      <c r="O45" s="16">
        <v>9.3493666902499992</v>
      </c>
      <c r="P45" s="16">
        <v>9.1162742415833318</v>
      </c>
      <c r="Q45" s="16">
        <v>8.4037647779166651</v>
      </c>
      <c r="R45" s="16">
        <v>8.7795874204999986</v>
      </c>
      <c r="S45" s="16">
        <v>9.550806455666665</v>
      </c>
      <c r="T45" s="16">
        <v>9.287839184916665</v>
      </c>
      <c r="U45" s="16">
        <v>8.9482564187499989</v>
      </c>
      <c r="V45" s="16">
        <v>8.4712228725833327</v>
      </c>
      <c r="W45" s="16">
        <v>9.8969080222500008</v>
      </c>
      <c r="X45" s="16">
        <v>9.8137962134999999</v>
      </c>
      <c r="Y45" s="16">
        <v>9.588500889083333</v>
      </c>
      <c r="Z45" s="16">
        <v>9.8224777400000001</v>
      </c>
      <c r="AA45" s="16">
        <v>9.8423651499999991</v>
      </c>
      <c r="AB45" s="16">
        <v>11.171935899999999</v>
      </c>
      <c r="AC45" s="16">
        <v>11.9441907</v>
      </c>
      <c r="AD45" s="16">
        <v>11.3867104</v>
      </c>
      <c r="AE45" s="16">
        <v>10.4970249</v>
      </c>
      <c r="AF45" s="16">
        <v>11.199055599999999</v>
      </c>
      <c r="AG45" s="16">
        <v>11.0717047</v>
      </c>
      <c r="AH45" s="16">
        <v>11.063912200000001</v>
      </c>
      <c r="AI45" s="16">
        <v>9.8088634300000006</v>
      </c>
      <c r="AJ45" s="16">
        <v>9.3645733399999997</v>
      </c>
      <c r="AK45" s="16">
        <v>9.1194814300000004</v>
      </c>
      <c r="AL45" s="16">
        <v>8.2863867399999993</v>
      </c>
      <c r="AM45" s="16">
        <v>8.9528192700000009</v>
      </c>
      <c r="AN45" s="16">
        <v>7.6392302799999996</v>
      </c>
      <c r="AO45" s="16">
        <v>7.1744301899999998</v>
      </c>
      <c r="AP45" s="16">
        <v>6.7551272300000003</v>
      </c>
      <c r="AQ45" s="16">
        <v>7.1069228899999999</v>
      </c>
      <c r="AR45" s="16">
        <v>6.7187692500000002</v>
      </c>
    </row>
    <row r="46" spans="1:44" x14ac:dyDescent="0.25">
      <c r="A46" s="32" t="s">
        <v>48</v>
      </c>
      <c r="B46" s="13">
        <v>3.0554076220000002</v>
      </c>
      <c r="C46" s="13">
        <v>3.4258720020000002</v>
      </c>
      <c r="D46" s="13">
        <v>3.4337389479999998</v>
      </c>
      <c r="E46" s="13">
        <v>3.7931209510000001</v>
      </c>
      <c r="F46" s="13">
        <v>3.890828484</v>
      </c>
      <c r="G46" s="13">
        <v>3.9568215320000002</v>
      </c>
      <c r="H46" s="13">
        <v>3.3524337499999999</v>
      </c>
      <c r="I46" s="13">
        <v>2.675965412</v>
      </c>
      <c r="J46" s="13">
        <v>2.821727036</v>
      </c>
      <c r="K46" s="13">
        <v>3.2250572869999998</v>
      </c>
      <c r="L46" s="13">
        <v>2.9839516609999999</v>
      </c>
      <c r="M46" s="13">
        <v>3.2590276130000002</v>
      </c>
      <c r="N46" s="13">
        <v>3.2683482527500001</v>
      </c>
      <c r="O46" s="13">
        <v>3.3464120540833329</v>
      </c>
      <c r="P46" s="13">
        <v>3.5711343099166668</v>
      </c>
      <c r="Q46" s="13">
        <v>3.3383420165833333</v>
      </c>
      <c r="R46" s="13">
        <v>3.3508297115833336</v>
      </c>
      <c r="S46" s="13">
        <v>3.5486595499166662</v>
      </c>
      <c r="T46" s="13">
        <v>3.1721588874999997</v>
      </c>
      <c r="U46" s="13">
        <v>3.4814679449999999</v>
      </c>
      <c r="V46" s="13">
        <v>3.3033200043333331</v>
      </c>
      <c r="W46" s="13">
        <v>3.517195903833334</v>
      </c>
      <c r="X46" s="13">
        <v>3.5947590157500007</v>
      </c>
      <c r="Y46" s="13">
        <v>3.6228197008333343</v>
      </c>
      <c r="Z46" s="13">
        <v>3.8729366500000002</v>
      </c>
      <c r="AA46" s="13">
        <v>3.83917442</v>
      </c>
      <c r="AB46" s="13">
        <v>3.6023199699999999</v>
      </c>
      <c r="AC46" s="13">
        <v>3.5602809600000001</v>
      </c>
      <c r="AD46" s="13">
        <v>3.3793466200000002</v>
      </c>
      <c r="AE46" s="13">
        <v>2.8245499500000002</v>
      </c>
      <c r="AF46" s="13">
        <v>3.4254889899999998</v>
      </c>
      <c r="AG46" s="13">
        <v>3.8562227199999999</v>
      </c>
      <c r="AH46" s="13">
        <v>4.05803534</v>
      </c>
      <c r="AI46" s="13">
        <v>3.4293310300000002</v>
      </c>
      <c r="AJ46" s="13">
        <v>3.4534388100000002</v>
      </c>
      <c r="AK46" s="13">
        <v>3.6197816399999998</v>
      </c>
      <c r="AL46" s="13">
        <v>3.71680747</v>
      </c>
      <c r="AM46" s="13">
        <v>3.58489419</v>
      </c>
      <c r="AN46" s="13">
        <v>3.69652476</v>
      </c>
      <c r="AO46" s="13">
        <v>3.65223473</v>
      </c>
      <c r="AP46" s="13">
        <v>3.7565353400000001</v>
      </c>
      <c r="AQ46" s="13">
        <v>3.7841467299999998</v>
      </c>
      <c r="AR46" s="13">
        <v>3.1682682999999998</v>
      </c>
    </row>
    <row r="47" spans="1:44" x14ac:dyDescent="0.25">
      <c r="A47" s="31" t="s">
        <v>83</v>
      </c>
      <c r="B47" s="16">
        <v>30.376784543999999</v>
      </c>
      <c r="C47" s="16">
        <v>29.230420224</v>
      </c>
      <c r="D47" s="16">
        <v>26.837898890999998</v>
      </c>
      <c r="E47" s="16">
        <v>25.486177343000001</v>
      </c>
      <c r="F47" s="16">
        <v>25.685176170999998</v>
      </c>
      <c r="G47" s="16">
        <v>24.542731803999999</v>
      </c>
      <c r="H47" s="16">
        <v>26.439498581999999</v>
      </c>
      <c r="I47" s="16">
        <v>26.227246886</v>
      </c>
      <c r="J47" s="16">
        <v>26.251190408999999</v>
      </c>
      <c r="K47" s="16">
        <v>27.090488482000001</v>
      </c>
      <c r="L47" s="16">
        <v>27.174918658999999</v>
      </c>
      <c r="M47" s="16">
        <v>29.733910003999998</v>
      </c>
      <c r="N47" s="16">
        <v>32.31792571383334</v>
      </c>
      <c r="O47" s="16">
        <v>31.917663838083339</v>
      </c>
      <c r="P47" s="16">
        <v>30.994680229000007</v>
      </c>
      <c r="Q47" s="16">
        <v>31.146366882749998</v>
      </c>
      <c r="R47" s="16">
        <v>31.03035470883334</v>
      </c>
      <c r="S47" s="16">
        <v>32.325519415333339</v>
      </c>
      <c r="T47" s="16">
        <v>32.292274348750006</v>
      </c>
      <c r="U47" s="16">
        <v>32.995367046250003</v>
      </c>
      <c r="V47" s="16">
        <v>34.434200680083336</v>
      </c>
      <c r="W47" s="16">
        <v>34.897819104416669</v>
      </c>
      <c r="X47" s="16">
        <v>36.514332802999995</v>
      </c>
      <c r="Y47" s="16">
        <v>36.721644163083333</v>
      </c>
      <c r="Z47" s="16">
        <v>36.933585899999997</v>
      </c>
      <c r="AA47" s="16">
        <v>39.565718099999998</v>
      </c>
      <c r="AB47" s="16">
        <v>38.917939500000003</v>
      </c>
      <c r="AC47" s="16">
        <v>39.5441912</v>
      </c>
      <c r="AD47" s="16">
        <v>43.221237000000002</v>
      </c>
      <c r="AE47" s="16">
        <v>42.358482799999997</v>
      </c>
      <c r="AF47" s="16">
        <v>43.643086599999997</v>
      </c>
      <c r="AG47" s="16">
        <v>43.729847100000001</v>
      </c>
      <c r="AH47" s="16">
        <v>43.612362599999997</v>
      </c>
      <c r="AI47" s="16">
        <v>43.121391500000001</v>
      </c>
      <c r="AJ47" s="16">
        <v>43.260866200000002</v>
      </c>
      <c r="AK47" s="16">
        <v>41.750122599999997</v>
      </c>
      <c r="AL47" s="16">
        <v>40.046113699999999</v>
      </c>
      <c r="AM47" s="16">
        <v>38.239836799999999</v>
      </c>
      <c r="AN47" s="16">
        <v>40.4274372</v>
      </c>
      <c r="AO47" s="16">
        <v>40.699707500000002</v>
      </c>
      <c r="AP47" s="16">
        <v>37.533594800000003</v>
      </c>
      <c r="AQ47" s="16">
        <v>38.499565699999998</v>
      </c>
      <c r="AR47" s="16">
        <v>38.607945299999997</v>
      </c>
    </row>
    <row r="48" spans="1:44" x14ac:dyDescent="0.25">
      <c r="A48" s="32" t="s">
        <v>49</v>
      </c>
      <c r="B48" s="13">
        <v>39.335644977999998</v>
      </c>
      <c r="C48" s="13">
        <v>38.354401873</v>
      </c>
      <c r="D48" s="13">
        <v>34.958190442999999</v>
      </c>
      <c r="E48" s="13">
        <v>33.702669192000002</v>
      </c>
      <c r="F48" s="13">
        <v>32.120697902000003</v>
      </c>
      <c r="G48" s="13">
        <v>36.980199069999998</v>
      </c>
      <c r="H48" s="13">
        <v>37.621171283000002</v>
      </c>
      <c r="I48" s="13">
        <v>35.665737454999999</v>
      </c>
      <c r="J48" s="13">
        <v>37.959531138999999</v>
      </c>
      <c r="K48" s="13">
        <v>38.614482010000003</v>
      </c>
      <c r="L48" s="13">
        <v>39.554930243000001</v>
      </c>
      <c r="M48" s="13">
        <v>40.689874244999999</v>
      </c>
      <c r="N48" s="13">
        <v>41.483388141500008</v>
      </c>
      <c r="O48" s="13">
        <v>41.956505845583337</v>
      </c>
      <c r="P48" s="13">
        <v>42.311430119916665</v>
      </c>
      <c r="Q48" s="13">
        <v>43.11845005875</v>
      </c>
      <c r="R48" s="13">
        <v>42.238067397583329</v>
      </c>
      <c r="S48" s="13">
        <v>38.761063978083335</v>
      </c>
      <c r="T48" s="13">
        <v>39.22987078525</v>
      </c>
      <c r="U48" s="13">
        <v>41.02481062975</v>
      </c>
      <c r="V48" s="13">
        <v>41.91916295208334</v>
      </c>
      <c r="W48" s="13">
        <v>43.97988867758334</v>
      </c>
      <c r="X48" s="13">
        <v>44.635093549833336</v>
      </c>
      <c r="Y48" s="13">
        <v>43.677241289083334</v>
      </c>
      <c r="Z48" s="13">
        <v>43.320292600000002</v>
      </c>
      <c r="AA48" s="13">
        <v>44.785314399999997</v>
      </c>
      <c r="AB48" s="13">
        <v>45.209518000000003</v>
      </c>
      <c r="AC48" s="13">
        <v>44.949569199999999</v>
      </c>
      <c r="AD48" s="13">
        <v>47.430889700000002</v>
      </c>
      <c r="AE48" s="13">
        <v>47.281373899999998</v>
      </c>
      <c r="AF48" s="13">
        <v>48.567146999999999</v>
      </c>
      <c r="AG48" s="13">
        <v>49.335539900000001</v>
      </c>
      <c r="AH48" s="13">
        <v>47.477254000000002</v>
      </c>
      <c r="AI48" s="13">
        <v>46.558603900000001</v>
      </c>
      <c r="AJ48" s="13">
        <v>44.802647899999997</v>
      </c>
      <c r="AK48" s="13">
        <v>46.157389100000003</v>
      </c>
      <c r="AL48" s="13">
        <v>47.552653599999999</v>
      </c>
      <c r="AM48" s="13">
        <v>46.394404000000002</v>
      </c>
      <c r="AN48" s="13">
        <v>45.798626200000001</v>
      </c>
      <c r="AO48" s="13">
        <v>47.321332699999999</v>
      </c>
      <c r="AP48" s="13">
        <v>46.237431800000003</v>
      </c>
      <c r="AQ48" s="13">
        <v>44.732883800000003</v>
      </c>
      <c r="AR48" s="13">
        <v>44.462190800000002</v>
      </c>
    </row>
    <row r="49" spans="1:44" x14ac:dyDescent="0.25">
      <c r="A49" s="31" t="s">
        <v>84</v>
      </c>
      <c r="B49" s="16">
        <v>27.514570484</v>
      </c>
      <c r="C49" s="16">
        <v>26.015670502999999</v>
      </c>
      <c r="D49" s="16">
        <v>27.475493727</v>
      </c>
      <c r="E49" s="16">
        <v>25.428243888000001</v>
      </c>
      <c r="F49" s="16">
        <v>25.879251980999999</v>
      </c>
      <c r="G49" s="16">
        <v>25.324871921</v>
      </c>
      <c r="H49" s="16">
        <v>25.496165094999999</v>
      </c>
      <c r="I49" s="16">
        <v>25.592861839000001</v>
      </c>
      <c r="J49" s="16">
        <v>25.530884200999999</v>
      </c>
      <c r="K49" s="16">
        <v>24.537591623000001</v>
      </c>
      <c r="L49" s="16">
        <v>24.623193322999999</v>
      </c>
      <c r="M49" s="16">
        <v>24.662275270999999</v>
      </c>
      <c r="N49" s="16">
        <v>25.862473201416666</v>
      </c>
      <c r="O49" s="16">
        <v>27.180410775083335</v>
      </c>
      <c r="P49" s="16">
        <v>26.357719642749998</v>
      </c>
      <c r="Q49" s="16">
        <v>26.142046667333329</v>
      </c>
      <c r="R49" s="16">
        <v>26.737085178083333</v>
      </c>
      <c r="S49" s="16">
        <v>26.092872624083338</v>
      </c>
      <c r="T49" s="16">
        <v>27.129567710000003</v>
      </c>
      <c r="U49" s="16">
        <v>27.228222146666671</v>
      </c>
      <c r="V49" s="16">
        <v>26.651422714416672</v>
      </c>
      <c r="W49" s="16">
        <v>27.322511997333336</v>
      </c>
      <c r="X49" s="16">
        <v>27.39890112116667</v>
      </c>
      <c r="Y49" s="16">
        <v>28.129488941416668</v>
      </c>
      <c r="Z49" s="16">
        <v>28.318590499999999</v>
      </c>
      <c r="AA49" s="16">
        <v>27.431474300000001</v>
      </c>
      <c r="AB49" s="16">
        <v>28.160611299999999</v>
      </c>
      <c r="AC49" s="16">
        <v>28.41797</v>
      </c>
      <c r="AD49" s="16">
        <v>29.181085599999999</v>
      </c>
      <c r="AE49" s="16">
        <v>29.183784899999999</v>
      </c>
      <c r="AF49" s="16">
        <v>28.1283818</v>
      </c>
      <c r="AG49" s="16">
        <v>28.727440699999999</v>
      </c>
      <c r="AH49" s="16">
        <v>29.6498192</v>
      </c>
      <c r="AI49" s="16">
        <v>29.033829699999998</v>
      </c>
      <c r="AJ49" s="16">
        <v>28.960759599999999</v>
      </c>
      <c r="AK49" s="16">
        <v>30.028374400000001</v>
      </c>
      <c r="AL49" s="16">
        <v>29.9128127</v>
      </c>
      <c r="AM49" s="16">
        <v>30.346590800000001</v>
      </c>
      <c r="AN49" s="16">
        <v>30.2283142</v>
      </c>
      <c r="AO49" s="16">
        <v>29.535765399999999</v>
      </c>
      <c r="AP49" s="16">
        <v>27.858817500000001</v>
      </c>
      <c r="AQ49" s="16">
        <v>26.710903500000001</v>
      </c>
      <c r="AR49" s="16">
        <v>26.4215242</v>
      </c>
    </row>
    <row r="50" spans="1:44" x14ac:dyDescent="0.25">
      <c r="A50" s="36" t="s">
        <v>53</v>
      </c>
      <c r="B50" s="37">
        <v>0.29994072799999999</v>
      </c>
      <c r="C50" s="37">
        <v>0.26574785099999998</v>
      </c>
      <c r="D50" s="37">
        <v>9.1238985999999994E-2</v>
      </c>
      <c r="E50" s="37">
        <v>5.1279068999999997E-2</v>
      </c>
      <c r="F50" s="37">
        <v>5.1279068999999997E-2</v>
      </c>
      <c r="G50" s="37">
        <v>5.1279068999999997E-2</v>
      </c>
      <c r="H50" s="37">
        <v>5.1279068999999997E-2</v>
      </c>
      <c r="I50" s="37">
        <v>5.1279068999999997E-2</v>
      </c>
      <c r="J50" s="37">
        <v>7.2686412000000006E-2</v>
      </c>
      <c r="K50" s="37">
        <v>7.2686412000000006E-2</v>
      </c>
      <c r="L50" s="37">
        <v>7.2686412000000006E-2</v>
      </c>
      <c r="M50" s="37">
        <v>3.9498336000000002E-2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c r="AF50" s="194">
        <v>0</v>
      </c>
      <c r="AG50" s="194">
        <v>0</v>
      </c>
      <c r="AH50" s="194">
        <v>0</v>
      </c>
      <c r="AI50" s="194">
        <v>0</v>
      </c>
      <c r="AJ50" s="194">
        <v>0</v>
      </c>
      <c r="AK50" s="194">
        <v>0</v>
      </c>
      <c r="AL50" s="194">
        <v>0</v>
      </c>
      <c r="AM50" s="194">
        <v>0</v>
      </c>
      <c r="AN50" s="194">
        <v>0</v>
      </c>
      <c r="AO50" s="194">
        <v>0</v>
      </c>
      <c r="AP50" s="194">
        <v>0</v>
      </c>
      <c r="AQ50" s="194">
        <v>0</v>
      </c>
      <c r="AR50" s="194">
        <v>0</v>
      </c>
    </row>
    <row r="51" spans="1:44" x14ac:dyDescent="0.25">
      <c r="A51" s="21"/>
      <c r="B51" s="16"/>
      <c r="C51" s="16"/>
      <c r="D51" s="16"/>
      <c r="E51" s="16"/>
      <c r="V51" s="22"/>
      <c r="W51" s="22"/>
      <c r="X51" s="22"/>
      <c r="Y51" s="22"/>
      <c r="Z51" s="22"/>
      <c r="AA51" s="22"/>
      <c r="AB51" s="22"/>
      <c r="AC51" s="22"/>
      <c r="AD51" s="22"/>
      <c r="AE51" s="22"/>
      <c r="AF51" s="22"/>
      <c r="AG51" s="22"/>
      <c r="AH51" s="22"/>
      <c r="AI51" s="22"/>
      <c r="AJ51" s="22"/>
      <c r="AK51" s="22"/>
      <c r="AL51" s="22"/>
      <c r="AM51" s="22"/>
    </row>
    <row r="53" spans="1:44" ht="17.25" x14ac:dyDescent="0.25">
      <c r="A53" s="84" t="s">
        <v>9</v>
      </c>
      <c r="B53" s="76"/>
      <c r="C53" s="75"/>
      <c r="D53" s="75"/>
      <c r="E53" s="75"/>
      <c r="F53" s="75"/>
      <c r="G53" s="75"/>
      <c r="H53" s="75"/>
      <c r="I53" s="75"/>
      <c r="J53" s="75"/>
      <c r="K53" s="75"/>
      <c r="L53" s="75"/>
      <c r="M53" s="75"/>
      <c r="N53" s="75"/>
    </row>
    <row r="54" spans="1:44" ht="14.25" customHeight="1" x14ac:dyDescent="0.25">
      <c r="A54" s="255"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1:44" ht="14.25" customHeight="1" x14ac:dyDescent="0.25">
      <c r="A55" s="256" t="s">
        <v>4</v>
      </c>
      <c r="B55" s="30" t="s">
        <v>74</v>
      </c>
      <c r="C55" s="30" t="s">
        <v>75</v>
      </c>
      <c r="D55" s="30" t="s">
        <v>73</v>
      </c>
      <c r="E55" s="30" t="s">
        <v>76</v>
      </c>
      <c r="F55" s="30" t="s">
        <v>77</v>
      </c>
      <c r="G55" s="30" t="s">
        <v>78</v>
      </c>
      <c r="H55" s="30" t="s">
        <v>79</v>
      </c>
      <c r="I55" s="30" t="s">
        <v>80</v>
      </c>
      <c r="J55" s="30" t="s">
        <v>67</v>
      </c>
      <c r="K55" s="30" t="s">
        <v>81</v>
      </c>
      <c r="L55" s="30" t="s">
        <v>72</v>
      </c>
      <c r="M55" s="30" t="s">
        <v>85</v>
      </c>
      <c r="N55" s="30" t="s">
        <v>86</v>
      </c>
      <c r="O55" s="30" t="s">
        <v>90</v>
      </c>
      <c r="P55" s="30" t="s">
        <v>95</v>
      </c>
      <c r="Q55" s="30" t="s">
        <v>116</v>
      </c>
      <c r="R55" s="30" t="s">
        <v>117</v>
      </c>
      <c r="S55" s="30" t="s">
        <v>119</v>
      </c>
      <c r="T55" s="30" t="s">
        <v>120</v>
      </c>
      <c r="U55" s="30" t="s">
        <v>138</v>
      </c>
      <c r="V55" s="30" t="s">
        <v>165</v>
      </c>
      <c r="W55" s="30" t="s">
        <v>170</v>
      </c>
      <c r="X55" s="30" t="str">
        <f>X35</f>
        <v>Nov 22 - Oct 23</v>
      </c>
      <c r="Y55" s="30" t="str">
        <f>Y35</f>
        <v>Dic 22 - Nov 23</v>
      </c>
      <c r="Z55" s="30" t="str">
        <f>Z35</f>
        <v>Ene 23 - dic 23</v>
      </c>
      <c r="AA55" s="30" t="str">
        <f>AA35</f>
        <v>Feb 23 - ene 24</v>
      </c>
      <c r="AB55" s="30" t="str">
        <f>AB35</f>
        <v>Mar 23 - feb 24</v>
      </c>
      <c r="AC55" s="30" t="s">
        <v>183</v>
      </c>
      <c r="AD55" s="30" t="s">
        <v>184</v>
      </c>
      <c r="AE55" s="157" t="s">
        <v>185</v>
      </c>
      <c r="AF55" s="30" t="s">
        <v>186</v>
      </c>
      <c r="AG55" s="157" t="s">
        <v>188</v>
      </c>
      <c r="AH55" s="157" t="s">
        <v>189</v>
      </c>
      <c r="AI55" s="157" t="s">
        <v>190</v>
      </c>
      <c r="AJ55" s="157" t="s">
        <v>202</v>
      </c>
      <c r="AK55" s="157" t="s">
        <v>203</v>
      </c>
      <c r="AL55" s="157" t="s">
        <v>204</v>
      </c>
      <c r="AM55" s="196" t="s">
        <v>205</v>
      </c>
      <c r="AN55" s="157" t="s">
        <v>207</v>
      </c>
      <c r="AO55" s="157" t="s">
        <v>208</v>
      </c>
      <c r="AP55" s="196" t="s">
        <v>209</v>
      </c>
      <c r="AQ55" s="157" t="s">
        <v>210</v>
      </c>
      <c r="AR55" s="196" t="s">
        <v>212</v>
      </c>
    </row>
    <row r="56" spans="1:44" x14ac:dyDescent="0.25">
      <c r="A56" s="32" t="s">
        <v>200</v>
      </c>
      <c r="B56" s="13">
        <v>10250.466586</v>
      </c>
      <c r="C56" s="13">
        <v>10339.719381000001</v>
      </c>
      <c r="D56" s="13">
        <v>10430.820114</v>
      </c>
      <c r="E56" s="13">
        <v>10519.712047999999</v>
      </c>
      <c r="F56" s="13">
        <v>10624.047701</v>
      </c>
      <c r="G56" s="13">
        <v>10712.963591</v>
      </c>
      <c r="H56" s="13">
        <v>10789.662464000001</v>
      </c>
      <c r="I56" s="13">
        <v>10866.150094000001</v>
      </c>
      <c r="J56" s="13">
        <v>10930.419288999999</v>
      </c>
      <c r="K56" s="13">
        <v>11017.557633</v>
      </c>
      <c r="L56" s="13">
        <v>11103.128391</v>
      </c>
      <c r="M56" s="13">
        <v>11170.084653</v>
      </c>
      <c r="N56" s="13">
        <v>11224.150363833332</v>
      </c>
      <c r="O56" s="13">
        <v>11248.444062583332</v>
      </c>
      <c r="P56" s="13">
        <v>11267.489972166668</v>
      </c>
      <c r="Q56" s="13">
        <v>11312.854309666669</v>
      </c>
      <c r="R56" s="13">
        <v>11334.262898250001</v>
      </c>
      <c r="S56" s="13">
        <v>11353.2083205</v>
      </c>
      <c r="T56" s="13">
        <v>11408.670225083333</v>
      </c>
      <c r="U56" s="13">
        <v>11463.601155333332</v>
      </c>
      <c r="V56" s="13">
        <v>11504.752146416664</v>
      </c>
      <c r="W56" s="13">
        <v>11524.518820666664</v>
      </c>
      <c r="X56" s="13">
        <v>11560.236171166665</v>
      </c>
      <c r="Y56" s="13">
        <v>11601.852084916665</v>
      </c>
      <c r="Z56" s="13">
        <v>11628.338</v>
      </c>
      <c r="AA56" s="13">
        <v>11661.5324</v>
      </c>
      <c r="AB56" s="13">
        <v>11689.9998</v>
      </c>
      <c r="AC56" s="13">
        <v>11700.7585</v>
      </c>
      <c r="AD56" s="13">
        <v>11726.061600000001</v>
      </c>
      <c r="AE56" s="13">
        <v>11770.416800000001</v>
      </c>
      <c r="AF56" s="13">
        <v>11771.953799999999</v>
      </c>
      <c r="AG56" s="13">
        <v>11779.4848</v>
      </c>
      <c r="AH56" s="13">
        <v>11800.936400000001</v>
      </c>
      <c r="AI56" s="13">
        <v>11815.7464</v>
      </c>
      <c r="AJ56" s="13">
        <v>11820.6793</v>
      </c>
      <c r="AK56" s="13">
        <v>11836.6167</v>
      </c>
      <c r="AL56" s="13">
        <v>11864.087</v>
      </c>
      <c r="AM56" s="13">
        <v>11892.5851</v>
      </c>
      <c r="AN56" s="13">
        <v>11930.1952</v>
      </c>
      <c r="AO56" s="13">
        <v>11962.828799999999</v>
      </c>
      <c r="AP56" s="13">
        <v>11988.1278</v>
      </c>
      <c r="AQ56" s="13">
        <v>12009.5942</v>
      </c>
      <c r="AR56" s="13">
        <v>12032.9511</v>
      </c>
    </row>
    <row r="57" spans="1:44" x14ac:dyDescent="0.25">
      <c r="A57" s="31" t="s">
        <v>41</v>
      </c>
      <c r="B57" s="16">
        <v>86.403025606</v>
      </c>
      <c r="C57" s="16">
        <v>84.519933354000003</v>
      </c>
      <c r="D57" s="16">
        <v>87.000567219999994</v>
      </c>
      <c r="E57" s="16">
        <v>86.315295074000005</v>
      </c>
      <c r="F57" s="16">
        <v>87.311880927000004</v>
      </c>
      <c r="G57" s="16">
        <v>88.425434521</v>
      </c>
      <c r="H57" s="16">
        <v>90.116486492000007</v>
      </c>
      <c r="I57" s="16">
        <v>92.498602915000006</v>
      </c>
      <c r="J57" s="16">
        <v>92.528574915999997</v>
      </c>
      <c r="K57" s="16">
        <v>92.959969207</v>
      </c>
      <c r="L57" s="16">
        <v>96.077939076999996</v>
      </c>
      <c r="M57" s="16">
        <v>95.445763193999994</v>
      </c>
      <c r="N57" s="16">
        <v>96.533799430249999</v>
      </c>
      <c r="O57" s="16">
        <v>97.119286884416667</v>
      </c>
      <c r="P57" s="16">
        <v>97.615081623333325</v>
      </c>
      <c r="Q57" s="16">
        <v>96.481139549583347</v>
      </c>
      <c r="R57" s="16">
        <v>95.907675466416663</v>
      </c>
      <c r="S57" s="16">
        <v>95.843604208250028</v>
      </c>
      <c r="T57" s="16">
        <v>97.948303836166687</v>
      </c>
      <c r="U57" s="16">
        <v>100.26556851458334</v>
      </c>
      <c r="V57" s="16">
        <v>100.04000362624998</v>
      </c>
      <c r="W57" s="16">
        <v>98.690835057249998</v>
      </c>
      <c r="X57" s="16">
        <v>98.716740576416669</v>
      </c>
      <c r="Y57" s="16">
        <v>98.470788354750013</v>
      </c>
      <c r="Z57" s="16">
        <v>98.487214899999998</v>
      </c>
      <c r="AA57" s="16">
        <v>100.539359</v>
      </c>
      <c r="AB57" s="16">
        <v>101.195835</v>
      </c>
      <c r="AC57" s="16">
        <v>102.795169</v>
      </c>
      <c r="AD57" s="16">
        <v>101.84445100000001</v>
      </c>
      <c r="AE57" s="16">
        <v>103.461969</v>
      </c>
      <c r="AF57" s="16">
        <v>100.56117399999999</v>
      </c>
      <c r="AG57" s="16">
        <v>96.993195999999998</v>
      </c>
      <c r="AH57" s="16">
        <v>97.467436300000003</v>
      </c>
      <c r="AI57" s="16">
        <v>98.145724400000006</v>
      </c>
      <c r="AJ57" s="16">
        <v>99.089495600000006</v>
      </c>
      <c r="AK57" s="16">
        <v>99.140312199999997</v>
      </c>
      <c r="AL57" s="16">
        <v>97.991642100000007</v>
      </c>
      <c r="AM57" s="16">
        <v>96.8952393</v>
      </c>
      <c r="AN57" s="16">
        <v>96.9966486</v>
      </c>
      <c r="AO57" s="16">
        <v>98.988757199999995</v>
      </c>
      <c r="AP57" s="16">
        <v>101.411891</v>
      </c>
      <c r="AQ57" s="16">
        <v>101.42165199999999</v>
      </c>
      <c r="AR57" s="16">
        <v>103.411207</v>
      </c>
    </row>
    <row r="58" spans="1:44" x14ac:dyDescent="0.25">
      <c r="A58" s="32" t="s">
        <v>82</v>
      </c>
      <c r="B58" s="13">
        <v>194.07687992999999</v>
      </c>
      <c r="C58" s="13">
        <v>201.09380862</v>
      </c>
      <c r="D58" s="13">
        <v>206.56515210000001</v>
      </c>
      <c r="E58" s="13">
        <v>208.83944292000001</v>
      </c>
      <c r="F58" s="13">
        <v>212.62617109000001</v>
      </c>
      <c r="G58" s="13">
        <v>213.21893173000001</v>
      </c>
      <c r="H58" s="13">
        <v>214.81041701000001</v>
      </c>
      <c r="I58" s="13">
        <v>219.68908605999999</v>
      </c>
      <c r="J58" s="13">
        <v>222.59953661</v>
      </c>
      <c r="K58" s="13">
        <v>224.20729455</v>
      </c>
      <c r="L58" s="13">
        <v>225.29323663</v>
      </c>
      <c r="M58" s="13">
        <v>227.08495257000001</v>
      </c>
      <c r="N58" s="13">
        <v>228.42649052166666</v>
      </c>
      <c r="O58" s="13">
        <v>227.57284341583332</v>
      </c>
      <c r="P58" s="13">
        <v>227.86475833249997</v>
      </c>
      <c r="Q58" s="13">
        <v>226.53989544750002</v>
      </c>
      <c r="R58" s="13">
        <v>225.91942647166664</v>
      </c>
      <c r="S58" s="13">
        <v>225.99987954166667</v>
      </c>
      <c r="T58" s="13">
        <v>228.53096791999999</v>
      </c>
      <c r="U58" s="13">
        <v>231.51325287833333</v>
      </c>
      <c r="V58" s="13">
        <v>232.34075815500003</v>
      </c>
      <c r="W58" s="13">
        <v>230.84170214916671</v>
      </c>
      <c r="X58" s="13">
        <v>228.83292889999998</v>
      </c>
      <c r="Y58" s="13">
        <v>228.28987241333334</v>
      </c>
      <c r="Z58" s="13">
        <v>228.42842300000001</v>
      </c>
      <c r="AA58" s="13">
        <v>226.810473</v>
      </c>
      <c r="AB58" s="13">
        <v>225.251274</v>
      </c>
      <c r="AC58" s="13">
        <v>225.85992899999999</v>
      </c>
      <c r="AD58" s="13">
        <v>223.44519600000001</v>
      </c>
      <c r="AE58" s="13">
        <v>224.083012</v>
      </c>
      <c r="AF58" s="13">
        <v>221.50274200000001</v>
      </c>
      <c r="AG58" s="13">
        <v>217.545593</v>
      </c>
      <c r="AH58" s="13">
        <v>218.326885</v>
      </c>
      <c r="AI58" s="13">
        <v>221.81036499999999</v>
      </c>
      <c r="AJ58" s="13">
        <v>224.39057399999999</v>
      </c>
      <c r="AK58" s="13">
        <v>225.42219800000001</v>
      </c>
      <c r="AL58" s="13">
        <v>224.78127900000001</v>
      </c>
      <c r="AM58" s="13">
        <v>222.712189</v>
      </c>
      <c r="AN58" s="13">
        <v>225.15160599999999</v>
      </c>
      <c r="AO58" s="13">
        <v>227.980232</v>
      </c>
      <c r="AP58" s="13">
        <v>225.82223200000001</v>
      </c>
      <c r="AQ58" s="13">
        <v>221.10621599999999</v>
      </c>
      <c r="AR58" s="13">
        <v>225.47751400000001</v>
      </c>
    </row>
    <row r="59" spans="1:44" x14ac:dyDescent="0.25">
      <c r="A59" s="31" t="s">
        <v>55</v>
      </c>
      <c r="B59" s="16">
        <v>1196.6320106000001</v>
      </c>
      <c r="C59" s="16">
        <v>1206.4696778</v>
      </c>
      <c r="D59" s="16">
        <v>1215.4926350000001</v>
      </c>
      <c r="E59" s="16">
        <v>1246.3914209</v>
      </c>
      <c r="F59" s="16">
        <v>1273.0393087</v>
      </c>
      <c r="G59" s="16">
        <v>1278.5656586</v>
      </c>
      <c r="H59" s="16">
        <v>1290.3535592000001</v>
      </c>
      <c r="I59" s="16">
        <v>1308.3212237</v>
      </c>
      <c r="J59" s="16">
        <v>1316.7431395000001</v>
      </c>
      <c r="K59" s="16">
        <v>1334.7687552</v>
      </c>
      <c r="L59" s="16">
        <v>1351.908645</v>
      </c>
      <c r="M59" s="16">
        <v>1378.998272</v>
      </c>
      <c r="N59" s="16">
        <v>1391.6175379083334</v>
      </c>
      <c r="O59" s="16">
        <v>1401.0138871833331</v>
      </c>
      <c r="P59" s="16">
        <v>1399.6940335583331</v>
      </c>
      <c r="Q59" s="16">
        <v>1391.8969085750002</v>
      </c>
      <c r="R59" s="16">
        <v>1403.1125039333335</v>
      </c>
      <c r="S59" s="16">
        <v>1412.1434264749998</v>
      </c>
      <c r="T59" s="16">
        <v>1411.7481607666668</v>
      </c>
      <c r="U59" s="16">
        <v>1409.7822032583335</v>
      </c>
      <c r="V59" s="16">
        <v>1418.6991420250004</v>
      </c>
      <c r="W59" s="16">
        <v>1413.2537684250001</v>
      </c>
      <c r="X59" s="16">
        <v>1414.2038616833333</v>
      </c>
      <c r="Y59" s="16">
        <v>1405.4993195583336</v>
      </c>
      <c r="Z59" s="16">
        <v>1402.38383</v>
      </c>
      <c r="AA59" s="16">
        <v>1412.19703</v>
      </c>
      <c r="AB59" s="16">
        <v>1426.1458399999999</v>
      </c>
      <c r="AC59" s="16">
        <v>1430.05213</v>
      </c>
      <c r="AD59" s="16">
        <v>1424.6215</v>
      </c>
      <c r="AE59" s="16">
        <v>1435.11517</v>
      </c>
      <c r="AF59" s="16">
        <v>1437.15939</v>
      </c>
      <c r="AG59" s="16">
        <v>1442.0102300000001</v>
      </c>
      <c r="AH59" s="16">
        <v>1443.10024</v>
      </c>
      <c r="AI59" s="16">
        <v>1441.8925400000001</v>
      </c>
      <c r="AJ59" s="16">
        <v>1449.0591300000001</v>
      </c>
      <c r="AK59" s="16">
        <v>1461.2938999999999</v>
      </c>
      <c r="AL59" s="16">
        <v>1463.6481200000001</v>
      </c>
      <c r="AM59" s="16">
        <v>1458.6673599999999</v>
      </c>
      <c r="AN59" s="16">
        <v>1468.03117</v>
      </c>
      <c r="AO59" s="16">
        <v>1480.45218</v>
      </c>
      <c r="AP59" s="16">
        <v>1493.03458</v>
      </c>
      <c r="AQ59" s="16">
        <v>1488.97108</v>
      </c>
      <c r="AR59" s="16">
        <v>1510.7173499999999</v>
      </c>
    </row>
    <row r="60" spans="1:44" x14ac:dyDescent="0.25">
      <c r="A60" s="32" t="s">
        <v>42</v>
      </c>
      <c r="B60" s="13">
        <v>746.48715489999995</v>
      </c>
      <c r="C60" s="13">
        <v>752.04688689</v>
      </c>
      <c r="D60" s="13">
        <v>765.59157631999994</v>
      </c>
      <c r="E60" s="13">
        <v>757.87077580000005</v>
      </c>
      <c r="F60" s="13">
        <v>758.47249685999998</v>
      </c>
      <c r="G60" s="13">
        <v>771.96611411000003</v>
      </c>
      <c r="H60" s="13">
        <v>774.10642473999997</v>
      </c>
      <c r="I60" s="13">
        <v>771.25945543</v>
      </c>
      <c r="J60" s="13">
        <v>775.86665607999998</v>
      </c>
      <c r="K60" s="13">
        <v>776.85708194999995</v>
      </c>
      <c r="L60" s="13">
        <v>779.99908092999999</v>
      </c>
      <c r="M60" s="13">
        <v>769.89199870000004</v>
      </c>
      <c r="N60" s="13">
        <v>776.84260450916679</v>
      </c>
      <c r="O60" s="13">
        <v>769.38612823666665</v>
      </c>
      <c r="P60" s="13">
        <v>773.48504212</v>
      </c>
      <c r="Q60" s="13">
        <v>773.39990476833327</v>
      </c>
      <c r="R60" s="13">
        <v>772.57871227583337</v>
      </c>
      <c r="S60" s="13">
        <v>759.84285919083334</v>
      </c>
      <c r="T60" s="13">
        <v>762.23446709833331</v>
      </c>
      <c r="U60" s="13">
        <v>772.44611254916674</v>
      </c>
      <c r="V60" s="13">
        <v>768.83360851500004</v>
      </c>
      <c r="W60" s="13">
        <v>770.5626999033334</v>
      </c>
      <c r="X60" s="13">
        <v>771.55810055833342</v>
      </c>
      <c r="Y60" s="13">
        <v>781.26996677333329</v>
      </c>
      <c r="Z60" s="13">
        <v>781.25803599999995</v>
      </c>
      <c r="AA60" s="13">
        <v>782.22749899999997</v>
      </c>
      <c r="AB60" s="13">
        <v>780.40369199999998</v>
      </c>
      <c r="AC60" s="13">
        <v>774.59737900000005</v>
      </c>
      <c r="AD60" s="13">
        <v>781.42387699999995</v>
      </c>
      <c r="AE60" s="13">
        <v>794.87863300000004</v>
      </c>
      <c r="AF60" s="13">
        <v>793.38104699999997</v>
      </c>
      <c r="AG60" s="13">
        <v>790.74947099999997</v>
      </c>
      <c r="AH60" s="13">
        <v>788.18431799999996</v>
      </c>
      <c r="AI60" s="13">
        <v>787.62568299999998</v>
      </c>
      <c r="AJ60" s="13">
        <v>789.14352599999995</v>
      </c>
      <c r="AK60" s="13">
        <v>785.59493299999997</v>
      </c>
      <c r="AL60" s="13">
        <v>784.643101</v>
      </c>
      <c r="AM60" s="13">
        <v>794.92164300000002</v>
      </c>
      <c r="AN60" s="13">
        <v>806.47025699999995</v>
      </c>
      <c r="AO60" s="13">
        <v>815.43055700000002</v>
      </c>
      <c r="AP60" s="13">
        <v>810.85265900000002</v>
      </c>
      <c r="AQ60" s="13">
        <v>807.51597300000003</v>
      </c>
      <c r="AR60" s="13">
        <v>805.66413599999998</v>
      </c>
    </row>
    <row r="61" spans="1:44" x14ac:dyDescent="0.25">
      <c r="A61" s="31" t="s">
        <v>43</v>
      </c>
      <c r="B61" s="16">
        <v>2173.0528097000001</v>
      </c>
      <c r="C61" s="16">
        <v>2197.1054414</v>
      </c>
      <c r="D61" s="16">
        <v>2216.5502581000001</v>
      </c>
      <c r="E61" s="16">
        <v>2230.2140258999998</v>
      </c>
      <c r="F61" s="16">
        <v>2244.9749827999999</v>
      </c>
      <c r="G61" s="16">
        <v>2248.6548103</v>
      </c>
      <c r="H61" s="16">
        <v>2248.6744204000001</v>
      </c>
      <c r="I61" s="16">
        <v>2249.9061551999998</v>
      </c>
      <c r="J61" s="16">
        <v>2264.3746771000001</v>
      </c>
      <c r="K61" s="16">
        <v>2283.6752925999999</v>
      </c>
      <c r="L61" s="16">
        <v>2299.0253404</v>
      </c>
      <c r="M61" s="16">
        <v>2310.5124796999999</v>
      </c>
      <c r="N61" s="16">
        <v>2306.6815848083338</v>
      </c>
      <c r="O61" s="16">
        <v>2307.2717381166672</v>
      </c>
      <c r="P61" s="16">
        <v>2312.2680967000001</v>
      </c>
      <c r="Q61" s="16">
        <v>2327.1073742083336</v>
      </c>
      <c r="R61" s="16">
        <v>2322.7119822166669</v>
      </c>
      <c r="S61" s="16">
        <v>2335.9281903083333</v>
      </c>
      <c r="T61" s="16">
        <v>2349.3238907333339</v>
      </c>
      <c r="U61" s="16">
        <v>2365.1780695916664</v>
      </c>
      <c r="V61" s="16">
        <v>2362.4105530916663</v>
      </c>
      <c r="W61" s="16">
        <v>2357.6002348916663</v>
      </c>
      <c r="X61" s="16">
        <v>2355.7302761583333</v>
      </c>
      <c r="Y61" s="16">
        <v>2363.2995505249996</v>
      </c>
      <c r="Z61" s="16">
        <v>2378.0728899999999</v>
      </c>
      <c r="AA61" s="16">
        <v>2380.6500999999998</v>
      </c>
      <c r="AB61" s="16">
        <v>2366.9738600000001</v>
      </c>
      <c r="AC61" s="16">
        <v>2365.2335400000002</v>
      </c>
      <c r="AD61" s="16">
        <v>2368.0533799999998</v>
      </c>
      <c r="AE61" s="16">
        <v>2373.4533700000002</v>
      </c>
      <c r="AF61" s="16">
        <v>2370.1329700000001</v>
      </c>
      <c r="AG61" s="16">
        <v>2361.0004800000002</v>
      </c>
      <c r="AH61" s="16">
        <v>2372.6767799999998</v>
      </c>
      <c r="AI61" s="16">
        <v>2371.3118399999998</v>
      </c>
      <c r="AJ61" s="16">
        <v>2383.2361700000001</v>
      </c>
      <c r="AK61" s="16">
        <v>2376.6345799999999</v>
      </c>
      <c r="AL61" s="16">
        <v>2388.8059699999999</v>
      </c>
      <c r="AM61" s="16">
        <v>2398.50911</v>
      </c>
      <c r="AN61" s="16">
        <v>2401.88463</v>
      </c>
      <c r="AO61" s="16">
        <v>2399.6073200000001</v>
      </c>
      <c r="AP61" s="16">
        <v>2397.36013</v>
      </c>
      <c r="AQ61" s="16">
        <v>2407.5195100000001</v>
      </c>
      <c r="AR61" s="16">
        <v>2416.4682699999998</v>
      </c>
    </row>
    <row r="62" spans="1:44" x14ac:dyDescent="0.25">
      <c r="A62" s="32" t="s">
        <v>45</v>
      </c>
      <c r="B62" s="13">
        <v>671.19533259000002</v>
      </c>
      <c r="C62" s="13">
        <v>676.05127587000004</v>
      </c>
      <c r="D62" s="13">
        <v>678.30407983999999</v>
      </c>
      <c r="E62" s="13">
        <v>686.30216241000005</v>
      </c>
      <c r="F62" s="13">
        <v>688.19557267000005</v>
      </c>
      <c r="G62" s="13">
        <v>695.64039579999996</v>
      </c>
      <c r="H62" s="13">
        <v>698.36144214000001</v>
      </c>
      <c r="I62" s="13">
        <v>698.43832005000002</v>
      </c>
      <c r="J62" s="13">
        <v>701.27315465000004</v>
      </c>
      <c r="K62" s="13">
        <v>707.86242871000002</v>
      </c>
      <c r="L62" s="13">
        <v>713.19589257999996</v>
      </c>
      <c r="M62" s="13">
        <v>714.72246393</v>
      </c>
      <c r="N62" s="13">
        <v>720.89149452833328</v>
      </c>
      <c r="O62" s="13">
        <v>730.70713704083335</v>
      </c>
      <c r="P62" s="13">
        <v>735.17542975333333</v>
      </c>
      <c r="Q62" s="13">
        <v>744.2738665216666</v>
      </c>
      <c r="R62" s="13">
        <v>753.13836464500002</v>
      </c>
      <c r="S62" s="13">
        <v>754.75804867833324</v>
      </c>
      <c r="T62" s="13">
        <v>759.2888428458333</v>
      </c>
      <c r="U62" s="13">
        <v>762.97192245583346</v>
      </c>
      <c r="V62" s="13">
        <v>770.66259524999998</v>
      </c>
      <c r="W62" s="13">
        <v>778.84355230416679</v>
      </c>
      <c r="X62" s="13">
        <v>792.01218399666652</v>
      </c>
      <c r="Y62" s="13">
        <v>803.63229568833322</v>
      </c>
      <c r="Z62" s="13">
        <v>808.92173100000002</v>
      </c>
      <c r="AA62" s="13">
        <v>807.17989799999998</v>
      </c>
      <c r="AB62" s="13">
        <v>807.68921799999998</v>
      </c>
      <c r="AC62" s="13">
        <v>801.99398399999995</v>
      </c>
      <c r="AD62" s="13">
        <v>806.01743199999999</v>
      </c>
      <c r="AE62" s="13">
        <v>817.649135</v>
      </c>
      <c r="AF62" s="13">
        <v>826.74181099999998</v>
      </c>
      <c r="AG62" s="13">
        <v>834.869552</v>
      </c>
      <c r="AH62" s="13">
        <v>840.20777099999998</v>
      </c>
      <c r="AI62" s="13">
        <v>845.31079199999999</v>
      </c>
      <c r="AJ62" s="13">
        <v>841.28407100000004</v>
      </c>
      <c r="AK62" s="13">
        <v>846.32341399999996</v>
      </c>
      <c r="AL62" s="13">
        <v>854.28558999999996</v>
      </c>
      <c r="AM62" s="13">
        <v>865.90743499999996</v>
      </c>
      <c r="AN62" s="13">
        <v>874.65628700000002</v>
      </c>
      <c r="AO62" s="13">
        <v>886.96756900000003</v>
      </c>
      <c r="AP62" s="13">
        <v>888.78528400000005</v>
      </c>
      <c r="AQ62" s="13">
        <v>893.03941999999995</v>
      </c>
      <c r="AR62" s="13">
        <v>890.59523999999999</v>
      </c>
    </row>
    <row r="63" spans="1:44" x14ac:dyDescent="0.25">
      <c r="A63" s="33" t="s">
        <v>44</v>
      </c>
      <c r="B63" s="16">
        <v>811.89581543999998</v>
      </c>
      <c r="C63" s="16">
        <v>824.25763528000004</v>
      </c>
      <c r="D63" s="16">
        <v>832.59905701000002</v>
      </c>
      <c r="E63" s="16">
        <v>848.80347039000003</v>
      </c>
      <c r="F63" s="16">
        <v>869.39830248999999</v>
      </c>
      <c r="G63" s="16">
        <v>885.44572665999999</v>
      </c>
      <c r="H63" s="16">
        <v>896.00765969999998</v>
      </c>
      <c r="I63" s="16">
        <v>908.01019411000004</v>
      </c>
      <c r="J63" s="16">
        <v>912.86750270000005</v>
      </c>
      <c r="K63" s="16">
        <v>925.42518960999996</v>
      </c>
      <c r="L63" s="16">
        <v>936.05046125000001</v>
      </c>
      <c r="M63" s="16">
        <v>933.21775723999997</v>
      </c>
      <c r="N63" s="16">
        <v>938.84989469500022</v>
      </c>
      <c r="O63" s="16">
        <v>941.12118114250006</v>
      </c>
      <c r="P63" s="16">
        <v>953.99049691416667</v>
      </c>
      <c r="Q63" s="16">
        <v>950.71343143000001</v>
      </c>
      <c r="R63" s="16">
        <v>947.02450991249998</v>
      </c>
      <c r="S63" s="16">
        <v>950.7181290100001</v>
      </c>
      <c r="T63" s="16">
        <v>960.3591844524999</v>
      </c>
      <c r="U63" s="16">
        <v>969.24492055000007</v>
      </c>
      <c r="V63" s="16">
        <v>971.18213825000009</v>
      </c>
      <c r="W63" s="16">
        <v>983.19970975666672</v>
      </c>
      <c r="X63" s="16">
        <v>986.28370329833331</v>
      </c>
      <c r="Y63" s="16">
        <v>1004.0229380108334</v>
      </c>
      <c r="Z63" s="16">
        <v>1005.90981</v>
      </c>
      <c r="AA63" s="16">
        <v>1014.46743</v>
      </c>
      <c r="AB63" s="16">
        <v>1022.01014</v>
      </c>
      <c r="AC63" s="16">
        <v>1028.6313500000001</v>
      </c>
      <c r="AD63" s="16">
        <v>1035.2160899999999</v>
      </c>
      <c r="AE63" s="16">
        <v>1036.8545200000001</v>
      </c>
      <c r="AF63" s="16">
        <v>1039.1552999999999</v>
      </c>
      <c r="AG63" s="16">
        <v>1030.95595</v>
      </c>
      <c r="AH63" s="16">
        <v>1037.7407900000001</v>
      </c>
      <c r="AI63" s="16">
        <v>1027.79997</v>
      </c>
      <c r="AJ63" s="16">
        <v>1026.4497699999999</v>
      </c>
      <c r="AK63" s="16">
        <v>1028.6522500000001</v>
      </c>
      <c r="AL63" s="16">
        <v>1032.0446199999999</v>
      </c>
      <c r="AM63" s="16">
        <v>1029.59374</v>
      </c>
      <c r="AN63" s="16">
        <v>1027.7700600000001</v>
      </c>
      <c r="AO63" s="16">
        <v>1036.059</v>
      </c>
      <c r="AP63" s="16">
        <v>1037.8343500000001</v>
      </c>
      <c r="AQ63" s="16">
        <v>1038.2212</v>
      </c>
      <c r="AR63" s="16">
        <v>1037.6642099999999</v>
      </c>
    </row>
    <row r="64" spans="1:44" x14ac:dyDescent="0.25">
      <c r="A64" s="32" t="s">
        <v>46</v>
      </c>
      <c r="B64" s="13">
        <v>279.73172830999999</v>
      </c>
      <c r="C64" s="13">
        <v>280.01518695999999</v>
      </c>
      <c r="D64" s="13">
        <v>282.36872104999998</v>
      </c>
      <c r="E64" s="13">
        <v>279.72122157000001</v>
      </c>
      <c r="F64" s="13">
        <v>283.89484537999999</v>
      </c>
      <c r="G64" s="13">
        <v>284.85848936999997</v>
      </c>
      <c r="H64" s="13">
        <v>292.5028183</v>
      </c>
      <c r="I64" s="13">
        <v>291.91261580999998</v>
      </c>
      <c r="J64" s="13">
        <v>294.77093024999999</v>
      </c>
      <c r="K64" s="13">
        <v>298.03348352</v>
      </c>
      <c r="L64" s="13">
        <v>295.75402817999998</v>
      </c>
      <c r="M64" s="13">
        <v>297.48659900000001</v>
      </c>
      <c r="N64" s="13">
        <v>297.95471734250003</v>
      </c>
      <c r="O64" s="13">
        <v>297.98318411916665</v>
      </c>
      <c r="P64" s="13">
        <v>294.50751123499998</v>
      </c>
      <c r="Q64" s="13">
        <v>300.99134703333334</v>
      </c>
      <c r="R64" s="13">
        <v>302.4131365616667</v>
      </c>
      <c r="S64" s="13">
        <v>306.42824113749998</v>
      </c>
      <c r="T64" s="13">
        <v>301.68375037999999</v>
      </c>
      <c r="U64" s="13">
        <v>303.42553273833329</v>
      </c>
      <c r="V64" s="13">
        <v>303.1813033808333</v>
      </c>
      <c r="W64" s="13">
        <v>306.05459105999995</v>
      </c>
      <c r="X64" s="13">
        <v>308.94777810333329</v>
      </c>
      <c r="Y64" s="13">
        <v>310.65689059250002</v>
      </c>
      <c r="Z64" s="13">
        <v>307.30917699999998</v>
      </c>
      <c r="AA64" s="13">
        <v>307.65117299999997</v>
      </c>
      <c r="AB64" s="13">
        <v>310.144091</v>
      </c>
      <c r="AC64" s="13">
        <v>304.89712900000001</v>
      </c>
      <c r="AD64" s="13">
        <v>303.73871400000002</v>
      </c>
      <c r="AE64" s="13">
        <v>302.78961800000002</v>
      </c>
      <c r="AF64" s="13">
        <v>311.31117599999999</v>
      </c>
      <c r="AG64" s="13">
        <v>314.66849000000002</v>
      </c>
      <c r="AH64" s="13">
        <v>313.43815899999998</v>
      </c>
      <c r="AI64" s="13">
        <v>310.69472500000001</v>
      </c>
      <c r="AJ64" s="13">
        <v>308.13876299999998</v>
      </c>
      <c r="AK64" s="13">
        <v>311.10511500000001</v>
      </c>
      <c r="AL64" s="13">
        <v>317.59748500000001</v>
      </c>
      <c r="AM64" s="13">
        <v>318.24036599999999</v>
      </c>
      <c r="AN64" s="13">
        <v>315.96592299999998</v>
      </c>
      <c r="AO64" s="13">
        <v>321.02781599999997</v>
      </c>
      <c r="AP64" s="13">
        <v>326.57747499999999</v>
      </c>
      <c r="AQ64" s="13">
        <v>327.93791800000002</v>
      </c>
      <c r="AR64" s="13">
        <v>317.78243099999997</v>
      </c>
    </row>
    <row r="65" spans="1:44" x14ac:dyDescent="0.25">
      <c r="A65" s="31" t="s">
        <v>47</v>
      </c>
      <c r="B65" s="16">
        <v>290.58113777</v>
      </c>
      <c r="C65" s="16">
        <v>291.39984448000001</v>
      </c>
      <c r="D65" s="16">
        <v>295.11092898999999</v>
      </c>
      <c r="E65" s="16">
        <v>296.25521467999999</v>
      </c>
      <c r="F65" s="16">
        <v>298.71403957000001</v>
      </c>
      <c r="G65" s="16">
        <v>299.62692249999998</v>
      </c>
      <c r="H65" s="16">
        <v>300.47657118000001</v>
      </c>
      <c r="I65" s="16">
        <v>304.81574483999998</v>
      </c>
      <c r="J65" s="16">
        <v>305.79751778999997</v>
      </c>
      <c r="K65" s="16">
        <v>303.10191480999998</v>
      </c>
      <c r="L65" s="16">
        <v>307.79437096999999</v>
      </c>
      <c r="M65" s="16">
        <v>312.01125723000001</v>
      </c>
      <c r="N65" s="16">
        <v>315.19494199249999</v>
      </c>
      <c r="O65" s="16">
        <v>313.26051769000003</v>
      </c>
      <c r="P65" s="16">
        <v>312.87456123416666</v>
      </c>
      <c r="Q65" s="16">
        <v>313.5137267975</v>
      </c>
      <c r="R65" s="16">
        <v>313.34356785916663</v>
      </c>
      <c r="S65" s="16">
        <v>317.06088314833335</v>
      </c>
      <c r="T65" s="16">
        <v>320.21510059083334</v>
      </c>
      <c r="U65" s="16">
        <v>320.83787334416672</v>
      </c>
      <c r="V65" s="16">
        <v>322.77568838166667</v>
      </c>
      <c r="W65" s="16">
        <v>320.58283823333329</v>
      </c>
      <c r="X65" s="16">
        <v>317.59658443999996</v>
      </c>
      <c r="Y65" s="16">
        <v>322.08455124999995</v>
      </c>
      <c r="Z65" s="16">
        <v>321.72837399999997</v>
      </c>
      <c r="AA65" s="16">
        <v>322.61169699999999</v>
      </c>
      <c r="AB65" s="16">
        <v>326.37433499999997</v>
      </c>
      <c r="AC65" s="16">
        <v>328.55773699999997</v>
      </c>
      <c r="AD65" s="16">
        <v>333.04456199999998</v>
      </c>
      <c r="AE65" s="16">
        <v>329.76590900000002</v>
      </c>
      <c r="AF65" s="16">
        <v>328.57236399999999</v>
      </c>
      <c r="AG65" s="16">
        <v>330.65175599999998</v>
      </c>
      <c r="AH65" s="16">
        <v>328.93788799999999</v>
      </c>
      <c r="AI65" s="16">
        <v>323.88600300000002</v>
      </c>
      <c r="AJ65" s="16">
        <v>322.78121499999997</v>
      </c>
      <c r="AK65" s="16">
        <v>320.76079800000002</v>
      </c>
      <c r="AL65" s="16">
        <v>321.38623799999999</v>
      </c>
      <c r="AM65" s="16">
        <v>321.562048</v>
      </c>
      <c r="AN65" s="16">
        <v>324.16106200000002</v>
      </c>
      <c r="AO65" s="16">
        <v>318.82270799999998</v>
      </c>
      <c r="AP65" s="16">
        <v>315.732663</v>
      </c>
      <c r="AQ65" s="16">
        <v>317.32999799999999</v>
      </c>
      <c r="AR65" s="16">
        <v>316.417889</v>
      </c>
    </row>
    <row r="66" spans="1:44" x14ac:dyDescent="0.25">
      <c r="A66" s="32" t="s">
        <v>48</v>
      </c>
      <c r="B66" s="13">
        <v>123.12658125</v>
      </c>
      <c r="C66" s="13">
        <v>127.10829769</v>
      </c>
      <c r="D66" s="13">
        <v>129.9975384</v>
      </c>
      <c r="E66" s="13">
        <v>131.15618584000001</v>
      </c>
      <c r="F66" s="13">
        <v>136.67159649000001</v>
      </c>
      <c r="G66" s="13">
        <v>140.71422960000001</v>
      </c>
      <c r="H66" s="13">
        <v>143.76092333</v>
      </c>
      <c r="I66" s="13">
        <v>146.16942344</v>
      </c>
      <c r="J66" s="13">
        <v>149.50419507000001</v>
      </c>
      <c r="K66" s="13">
        <v>156.25815840999999</v>
      </c>
      <c r="L66" s="13">
        <v>160.99739865000001</v>
      </c>
      <c r="M66" s="13">
        <v>164.16917075999999</v>
      </c>
      <c r="N66" s="13">
        <v>169.24745486750001</v>
      </c>
      <c r="O66" s="13">
        <v>173.78776401083334</v>
      </c>
      <c r="P66" s="13">
        <v>175.77225650250003</v>
      </c>
      <c r="Q66" s="13">
        <v>181.15211108583335</v>
      </c>
      <c r="R66" s="13">
        <v>182.5677746975</v>
      </c>
      <c r="S66" s="13">
        <v>183.41079293333334</v>
      </c>
      <c r="T66" s="13">
        <v>185.49277610166666</v>
      </c>
      <c r="U66" s="13">
        <v>191.40265750499998</v>
      </c>
      <c r="V66" s="13">
        <v>197.52303542166666</v>
      </c>
      <c r="W66" s="13">
        <v>198.58267218416668</v>
      </c>
      <c r="X66" s="13">
        <v>204.80303250750001</v>
      </c>
      <c r="Y66" s="13">
        <v>206.25007408916667</v>
      </c>
      <c r="Z66" s="13">
        <v>205.28025299999999</v>
      </c>
      <c r="AA66" s="13">
        <v>207.58811700000001</v>
      </c>
      <c r="AB66" s="13">
        <v>216.053539</v>
      </c>
      <c r="AC66" s="13">
        <v>218.32847699999999</v>
      </c>
      <c r="AD66" s="13">
        <v>218.48362299999999</v>
      </c>
      <c r="AE66" s="13">
        <v>220.97499400000001</v>
      </c>
      <c r="AF66" s="13">
        <v>229.50832399999999</v>
      </c>
      <c r="AG66" s="13">
        <v>229.08090000000001</v>
      </c>
      <c r="AH66" s="13">
        <v>227.60404199999999</v>
      </c>
      <c r="AI66" s="13">
        <v>225.297405</v>
      </c>
      <c r="AJ66" s="13">
        <v>224.92278200000001</v>
      </c>
      <c r="AK66" s="13">
        <v>226.47896399999999</v>
      </c>
      <c r="AL66" s="13">
        <v>236.111366</v>
      </c>
      <c r="AM66" s="13">
        <v>241.438883</v>
      </c>
      <c r="AN66" s="13">
        <v>235.76030900000001</v>
      </c>
      <c r="AO66" s="13">
        <v>239.081042</v>
      </c>
      <c r="AP66" s="13">
        <v>241.91737499999999</v>
      </c>
      <c r="AQ66" s="13">
        <v>243.89357699999999</v>
      </c>
      <c r="AR66" s="13">
        <v>238.87404699999999</v>
      </c>
    </row>
    <row r="67" spans="1:44" x14ac:dyDescent="0.25">
      <c r="A67" s="31" t="s">
        <v>83</v>
      </c>
      <c r="B67" s="16">
        <v>1212.8260923</v>
      </c>
      <c r="C67" s="16">
        <v>1225.1871065</v>
      </c>
      <c r="D67" s="16">
        <v>1230.1512823</v>
      </c>
      <c r="E67" s="16">
        <v>1226.9571370000001</v>
      </c>
      <c r="F67" s="16">
        <v>1232.7237582</v>
      </c>
      <c r="G67" s="16">
        <v>1241.7833797999999</v>
      </c>
      <c r="H67" s="16">
        <v>1241.8238319</v>
      </c>
      <c r="I67" s="16">
        <v>1249.2944660999999</v>
      </c>
      <c r="J67" s="16">
        <v>1252.2065382999999</v>
      </c>
      <c r="K67" s="16">
        <v>1257.8856811000001</v>
      </c>
      <c r="L67" s="16">
        <v>1255.8871368</v>
      </c>
      <c r="M67" s="16">
        <v>1259.5444614999999</v>
      </c>
      <c r="N67" s="16">
        <v>1253.5811334749999</v>
      </c>
      <c r="O67" s="16">
        <v>1265.2766374166665</v>
      </c>
      <c r="P67" s="16">
        <v>1258.6970082833332</v>
      </c>
      <c r="Q67" s="16">
        <v>1271.2688073166667</v>
      </c>
      <c r="R67" s="16">
        <v>1265.6527353500001</v>
      </c>
      <c r="S67" s="16">
        <v>1265.17285345</v>
      </c>
      <c r="T67" s="16">
        <v>1271.9464549833335</v>
      </c>
      <c r="U67" s="16">
        <v>1266.7667042583334</v>
      </c>
      <c r="V67" s="16">
        <v>1265.9032950916669</v>
      </c>
      <c r="W67" s="16">
        <v>1257.5600966750001</v>
      </c>
      <c r="X67" s="16">
        <v>1255.2749950166667</v>
      </c>
      <c r="Y67" s="16">
        <v>1261.5593029000001</v>
      </c>
      <c r="Z67" s="16">
        <v>1272.1785</v>
      </c>
      <c r="AA67" s="16">
        <v>1259.6755700000001</v>
      </c>
      <c r="AB67" s="16">
        <v>1254.7237399999999</v>
      </c>
      <c r="AC67" s="16">
        <v>1260.7633900000001</v>
      </c>
      <c r="AD67" s="16">
        <v>1265.9753900000001</v>
      </c>
      <c r="AE67" s="16">
        <v>1259.29251</v>
      </c>
      <c r="AF67" s="16">
        <v>1259.46967</v>
      </c>
      <c r="AG67" s="16">
        <v>1268.3795700000001</v>
      </c>
      <c r="AH67" s="16">
        <v>1266.25629</v>
      </c>
      <c r="AI67" s="16">
        <v>1289.18767</v>
      </c>
      <c r="AJ67" s="16">
        <v>1287.19219</v>
      </c>
      <c r="AK67" s="16">
        <v>1281.2956200000001</v>
      </c>
      <c r="AL67" s="16">
        <v>1269.4626800000001</v>
      </c>
      <c r="AM67" s="16">
        <v>1270.6931199999999</v>
      </c>
      <c r="AN67" s="16">
        <v>1273.7221</v>
      </c>
      <c r="AO67" s="16">
        <v>1271.08059</v>
      </c>
      <c r="AP67" s="16">
        <v>1271.2241899999999</v>
      </c>
      <c r="AQ67" s="16">
        <v>1282.93281</v>
      </c>
      <c r="AR67" s="16">
        <v>1285.2291</v>
      </c>
    </row>
    <row r="68" spans="1:44" x14ac:dyDescent="0.25">
      <c r="A68" s="32" t="s">
        <v>49</v>
      </c>
      <c r="B68" s="13">
        <v>1596.6103909000001</v>
      </c>
      <c r="C68" s="13">
        <v>1599.4157797</v>
      </c>
      <c r="D68" s="13">
        <v>1602.5059429</v>
      </c>
      <c r="E68" s="13">
        <v>1623.2704991999999</v>
      </c>
      <c r="F68" s="13">
        <v>1621.8938446</v>
      </c>
      <c r="G68" s="13">
        <v>1629.3800773</v>
      </c>
      <c r="H68" s="13">
        <v>1640.7712122999999</v>
      </c>
      <c r="I68" s="13">
        <v>1657.7342518</v>
      </c>
      <c r="J68" s="13">
        <v>1663.8147621999999</v>
      </c>
      <c r="K68" s="13">
        <v>1664.4267030000001</v>
      </c>
      <c r="L68" s="13">
        <v>1676.7952796</v>
      </c>
      <c r="M68" s="13">
        <v>1689.0094852</v>
      </c>
      <c r="N68" s="13">
        <v>1700.784213258333</v>
      </c>
      <c r="O68" s="13">
        <v>1689.6111475083335</v>
      </c>
      <c r="P68" s="13">
        <v>1693.9669651916665</v>
      </c>
      <c r="Q68" s="13">
        <v>1695.1205579750001</v>
      </c>
      <c r="R68" s="13">
        <v>1706.2370391249999</v>
      </c>
      <c r="S68" s="13">
        <v>1703.5709478833332</v>
      </c>
      <c r="T68" s="13">
        <v>1715.5828180999999</v>
      </c>
      <c r="U68" s="13">
        <v>1713.401056408333</v>
      </c>
      <c r="V68" s="13">
        <v>1726.7060620666664</v>
      </c>
      <c r="W68" s="13">
        <v>1742.5574955749998</v>
      </c>
      <c r="X68" s="13">
        <v>1753.8699340583332</v>
      </c>
      <c r="Y68" s="13">
        <v>1750.3578410166665</v>
      </c>
      <c r="Z68" s="13">
        <v>1752.77502</v>
      </c>
      <c r="AA68" s="13">
        <v>1768.0508500000001</v>
      </c>
      <c r="AB68" s="13">
        <v>1769.78181</v>
      </c>
      <c r="AC68" s="13">
        <v>1778.6078199999999</v>
      </c>
      <c r="AD68" s="13">
        <v>1787.4597100000001</v>
      </c>
      <c r="AE68" s="13">
        <v>1789.54177</v>
      </c>
      <c r="AF68" s="13">
        <v>1777.3322900000001</v>
      </c>
      <c r="AG68" s="13">
        <v>1785.0759</v>
      </c>
      <c r="AH68" s="13">
        <v>1788.62312</v>
      </c>
      <c r="AI68" s="13">
        <v>1790.0039899999999</v>
      </c>
      <c r="AJ68" s="13">
        <v>1784.7675999999999</v>
      </c>
      <c r="AK68" s="13">
        <v>1787.8427999999999</v>
      </c>
      <c r="AL68" s="13">
        <v>1788.11889</v>
      </c>
      <c r="AM68" s="13">
        <v>1784.8398099999999</v>
      </c>
      <c r="AN68" s="13">
        <v>1797.0443700000001</v>
      </c>
      <c r="AO68" s="13">
        <v>1780.24793</v>
      </c>
      <c r="AP68" s="13">
        <v>1792.2190000000001</v>
      </c>
      <c r="AQ68" s="13">
        <v>1792.0653299999999</v>
      </c>
      <c r="AR68" s="13">
        <v>1800.6425200000001</v>
      </c>
    </row>
    <row r="69" spans="1:44" x14ac:dyDescent="0.25">
      <c r="A69" s="31" t="s">
        <v>84</v>
      </c>
      <c r="B69" s="16">
        <v>849.14767498000003</v>
      </c>
      <c r="C69" s="16">
        <v>858.06806018999998</v>
      </c>
      <c r="D69" s="16">
        <v>873.53753549999999</v>
      </c>
      <c r="E69" s="16">
        <v>887.17099957999994</v>
      </c>
      <c r="F69" s="16">
        <v>905.26234861</v>
      </c>
      <c r="G69" s="16">
        <v>923.38020690999997</v>
      </c>
      <c r="H69" s="16">
        <v>946.40460159999998</v>
      </c>
      <c r="I69" s="16">
        <v>956.59675779999998</v>
      </c>
      <c r="J69" s="16">
        <v>967.5467903</v>
      </c>
      <c r="K69" s="16">
        <v>981.20921786999997</v>
      </c>
      <c r="L69" s="16">
        <v>993.39515460999996</v>
      </c>
      <c r="M69" s="16">
        <v>1010.0011702</v>
      </c>
      <c r="N69" s="16">
        <v>1020.4453823749999</v>
      </c>
      <c r="O69" s="16">
        <v>1027.9674167375001</v>
      </c>
      <c r="P69" s="16">
        <v>1025.9594357783335</v>
      </c>
      <c r="Q69" s="16">
        <v>1034.4783557233334</v>
      </c>
      <c r="R69" s="16">
        <v>1038.3080676983334</v>
      </c>
      <c r="S69" s="16">
        <v>1037.9427410316666</v>
      </c>
      <c r="T69" s="16">
        <v>1040.0460303899999</v>
      </c>
      <c r="U69" s="16">
        <v>1052.0059914908334</v>
      </c>
      <c r="V69" s="16">
        <v>1060.0769161408332</v>
      </c>
      <c r="W69" s="16">
        <v>1062.0898729574999</v>
      </c>
      <c r="X69" s="16">
        <v>1068.7242006158333</v>
      </c>
      <c r="Y69" s="16">
        <v>1064.9915531575</v>
      </c>
      <c r="Z69" s="16">
        <v>1064.3386599999999</v>
      </c>
      <c r="AA69" s="16">
        <v>1070.82133</v>
      </c>
      <c r="AB69" s="16">
        <v>1082.1339800000001</v>
      </c>
      <c r="AC69" s="16">
        <v>1079.62113</v>
      </c>
      <c r="AD69" s="16">
        <v>1075.84458</v>
      </c>
      <c r="AE69" s="16">
        <v>1081.82197</v>
      </c>
      <c r="AF69" s="16">
        <v>1076.4684500000001</v>
      </c>
      <c r="AG69" s="16">
        <v>1076.94811</v>
      </c>
      <c r="AH69" s="16">
        <v>1077.6755599999999</v>
      </c>
      <c r="AI69" s="16">
        <v>1082.11257</v>
      </c>
      <c r="AJ69" s="16">
        <v>1079.5888199999999</v>
      </c>
      <c r="AK69" s="16">
        <v>1085.43651</v>
      </c>
      <c r="AL69" s="16">
        <v>1084.6145799999999</v>
      </c>
      <c r="AM69" s="16">
        <v>1088.03368</v>
      </c>
      <c r="AN69" s="16">
        <v>1081.9533899999999</v>
      </c>
      <c r="AO69" s="16">
        <v>1086.4950699999999</v>
      </c>
      <c r="AP69" s="16">
        <v>1084.8416099999999</v>
      </c>
      <c r="AQ69" s="16">
        <v>1087.24701</v>
      </c>
      <c r="AR69" s="16">
        <v>1083.61465</v>
      </c>
    </row>
    <row r="70" spans="1:44" ht="15" customHeight="1" x14ac:dyDescent="0.25">
      <c r="A70" s="36" t="s">
        <v>53</v>
      </c>
      <c r="B70" s="37">
        <v>18.699951736999999</v>
      </c>
      <c r="C70" s="37">
        <v>16.980446480000001</v>
      </c>
      <c r="D70" s="37">
        <v>15.044839242</v>
      </c>
      <c r="E70" s="37">
        <v>10.444197257000001</v>
      </c>
      <c r="F70" s="37">
        <v>10.868552601999999</v>
      </c>
      <c r="G70" s="37">
        <v>11.303213855999999</v>
      </c>
      <c r="H70" s="37">
        <v>11.492095363000001</v>
      </c>
      <c r="I70" s="37">
        <v>11.503796949</v>
      </c>
      <c r="J70" s="37">
        <v>10.525313085000001</v>
      </c>
      <c r="K70" s="37">
        <v>10.886462547000001</v>
      </c>
      <c r="L70" s="37">
        <v>10.954426802</v>
      </c>
      <c r="M70" s="37">
        <v>7.9888213050000001</v>
      </c>
      <c r="N70" s="37">
        <v>7.0991142955833331</v>
      </c>
      <c r="O70" s="37">
        <v>6.3651932249999996</v>
      </c>
      <c r="P70" s="37">
        <v>5.6192950793333338</v>
      </c>
      <c r="Q70" s="37">
        <v>5.9168833479166674</v>
      </c>
      <c r="R70" s="37">
        <v>5.347402121750001</v>
      </c>
      <c r="S70" s="37">
        <v>4.3877235483333328</v>
      </c>
      <c r="T70" s="37">
        <v>4.2694769048333336</v>
      </c>
      <c r="U70" s="37">
        <v>4.3592897567500009</v>
      </c>
      <c r="V70" s="37">
        <v>4.4170469741666674</v>
      </c>
      <c r="W70" s="37">
        <v>4.0987514562500005</v>
      </c>
      <c r="X70" s="37">
        <v>3.6818511495000004</v>
      </c>
      <c r="Y70" s="37">
        <v>1.4671404390000002</v>
      </c>
      <c r="Z70" s="37">
        <v>1.26605572</v>
      </c>
      <c r="AA70" s="37">
        <v>1.0619106199999999</v>
      </c>
      <c r="AB70" s="37">
        <v>1.1184283399999999</v>
      </c>
      <c r="AC70" s="37">
        <v>0.81934680999999998</v>
      </c>
      <c r="AD70" s="37">
        <v>0.89304779999999995</v>
      </c>
      <c r="AE70" s="37">
        <v>0.73421175999999999</v>
      </c>
      <c r="AF70" s="37">
        <v>0.65709039999999996</v>
      </c>
      <c r="AG70" s="37">
        <v>0.55557595999999998</v>
      </c>
      <c r="AH70" s="37">
        <v>0.69710620000000001</v>
      </c>
      <c r="AI70" s="37">
        <v>0.66710502000000005</v>
      </c>
      <c r="AJ70" s="37">
        <v>0.63519376000000005</v>
      </c>
      <c r="AK70" s="37">
        <v>0.63531053999999998</v>
      </c>
      <c r="AL70" s="37">
        <v>0.59541922000000003</v>
      </c>
      <c r="AM70" s="37">
        <v>0.57047362999999995</v>
      </c>
      <c r="AN70" s="37">
        <v>0.62743283000000005</v>
      </c>
      <c r="AO70" s="37">
        <v>0.58805821999999996</v>
      </c>
      <c r="AP70" s="37">
        <v>0.51435723</v>
      </c>
      <c r="AQ70" s="37">
        <v>0.39255174999999998</v>
      </c>
      <c r="AR70" s="37">
        <v>0.39255174999999998</v>
      </c>
    </row>
    <row r="71" spans="1:44" x14ac:dyDescent="0.25">
      <c r="B71" s="22"/>
      <c r="C71" s="22"/>
      <c r="D71" s="22"/>
      <c r="E71" s="22"/>
    </row>
    <row r="72" spans="1:44" ht="2.25" customHeight="1" x14ac:dyDescent="0.25">
      <c r="A72" s="163"/>
      <c r="B72" s="164"/>
      <c r="C72" s="164"/>
      <c r="D72" s="164"/>
      <c r="E72" s="164"/>
      <c r="F72" s="164"/>
      <c r="G72" s="107"/>
    </row>
    <row r="73" spans="1:44" x14ac:dyDescent="0.25">
      <c r="A73" s="263" t="s">
        <v>123</v>
      </c>
      <c r="B73" s="264"/>
      <c r="C73" s="264"/>
      <c r="G73" s="108"/>
    </row>
    <row r="74" spans="1:44" x14ac:dyDescent="0.25">
      <c r="A74" s="268" t="s">
        <v>169</v>
      </c>
      <c r="B74" s="269"/>
      <c r="C74" s="269"/>
      <c r="G74" s="108"/>
    </row>
    <row r="75" spans="1:44" ht="17.25" customHeight="1" x14ac:dyDescent="0.25">
      <c r="A75" s="263" t="s">
        <v>124</v>
      </c>
      <c r="B75" s="264"/>
      <c r="C75" s="264"/>
      <c r="G75" s="108"/>
    </row>
    <row r="76" spans="1:44" ht="14.25" customHeight="1" x14ac:dyDescent="0.25">
      <c r="A76" s="265" t="s">
        <v>125</v>
      </c>
      <c r="B76" s="266"/>
      <c r="C76" s="266"/>
      <c r="D76" s="266"/>
      <c r="E76" s="266"/>
      <c r="F76" s="266"/>
      <c r="G76" s="267"/>
    </row>
    <row r="77" spans="1:44" x14ac:dyDescent="0.25">
      <c r="A77" s="63" t="s">
        <v>134</v>
      </c>
      <c r="B77" s="45"/>
      <c r="C77" s="45"/>
      <c r="G77" s="108"/>
    </row>
    <row r="78" spans="1:44" x14ac:dyDescent="0.25">
      <c r="A78" s="46" t="s">
        <v>118</v>
      </c>
      <c r="B78" s="47"/>
      <c r="C78" s="47"/>
      <c r="G78" s="108"/>
    </row>
    <row r="79" spans="1:44" ht="15" customHeight="1" x14ac:dyDescent="0.25">
      <c r="A79" s="49" t="s">
        <v>135</v>
      </c>
      <c r="B79" s="43"/>
      <c r="C79" s="43"/>
      <c r="G79" s="108"/>
    </row>
    <row r="80" spans="1:44" ht="27.75" customHeight="1" x14ac:dyDescent="0.25">
      <c r="A80" s="241" t="s">
        <v>129</v>
      </c>
      <c r="B80" s="253"/>
      <c r="C80" s="253"/>
      <c r="D80" s="253"/>
      <c r="E80" s="253"/>
      <c r="F80" s="253"/>
      <c r="G80" s="254"/>
    </row>
    <row r="81" spans="1:7" ht="30.75" customHeight="1" x14ac:dyDescent="0.25">
      <c r="A81" s="241" t="s">
        <v>130</v>
      </c>
      <c r="B81" s="242"/>
      <c r="C81" s="242"/>
      <c r="D81" s="242"/>
      <c r="E81" s="242"/>
      <c r="F81" s="242"/>
      <c r="G81" s="243"/>
    </row>
    <row r="82" spans="1:7" x14ac:dyDescent="0.25">
      <c r="A82" s="236" t="s">
        <v>211</v>
      </c>
      <c r="B82" s="236"/>
      <c r="C82" s="43"/>
      <c r="G82" s="108"/>
    </row>
    <row r="83" spans="1:7" ht="3" customHeight="1" x14ac:dyDescent="0.25">
      <c r="A83" s="160"/>
      <c r="B83" s="105"/>
      <c r="C83" s="105"/>
      <c r="D83" s="105"/>
      <c r="E83" s="105"/>
      <c r="F83" s="105"/>
      <c r="G83" s="109"/>
    </row>
  </sheetData>
  <mergeCells count="16">
    <mergeCell ref="A82:B82"/>
    <mergeCell ref="A6:D6"/>
    <mergeCell ref="A14:A15"/>
    <mergeCell ref="A34:A35"/>
    <mergeCell ref="A54:A55"/>
    <mergeCell ref="A11:D11"/>
    <mergeCell ref="A10:D10"/>
    <mergeCell ref="A9:D9"/>
    <mergeCell ref="A8:D8"/>
    <mergeCell ref="A7:D7"/>
    <mergeCell ref="A73:C73"/>
    <mergeCell ref="A74:C74"/>
    <mergeCell ref="A80:G80"/>
    <mergeCell ref="A75:C75"/>
    <mergeCell ref="A76:G76"/>
    <mergeCell ref="A81:G81"/>
  </mergeCells>
  <phoneticPr fontId="8"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Ficha metodológica</vt:lpstr>
      <vt:lpstr>Código_SAS</vt:lpstr>
      <vt:lpstr>Total Nacional</vt:lpstr>
      <vt:lpstr>23 ciudades</vt:lpstr>
      <vt:lpstr>Posición ocupacional-TN</vt:lpstr>
      <vt:lpstr>Posición ocupacional-23 ciud</vt:lpstr>
      <vt:lpstr>Ramas CIIU4-TN</vt:lpstr>
      <vt:lpstr>Ramas CIIU4-23 Ciud</vt:lpstr>
      <vt:lpstr>Errores relativos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anex-GEIHMLLGBT</dc:title>
  <dc:subject/>
  <dc:creator>DANE</dc:creator>
  <cp:keywords>anex-GEIHMLLGBT</cp:keywords>
  <dc:description/>
  <cp:lastModifiedBy>Laura Carolina Carvajal Parra</cp:lastModifiedBy>
  <cp:revision/>
  <dcterms:created xsi:type="dcterms:W3CDTF">2022-04-05T21:31:06Z</dcterms:created>
  <dcterms:modified xsi:type="dcterms:W3CDTF">2025-08-06T14:34:05Z</dcterms:modified>
  <cp:category/>
  <cp:contentStatus/>
</cp:coreProperties>
</file>