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OLETINES\Boletines 2026\Febrero\Importaciones\Anexos\Revisión Dirección\"/>
    </mc:Choice>
  </mc:AlternateContent>
  <xr:revisionPtr revIDLastSave="0" documentId="13_ncr:1_{9DB71C13-15DF-4E86-AE2E-006ADEE75BF2}" xr6:coauthVersionLast="47" xr6:coauthVersionMax="47" xr10:uidLastSave="{00000000-0000-0000-0000-000000000000}"/>
  <bookViews>
    <workbookView xWindow="-108" yWindow="-108" windowWidth="23256" windowHeight="12456" xr2:uid="{31B0999F-21D2-4B43-883F-0B7261778051}"/>
  </bookViews>
  <sheets>
    <sheet name="CIIU REV. 4" sheetId="1" r:id="rId1"/>
  </sheets>
  <definedNames>
    <definedName name="_IMP01" localSheetId="0">#REF!</definedName>
    <definedName name="_IMP0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W8" i="1" l="1"/>
  <c r="AW9" i="1"/>
  <c r="AW10" i="1"/>
  <c r="AW11" i="1"/>
  <c r="AW12" i="1"/>
  <c r="AW13" i="1"/>
  <c r="AW14" i="1"/>
  <c r="AW15" i="1"/>
  <c r="AW16" i="1"/>
  <c r="AW17" i="1"/>
  <c r="AW18" i="1"/>
  <c r="AW19" i="1"/>
  <c r="AW20" i="1"/>
  <c r="AW21" i="1"/>
  <c r="AW22" i="1"/>
  <c r="AW23" i="1"/>
  <c r="AW24" i="1"/>
  <c r="AW25" i="1"/>
  <c r="AW26" i="1"/>
  <c r="AW27" i="1"/>
  <c r="AW28" i="1"/>
  <c r="AW29" i="1"/>
  <c r="AW30" i="1"/>
  <c r="AW31" i="1"/>
  <c r="AW32" i="1"/>
  <c r="AW33" i="1"/>
  <c r="AW34" i="1"/>
  <c r="AW35" i="1"/>
</calcChain>
</file>

<file path=xl/sharedStrings.xml><?xml version="1.0" encoding="utf-8"?>
<sst xmlns="http://schemas.openxmlformats.org/spreadsheetml/2006/main" count="65" uniqueCount="40">
  <si>
    <r>
      <t>p</t>
    </r>
    <r>
      <rPr>
        <sz val="8"/>
        <rFont val="Segoe UI"/>
        <family val="2"/>
      </rPr>
      <t xml:space="preserve"> Cifras provisionales</t>
    </r>
  </si>
  <si>
    <r>
      <rPr>
        <b/>
        <sz val="8"/>
        <rFont val="Segoe UI"/>
        <family val="2"/>
      </rPr>
      <t>Fuente :</t>
    </r>
    <r>
      <rPr>
        <sz val="8"/>
        <rFont val="Segoe UI"/>
        <family val="2"/>
      </rPr>
      <t xml:space="preserve"> DIAN - DANE (IMPO)</t>
    </r>
  </si>
  <si>
    <t>Demás Sectores</t>
  </si>
  <si>
    <t>Reciclaje</t>
  </si>
  <si>
    <t>Otras industrias manufactureras</t>
  </si>
  <si>
    <t>Fabricación de muebles, colchones y somieres</t>
  </si>
  <si>
    <t>Fabricación de otros tipos de equipo de transporte</t>
  </si>
  <si>
    <t>Fabricación de vehículos automotores, remolques y semirremolques</t>
  </si>
  <si>
    <t xml:space="preserve">Fabricación de maquinaria y equipo </t>
  </si>
  <si>
    <t>Fabricación de aparatos y equipo eléctrico</t>
  </si>
  <si>
    <t>Fabricación de productos informáticos, electrónicos y ópticos</t>
  </si>
  <si>
    <t>Fabricación de productos elaborados de metal, excepto maquinaria y equipo</t>
  </si>
  <si>
    <t>Fabricación de productos metalúrgicos básicos</t>
  </si>
  <si>
    <t>Fabricación de otros productos minerales no metálicos</t>
  </si>
  <si>
    <t>Fabricación de productos de caucho y de plástico</t>
  </si>
  <si>
    <t>Fabricación de productos farmacéuticos</t>
  </si>
  <si>
    <t>Fabricación de sustancias y productos químicos</t>
  </si>
  <si>
    <t xml:space="preserve">Fabricación de productos de la refinación del petróleo </t>
  </si>
  <si>
    <t xml:space="preserve">Actividades de impresión </t>
  </si>
  <si>
    <t>Fabricación de productos de papel y cartón</t>
  </si>
  <si>
    <t xml:space="preserve">Transformación de la madera </t>
  </si>
  <si>
    <t>Curtido y recurtido de cueros</t>
  </si>
  <si>
    <t>Confección de prendas de vestir</t>
  </si>
  <si>
    <t>Fabricación de productos textiles</t>
  </si>
  <si>
    <t>Elaboración de productos de tabaco</t>
  </si>
  <si>
    <t>Elaboración de bebidas</t>
  </si>
  <si>
    <t>Elaboración de productos alimenticios</t>
  </si>
  <si>
    <t>Sector Industrial</t>
  </si>
  <si>
    <t>Sector minero</t>
  </si>
  <si>
    <t>Sector agropecuario, ganadería, caza y silvicultura</t>
  </si>
  <si>
    <t>Total Importaciones</t>
  </si>
  <si>
    <t>Part (%)</t>
  </si>
  <si>
    <t>2026*</t>
  </si>
  <si>
    <t>Part(%)</t>
  </si>
  <si>
    <t>Sector</t>
  </si>
  <si>
    <t xml:space="preserve"> Millones de dólares CIF</t>
  </si>
  <si>
    <r>
      <t>Colombia, importaciones según clasificación CIIU revisión 4.
2000 - 2026 (Febrero)</t>
    </r>
    <r>
      <rPr>
        <b/>
        <vertAlign val="superscript"/>
        <sz val="9"/>
        <rFont val="Segoe UI"/>
        <family val="2"/>
      </rPr>
      <t>p</t>
    </r>
  </si>
  <si>
    <t>Importaciones</t>
  </si>
  <si>
    <t>* Corresponde hasta el mes de febrero</t>
  </si>
  <si>
    <t>Actualizado el 21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</si>
</sst>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0000"/>
    <numFmt numFmtId="165" formatCode="#,##0.0"/>
    <numFmt numFmtId="166" formatCode="#\ ###\ ###"/>
    <numFmt numFmtId="167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Segoe UI"/>
      <family val="2"/>
    </font>
    <font>
      <sz val="10"/>
      <color indexed="10"/>
      <name val="Segoe UI"/>
      <family val="2"/>
    </font>
    <font>
      <sz val="10"/>
      <name val="MS Sans Serif"/>
      <family val="2"/>
    </font>
    <font>
      <sz val="8"/>
      <name val="Segoe UI"/>
      <family val="2"/>
    </font>
    <font>
      <b/>
      <sz val="8"/>
      <name val="Segoe UI"/>
      <family val="2"/>
    </font>
    <font>
      <sz val="12"/>
      <name val="Arial"/>
      <family val="2"/>
    </font>
    <font>
      <vertAlign val="superscript"/>
      <sz val="8"/>
      <name val="Segoe UI"/>
      <family val="2"/>
    </font>
    <font>
      <b/>
      <sz val="11"/>
      <name val="Segoe UI"/>
      <family val="2"/>
    </font>
    <font>
      <b/>
      <sz val="10"/>
      <name val="Segoe UI"/>
      <family val="2"/>
    </font>
    <font>
      <b/>
      <sz val="12"/>
      <name val="Segoe UI"/>
      <family val="2"/>
    </font>
    <font>
      <b/>
      <sz val="9"/>
      <name val="Segoe UI"/>
      <family val="2"/>
    </font>
    <font>
      <b/>
      <vertAlign val="superscript"/>
      <sz val="9"/>
      <name val="Segoe UI"/>
      <family val="2"/>
    </font>
    <font>
      <b/>
      <sz val="12"/>
      <color theme="0"/>
      <name val="Segoe UI"/>
      <family val="2"/>
    </font>
    <font>
      <b/>
      <sz val="13"/>
      <color theme="0"/>
      <name val="Segoe UI"/>
      <family val="2"/>
    </font>
    <font>
      <b/>
      <sz val="11"/>
      <color theme="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004B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9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9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9"/>
      </top>
      <bottom style="double">
        <color indexed="9"/>
      </bottom>
      <diagonal/>
    </border>
    <border>
      <left style="thin">
        <color indexed="64"/>
      </left>
      <right/>
      <top style="double">
        <color indexed="9"/>
      </top>
      <bottom style="double">
        <color indexed="9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9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7" fontId="1" fillId="0" borderId="0" applyFont="0" applyFill="0" applyBorder="0" applyAlignment="0" applyProtection="0"/>
    <xf numFmtId="0" fontId="1" fillId="0" borderId="0"/>
    <xf numFmtId="0" fontId="4" fillId="0" borderId="0"/>
    <xf numFmtId="0" fontId="7" fillId="0" borderId="0"/>
  </cellStyleXfs>
  <cellXfs count="67">
    <xf numFmtId="0" fontId="0" fillId="0" borderId="0" xfId="0"/>
    <xf numFmtId="0" fontId="2" fillId="2" borderId="0" xfId="2" applyFont="1" applyFill="1"/>
    <xf numFmtId="164" fontId="3" fillId="2" borderId="0" xfId="2" applyNumberFormat="1" applyFont="1" applyFill="1"/>
    <xf numFmtId="165" fontId="3" fillId="2" borderId="0" xfId="2" applyNumberFormat="1" applyFont="1" applyFill="1"/>
    <xf numFmtId="0" fontId="5" fillId="3" borderId="0" xfId="3" applyFont="1" applyFill="1" applyAlignment="1">
      <alignment vertical="center"/>
    </xf>
    <xf numFmtId="0" fontId="6" fillId="3" borderId="1" xfId="3" applyFont="1" applyFill="1" applyBorder="1" applyAlignment="1">
      <alignment vertical="center"/>
    </xf>
    <xf numFmtId="3" fontId="2" fillId="2" borderId="0" xfId="2" applyNumberFormat="1" applyFont="1" applyFill="1"/>
    <xf numFmtId="166" fontId="2" fillId="2" borderId="0" xfId="2" applyNumberFormat="1" applyFont="1" applyFill="1" applyAlignment="1">
      <alignment horizontal="right"/>
    </xf>
    <xf numFmtId="0" fontId="5" fillId="2" borderId="2" xfId="2" applyFont="1" applyFill="1" applyBorder="1"/>
    <xf numFmtId="3" fontId="2" fillId="3" borderId="0" xfId="2" applyNumberFormat="1" applyFont="1" applyFill="1"/>
    <xf numFmtId="0" fontId="8" fillId="3" borderId="2" xfId="4" applyFont="1" applyFill="1" applyBorder="1" applyAlignment="1">
      <alignment horizontal="left"/>
    </xf>
    <xf numFmtId="0" fontId="5" fillId="2" borderId="3" xfId="2" quotePrefix="1" applyFont="1" applyFill="1" applyBorder="1" applyAlignment="1">
      <alignment horizontal="left"/>
    </xf>
    <xf numFmtId="0" fontId="1" fillId="0" borderId="0" xfId="2"/>
    <xf numFmtId="0" fontId="2" fillId="3" borderId="0" xfId="2" applyFont="1" applyFill="1"/>
    <xf numFmtId="165" fontId="2" fillId="3" borderId="4" xfId="2" applyNumberFormat="1" applyFont="1" applyFill="1" applyBorder="1"/>
    <xf numFmtId="3" fontId="2" fillId="3" borderId="5" xfId="1" applyNumberFormat="1" applyFont="1" applyFill="1" applyBorder="1"/>
    <xf numFmtId="165" fontId="2" fillId="3" borderId="6" xfId="2" applyNumberFormat="1" applyFont="1" applyFill="1" applyBorder="1"/>
    <xf numFmtId="165" fontId="2" fillId="3" borderId="5" xfId="1" applyNumberFormat="1" applyFont="1" applyFill="1" applyBorder="1"/>
    <xf numFmtId="3" fontId="2" fillId="3" borderId="6" xfId="2" applyNumberFormat="1" applyFont="1" applyFill="1" applyBorder="1"/>
    <xf numFmtId="165" fontId="2" fillId="3" borderId="6" xfId="1" applyNumberFormat="1" applyFont="1" applyFill="1" applyBorder="1"/>
    <xf numFmtId="3" fontId="2" fillId="3" borderId="5" xfId="2" applyNumberFormat="1" applyFont="1" applyFill="1" applyBorder="1"/>
    <xf numFmtId="3" fontId="2" fillId="3" borderId="7" xfId="2" applyNumberFormat="1" applyFont="1" applyFill="1" applyBorder="1"/>
    <xf numFmtId="165" fontId="2" fillId="4" borderId="8" xfId="2" applyNumberFormat="1" applyFont="1" applyFill="1" applyBorder="1"/>
    <xf numFmtId="3" fontId="2" fillId="4" borderId="9" xfId="1" applyNumberFormat="1" applyFont="1" applyFill="1" applyBorder="1"/>
    <xf numFmtId="165" fontId="2" fillId="4" borderId="0" xfId="2" applyNumberFormat="1" applyFont="1" applyFill="1"/>
    <xf numFmtId="165" fontId="2" fillId="4" borderId="9" xfId="1" applyNumberFormat="1" applyFont="1" applyFill="1" applyBorder="1"/>
    <xf numFmtId="3" fontId="2" fillId="4" borderId="0" xfId="2" applyNumberFormat="1" applyFont="1" applyFill="1"/>
    <xf numFmtId="3" fontId="2" fillId="4" borderId="9" xfId="2" applyNumberFormat="1" applyFont="1" applyFill="1" applyBorder="1"/>
    <xf numFmtId="165" fontId="2" fillId="4" borderId="0" xfId="1" applyNumberFormat="1" applyFont="1" applyFill="1"/>
    <xf numFmtId="0" fontId="2" fillId="4" borderId="10" xfId="2" applyFont="1" applyFill="1" applyBorder="1"/>
    <xf numFmtId="165" fontId="2" fillId="3" borderId="8" xfId="2" applyNumberFormat="1" applyFont="1" applyFill="1" applyBorder="1"/>
    <xf numFmtId="3" fontId="2" fillId="3" borderId="9" xfId="1" applyNumberFormat="1" applyFont="1" applyFill="1" applyBorder="1"/>
    <xf numFmtId="165" fontId="2" fillId="3" borderId="0" xfId="2" applyNumberFormat="1" applyFont="1" applyFill="1"/>
    <xf numFmtId="165" fontId="2" fillId="3" borderId="9" xfId="1" applyNumberFormat="1" applyFont="1" applyFill="1" applyBorder="1"/>
    <xf numFmtId="165" fontId="2" fillId="3" borderId="9" xfId="2" applyNumberFormat="1" applyFont="1" applyFill="1" applyBorder="1"/>
    <xf numFmtId="3" fontId="2" fillId="3" borderId="9" xfId="2" applyNumberFormat="1" applyFont="1" applyFill="1" applyBorder="1"/>
    <xf numFmtId="0" fontId="2" fillId="3" borderId="10" xfId="2" applyFont="1" applyFill="1" applyBorder="1" applyAlignment="1">
      <alignment horizontal="left" indent="1"/>
    </xf>
    <xf numFmtId="165" fontId="2" fillId="4" borderId="9" xfId="2" applyNumberFormat="1" applyFont="1" applyFill="1" applyBorder="1"/>
    <xf numFmtId="0" fontId="2" fillId="4" borderId="10" xfId="2" applyFont="1" applyFill="1" applyBorder="1" applyAlignment="1">
      <alignment horizontal="left" indent="1"/>
    </xf>
    <xf numFmtId="165" fontId="2" fillId="0" borderId="8" xfId="2" applyNumberFormat="1" applyFont="1" applyBorder="1"/>
    <xf numFmtId="165" fontId="2" fillId="0" borderId="0" xfId="2" applyNumberFormat="1" applyFont="1"/>
    <xf numFmtId="0" fontId="2" fillId="4" borderId="10" xfId="2" applyFont="1" applyFill="1" applyBorder="1" applyAlignment="1">
      <alignment horizontal="left" vertical="center" indent="1"/>
    </xf>
    <xf numFmtId="165" fontId="2" fillId="4" borderId="0" xfId="1" applyNumberFormat="1" applyFont="1" applyFill="1" applyBorder="1"/>
    <xf numFmtId="165" fontId="2" fillId="2" borderId="0" xfId="1" applyNumberFormat="1" applyFont="1" applyFill="1"/>
    <xf numFmtId="0" fontId="2" fillId="2" borderId="10" xfId="2" applyFont="1" applyFill="1" applyBorder="1"/>
    <xf numFmtId="165" fontId="2" fillId="2" borderId="11" xfId="2" applyNumberFormat="1" applyFont="1" applyFill="1" applyBorder="1"/>
    <xf numFmtId="3" fontId="2" fillId="2" borderId="12" xfId="1" applyNumberFormat="1" applyFont="1" applyFill="1" applyBorder="1"/>
    <xf numFmtId="165" fontId="2" fillId="2" borderId="13" xfId="2" applyNumberFormat="1" applyFont="1" applyFill="1" applyBorder="1"/>
    <xf numFmtId="165" fontId="2" fillId="2" borderId="12" xfId="1" applyNumberFormat="1" applyFont="1" applyFill="1" applyBorder="1"/>
    <xf numFmtId="165" fontId="2" fillId="2" borderId="13" xfId="1" applyNumberFormat="1" applyFont="1" applyFill="1" applyBorder="1"/>
    <xf numFmtId="165" fontId="2" fillId="3" borderId="0" xfId="1" applyNumberFormat="1" applyFont="1" applyFill="1" applyBorder="1"/>
    <xf numFmtId="3" fontId="2" fillId="2" borderId="12" xfId="2" applyNumberFormat="1" applyFont="1" applyFill="1" applyBorder="1"/>
    <xf numFmtId="3" fontId="2" fillId="3" borderId="14" xfId="2" applyNumberFormat="1" applyFont="1" applyFill="1" applyBorder="1"/>
    <xf numFmtId="0" fontId="2" fillId="2" borderId="0" xfId="2" applyFont="1" applyFill="1" applyAlignment="1">
      <alignment horizontal="center"/>
    </xf>
    <xf numFmtId="0" fontId="9" fillId="2" borderId="15" xfId="2" applyFont="1" applyFill="1" applyBorder="1" applyAlignment="1">
      <alignment horizontal="center" vertical="center" wrapText="1"/>
    </xf>
    <xf numFmtId="0" fontId="9" fillId="2" borderId="16" xfId="2" applyFont="1" applyFill="1" applyBorder="1" applyAlignment="1">
      <alignment horizontal="center" vertical="center" wrapText="1"/>
    </xf>
    <xf numFmtId="0" fontId="9" fillId="2" borderId="17" xfId="2" applyFont="1" applyFill="1" applyBorder="1" applyAlignment="1">
      <alignment horizontal="center" vertical="center"/>
    </xf>
    <xf numFmtId="0" fontId="10" fillId="2" borderId="0" xfId="2" applyFont="1" applyFill="1" applyAlignment="1">
      <alignment horizontal="right"/>
    </xf>
    <xf numFmtId="0" fontId="2" fillId="2" borderId="6" xfId="2" applyFont="1" applyFill="1" applyBorder="1"/>
    <xf numFmtId="0" fontId="5" fillId="2" borderId="0" xfId="2" applyFont="1" applyFill="1" applyAlignment="1">
      <alignment horizontal="right"/>
    </xf>
    <xf numFmtId="0" fontId="10" fillId="2" borderId="0" xfId="2" applyFont="1" applyFill="1" applyAlignment="1">
      <alignment horizontal="centerContinuous"/>
    </xf>
    <xf numFmtId="0" fontId="11" fillId="3" borderId="0" xfId="2" applyFont="1" applyFill="1" applyAlignment="1">
      <alignment vertical="center" wrapText="1"/>
    </xf>
    <xf numFmtId="0" fontId="12" fillId="4" borderId="0" xfId="2" applyFont="1" applyFill="1" applyAlignment="1">
      <alignment horizontal="center" vertical="center" wrapText="1"/>
    </xf>
    <xf numFmtId="0" fontId="14" fillId="3" borderId="0" xfId="2" applyFont="1" applyFill="1" applyAlignment="1">
      <alignment vertical="center"/>
    </xf>
    <xf numFmtId="0" fontId="15" fillId="3" borderId="0" xfId="2" applyFont="1" applyFill="1" applyAlignment="1">
      <alignment vertical="center"/>
    </xf>
    <xf numFmtId="0" fontId="16" fillId="5" borderId="0" xfId="2" applyFont="1" applyFill="1" applyAlignment="1">
      <alignment horizontal="center" vertical="center"/>
    </xf>
    <xf numFmtId="0" fontId="11" fillId="3" borderId="0" xfId="2" applyFont="1" applyFill="1" applyAlignment="1">
      <alignment horizontal="left" vertical="center" wrapText="1"/>
    </xf>
  </cellXfs>
  <cellStyles count="5">
    <cellStyle name="Millares" xfId="1" builtinId="3"/>
    <cellStyle name="Normal" xfId="0" builtinId="0"/>
    <cellStyle name="Normal 2" xfId="3" xr:uid="{13E07072-8B2A-4311-A86C-8EB0704CE2DD}"/>
    <cellStyle name="Normal 4" xfId="2" xr:uid="{E1CFD75E-785B-4993-8002-7EDE7BB16E1F}"/>
    <cellStyle name="Normal_MPAIS macro" xfId="4" xr:uid="{0ACF6287-E707-4BA1-B747-27CAB4DC7F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533400</xdr:rowOff>
    </xdr:from>
    <xdr:ext cx="4404360" cy="53340"/>
    <xdr:pic>
      <xdr:nvPicPr>
        <xdr:cNvPr id="2" name="Imagen 16">
          <a:extLst>
            <a:ext uri="{FF2B5EF4-FFF2-40B4-BE49-F238E27FC236}">
              <a16:creationId xmlns:a16="http://schemas.microsoft.com/office/drawing/2014/main" id="{0E82B9DF-3940-47F6-8ECF-B1A21A6AF19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38324" r="2623" b="48961"/>
        <a:stretch>
          <a:fillRect/>
        </a:stretch>
      </xdr:blipFill>
      <xdr:spPr bwMode="auto">
        <a:xfrm>
          <a:off x="0" y="381000"/>
          <a:ext cx="44043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</xdr:row>
      <xdr:rowOff>533400</xdr:rowOff>
    </xdr:from>
    <xdr:ext cx="4404360" cy="53340"/>
    <xdr:pic>
      <xdr:nvPicPr>
        <xdr:cNvPr id="3" name="Imagen 16">
          <a:extLst>
            <a:ext uri="{FF2B5EF4-FFF2-40B4-BE49-F238E27FC236}">
              <a16:creationId xmlns:a16="http://schemas.microsoft.com/office/drawing/2014/main" id="{D1346C8D-7202-42A4-81F4-EDC6CB71032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38324" r="2623" b="48961"/>
        <a:stretch>
          <a:fillRect/>
        </a:stretch>
      </xdr:blipFill>
      <xdr:spPr bwMode="auto">
        <a:xfrm>
          <a:off x="0" y="381000"/>
          <a:ext cx="44043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15240</xdr:rowOff>
    </xdr:from>
    <xdr:ext cx="2453640" cy="815340"/>
    <xdr:pic>
      <xdr:nvPicPr>
        <xdr:cNvPr id="4" name="Imagen 2">
          <a:extLst>
            <a:ext uri="{FF2B5EF4-FFF2-40B4-BE49-F238E27FC236}">
              <a16:creationId xmlns:a16="http://schemas.microsoft.com/office/drawing/2014/main" id="{B8D77C67-8AB7-4C66-8F2F-81CEEBB9E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31403" b="26404"/>
        <a:stretch>
          <a:fillRect/>
        </a:stretch>
      </xdr:blipFill>
      <xdr:spPr bwMode="auto">
        <a:xfrm>
          <a:off x="0" y="15240"/>
          <a:ext cx="2453640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88783-929F-43D6-B48A-843FF0401B1D}">
  <dimension ref="A2:BC48"/>
  <sheetViews>
    <sheetView showGridLines="0" tabSelected="1" zoomScaleNormal="100" workbookViewId="0">
      <pane xSplit="1" topLeftCell="B1" activePane="topRight" state="frozen"/>
      <selection activeCell="AC19" sqref="AC19"/>
      <selection pane="topRight" activeCell="A4" sqref="A4"/>
    </sheetView>
  </sheetViews>
  <sheetFormatPr baseColWidth="10" defaultColWidth="11.44140625" defaultRowHeight="15" x14ac:dyDescent="0.35"/>
  <cols>
    <col min="1" max="1" width="64.109375" style="1" customWidth="1"/>
    <col min="2" max="2" width="7.88671875" style="1" bestFit="1" customWidth="1"/>
    <col min="3" max="3" width="9.5546875" style="1" bestFit="1" customWidth="1"/>
    <col min="4" max="4" width="7.88671875" style="1" bestFit="1" customWidth="1"/>
    <col min="5" max="5" width="9.5546875" style="1" bestFit="1" customWidth="1"/>
    <col min="6" max="6" width="7.88671875" style="1" bestFit="1" customWidth="1"/>
    <col min="7" max="7" width="9.5546875" style="1" bestFit="1" customWidth="1"/>
    <col min="8" max="8" width="7.88671875" style="1" bestFit="1" customWidth="1"/>
    <col min="9" max="9" width="9.5546875" style="1" bestFit="1" customWidth="1"/>
    <col min="10" max="10" width="7.88671875" style="1" bestFit="1" customWidth="1"/>
    <col min="11" max="11" width="9.5546875" style="1" bestFit="1" customWidth="1"/>
    <col min="12" max="12" width="7.88671875" style="1" bestFit="1" customWidth="1"/>
    <col min="13" max="13" width="9.5546875" style="1" bestFit="1" customWidth="1"/>
    <col min="14" max="14" width="7.88671875" style="1" bestFit="1" customWidth="1"/>
    <col min="15" max="15" width="9.5546875" style="1" bestFit="1" customWidth="1"/>
    <col min="16" max="16" width="7.88671875" style="1" bestFit="1" customWidth="1"/>
    <col min="17" max="17" width="9.5546875" style="1" bestFit="1" customWidth="1"/>
    <col min="18" max="18" width="7.88671875" style="1" bestFit="1" customWidth="1"/>
    <col min="19" max="19" width="9.5546875" style="1" bestFit="1" customWidth="1"/>
    <col min="20" max="20" width="7.88671875" style="1" bestFit="1" customWidth="1"/>
    <col min="21" max="21" width="9.5546875" style="1" bestFit="1" customWidth="1"/>
    <col min="22" max="22" width="7.88671875" style="1" bestFit="1" customWidth="1"/>
    <col min="23" max="23" width="9.5546875" style="1" customWidth="1"/>
    <col min="24" max="24" width="7.88671875" style="1" bestFit="1" customWidth="1"/>
    <col min="25" max="25" width="9.5546875" style="1" customWidth="1"/>
    <col min="26" max="26" width="7.88671875" style="1" bestFit="1" customWidth="1"/>
    <col min="27" max="27" width="9.5546875" style="1" customWidth="1"/>
    <col min="28" max="28" width="7.88671875" style="1" bestFit="1" customWidth="1"/>
    <col min="29" max="29" width="9" style="1" bestFit="1" customWidth="1"/>
    <col min="30" max="30" width="7.88671875" style="1" bestFit="1" customWidth="1"/>
    <col min="31" max="31" width="9.5546875" style="1" bestFit="1" customWidth="1"/>
    <col min="32" max="32" width="7.88671875" style="1" bestFit="1" customWidth="1"/>
    <col min="33" max="33" width="9.5546875" style="1" bestFit="1" customWidth="1"/>
    <col min="34" max="34" width="7.88671875" style="1" bestFit="1" customWidth="1"/>
    <col min="35" max="35" width="9.5546875" style="1" bestFit="1" customWidth="1"/>
    <col min="36" max="36" width="7.88671875" style="1" bestFit="1" customWidth="1"/>
    <col min="37" max="37" width="9.5546875" style="1" bestFit="1" customWidth="1"/>
    <col min="38" max="38" width="7.88671875" style="1" bestFit="1" customWidth="1"/>
    <col min="39" max="39" width="9.5546875" style="1" bestFit="1" customWidth="1"/>
    <col min="40" max="40" width="7.88671875" style="1" bestFit="1" customWidth="1"/>
    <col min="41" max="41" width="9.5546875" style="1" bestFit="1" customWidth="1"/>
    <col min="42" max="45" width="9.5546875" style="1" customWidth="1"/>
    <col min="46" max="46" width="7.88671875" style="1" bestFit="1" customWidth="1"/>
    <col min="47" max="47" width="11" style="1" customWidth="1"/>
    <col min="48" max="48" width="7.33203125" style="1" customWidth="1"/>
    <col min="49" max="49" width="10.6640625" style="1" customWidth="1"/>
    <col min="50" max="50" width="11.44140625" style="1"/>
    <col min="51" max="51" width="9.33203125" style="1" customWidth="1"/>
    <col min="52" max="55" width="11.77734375" style="1" bestFit="1" customWidth="1"/>
    <col min="56" max="16384" width="11.44140625" style="1"/>
  </cols>
  <sheetData>
    <row r="2" spans="1:55" ht="44.25" customHeight="1" x14ac:dyDescent="0.35"/>
    <row r="3" spans="1:55" ht="6" customHeight="1" x14ac:dyDescent="0.35">
      <c r="R3" s="6"/>
    </row>
    <row r="4" spans="1:55" ht="24.75" customHeight="1" x14ac:dyDescent="0.35">
      <c r="A4" s="65" t="s">
        <v>37</v>
      </c>
      <c r="E4" s="63"/>
      <c r="F4" s="63"/>
      <c r="G4" s="63"/>
      <c r="H4" s="63"/>
      <c r="I4" s="64"/>
      <c r="J4" s="63"/>
    </row>
    <row r="5" spans="1:55" ht="27.75" customHeight="1" x14ac:dyDescent="0.35">
      <c r="A5" s="62" t="s">
        <v>36</v>
      </c>
      <c r="E5" s="61"/>
      <c r="F5" s="61"/>
      <c r="G5" s="61"/>
      <c r="H5" s="61"/>
      <c r="I5" s="66"/>
      <c r="J5" s="66"/>
    </row>
    <row r="6" spans="1:55" x14ac:dyDescent="0.35">
      <c r="A6" s="60"/>
      <c r="B6" s="60"/>
      <c r="C6" s="60"/>
      <c r="D6" s="60"/>
      <c r="E6" s="60"/>
      <c r="F6" s="60"/>
      <c r="M6" s="59"/>
      <c r="AA6" s="58"/>
      <c r="AG6" s="57"/>
      <c r="AK6" s="57"/>
      <c r="AL6" s="57"/>
      <c r="AM6" s="57"/>
      <c r="AO6" s="57"/>
      <c r="AP6" s="57"/>
      <c r="AQ6" s="57"/>
      <c r="AR6" s="57"/>
      <c r="AS6" s="57"/>
      <c r="AY6" s="57"/>
      <c r="BC6" s="57" t="s">
        <v>35</v>
      </c>
    </row>
    <row r="7" spans="1:55" s="53" customFormat="1" ht="53.25" customHeight="1" x14ac:dyDescent="0.35">
      <c r="A7" s="56" t="s">
        <v>34</v>
      </c>
      <c r="B7" s="55">
        <v>2000</v>
      </c>
      <c r="C7" s="55" t="s">
        <v>31</v>
      </c>
      <c r="D7" s="55">
        <v>2001</v>
      </c>
      <c r="E7" s="55" t="s">
        <v>31</v>
      </c>
      <c r="F7" s="55">
        <v>2002</v>
      </c>
      <c r="G7" s="55" t="s">
        <v>31</v>
      </c>
      <c r="H7" s="55">
        <v>2003</v>
      </c>
      <c r="I7" s="55" t="s">
        <v>31</v>
      </c>
      <c r="J7" s="55">
        <v>2004</v>
      </c>
      <c r="K7" s="55" t="s">
        <v>31</v>
      </c>
      <c r="L7" s="55">
        <v>2005</v>
      </c>
      <c r="M7" s="55" t="s">
        <v>31</v>
      </c>
      <c r="N7" s="55">
        <v>2006</v>
      </c>
      <c r="O7" s="55" t="s">
        <v>31</v>
      </c>
      <c r="P7" s="55">
        <v>2007</v>
      </c>
      <c r="Q7" s="55" t="s">
        <v>31</v>
      </c>
      <c r="R7" s="55">
        <v>2008</v>
      </c>
      <c r="S7" s="55" t="s">
        <v>31</v>
      </c>
      <c r="T7" s="55">
        <v>2009</v>
      </c>
      <c r="U7" s="55" t="s">
        <v>31</v>
      </c>
      <c r="V7" s="55">
        <v>2010</v>
      </c>
      <c r="W7" s="55" t="s">
        <v>31</v>
      </c>
      <c r="X7" s="55">
        <v>2011</v>
      </c>
      <c r="Y7" s="55" t="s">
        <v>31</v>
      </c>
      <c r="Z7" s="55">
        <v>2012</v>
      </c>
      <c r="AA7" s="55" t="s">
        <v>31</v>
      </c>
      <c r="AB7" s="55">
        <v>2013</v>
      </c>
      <c r="AC7" s="55" t="s">
        <v>33</v>
      </c>
      <c r="AD7" s="55">
        <v>2014</v>
      </c>
      <c r="AE7" s="55" t="s">
        <v>31</v>
      </c>
      <c r="AF7" s="55">
        <v>2015</v>
      </c>
      <c r="AG7" s="55" t="s">
        <v>31</v>
      </c>
      <c r="AH7" s="55">
        <v>2016</v>
      </c>
      <c r="AI7" s="55" t="s">
        <v>31</v>
      </c>
      <c r="AJ7" s="55">
        <v>2017</v>
      </c>
      <c r="AK7" s="55" t="s">
        <v>31</v>
      </c>
      <c r="AL7" s="55">
        <v>2018</v>
      </c>
      <c r="AM7" s="55" t="s">
        <v>31</v>
      </c>
      <c r="AN7" s="55">
        <v>2019</v>
      </c>
      <c r="AO7" s="55" t="s">
        <v>31</v>
      </c>
      <c r="AP7" s="55">
        <v>2020</v>
      </c>
      <c r="AQ7" s="55" t="s">
        <v>31</v>
      </c>
      <c r="AR7" s="55">
        <v>2021</v>
      </c>
      <c r="AS7" s="55" t="s">
        <v>31</v>
      </c>
      <c r="AT7" s="55">
        <v>2022</v>
      </c>
      <c r="AU7" s="55" t="s">
        <v>31</v>
      </c>
      <c r="AV7" s="55">
        <v>2023</v>
      </c>
      <c r="AW7" s="55" t="s">
        <v>31</v>
      </c>
      <c r="AX7" s="55">
        <v>2024</v>
      </c>
      <c r="AY7" s="55" t="s">
        <v>31</v>
      </c>
      <c r="AZ7" s="55">
        <v>2025</v>
      </c>
      <c r="BA7" s="55" t="s">
        <v>31</v>
      </c>
      <c r="BB7" s="55" t="s">
        <v>32</v>
      </c>
      <c r="BC7" s="54" t="s">
        <v>31</v>
      </c>
    </row>
    <row r="8" spans="1:55" ht="15.6" thickBot="1" x14ac:dyDescent="0.4">
      <c r="A8" s="52" t="s">
        <v>30</v>
      </c>
      <c r="B8" s="51">
        <v>11757.003739999998</v>
      </c>
      <c r="C8" s="48">
        <v>100</v>
      </c>
      <c r="D8" s="51">
        <v>12820.670278999998</v>
      </c>
      <c r="E8" s="48">
        <v>100</v>
      </c>
      <c r="F8" s="51">
        <v>12695.461003999997</v>
      </c>
      <c r="G8" s="48">
        <v>100</v>
      </c>
      <c r="H8" s="51">
        <v>13881.703481</v>
      </c>
      <c r="I8" s="48">
        <v>100</v>
      </c>
      <c r="J8" s="51">
        <v>16764.167805000001</v>
      </c>
      <c r="K8" s="48">
        <v>100</v>
      </c>
      <c r="L8" s="51">
        <v>21204.163286070088</v>
      </c>
      <c r="M8" s="48">
        <v>100</v>
      </c>
      <c r="N8" s="51">
        <v>26162.440404279991</v>
      </c>
      <c r="O8" s="48">
        <v>100</v>
      </c>
      <c r="P8" s="51">
        <v>32888.73931855007</v>
      </c>
      <c r="Q8" s="48">
        <v>100</v>
      </c>
      <c r="R8" s="51">
        <v>39665.825879329961</v>
      </c>
      <c r="S8" s="48">
        <v>100</v>
      </c>
      <c r="T8" s="51">
        <v>32891.132827530011</v>
      </c>
      <c r="U8" s="48">
        <v>100</v>
      </c>
      <c r="V8" s="51">
        <v>40485.555689790002</v>
      </c>
      <c r="W8" s="48">
        <v>100</v>
      </c>
      <c r="X8" s="51">
        <v>54232.569162210108</v>
      </c>
      <c r="Y8" s="50">
        <v>100</v>
      </c>
      <c r="Z8" s="51">
        <v>59047.684161589939</v>
      </c>
      <c r="AA8" s="50">
        <v>100</v>
      </c>
      <c r="AB8" s="9">
        <v>59381.211075629835</v>
      </c>
      <c r="AC8" s="50">
        <v>100</v>
      </c>
      <c r="AD8" s="9">
        <v>64028.883709180009</v>
      </c>
      <c r="AE8" s="50">
        <v>100</v>
      </c>
      <c r="AF8" s="46">
        <v>54057.59947198</v>
      </c>
      <c r="AG8" s="49">
        <v>100</v>
      </c>
      <c r="AH8" s="46">
        <v>44889.366874919993</v>
      </c>
      <c r="AI8" s="49">
        <v>100</v>
      </c>
      <c r="AJ8" s="46">
        <v>46075.06818354009</v>
      </c>
      <c r="AK8" s="47">
        <v>100</v>
      </c>
      <c r="AL8" s="9">
        <v>51230.567184149972</v>
      </c>
      <c r="AM8" s="32">
        <v>100</v>
      </c>
      <c r="AN8" s="9">
        <v>52702.624272090019</v>
      </c>
      <c r="AO8" s="32">
        <v>100</v>
      </c>
      <c r="AP8" s="9">
        <v>43488.662007710016</v>
      </c>
      <c r="AQ8" s="32">
        <v>100</v>
      </c>
      <c r="AR8" s="9">
        <v>61101.362246569995</v>
      </c>
      <c r="AS8" s="32">
        <v>100</v>
      </c>
      <c r="AT8" s="46">
        <v>77413.350612839975</v>
      </c>
      <c r="AU8" s="48">
        <v>100</v>
      </c>
      <c r="AV8" s="46">
        <v>62796.636362749996</v>
      </c>
      <c r="AW8" s="32">
        <f t="shared" ref="AW8:AW36" si="0">+AV8/$AV$8*100</f>
        <v>100</v>
      </c>
      <c r="AX8" s="46">
        <v>64104.684452089998</v>
      </c>
      <c r="AY8" s="47">
        <v>100</v>
      </c>
      <c r="AZ8" s="46">
        <v>70502.068395409995</v>
      </c>
      <c r="BA8" s="47">
        <v>100</v>
      </c>
      <c r="BB8" s="46">
        <v>11644.374714699999</v>
      </c>
      <c r="BC8" s="45">
        <v>100</v>
      </c>
    </row>
    <row r="9" spans="1:55" ht="16.2" thickTop="1" thickBot="1" x14ac:dyDescent="0.4">
      <c r="A9" s="29" t="s">
        <v>29</v>
      </c>
      <c r="B9" s="27">
        <v>788.96860800000002</v>
      </c>
      <c r="C9" s="28">
        <v>6.7106264950460934</v>
      </c>
      <c r="D9" s="27">
        <v>791.79315599999995</v>
      </c>
      <c r="E9" s="28">
        <v>6.1759107657338426</v>
      </c>
      <c r="F9" s="27">
        <v>898.69639099999995</v>
      </c>
      <c r="G9" s="28">
        <v>7.0788795358974754</v>
      </c>
      <c r="H9" s="27">
        <v>928.86373400000002</v>
      </c>
      <c r="I9" s="28">
        <v>6.6912806145970727</v>
      </c>
      <c r="J9" s="27">
        <v>1045.0314129999999</v>
      </c>
      <c r="K9" s="28">
        <v>6.2337207856408705</v>
      </c>
      <c r="L9" s="27">
        <v>1013.4055495599997</v>
      </c>
      <c r="M9" s="28">
        <v>4.7792762953572838</v>
      </c>
      <c r="N9" s="27">
        <v>1235.6371425899997</v>
      </c>
      <c r="O9" s="28">
        <v>4.7229429804562812</v>
      </c>
      <c r="P9" s="27">
        <v>1662.2807953799993</v>
      </c>
      <c r="Q9" s="28">
        <v>5.0542551335874144</v>
      </c>
      <c r="R9" s="27">
        <v>2199.032019780002</v>
      </c>
      <c r="S9" s="28">
        <v>5.5438957113103431</v>
      </c>
      <c r="T9" s="27">
        <v>1722.2321585900008</v>
      </c>
      <c r="U9" s="28">
        <v>5.236159446440487</v>
      </c>
      <c r="V9" s="27">
        <v>1988.0710450899999</v>
      </c>
      <c r="W9" s="28">
        <v>4.9105687478345983</v>
      </c>
      <c r="X9" s="27">
        <v>2517.329418100001</v>
      </c>
      <c r="Y9" s="28">
        <v>4.6417299733129846</v>
      </c>
      <c r="Z9" s="27">
        <v>2649.0033042999976</v>
      </c>
      <c r="AA9" s="28">
        <v>4.4862103263029471</v>
      </c>
      <c r="AB9" s="27">
        <v>2533.3074347799975</v>
      </c>
      <c r="AC9" s="28">
        <v>4.2661767735816216</v>
      </c>
      <c r="AD9" s="27">
        <v>2475.9790034200018</v>
      </c>
      <c r="AE9" s="28">
        <v>3.866971997615841</v>
      </c>
      <c r="AF9" s="27">
        <v>2293.8737536999997</v>
      </c>
      <c r="AG9" s="28">
        <v>4.2433881195353438</v>
      </c>
      <c r="AH9" s="27">
        <v>2225.2146839099996</v>
      </c>
      <c r="AI9" s="28">
        <v>4.9571086402495972</v>
      </c>
      <c r="AJ9" s="27">
        <v>2231.6905637699997</v>
      </c>
      <c r="AK9" s="24">
        <v>4.8440184935344091</v>
      </c>
      <c r="AL9" s="26">
        <v>2431.686166519999</v>
      </c>
      <c r="AM9" s="24">
        <v>4.7465532789813203</v>
      </c>
      <c r="AN9" s="26">
        <v>2578.3408306499991</v>
      </c>
      <c r="AO9" s="24">
        <v>4.8922437283932814</v>
      </c>
      <c r="AP9" s="26">
        <v>2635.7614878300001</v>
      </c>
      <c r="AQ9" s="24">
        <v>6.0608015196299014</v>
      </c>
      <c r="AR9" s="26">
        <v>3431.5795273999993</v>
      </c>
      <c r="AS9" s="24">
        <v>5.6162078900174359</v>
      </c>
      <c r="AT9" s="23">
        <v>4357.4041410399932</v>
      </c>
      <c r="AU9" s="25">
        <v>5.6287502175590669</v>
      </c>
      <c r="AV9" s="23">
        <v>3716.670495639999</v>
      </c>
      <c r="AW9" s="24">
        <f t="shared" si="0"/>
        <v>5.9185821262310014</v>
      </c>
      <c r="AX9" s="23">
        <v>3382.6914582500008</v>
      </c>
      <c r="AY9" s="24">
        <v>5.2768241309699091</v>
      </c>
      <c r="AZ9" s="23">
        <v>3659.76481023</v>
      </c>
      <c r="BA9" s="24">
        <v>5.1910034606421096</v>
      </c>
      <c r="BB9" s="23">
        <v>575.90253943000016</v>
      </c>
      <c r="BC9" s="22">
        <v>4.9457575313423554</v>
      </c>
    </row>
    <row r="10" spans="1:55" ht="16.2" thickTop="1" thickBot="1" x14ac:dyDescent="0.4">
      <c r="A10" s="44" t="s">
        <v>28</v>
      </c>
      <c r="B10" s="35">
        <v>84.052749000000006</v>
      </c>
      <c r="C10" s="43">
        <v>0.71491640947628055</v>
      </c>
      <c r="D10" s="35">
        <v>98.049467000000007</v>
      </c>
      <c r="E10" s="43">
        <v>0.76477644979766057</v>
      </c>
      <c r="F10" s="35">
        <v>63.730473000000003</v>
      </c>
      <c r="G10" s="43">
        <v>0.50199416137720598</v>
      </c>
      <c r="H10" s="35">
        <v>79.443991999999994</v>
      </c>
      <c r="I10" s="43">
        <v>0.57229281772756224</v>
      </c>
      <c r="J10" s="35">
        <v>101.58535500000001</v>
      </c>
      <c r="K10" s="43">
        <v>0.60596718060589705</v>
      </c>
      <c r="L10" s="35">
        <v>187.18146772999987</v>
      </c>
      <c r="M10" s="43">
        <v>0.882758094269946</v>
      </c>
      <c r="N10" s="35">
        <v>258.89823372000001</v>
      </c>
      <c r="O10" s="43">
        <v>0.98957983169508168</v>
      </c>
      <c r="P10" s="35">
        <v>456.56367641000014</v>
      </c>
      <c r="Q10" s="43">
        <v>1.3882066806753119</v>
      </c>
      <c r="R10" s="35">
        <v>371.46621128000004</v>
      </c>
      <c r="S10" s="43">
        <v>0.93648929032780515</v>
      </c>
      <c r="T10" s="35">
        <v>79.88387539</v>
      </c>
      <c r="U10" s="43">
        <v>0.24287359091243241</v>
      </c>
      <c r="V10" s="35">
        <v>104.82577732000003</v>
      </c>
      <c r="W10" s="43">
        <v>0.25892142403379659</v>
      </c>
      <c r="X10" s="35">
        <v>135.96214895000006</v>
      </c>
      <c r="Y10" s="43">
        <v>0.25070202472491393</v>
      </c>
      <c r="Z10" s="35">
        <v>150.7668673</v>
      </c>
      <c r="AA10" s="43">
        <v>0.2553307033810357</v>
      </c>
      <c r="AB10" s="35">
        <v>127.72962130999997</v>
      </c>
      <c r="AC10" s="43">
        <v>0.21510107152802826</v>
      </c>
      <c r="AD10" s="35">
        <v>124.73234944999997</v>
      </c>
      <c r="AE10" s="43">
        <v>0.19480637834720946</v>
      </c>
      <c r="AF10" s="35">
        <v>106.41960245000003</v>
      </c>
      <c r="AG10" s="43">
        <v>0.1968633522196285</v>
      </c>
      <c r="AH10" s="35">
        <v>108.41268901000007</v>
      </c>
      <c r="AI10" s="43">
        <v>0.24151084445472765</v>
      </c>
      <c r="AJ10" s="35">
        <v>113.67151058999997</v>
      </c>
      <c r="AK10" s="32">
        <v>0.24673084540706983</v>
      </c>
      <c r="AL10" s="9">
        <v>308.58770428000008</v>
      </c>
      <c r="AM10" s="32">
        <v>0.60235074730047655</v>
      </c>
      <c r="AN10" s="9">
        <v>312.28226549999999</v>
      </c>
      <c r="AO10" s="32">
        <v>0.59253646248765035</v>
      </c>
      <c r="AP10" s="9">
        <v>180.34045947000001</v>
      </c>
      <c r="AQ10" s="32">
        <v>0.41468385354791515</v>
      </c>
      <c r="AR10" s="9">
        <v>310.27546255999999</v>
      </c>
      <c r="AS10" s="32">
        <v>0.507804492652564</v>
      </c>
      <c r="AT10" s="31">
        <v>591.16007740999964</v>
      </c>
      <c r="AU10" s="33">
        <v>0.76364099051404233</v>
      </c>
      <c r="AV10" s="31">
        <v>1341.2737058299999</v>
      </c>
      <c r="AW10" s="32">
        <f t="shared" si="0"/>
        <v>2.1359005569693585</v>
      </c>
      <c r="AX10" s="31">
        <v>1546.4551410700003</v>
      </c>
      <c r="AY10" s="32">
        <v>2.4123902243458928</v>
      </c>
      <c r="AZ10" s="31">
        <v>1061.32315184</v>
      </c>
      <c r="BA10" s="32">
        <v>1.5053787441917053</v>
      </c>
      <c r="BB10" s="31">
        <v>198.20958335000003</v>
      </c>
      <c r="BC10" s="30">
        <v>1.7021917295376783</v>
      </c>
    </row>
    <row r="11" spans="1:55" ht="16.2" thickTop="1" thickBot="1" x14ac:dyDescent="0.4">
      <c r="A11" s="29" t="s">
        <v>27</v>
      </c>
      <c r="B11" s="27">
        <v>10759.806139</v>
      </c>
      <c r="C11" s="25">
        <v>91.518267553090041</v>
      </c>
      <c r="D11" s="27">
        <v>11746.668650000003</v>
      </c>
      <c r="E11" s="25">
        <v>91.62289017946911</v>
      </c>
      <c r="F11" s="27">
        <v>11624.329749</v>
      </c>
      <c r="G11" s="25">
        <v>91.562880192672708</v>
      </c>
      <c r="H11" s="27">
        <v>12762.832976</v>
      </c>
      <c r="I11" s="25">
        <v>91.939962508697818</v>
      </c>
      <c r="J11" s="27">
        <v>15506.551371</v>
      </c>
      <c r="K11" s="25">
        <v>92.498187511431908</v>
      </c>
      <c r="L11" s="27">
        <v>19857.174854559998</v>
      </c>
      <c r="M11" s="25">
        <v>93.647528490808298</v>
      </c>
      <c r="N11" s="27">
        <v>24475.142052790008</v>
      </c>
      <c r="O11" s="25">
        <v>93.550684395581257</v>
      </c>
      <c r="P11" s="27">
        <v>30570.706876260003</v>
      </c>
      <c r="Q11" s="25">
        <v>92.95189633193803</v>
      </c>
      <c r="R11" s="27">
        <v>36861.966295300001</v>
      </c>
      <c r="S11" s="25">
        <v>92.931296596320038</v>
      </c>
      <c r="T11" s="27">
        <v>30944.165262520004</v>
      </c>
      <c r="U11" s="25">
        <v>94.080570057531162</v>
      </c>
      <c r="V11" s="27">
        <v>38219.296202630001</v>
      </c>
      <c r="W11" s="25">
        <v>94.402301145315576</v>
      </c>
      <c r="X11" s="27">
        <v>51379.195085879983</v>
      </c>
      <c r="Y11" s="42">
        <v>94.73863377595913</v>
      </c>
      <c r="Z11" s="27">
        <v>56029.498079570003</v>
      </c>
      <c r="AA11" s="42">
        <v>94.888561465407577</v>
      </c>
      <c r="AB11" s="27">
        <v>56499.712283729976</v>
      </c>
      <c r="AC11" s="42">
        <v>95.147457015940802</v>
      </c>
      <c r="AD11" s="27">
        <v>61201.352498929999</v>
      </c>
      <c r="AE11" s="42">
        <v>95.583975470987909</v>
      </c>
      <c r="AF11" s="27">
        <v>51474.750612949996</v>
      </c>
      <c r="AG11" s="42">
        <v>95.22204299810096</v>
      </c>
      <c r="AH11" s="27">
        <v>42377.334167920002</v>
      </c>
      <c r="AI11" s="42">
        <v>94.403947121821659</v>
      </c>
      <c r="AJ11" s="27">
        <v>43587.118905220086</v>
      </c>
      <c r="AK11" s="24">
        <v>94.608461174875202</v>
      </c>
      <c r="AL11" s="26">
        <v>48328.130352259985</v>
      </c>
      <c r="AM11" s="24">
        <v>94.334560416914613</v>
      </c>
      <c r="AN11" s="26">
        <v>49614.940671060016</v>
      </c>
      <c r="AO11" s="24">
        <v>94.141309576750686</v>
      </c>
      <c r="AP11" s="26">
        <v>40512.004366670022</v>
      </c>
      <c r="AQ11" s="24">
        <v>93.155324851078959</v>
      </c>
      <c r="AR11" s="26">
        <v>57249.892230519996</v>
      </c>
      <c r="AS11" s="24">
        <v>93.696588955729538</v>
      </c>
      <c r="AT11" s="23">
        <v>72316.418315269999</v>
      </c>
      <c r="AU11" s="25">
        <v>93.415951825853938</v>
      </c>
      <c r="AV11" s="23">
        <v>57592.080171209993</v>
      </c>
      <c r="AW11" s="24">
        <f t="shared" si="0"/>
        <v>91.712046228916705</v>
      </c>
      <c r="AX11" s="23">
        <v>59046.016267869993</v>
      </c>
      <c r="AY11" s="24">
        <v>92.108738655439907</v>
      </c>
      <c r="AZ11" s="23">
        <v>65653.230484760003</v>
      </c>
      <c r="BA11" s="24">
        <v>93.122417510568141</v>
      </c>
      <c r="BB11" s="23">
        <v>10847.890078439999</v>
      </c>
      <c r="BC11" s="22">
        <v>93.159919224735106</v>
      </c>
    </row>
    <row r="12" spans="1:55" ht="16.2" thickTop="1" thickBot="1" x14ac:dyDescent="0.4">
      <c r="A12" s="36" t="s">
        <v>26</v>
      </c>
      <c r="B12" s="35">
        <v>676.50017100000002</v>
      </c>
      <c r="C12" s="33">
        <v>5.7540185064192224</v>
      </c>
      <c r="D12" s="35">
        <v>743.44438200000002</v>
      </c>
      <c r="E12" s="33">
        <v>5.7987949601804134</v>
      </c>
      <c r="F12" s="35">
        <v>692.99362699999995</v>
      </c>
      <c r="G12" s="33">
        <v>5.4585936405275586</v>
      </c>
      <c r="H12" s="35">
        <v>703.03284900000006</v>
      </c>
      <c r="I12" s="33">
        <v>5.0644566062244945</v>
      </c>
      <c r="J12" s="35">
        <v>798.85839599999997</v>
      </c>
      <c r="K12" s="33">
        <v>4.7652732022983946</v>
      </c>
      <c r="L12" s="35">
        <v>895.14639409000006</v>
      </c>
      <c r="M12" s="33">
        <v>4.2215596155027706</v>
      </c>
      <c r="N12" s="35">
        <v>1133.8510321499998</v>
      </c>
      <c r="O12" s="33">
        <v>4.3338886381734856</v>
      </c>
      <c r="P12" s="35">
        <v>1402.5689061500002</v>
      </c>
      <c r="Q12" s="33">
        <v>4.2645870143125739</v>
      </c>
      <c r="R12" s="35">
        <v>1908.017702129999</v>
      </c>
      <c r="S12" s="33">
        <v>4.8102306200166014</v>
      </c>
      <c r="T12" s="35">
        <v>1714.4284087400008</v>
      </c>
      <c r="U12" s="33">
        <v>5.2124334474275615</v>
      </c>
      <c r="V12" s="35">
        <v>2055.1622752200014</v>
      </c>
      <c r="W12" s="33">
        <v>5.0762852088956016</v>
      </c>
      <c r="X12" s="35">
        <v>2671.0793379499996</v>
      </c>
      <c r="Y12" s="33">
        <v>4.9252310543518174</v>
      </c>
      <c r="Z12" s="35">
        <v>3311.7164100900013</v>
      </c>
      <c r="AA12" s="33">
        <v>5.6085458000810933</v>
      </c>
      <c r="AB12" s="35">
        <v>3238.7545363899999</v>
      </c>
      <c r="AC12" s="33">
        <v>5.4541739343527658</v>
      </c>
      <c r="AD12" s="35">
        <v>3428.4067109799994</v>
      </c>
      <c r="AE12" s="33">
        <v>5.3544689714596085</v>
      </c>
      <c r="AF12" s="35">
        <v>3076.681334870003</v>
      </c>
      <c r="AG12" s="33">
        <v>5.6914871635481292</v>
      </c>
      <c r="AH12" s="35">
        <v>3313.1140699799998</v>
      </c>
      <c r="AI12" s="33">
        <v>7.3806210704902151</v>
      </c>
      <c r="AJ12" s="35">
        <v>3249.4947268200021</v>
      </c>
      <c r="AK12" s="34">
        <v>7.0532235995872039</v>
      </c>
      <c r="AL12" s="35">
        <v>3638.3657347500011</v>
      </c>
      <c r="AM12" s="34">
        <v>7.1019431068794825</v>
      </c>
      <c r="AN12" s="35">
        <v>3733.3306387100006</v>
      </c>
      <c r="AO12" s="34">
        <v>7.0837661127381057</v>
      </c>
      <c r="AP12" s="35">
        <v>3734.7716633499995</v>
      </c>
      <c r="AQ12" s="34">
        <v>8.5879203703435838</v>
      </c>
      <c r="AR12" s="35">
        <v>4708.4838818099979</v>
      </c>
      <c r="AS12" s="34">
        <v>7.7060211240614604</v>
      </c>
      <c r="AT12" s="31">
        <v>5830.2701134499994</v>
      </c>
      <c r="AU12" s="33">
        <v>7.5313496538967479</v>
      </c>
      <c r="AV12" s="31">
        <v>4956.5338455999999</v>
      </c>
      <c r="AW12" s="32">
        <f t="shared" si="0"/>
        <v>7.8929925752203829</v>
      </c>
      <c r="AX12" s="31">
        <v>5067.254312609999</v>
      </c>
      <c r="AY12" s="32">
        <v>7.9046552618118255</v>
      </c>
      <c r="AZ12" s="31">
        <v>5675.4108601200005</v>
      </c>
      <c r="BA12" s="32">
        <v>8.0499919921349363</v>
      </c>
      <c r="BB12" s="31">
        <v>981.98761382999976</v>
      </c>
      <c r="BC12" s="30">
        <v>8.4331502368291762</v>
      </c>
    </row>
    <row r="13" spans="1:55" ht="16.2" thickTop="1" thickBot="1" x14ac:dyDescent="0.4">
      <c r="A13" s="38" t="s">
        <v>25</v>
      </c>
      <c r="B13" s="27">
        <v>41.586531999999998</v>
      </c>
      <c r="C13" s="25">
        <v>0.35371709425006959</v>
      </c>
      <c r="D13" s="27">
        <v>57.313175999999999</v>
      </c>
      <c r="E13" s="25">
        <v>0.44703728239449253</v>
      </c>
      <c r="F13" s="27">
        <v>43.499453000000003</v>
      </c>
      <c r="G13" s="25">
        <v>0.34263783714742219</v>
      </c>
      <c r="H13" s="27">
        <v>50.867671999999999</v>
      </c>
      <c r="I13" s="25">
        <v>0.36643681425426639</v>
      </c>
      <c r="J13" s="27">
        <v>59.584141000000002</v>
      </c>
      <c r="K13" s="25">
        <v>0.35542558206932717</v>
      </c>
      <c r="L13" s="27">
        <v>72.68269202999997</v>
      </c>
      <c r="M13" s="25">
        <v>0.34277557218090426</v>
      </c>
      <c r="N13" s="27">
        <v>82.74155927000001</v>
      </c>
      <c r="O13" s="25">
        <v>0.31626086095723732</v>
      </c>
      <c r="P13" s="27">
        <v>121.41393163999999</v>
      </c>
      <c r="Q13" s="25">
        <v>0.36916566020978342</v>
      </c>
      <c r="R13" s="27">
        <v>116.89242939000002</v>
      </c>
      <c r="S13" s="25">
        <v>0.29469304318938477</v>
      </c>
      <c r="T13" s="27">
        <v>117.43763994999999</v>
      </c>
      <c r="U13" s="25">
        <v>0.35704954452558169</v>
      </c>
      <c r="V13" s="27">
        <v>118.66519674000001</v>
      </c>
      <c r="W13" s="25">
        <v>0.2931050215766855</v>
      </c>
      <c r="X13" s="27">
        <v>157.95350412000005</v>
      </c>
      <c r="Y13" s="25">
        <v>0.29125211392357181</v>
      </c>
      <c r="Z13" s="27">
        <v>194.93014545000003</v>
      </c>
      <c r="AA13" s="25">
        <v>0.33012326938437425</v>
      </c>
      <c r="AB13" s="27">
        <v>214.37765964999991</v>
      </c>
      <c r="AC13" s="25">
        <v>0.36101934562594484</v>
      </c>
      <c r="AD13" s="27">
        <v>247.76471069999997</v>
      </c>
      <c r="AE13" s="25">
        <v>0.38695772336958173</v>
      </c>
      <c r="AF13" s="27">
        <v>309.62315883999992</v>
      </c>
      <c r="AG13" s="25">
        <v>0.57276527604687433</v>
      </c>
      <c r="AH13" s="27">
        <v>434.93491195000013</v>
      </c>
      <c r="AI13" s="25">
        <v>0.96890409072131811</v>
      </c>
      <c r="AJ13" s="27">
        <v>448.23155534999995</v>
      </c>
      <c r="AK13" s="37">
        <v>0.9729135296576279</v>
      </c>
      <c r="AL13" s="27">
        <v>502.4838502299998</v>
      </c>
      <c r="AM13" s="37">
        <v>0.9808282005229515</v>
      </c>
      <c r="AN13" s="27">
        <v>351.16868322999994</v>
      </c>
      <c r="AO13" s="37">
        <v>0.66632105721530455</v>
      </c>
      <c r="AP13" s="27">
        <v>292.39214293000003</v>
      </c>
      <c r="AQ13" s="37">
        <v>0.67234108715085883</v>
      </c>
      <c r="AR13" s="27">
        <v>438.20806524000005</v>
      </c>
      <c r="AS13" s="37">
        <v>0.71718215294717014</v>
      </c>
      <c r="AT13" s="23">
        <v>585.25291552999977</v>
      </c>
      <c r="AU13" s="25">
        <v>0.75601031462514712</v>
      </c>
      <c r="AV13" s="23">
        <v>506.36946933000007</v>
      </c>
      <c r="AW13" s="24">
        <f t="shared" si="0"/>
        <v>0.80636400078009707</v>
      </c>
      <c r="AX13" s="23">
        <v>463.46302934999966</v>
      </c>
      <c r="AY13" s="24">
        <v>0.72297841150185926</v>
      </c>
      <c r="AZ13" s="23">
        <v>564.13295159000006</v>
      </c>
      <c r="BA13" s="24">
        <v>0.80016510781792571</v>
      </c>
      <c r="BB13" s="23">
        <v>48.841187709999993</v>
      </c>
      <c r="BC13" s="22">
        <v>0.41944019242477909</v>
      </c>
    </row>
    <row r="14" spans="1:55" ht="16.2" thickTop="1" thickBot="1" x14ac:dyDescent="0.4">
      <c r="A14" s="36" t="s">
        <v>24</v>
      </c>
      <c r="B14" s="35">
        <v>42.489525999999998</v>
      </c>
      <c r="C14" s="33">
        <v>0.36139757152105834</v>
      </c>
      <c r="D14" s="35">
        <v>46.12106</v>
      </c>
      <c r="E14" s="33">
        <v>0.35973984976078338</v>
      </c>
      <c r="F14" s="35">
        <v>41.951579000000002</v>
      </c>
      <c r="G14" s="33">
        <v>0.33044549533713025</v>
      </c>
      <c r="H14" s="35">
        <v>41.082250000000002</v>
      </c>
      <c r="I14" s="33">
        <v>0.29594530711759987</v>
      </c>
      <c r="J14" s="35">
        <v>59.752817</v>
      </c>
      <c r="K14" s="33">
        <v>0.35643175190705506</v>
      </c>
      <c r="L14" s="35">
        <v>22.723856660000003</v>
      </c>
      <c r="M14" s="33">
        <v>0.10716695751408528</v>
      </c>
      <c r="N14" s="35">
        <v>23.845096940000001</v>
      </c>
      <c r="O14" s="33">
        <v>9.1142479721039754E-2</v>
      </c>
      <c r="P14" s="35">
        <v>29.272833590000001</v>
      </c>
      <c r="Q14" s="33">
        <v>8.9005642042014652E-2</v>
      </c>
      <c r="R14" s="35">
        <v>31.49699545</v>
      </c>
      <c r="S14" s="33">
        <v>7.9405873322338227E-2</v>
      </c>
      <c r="T14" s="35">
        <v>16.659527070000003</v>
      </c>
      <c r="U14" s="33">
        <v>5.0650511666341609E-2</v>
      </c>
      <c r="V14" s="35">
        <v>24.455803580000001</v>
      </c>
      <c r="W14" s="33">
        <v>6.0406244062416264E-2</v>
      </c>
      <c r="X14" s="35">
        <v>25.408494690000001</v>
      </c>
      <c r="Y14" s="33">
        <v>4.6850988405146295E-2</v>
      </c>
      <c r="Z14" s="35">
        <v>80.76332548000002</v>
      </c>
      <c r="AA14" s="33">
        <v>0.13677644877482922</v>
      </c>
      <c r="AB14" s="35">
        <v>83.220495199999903</v>
      </c>
      <c r="AC14" s="33">
        <v>0.14014617366763973</v>
      </c>
      <c r="AD14" s="35">
        <v>68.24748842999999</v>
      </c>
      <c r="AE14" s="33">
        <v>0.1065885963903118</v>
      </c>
      <c r="AF14" s="35">
        <v>86.403548099999909</v>
      </c>
      <c r="AG14" s="33">
        <v>0.15983608029947016</v>
      </c>
      <c r="AH14" s="35">
        <v>86.900272289999904</v>
      </c>
      <c r="AI14" s="33">
        <v>0.1935876541367566</v>
      </c>
      <c r="AJ14" s="35">
        <v>82.026952210000047</v>
      </c>
      <c r="AK14" s="34">
        <v>0.17804442960151068</v>
      </c>
      <c r="AL14" s="35">
        <v>62.240447709999991</v>
      </c>
      <c r="AM14" s="34">
        <v>0.12149084253991302</v>
      </c>
      <c r="AN14" s="35">
        <v>91.723821050000012</v>
      </c>
      <c r="AO14" s="34">
        <v>0.17404032971195826</v>
      </c>
      <c r="AP14" s="35">
        <v>113.77964062999995</v>
      </c>
      <c r="AQ14" s="34">
        <v>0.26163058456438182</v>
      </c>
      <c r="AR14" s="35">
        <v>110.85025031999986</v>
      </c>
      <c r="AS14" s="34">
        <v>0.18142026011248641</v>
      </c>
      <c r="AT14" s="31">
        <v>143.58192327999996</v>
      </c>
      <c r="AU14" s="33">
        <v>0.18547436862419581</v>
      </c>
      <c r="AV14" s="31">
        <v>137.88682415999992</v>
      </c>
      <c r="AW14" s="32">
        <f t="shared" si="0"/>
        <v>0.21957676739799439</v>
      </c>
      <c r="AX14" s="31">
        <v>142.86956156000011</v>
      </c>
      <c r="AY14" s="32">
        <v>0.22286914409004963</v>
      </c>
      <c r="AZ14" s="31">
        <v>161.93154419999999</v>
      </c>
      <c r="BA14" s="32">
        <v>0.22968339494922177</v>
      </c>
      <c r="BB14" s="31">
        <v>15.551641639999996</v>
      </c>
      <c r="BC14" s="30">
        <v>0.13355497414873996</v>
      </c>
    </row>
    <row r="15" spans="1:55" ht="16.2" thickTop="1" thickBot="1" x14ac:dyDescent="0.4">
      <c r="A15" s="41" t="s">
        <v>23</v>
      </c>
      <c r="B15" s="27">
        <v>435.21419600000002</v>
      </c>
      <c r="C15" s="25">
        <v>3.7017441316217536</v>
      </c>
      <c r="D15" s="27">
        <v>444.52475800000002</v>
      </c>
      <c r="E15" s="25">
        <v>3.4672505284542159</v>
      </c>
      <c r="F15" s="27">
        <v>431.42742900000002</v>
      </c>
      <c r="G15" s="25">
        <v>3.3982809199608339</v>
      </c>
      <c r="H15" s="27">
        <v>458.23602699999998</v>
      </c>
      <c r="I15" s="25">
        <v>3.3010071683723203</v>
      </c>
      <c r="J15" s="27">
        <v>575.24759400000005</v>
      </c>
      <c r="K15" s="25">
        <v>3.4314115719387481</v>
      </c>
      <c r="L15" s="27">
        <v>608.21056131000012</v>
      </c>
      <c r="M15" s="25">
        <v>2.8683544505128356</v>
      </c>
      <c r="N15" s="27">
        <v>739.84547674999931</v>
      </c>
      <c r="O15" s="25">
        <v>2.8278916848634879</v>
      </c>
      <c r="P15" s="27">
        <v>841.88999729999966</v>
      </c>
      <c r="Q15" s="25">
        <v>2.5598123088444216</v>
      </c>
      <c r="R15" s="27">
        <v>864.20744302999992</v>
      </c>
      <c r="S15" s="25">
        <v>2.1787204069797075</v>
      </c>
      <c r="T15" s="27">
        <v>708.95443930000033</v>
      </c>
      <c r="U15" s="25">
        <v>2.155457651816123</v>
      </c>
      <c r="V15" s="27">
        <v>949.93211275000021</v>
      </c>
      <c r="W15" s="25">
        <v>2.346348213739752</v>
      </c>
      <c r="X15" s="27">
        <v>1344.6311754199996</v>
      </c>
      <c r="Y15" s="25">
        <v>2.4793794507470142</v>
      </c>
      <c r="Z15" s="27">
        <v>1410.117942789999</v>
      </c>
      <c r="AA15" s="25">
        <v>2.3881003341825724</v>
      </c>
      <c r="AB15" s="27">
        <v>1289.1148252100004</v>
      </c>
      <c r="AC15" s="25">
        <v>2.1709136642028772</v>
      </c>
      <c r="AD15" s="27">
        <v>1427.1032755599999</v>
      </c>
      <c r="AE15" s="25">
        <v>2.2288429734960253</v>
      </c>
      <c r="AF15" s="27">
        <v>1235.7431810000007</v>
      </c>
      <c r="AG15" s="25">
        <v>2.2859749472237127</v>
      </c>
      <c r="AH15" s="27">
        <v>1143.9950506900013</v>
      </c>
      <c r="AI15" s="25">
        <v>2.5484766890957413</v>
      </c>
      <c r="AJ15" s="27">
        <v>1081.6625523600028</v>
      </c>
      <c r="AK15" s="37">
        <v>2.3478135779470373</v>
      </c>
      <c r="AL15" s="27">
        <v>1351.0975360099994</v>
      </c>
      <c r="AM15" s="37">
        <v>2.6372878737676952</v>
      </c>
      <c r="AN15" s="27">
        <v>1253.7863286099998</v>
      </c>
      <c r="AO15" s="37">
        <v>2.3789827279511266</v>
      </c>
      <c r="AP15" s="27">
        <v>1406.4365799600014</v>
      </c>
      <c r="AQ15" s="37">
        <v>3.2340304691614961</v>
      </c>
      <c r="AR15" s="27">
        <v>1586.8033568499995</v>
      </c>
      <c r="AS15" s="37">
        <v>2.5970016027573539</v>
      </c>
      <c r="AT15" s="23">
        <v>1855.9426600200004</v>
      </c>
      <c r="AU15" s="25">
        <v>2.3974452020581691</v>
      </c>
      <c r="AV15" s="23">
        <v>1277.8595550399996</v>
      </c>
      <c r="AW15" s="24">
        <f t="shared" si="0"/>
        <v>2.0349172010716265</v>
      </c>
      <c r="AX15" s="23">
        <v>1535.2362339399986</v>
      </c>
      <c r="AY15" s="24">
        <v>2.3948893081088172</v>
      </c>
      <c r="AZ15" s="23">
        <v>1785.5635428500009</v>
      </c>
      <c r="BA15" s="24">
        <v>2.53263994020103</v>
      </c>
      <c r="BB15" s="23">
        <v>272.55087659000014</v>
      </c>
      <c r="BC15" s="22">
        <v>2.3406226892194444</v>
      </c>
    </row>
    <row r="16" spans="1:55" ht="16.2" thickTop="1" thickBot="1" x14ac:dyDescent="0.4">
      <c r="A16" s="36" t="s">
        <v>22</v>
      </c>
      <c r="B16" s="35">
        <v>70.284025999999997</v>
      </c>
      <c r="C16" s="33">
        <v>0.59780559362142383</v>
      </c>
      <c r="D16" s="35">
        <v>66.42071</v>
      </c>
      <c r="E16" s="33">
        <v>0.51807517512400114</v>
      </c>
      <c r="F16" s="35">
        <v>66.716639999999998</v>
      </c>
      <c r="G16" s="33">
        <v>0.52551569398684606</v>
      </c>
      <c r="H16" s="35">
        <v>62.560105</v>
      </c>
      <c r="I16" s="33">
        <v>0.45066590772253939</v>
      </c>
      <c r="J16" s="35">
        <v>72.977097999999998</v>
      </c>
      <c r="K16" s="33">
        <v>0.43531595990249033</v>
      </c>
      <c r="L16" s="35">
        <v>98.108494719999968</v>
      </c>
      <c r="M16" s="33">
        <v>0.46268505574304636</v>
      </c>
      <c r="N16" s="35">
        <v>133.73034662999996</v>
      </c>
      <c r="O16" s="33">
        <v>0.51115394651074908</v>
      </c>
      <c r="P16" s="35">
        <v>222.007149</v>
      </c>
      <c r="Q16" s="33">
        <v>0.67502480666622089</v>
      </c>
      <c r="R16" s="35">
        <v>283.54385258999991</v>
      </c>
      <c r="S16" s="33">
        <v>0.71483158689948234</v>
      </c>
      <c r="T16" s="35">
        <v>268.29906871000014</v>
      </c>
      <c r="U16" s="33">
        <v>0.81571854066830063</v>
      </c>
      <c r="V16" s="35">
        <v>342.69162586999994</v>
      </c>
      <c r="W16" s="33">
        <v>0.84645405016985575</v>
      </c>
      <c r="X16" s="35">
        <v>579.6664851700001</v>
      </c>
      <c r="Y16" s="33">
        <v>1.068853078739848</v>
      </c>
      <c r="Z16" s="35">
        <v>747.15222206999977</v>
      </c>
      <c r="AA16" s="33">
        <v>1.265337045268943</v>
      </c>
      <c r="AB16" s="35">
        <v>760.79772468000044</v>
      </c>
      <c r="AC16" s="33">
        <v>1.2812095120643865</v>
      </c>
      <c r="AD16" s="35">
        <v>809.63273932999959</v>
      </c>
      <c r="AE16" s="33">
        <v>1.2644804851000708</v>
      </c>
      <c r="AF16" s="35">
        <v>663.87130220999961</v>
      </c>
      <c r="AG16" s="33">
        <v>1.2280813589477053</v>
      </c>
      <c r="AH16" s="35">
        <v>524.37222406999979</v>
      </c>
      <c r="AI16" s="33">
        <v>1.168143506080435</v>
      </c>
      <c r="AJ16" s="35">
        <v>606.76949344999855</v>
      </c>
      <c r="AK16" s="34">
        <v>1.3170296524528458</v>
      </c>
      <c r="AL16" s="35">
        <v>695.04697288999967</v>
      </c>
      <c r="AM16" s="34">
        <v>1.3567036460705779</v>
      </c>
      <c r="AN16" s="35">
        <v>706.45378571000003</v>
      </c>
      <c r="AO16" s="34">
        <v>1.3404527677080402</v>
      </c>
      <c r="AP16" s="35">
        <v>425.18376599999982</v>
      </c>
      <c r="AQ16" s="34">
        <v>0.97768877305220347</v>
      </c>
      <c r="AR16" s="35">
        <v>608.4126320900001</v>
      </c>
      <c r="AS16" s="34">
        <v>0.99574315484947173</v>
      </c>
      <c r="AT16" s="31">
        <v>800.78072802999816</v>
      </c>
      <c r="AU16" s="33">
        <v>1.0344219978732951</v>
      </c>
      <c r="AV16" s="31">
        <v>630.65062227999999</v>
      </c>
      <c r="AW16" s="32">
        <f t="shared" si="0"/>
        <v>1.0042745261656918</v>
      </c>
      <c r="AX16" s="31">
        <v>617.75688816000013</v>
      </c>
      <c r="AY16" s="32">
        <v>0.96366886981823285</v>
      </c>
      <c r="AZ16" s="31">
        <v>726.29704265000044</v>
      </c>
      <c r="BA16" s="32">
        <v>1.0301783467920009</v>
      </c>
      <c r="BB16" s="31">
        <v>113.11189768999996</v>
      </c>
      <c r="BC16" s="30">
        <v>0.97138661767047163</v>
      </c>
    </row>
    <row r="17" spans="1:55" ht="16.2" thickTop="1" thickBot="1" x14ac:dyDescent="0.4">
      <c r="A17" s="38" t="s">
        <v>21</v>
      </c>
      <c r="B17" s="27">
        <v>90.704567999999995</v>
      </c>
      <c r="C17" s="25">
        <v>0.77149391125395705</v>
      </c>
      <c r="D17" s="27">
        <v>121.456233</v>
      </c>
      <c r="E17" s="25">
        <v>0.94734698230983205</v>
      </c>
      <c r="F17" s="27">
        <v>104.776364</v>
      </c>
      <c r="G17" s="25">
        <v>0.82530570545636583</v>
      </c>
      <c r="H17" s="27">
        <v>101.378277</v>
      </c>
      <c r="I17" s="25">
        <v>0.73030141537569404</v>
      </c>
      <c r="J17" s="27">
        <v>130.75868700000001</v>
      </c>
      <c r="K17" s="25">
        <v>0.779989132302771</v>
      </c>
      <c r="L17" s="27">
        <v>183.27698618000002</v>
      </c>
      <c r="M17" s="25">
        <v>0.86434434458634091</v>
      </c>
      <c r="N17" s="27">
        <v>233.56201901000003</v>
      </c>
      <c r="O17" s="25">
        <v>0.89273789218757649</v>
      </c>
      <c r="P17" s="27">
        <v>284.04622432999986</v>
      </c>
      <c r="Q17" s="25">
        <v>0.86365798816067929</v>
      </c>
      <c r="R17" s="27">
        <v>336.56594157000052</v>
      </c>
      <c r="S17" s="25">
        <v>0.84850355213550843</v>
      </c>
      <c r="T17" s="27">
        <v>326.86843387999966</v>
      </c>
      <c r="U17" s="25">
        <v>0.99378892053973122</v>
      </c>
      <c r="V17" s="27">
        <v>427.16424128999995</v>
      </c>
      <c r="W17" s="25">
        <v>1.0551028237404827</v>
      </c>
      <c r="X17" s="27">
        <v>627.73053913000047</v>
      </c>
      <c r="Y17" s="25">
        <v>1.1574788892122236</v>
      </c>
      <c r="Z17" s="27">
        <v>747.84138346000009</v>
      </c>
      <c r="AA17" s="25">
        <v>1.2665041721423937</v>
      </c>
      <c r="AB17" s="27">
        <v>679.27408924000019</v>
      </c>
      <c r="AC17" s="25">
        <v>1.1439209085426949</v>
      </c>
      <c r="AD17" s="27">
        <v>677.89814433999891</v>
      </c>
      <c r="AE17" s="25">
        <v>1.0587380336334158</v>
      </c>
      <c r="AF17" s="27">
        <v>552.3472522699999</v>
      </c>
      <c r="AG17" s="25">
        <v>1.0217753982144571</v>
      </c>
      <c r="AH17" s="27">
        <v>476.9978103499999</v>
      </c>
      <c r="AI17" s="25">
        <v>1.0626075695812542</v>
      </c>
      <c r="AJ17" s="27">
        <v>504.33928542000086</v>
      </c>
      <c r="AK17" s="37">
        <v>1.0946987298558986</v>
      </c>
      <c r="AL17" s="27">
        <v>566.59079260999988</v>
      </c>
      <c r="AM17" s="37">
        <v>1.1059623653460062</v>
      </c>
      <c r="AN17" s="27">
        <v>598.74033347000056</v>
      </c>
      <c r="AO17" s="37">
        <v>1.1360730926392943</v>
      </c>
      <c r="AP17" s="27">
        <v>376.78805415999989</v>
      </c>
      <c r="AQ17" s="37">
        <v>0.8664052577501693</v>
      </c>
      <c r="AR17" s="27">
        <v>508.6693860499999</v>
      </c>
      <c r="AS17" s="37">
        <v>0.83250089252888093</v>
      </c>
      <c r="AT17" s="23">
        <v>738.61152139999854</v>
      </c>
      <c r="AU17" s="25">
        <v>0.95411387771334955</v>
      </c>
      <c r="AV17" s="23">
        <v>639.87494349999963</v>
      </c>
      <c r="AW17" s="24">
        <f t="shared" si="0"/>
        <v>1.0189637225212331</v>
      </c>
      <c r="AX17" s="23">
        <v>703.38320248999878</v>
      </c>
      <c r="AY17" s="24">
        <v>1.097241501930623</v>
      </c>
      <c r="AZ17" s="23">
        <v>842.77247257999932</v>
      </c>
      <c r="BA17" s="24">
        <v>1.195386875535793</v>
      </c>
      <c r="BB17" s="23">
        <v>117.66957020999997</v>
      </c>
      <c r="BC17" s="22">
        <v>1.0105271694962932</v>
      </c>
    </row>
    <row r="18" spans="1:55" ht="16.2" thickTop="1" thickBot="1" x14ac:dyDescent="0.4">
      <c r="A18" s="36" t="s">
        <v>20</v>
      </c>
      <c r="B18" s="35">
        <v>23.235430999999998</v>
      </c>
      <c r="C18" s="33">
        <v>0.19763054868263571</v>
      </c>
      <c r="D18" s="35">
        <v>27.854066</v>
      </c>
      <c r="E18" s="33">
        <v>0.21725904647609887</v>
      </c>
      <c r="F18" s="35">
        <v>36.162847999999997</v>
      </c>
      <c r="G18" s="33">
        <v>0.28484863990843706</v>
      </c>
      <c r="H18" s="35">
        <v>35.379567999999999</v>
      </c>
      <c r="I18" s="33">
        <v>0.25486474371408596</v>
      </c>
      <c r="J18" s="35">
        <v>46.617471999999999</v>
      </c>
      <c r="K18" s="33">
        <v>0.27807805637746058</v>
      </c>
      <c r="L18" s="35">
        <v>60.806747610000009</v>
      </c>
      <c r="M18" s="33">
        <v>0.28676796527947196</v>
      </c>
      <c r="N18" s="35">
        <v>80.804327389999969</v>
      </c>
      <c r="O18" s="33">
        <v>0.30885623107537385</v>
      </c>
      <c r="P18" s="35">
        <v>115.61437647999998</v>
      </c>
      <c r="Q18" s="33">
        <v>0.35153179743435947</v>
      </c>
      <c r="R18" s="35">
        <v>141.29216873000001</v>
      </c>
      <c r="S18" s="33">
        <v>0.35620629495988382</v>
      </c>
      <c r="T18" s="35">
        <v>110.01508835000003</v>
      </c>
      <c r="U18" s="33">
        <v>0.33448251517173938</v>
      </c>
      <c r="V18" s="35">
        <v>171.21890709999997</v>
      </c>
      <c r="W18" s="33">
        <v>0.42291356554895804</v>
      </c>
      <c r="X18" s="35">
        <v>209.78722769999999</v>
      </c>
      <c r="Y18" s="33">
        <v>0.38682885753120877</v>
      </c>
      <c r="Z18" s="35">
        <v>248.76652863999999</v>
      </c>
      <c r="AA18" s="33">
        <v>0.42129768876155299</v>
      </c>
      <c r="AB18" s="35">
        <v>260.0526122199999</v>
      </c>
      <c r="AC18" s="33">
        <v>0.43793753530689783</v>
      </c>
      <c r="AD18" s="35">
        <v>290.2555967699999</v>
      </c>
      <c r="AE18" s="33">
        <v>0.45331978312841509</v>
      </c>
      <c r="AF18" s="35">
        <v>246.76407573</v>
      </c>
      <c r="AG18" s="33">
        <v>0.45648359923549087</v>
      </c>
      <c r="AH18" s="35">
        <v>217.54194488999988</v>
      </c>
      <c r="AI18" s="33">
        <v>0.48461798424593533</v>
      </c>
      <c r="AJ18" s="35">
        <v>217.87614302000048</v>
      </c>
      <c r="AK18" s="34">
        <v>0.47291326280734342</v>
      </c>
      <c r="AL18" s="35">
        <v>253.05785607999999</v>
      </c>
      <c r="AM18" s="34">
        <v>0.49395872423269327</v>
      </c>
      <c r="AN18" s="35">
        <v>245.78330934000016</v>
      </c>
      <c r="AO18" s="34">
        <v>0.46635876815371569</v>
      </c>
      <c r="AP18" s="35">
        <v>226.35250004999997</v>
      </c>
      <c r="AQ18" s="34">
        <v>0.52048623618236489</v>
      </c>
      <c r="AR18" s="35">
        <v>316.42235260999985</v>
      </c>
      <c r="AS18" s="34">
        <v>0.51786464487174777</v>
      </c>
      <c r="AT18" s="31">
        <v>403.32042458000018</v>
      </c>
      <c r="AU18" s="33">
        <v>0.52099595404039323</v>
      </c>
      <c r="AV18" s="31">
        <v>264.65354496000015</v>
      </c>
      <c r="AW18" s="32">
        <f t="shared" si="0"/>
        <v>0.42144541537417213</v>
      </c>
      <c r="AX18" s="31">
        <v>325.77314813000021</v>
      </c>
      <c r="AY18" s="32">
        <v>0.50818930147526697</v>
      </c>
      <c r="AZ18" s="31">
        <v>362.10091992000008</v>
      </c>
      <c r="BA18" s="32">
        <v>0.51360325755148273</v>
      </c>
      <c r="BB18" s="31">
        <v>61.953339499999984</v>
      </c>
      <c r="BC18" s="30">
        <v>0.53204522370608132</v>
      </c>
    </row>
    <row r="19" spans="1:55" ht="16.2" thickTop="1" thickBot="1" x14ac:dyDescent="0.4">
      <c r="A19" s="38" t="s">
        <v>19</v>
      </c>
      <c r="B19" s="27">
        <v>416.74049000000002</v>
      </c>
      <c r="C19" s="25">
        <v>3.5446147608353158</v>
      </c>
      <c r="D19" s="27">
        <v>386.64214299999998</v>
      </c>
      <c r="E19" s="25">
        <v>3.0157716764100244</v>
      </c>
      <c r="F19" s="27">
        <v>388.31825199999997</v>
      </c>
      <c r="G19" s="25">
        <v>3.0587172208843096</v>
      </c>
      <c r="H19" s="27">
        <v>404.940338</v>
      </c>
      <c r="I19" s="25">
        <v>2.9170795828786078</v>
      </c>
      <c r="J19" s="27">
        <v>459.40780599999999</v>
      </c>
      <c r="K19" s="25">
        <v>2.7404152197938463</v>
      </c>
      <c r="L19" s="27">
        <v>533.72959928</v>
      </c>
      <c r="M19" s="25">
        <v>2.5170981381313431</v>
      </c>
      <c r="N19" s="27">
        <v>628.07001913999989</v>
      </c>
      <c r="O19" s="25">
        <v>2.4006553266233221</v>
      </c>
      <c r="P19" s="27">
        <v>761.86654431999955</v>
      </c>
      <c r="Q19" s="25">
        <v>2.3164966493266825</v>
      </c>
      <c r="R19" s="27">
        <v>849.49988254000016</v>
      </c>
      <c r="S19" s="25">
        <v>2.1416417374601502</v>
      </c>
      <c r="T19" s="27">
        <v>638.17025413000044</v>
      </c>
      <c r="U19" s="25">
        <v>1.9402501503257723</v>
      </c>
      <c r="V19" s="27">
        <v>820.13965218999999</v>
      </c>
      <c r="W19" s="25">
        <v>2.0257586643347714</v>
      </c>
      <c r="X19" s="27">
        <v>893.18940819999989</v>
      </c>
      <c r="Y19" s="25">
        <v>1.6469612669989178</v>
      </c>
      <c r="Z19" s="27">
        <v>883.73387748999926</v>
      </c>
      <c r="AA19" s="25">
        <v>1.4966444324413679</v>
      </c>
      <c r="AB19" s="27">
        <v>870.89399312999944</v>
      </c>
      <c r="AC19" s="25">
        <v>1.4666154114317416</v>
      </c>
      <c r="AD19" s="27">
        <v>884.70952256000044</v>
      </c>
      <c r="AE19" s="25">
        <v>1.3817350409830071</v>
      </c>
      <c r="AF19" s="27">
        <v>782.62990156999979</v>
      </c>
      <c r="AG19" s="25">
        <v>1.4477703583113508</v>
      </c>
      <c r="AH19" s="27">
        <v>703.99337675999982</v>
      </c>
      <c r="AI19" s="25">
        <v>1.5682853775184917</v>
      </c>
      <c r="AJ19" s="27">
        <v>757.05948995000165</v>
      </c>
      <c r="AK19" s="37">
        <v>1.6432431223029904</v>
      </c>
      <c r="AL19" s="27">
        <v>901.64401174000022</v>
      </c>
      <c r="AM19" s="37">
        <v>1.7599727297552863</v>
      </c>
      <c r="AN19" s="27">
        <v>846.44182675000025</v>
      </c>
      <c r="AO19" s="37">
        <v>1.6060714972750503</v>
      </c>
      <c r="AP19" s="27">
        <v>663.41782857999999</v>
      </c>
      <c r="AQ19" s="37">
        <v>1.5254960671413254</v>
      </c>
      <c r="AR19" s="27">
        <v>938.7365696899999</v>
      </c>
      <c r="AS19" s="37">
        <v>1.5363594773906979</v>
      </c>
      <c r="AT19" s="23">
        <v>1467.3572071199994</v>
      </c>
      <c r="AU19" s="25">
        <v>1.8954833959565365</v>
      </c>
      <c r="AV19" s="23">
        <v>960.07690445999981</v>
      </c>
      <c r="AW19" s="24">
        <f t="shared" si="0"/>
        <v>1.5288667675033352</v>
      </c>
      <c r="AX19" s="23">
        <v>1075.7281960999996</v>
      </c>
      <c r="AY19" s="24">
        <v>1.6780804792884803</v>
      </c>
      <c r="AZ19" s="23">
        <v>1279.2590837399991</v>
      </c>
      <c r="BA19" s="24">
        <v>1.814498656358974</v>
      </c>
      <c r="BB19" s="23">
        <v>168.62674498000015</v>
      </c>
      <c r="BC19" s="22">
        <v>1.4481391153371568</v>
      </c>
    </row>
    <row r="20" spans="1:55" ht="16.2" thickTop="1" thickBot="1" x14ac:dyDescent="0.4">
      <c r="A20" s="36" t="s">
        <v>18</v>
      </c>
      <c r="B20" s="35">
        <v>2.9797169999999999</v>
      </c>
      <c r="C20" s="33">
        <v>2.5344186885492993E-2</v>
      </c>
      <c r="D20" s="35">
        <v>3.1875529999999999</v>
      </c>
      <c r="E20" s="33">
        <v>2.4862608043365313E-2</v>
      </c>
      <c r="F20" s="35">
        <v>2.465589</v>
      </c>
      <c r="G20" s="33">
        <v>1.9421027713945636E-2</v>
      </c>
      <c r="H20" s="35">
        <v>4.6817080000000004</v>
      </c>
      <c r="I20" s="33">
        <v>3.3725745593167954E-2</v>
      </c>
      <c r="J20" s="35">
        <v>4.1238279999999996</v>
      </c>
      <c r="K20" s="33">
        <v>2.4599061808305487E-2</v>
      </c>
      <c r="L20" s="35">
        <v>5.1111452300000009</v>
      </c>
      <c r="M20" s="33">
        <v>2.4104441948707915E-2</v>
      </c>
      <c r="N20" s="35">
        <v>8.0231806999999993</v>
      </c>
      <c r="O20" s="33">
        <v>3.0666790161851504E-2</v>
      </c>
      <c r="P20" s="35">
        <v>14.47802542999999</v>
      </c>
      <c r="Q20" s="33">
        <v>4.4021223464269489E-2</v>
      </c>
      <c r="R20" s="35">
        <v>16.557733590000002</v>
      </c>
      <c r="S20" s="33">
        <v>4.1743070320460193E-2</v>
      </c>
      <c r="T20" s="35">
        <v>15.06031868</v>
      </c>
      <c r="U20" s="33">
        <v>4.5788385456260274E-2</v>
      </c>
      <c r="V20" s="35">
        <v>21.902557999999999</v>
      </c>
      <c r="W20" s="33">
        <v>5.4099684756268702E-2</v>
      </c>
      <c r="X20" s="35">
        <v>14.597554900000009</v>
      </c>
      <c r="Y20" s="33">
        <v>2.6916583753092332E-2</v>
      </c>
      <c r="Z20" s="35">
        <v>13.94583216999999</v>
      </c>
      <c r="AA20" s="33">
        <v>2.3617915533885824E-2</v>
      </c>
      <c r="AB20" s="35">
        <v>13.087345569999989</v>
      </c>
      <c r="AC20" s="33">
        <v>2.2039539667406786E-2</v>
      </c>
      <c r="AD20" s="35">
        <v>12.485126059999979</v>
      </c>
      <c r="AE20" s="33">
        <v>1.9499209320449153E-2</v>
      </c>
      <c r="AF20" s="35">
        <v>15.233824989999999</v>
      </c>
      <c r="AG20" s="33">
        <v>2.8180727851032747E-2</v>
      </c>
      <c r="AH20" s="35">
        <v>12.746140639999989</v>
      </c>
      <c r="AI20" s="33">
        <v>2.8394565411260786E-2</v>
      </c>
      <c r="AJ20" s="35">
        <v>8.4164725099999984</v>
      </c>
      <c r="AK20" s="34">
        <v>1.8268459413966365E-2</v>
      </c>
      <c r="AL20" s="35">
        <v>7.6345086199999965</v>
      </c>
      <c r="AM20" s="34">
        <v>1.4902252775296247E-2</v>
      </c>
      <c r="AN20" s="35">
        <v>6.7581247800000037</v>
      </c>
      <c r="AO20" s="34">
        <v>1.2823127639924634E-2</v>
      </c>
      <c r="AP20" s="35">
        <v>5.5630755099999938</v>
      </c>
      <c r="AQ20" s="34">
        <v>1.279201348851277E-2</v>
      </c>
      <c r="AR20" s="35">
        <v>9.1703952699999913</v>
      </c>
      <c r="AS20" s="34">
        <v>1.500849560930171E-2</v>
      </c>
      <c r="AT20" s="31">
        <v>15.075438859999981</v>
      </c>
      <c r="AU20" s="33">
        <v>1.9473952155094461E-2</v>
      </c>
      <c r="AV20" s="31">
        <v>12.981423719999977</v>
      </c>
      <c r="AW20" s="32">
        <f t="shared" si="0"/>
        <v>2.0672164102885547E-2</v>
      </c>
      <c r="AX20" s="31">
        <v>14.912332619999985</v>
      </c>
      <c r="AY20" s="32">
        <v>2.3262469423970155E-2</v>
      </c>
      <c r="AZ20" s="31">
        <v>16.389591049999975</v>
      </c>
      <c r="BA20" s="32">
        <v>2.3246964838079861E-2</v>
      </c>
      <c r="BB20" s="31">
        <v>6.7891396699999964</v>
      </c>
      <c r="BC20" s="30">
        <v>5.8304029510741394E-2</v>
      </c>
    </row>
    <row r="21" spans="1:55" ht="16.2" thickTop="1" thickBot="1" x14ac:dyDescent="0.4">
      <c r="A21" s="38" t="s">
        <v>17</v>
      </c>
      <c r="B21" s="27">
        <v>186.40463600000001</v>
      </c>
      <c r="C21" s="25">
        <v>1.5854773896669698</v>
      </c>
      <c r="D21" s="27">
        <v>132.17765700000001</v>
      </c>
      <c r="E21" s="25">
        <v>1.030973062434219</v>
      </c>
      <c r="F21" s="27">
        <v>159.36457999999999</v>
      </c>
      <c r="G21" s="25">
        <v>1.2552878540589312</v>
      </c>
      <c r="H21" s="27">
        <v>197.609184</v>
      </c>
      <c r="I21" s="25">
        <v>1.4235225833088085</v>
      </c>
      <c r="J21" s="27">
        <v>210.561927</v>
      </c>
      <c r="K21" s="25">
        <v>1.2560237373500807</v>
      </c>
      <c r="L21" s="27">
        <v>416.69260194999993</v>
      </c>
      <c r="M21" s="25">
        <v>1.9651452232672766</v>
      </c>
      <c r="N21" s="27">
        <v>483.94034091999981</v>
      </c>
      <c r="O21" s="25">
        <v>1.8497522916127909</v>
      </c>
      <c r="P21" s="27">
        <v>540.45668411999986</v>
      </c>
      <c r="Q21" s="25">
        <v>1.6432879317303866</v>
      </c>
      <c r="R21" s="27">
        <v>1552.4345684599996</v>
      </c>
      <c r="S21" s="25">
        <v>3.9137835505625516</v>
      </c>
      <c r="T21" s="27">
        <v>1192.9582026199998</v>
      </c>
      <c r="U21" s="25">
        <v>3.6269903164341271</v>
      </c>
      <c r="V21" s="27">
        <v>2061.9680281599994</v>
      </c>
      <c r="W21" s="25">
        <v>5.0930955325382987</v>
      </c>
      <c r="X21" s="27">
        <v>3839.2196622599986</v>
      </c>
      <c r="Y21" s="25">
        <v>7.0791771836898558</v>
      </c>
      <c r="Z21" s="27">
        <v>5643.0290057500006</v>
      </c>
      <c r="AA21" s="25">
        <v>9.5567321324698913</v>
      </c>
      <c r="AB21" s="27">
        <v>6360.5584842299977</v>
      </c>
      <c r="AC21" s="25">
        <v>10.711399058751066</v>
      </c>
      <c r="AD21" s="27">
        <v>7511.6498026700001</v>
      </c>
      <c r="AE21" s="25">
        <v>11.731658225978151</v>
      </c>
      <c r="AF21" s="27">
        <v>5110.3464658699959</v>
      </c>
      <c r="AG21" s="25">
        <v>9.4535209032337306</v>
      </c>
      <c r="AH21" s="27">
        <v>3755.795269350001</v>
      </c>
      <c r="AI21" s="25">
        <v>8.3667815583480429</v>
      </c>
      <c r="AJ21" s="27">
        <v>3684.5587304799983</v>
      </c>
      <c r="AK21" s="37">
        <v>7.9975561669302362</v>
      </c>
      <c r="AL21" s="27">
        <v>3313.0712621799989</v>
      </c>
      <c r="AM21" s="37">
        <v>6.4669814219917852</v>
      </c>
      <c r="AN21" s="27">
        <v>4248.2790133400013</v>
      </c>
      <c r="AO21" s="37">
        <v>8.0608490981535112</v>
      </c>
      <c r="AP21" s="27">
        <v>2036.9550622200002</v>
      </c>
      <c r="AQ21" s="37">
        <v>4.6838761373225797</v>
      </c>
      <c r="AR21" s="27">
        <v>3565.3944706700017</v>
      </c>
      <c r="AS21" s="37">
        <v>5.8352127343448057</v>
      </c>
      <c r="AT21" s="23">
        <v>6937.4418658400018</v>
      </c>
      <c r="AU21" s="25">
        <v>8.9615574199023751</v>
      </c>
      <c r="AV21" s="23">
        <v>5218.7712482399984</v>
      </c>
      <c r="AW21" s="24">
        <f t="shared" si="0"/>
        <v>8.3105904241324851</v>
      </c>
      <c r="AX21" s="23">
        <v>4750.9384635299994</v>
      </c>
      <c r="AY21" s="24">
        <v>7.4112188588662571</v>
      </c>
      <c r="AZ21" s="23">
        <v>4851.2522248600008</v>
      </c>
      <c r="BA21" s="24">
        <v>6.8810069481249982</v>
      </c>
      <c r="BB21" s="23">
        <v>615.85796573000039</v>
      </c>
      <c r="BC21" s="22">
        <v>5.2888882470652012</v>
      </c>
    </row>
    <row r="22" spans="1:55" ht="16.2" thickTop="1" thickBot="1" x14ac:dyDescent="0.4">
      <c r="A22" s="36" t="s">
        <v>16</v>
      </c>
      <c r="B22" s="35">
        <v>2422.6571239999998</v>
      </c>
      <c r="C22" s="33">
        <v>20.606075983097373</v>
      </c>
      <c r="D22" s="35">
        <v>2367.6470610000001</v>
      </c>
      <c r="E22" s="33">
        <v>18.467420263339577</v>
      </c>
      <c r="F22" s="35">
        <v>2373.8816499999998</v>
      </c>
      <c r="G22" s="33">
        <v>18.698664422284892</v>
      </c>
      <c r="H22" s="35">
        <v>2602.1087600000001</v>
      </c>
      <c r="I22" s="33">
        <v>18.744880724195898</v>
      </c>
      <c r="J22" s="35">
        <v>3217.6567439999999</v>
      </c>
      <c r="K22" s="33">
        <v>19.193656263929292</v>
      </c>
      <c r="L22" s="35">
        <v>3794.8066637100023</v>
      </c>
      <c r="M22" s="33">
        <v>17.896516889223218</v>
      </c>
      <c r="N22" s="35">
        <v>4391.8206027400047</v>
      </c>
      <c r="O22" s="33">
        <v>16.786739061320645</v>
      </c>
      <c r="P22" s="35">
        <v>5019.275085060005</v>
      </c>
      <c r="Q22" s="33">
        <v>15.261378785136372</v>
      </c>
      <c r="R22" s="35">
        <v>6092.2610510099976</v>
      </c>
      <c r="S22" s="33">
        <v>15.358966858634608</v>
      </c>
      <c r="T22" s="35">
        <v>4639.988031949998</v>
      </c>
      <c r="U22" s="33">
        <v>14.107109220836289</v>
      </c>
      <c r="V22" s="35">
        <v>5728.6805778299922</v>
      </c>
      <c r="W22" s="33">
        <v>14.149936885452458</v>
      </c>
      <c r="X22" s="35">
        <v>7225.447603880003</v>
      </c>
      <c r="Y22" s="33">
        <v>13.323078208352298</v>
      </c>
      <c r="Z22" s="35">
        <v>7475.9635555799978</v>
      </c>
      <c r="AA22" s="33">
        <v>12.660892059917659</v>
      </c>
      <c r="AB22" s="35">
        <v>7569.2626946599976</v>
      </c>
      <c r="AC22" s="33">
        <v>12.74689848447102</v>
      </c>
      <c r="AD22" s="35">
        <v>7941.4923947899897</v>
      </c>
      <c r="AE22" s="33">
        <v>12.402984301366784</v>
      </c>
      <c r="AF22" s="35">
        <v>7188.5714197899997</v>
      </c>
      <c r="AG22" s="33">
        <v>13.297984908701125</v>
      </c>
      <c r="AH22" s="35">
        <v>6348.3076704400055</v>
      </c>
      <c r="AI22" s="33">
        <v>14.142118974698326</v>
      </c>
      <c r="AJ22" s="35">
        <v>6629.1846496300341</v>
      </c>
      <c r="AK22" s="34">
        <v>14.389043696817724</v>
      </c>
      <c r="AL22" s="35">
        <v>7426.0525975100027</v>
      </c>
      <c r="AM22" s="34">
        <v>14.495355030555897</v>
      </c>
      <c r="AN22" s="35">
        <v>7088.5873868100152</v>
      </c>
      <c r="AO22" s="34">
        <v>13.450160185977595</v>
      </c>
      <c r="AP22" s="35">
        <v>6507.8671546900005</v>
      </c>
      <c r="AQ22" s="34">
        <v>14.964514552175078</v>
      </c>
      <c r="AR22" s="35">
        <v>9737.2310058300081</v>
      </c>
      <c r="AS22" s="34">
        <v>15.936192987868484</v>
      </c>
      <c r="AT22" s="31">
        <v>11466.070925840004</v>
      </c>
      <c r="AU22" s="33">
        <v>14.811490311515094</v>
      </c>
      <c r="AV22" s="31">
        <v>8647.1647267799926</v>
      </c>
      <c r="AW22" s="32">
        <f t="shared" si="0"/>
        <v>13.77010812622021</v>
      </c>
      <c r="AX22" s="31">
        <v>9271.1940746299988</v>
      </c>
      <c r="AY22" s="32">
        <v>14.462584370973735</v>
      </c>
      <c r="AZ22" s="31">
        <v>9948.446736519998</v>
      </c>
      <c r="BA22" s="32">
        <v>14.110857969051709</v>
      </c>
      <c r="BB22" s="31">
        <v>1526.390906299999</v>
      </c>
      <c r="BC22" s="30">
        <v>13.108397348060816</v>
      </c>
    </row>
    <row r="23" spans="1:55" ht="16.2" thickTop="1" thickBot="1" x14ac:dyDescent="0.4">
      <c r="A23" s="38" t="s">
        <v>15</v>
      </c>
      <c r="B23" s="27">
        <v>506.54625499999997</v>
      </c>
      <c r="C23" s="25">
        <v>4.3084638416556302</v>
      </c>
      <c r="D23" s="27">
        <v>550.47226699999999</v>
      </c>
      <c r="E23" s="25">
        <v>4.2936309492465661</v>
      </c>
      <c r="F23" s="27">
        <v>567.66143899999997</v>
      </c>
      <c r="G23" s="25">
        <v>4.4713731846456399</v>
      </c>
      <c r="H23" s="27">
        <v>561.33545500000002</v>
      </c>
      <c r="I23" s="25">
        <v>4.043707285408483</v>
      </c>
      <c r="J23" s="27">
        <v>603.077044</v>
      </c>
      <c r="K23" s="25">
        <v>3.5974171280970419</v>
      </c>
      <c r="L23" s="27">
        <v>694.64958149999995</v>
      </c>
      <c r="M23" s="25">
        <v>3.2760056227087468</v>
      </c>
      <c r="N23" s="27">
        <v>897.51288709000085</v>
      </c>
      <c r="O23" s="25">
        <v>3.4305396332338098</v>
      </c>
      <c r="P23" s="27">
        <v>1090.3679616800002</v>
      </c>
      <c r="Q23" s="25">
        <v>3.3153230688444344</v>
      </c>
      <c r="R23" s="27">
        <v>1310.41474404</v>
      </c>
      <c r="S23" s="25">
        <v>3.3036366065501817</v>
      </c>
      <c r="T23" s="27">
        <v>1484.9230951099996</v>
      </c>
      <c r="U23" s="25">
        <v>4.5146608446003809</v>
      </c>
      <c r="V23" s="27">
        <v>1691.5523488600045</v>
      </c>
      <c r="W23" s="25">
        <v>4.1781626064887991</v>
      </c>
      <c r="X23" s="27">
        <v>1934.7638461499985</v>
      </c>
      <c r="Y23" s="25">
        <v>3.567531238217946</v>
      </c>
      <c r="Z23" s="27">
        <v>2368.9315587300021</v>
      </c>
      <c r="AA23" s="25">
        <v>4.0118957963654971</v>
      </c>
      <c r="AB23" s="27">
        <v>2593.6850068699991</v>
      </c>
      <c r="AC23" s="25">
        <v>4.3678546797683158</v>
      </c>
      <c r="AD23" s="27">
        <v>2641.3320865699998</v>
      </c>
      <c r="AE23" s="25">
        <v>4.1252196408217321</v>
      </c>
      <c r="AF23" s="27">
        <v>2616.8857470700059</v>
      </c>
      <c r="AG23" s="25">
        <v>4.8409211149422795</v>
      </c>
      <c r="AH23" s="27">
        <v>2380.1856807000031</v>
      </c>
      <c r="AI23" s="25">
        <v>5.302337382775228</v>
      </c>
      <c r="AJ23" s="27">
        <v>2456.4885721300052</v>
      </c>
      <c r="AK23" s="37">
        <v>5.3319560810671733</v>
      </c>
      <c r="AL23" s="27">
        <v>2707.3358056899979</v>
      </c>
      <c r="AM23" s="37">
        <v>5.2846102522316212</v>
      </c>
      <c r="AN23" s="27">
        <v>2963.9738965599945</v>
      </c>
      <c r="AO23" s="37">
        <v>5.623958839806086</v>
      </c>
      <c r="AP23" s="27">
        <v>2795.6872692100051</v>
      </c>
      <c r="AQ23" s="37">
        <v>6.4285428434527683</v>
      </c>
      <c r="AR23" s="27">
        <v>4272.128599179995</v>
      </c>
      <c r="AS23" s="37">
        <v>6.9918712809382848</v>
      </c>
      <c r="AT23" s="23">
        <v>3951.3279424900024</v>
      </c>
      <c r="AU23" s="25">
        <v>5.1041944460606068</v>
      </c>
      <c r="AV23" s="23">
        <v>3967.7806843800022</v>
      </c>
      <c r="AW23" s="24">
        <f t="shared" si="0"/>
        <v>6.3184605325988912</v>
      </c>
      <c r="AX23" s="23">
        <v>4205.1905839700012</v>
      </c>
      <c r="AY23" s="24">
        <v>6.5598803268626025</v>
      </c>
      <c r="AZ23" s="23">
        <v>4677.8445680400018</v>
      </c>
      <c r="BA23" s="24">
        <v>6.63504585681709</v>
      </c>
      <c r="BB23" s="23">
        <v>783.62468355999908</v>
      </c>
      <c r="BC23" s="22">
        <v>6.7296415888329477</v>
      </c>
    </row>
    <row r="24" spans="1:55" ht="16.2" thickTop="1" thickBot="1" x14ac:dyDescent="0.4">
      <c r="A24" s="36" t="s">
        <v>14</v>
      </c>
      <c r="B24" s="35">
        <v>411.934552</v>
      </c>
      <c r="C24" s="33">
        <v>3.5037375262415296</v>
      </c>
      <c r="D24" s="35">
        <v>430.80494399999998</v>
      </c>
      <c r="E24" s="33">
        <v>3.3602372935652971</v>
      </c>
      <c r="F24" s="35">
        <v>436.15307899999999</v>
      </c>
      <c r="G24" s="33">
        <v>3.435504066079837</v>
      </c>
      <c r="H24" s="35">
        <v>441.99350900000002</v>
      </c>
      <c r="I24" s="33">
        <v>3.1840005054492062</v>
      </c>
      <c r="J24" s="35">
        <v>547.222624</v>
      </c>
      <c r="K24" s="33">
        <v>3.2642397186980436</v>
      </c>
      <c r="L24" s="35">
        <v>707.38318789999994</v>
      </c>
      <c r="M24" s="33">
        <v>3.3360580106676965</v>
      </c>
      <c r="N24" s="35">
        <v>873.47059199999978</v>
      </c>
      <c r="O24" s="33">
        <v>3.3386434082697662</v>
      </c>
      <c r="P24" s="35">
        <v>1060.0133545999997</v>
      </c>
      <c r="Q24" s="33">
        <v>3.2230282356919826</v>
      </c>
      <c r="R24" s="35">
        <v>1263.0863104099992</v>
      </c>
      <c r="S24" s="33">
        <v>3.1843186985505305</v>
      </c>
      <c r="T24" s="35">
        <v>1162.7944842700006</v>
      </c>
      <c r="U24" s="33">
        <v>3.5352825649615109</v>
      </c>
      <c r="V24" s="35">
        <v>1410.1935240900002</v>
      </c>
      <c r="W24" s="33">
        <v>3.4832016013198381</v>
      </c>
      <c r="X24" s="35">
        <v>1845.3697161100001</v>
      </c>
      <c r="Y24" s="33">
        <v>3.4026964693309707</v>
      </c>
      <c r="Z24" s="35">
        <v>2060.9341721800001</v>
      </c>
      <c r="AA24" s="33">
        <v>3.4902878943398457</v>
      </c>
      <c r="AB24" s="35">
        <v>2043.1901948700001</v>
      </c>
      <c r="AC24" s="33">
        <v>3.4408024994096649</v>
      </c>
      <c r="AD24" s="35">
        <v>2102.9399476400004</v>
      </c>
      <c r="AE24" s="33">
        <v>3.2843614097531044</v>
      </c>
      <c r="AF24" s="35">
        <v>1866.1619898100003</v>
      </c>
      <c r="AG24" s="33">
        <v>3.4521732523052551</v>
      </c>
      <c r="AH24" s="35">
        <v>1657.0797748300008</v>
      </c>
      <c r="AI24" s="33">
        <v>3.6914750422907456</v>
      </c>
      <c r="AJ24" s="35">
        <v>1761.1743425299951</v>
      </c>
      <c r="AK24" s="34">
        <v>3.8227347572514225</v>
      </c>
      <c r="AL24" s="35">
        <v>1910.4755230999979</v>
      </c>
      <c r="AM24" s="34">
        <v>3.7291711337739639</v>
      </c>
      <c r="AN24" s="35">
        <v>1891.4357617599997</v>
      </c>
      <c r="AO24" s="34">
        <v>3.5888834529282749</v>
      </c>
      <c r="AP24" s="35">
        <v>1524.7217501700011</v>
      </c>
      <c r="AQ24" s="34">
        <v>3.5060212933193626</v>
      </c>
      <c r="AR24" s="35">
        <v>2093.333360529999</v>
      </c>
      <c r="AS24" s="34">
        <v>3.4260011292097028</v>
      </c>
      <c r="AT24" s="31">
        <v>2568.0030334600001</v>
      </c>
      <c r="AU24" s="33">
        <v>3.3172611870310451</v>
      </c>
      <c r="AV24" s="31">
        <v>1959.1287846799996</v>
      </c>
      <c r="AW24" s="40">
        <f t="shared" si="0"/>
        <v>3.1197989226093723</v>
      </c>
      <c r="AX24" s="31">
        <v>2138.4416783099982</v>
      </c>
      <c r="AY24" s="40">
        <v>3.3358586764563332</v>
      </c>
      <c r="AZ24" s="31">
        <v>2416.75201328</v>
      </c>
      <c r="BA24" s="40">
        <v>3.4279164686710688</v>
      </c>
      <c r="BB24" s="31">
        <v>403.06809298000007</v>
      </c>
      <c r="BC24" s="39">
        <v>3.4614833587514324</v>
      </c>
    </row>
    <row r="25" spans="1:55" ht="16.2" thickTop="1" thickBot="1" x14ac:dyDescent="0.4">
      <c r="A25" s="38" t="s">
        <v>13</v>
      </c>
      <c r="B25" s="27">
        <v>123.603668</v>
      </c>
      <c r="C25" s="25">
        <v>1.0513194580305545</v>
      </c>
      <c r="D25" s="27">
        <v>134.472735</v>
      </c>
      <c r="E25" s="25">
        <v>1.0488744509736254</v>
      </c>
      <c r="F25" s="27">
        <v>143.07049799999999</v>
      </c>
      <c r="G25" s="25">
        <v>1.1269421248659055</v>
      </c>
      <c r="H25" s="27">
        <v>142.821797</v>
      </c>
      <c r="I25" s="25">
        <v>1.0288492128900559</v>
      </c>
      <c r="J25" s="27">
        <v>177.64815400000001</v>
      </c>
      <c r="K25" s="25">
        <v>1.0596896670708313</v>
      </c>
      <c r="L25" s="27">
        <v>238.77065629000018</v>
      </c>
      <c r="M25" s="25">
        <v>1.1260555442282352</v>
      </c>
      <c r="N25" s="27">
        <v>315.28450926999994</v>
      </c>
      <c r="O25" s="25">
        <v>1.2051035927765426</v>
      </c>
      <c r="P25" s="27">
        <v>392.52094500999999</v>
      </c>
      <c r="Q25" s="25">
        <v>1.1934812739648197</v>
      </c>
      <c r="R25" s="27">
        <v>444.87596444999997</v>
      </c>
      <c r="S25" s="25">
        <v>1.1215598177720707</v>
      </c>
      <c r="T25" s="27">
        <v>378.14295161000007</v>
      </c>
      <c r="U25" s="25">
        <v>1.1496805342426299</v>
      </c>
      <c r="V25" s="27">
        <v>496.75166703999952</v>
      </c>
      <c r="W25" s="25">
        <v>1.2269849297518092</v>
      </c>
      <c r="X25" s="27">
        <v>642.76380544999995</v>
      </c>
      <c r="Y25" s="25">
        <v>1.1851988857977345</v>
      </c>
      <c r="Z25" s="27">
        <v>727.85807760999887</v>
      </c>
      <c r="AA25" s="25">
        <v>1.2326615140708006</v>
      </c>
      <c r="AB25" s="27">
        <v>772.60951141000044</v>
      </c>
      <c r="AC25" s="25">
        <v>1.3011009668125157</v>
      </c>
      <c r="AD25" s="27">
        <v>880.4387468500006</v>
      </c>
      <c r="AE25" s="25">
        <v>1.3750649641948536</v>
      </c>
      <c r="AF25" s="27">
        <v>854.5071674299993</v>
      </c>
      <c r="AG25" s="25">
        <v>1.5807345789983167</v>
      </c>
      <c r="AH25" s="27">
        <v>774.827965470001</v>
      </c>
      <c r="AI25" s="25">
        <v>1.7260835235858556</v>
      </c>
      <c r="AJ25" s="27">
        <v>690.90498891000107</v>
      </c>
      <c r="AK25" s="37">
        <v>1.4996508019021901</v>
      </c>
      <c r="AL25" s="27">
        <v>627.36714079000001</v>
      </c>
      <c r="AM25" s="37">
        <v>1.2245953446794919</v>
      </c>
      <c r="AN25" s="27">
        <v>635.67077720000032</v>
      </c>
      <c r="AO25" s="37">
        <v>1.2061463465617888</v>
      </c>
      <c r="AP25" s="27">
        <v>481.3739232600002</v>
      </c>
      <c r="AQ25" s="37">
        <v>1.1068952251845743</v>
      </c>
      <c r="AR25" s="27">
        <v>807.65122456999973</v>
      </c>
      <c r="AS25" s="37">
        <v>1.3218219608767205</v>
      </c>
      <c r="AT25" s="23">
        <v>1012.5503242700003</v>
      </c>
      <c r="AU25" s="25">
        <v>1.3079789419450034</v>
      </c>
      <c r="AV25" s="23">
        <v>700.77192035999974</v>
      </c>
      <c r="AW25" s="24">
        <f t="shared" si="0"/>
        <v>1.1159386249797401</v>
      </c>
      <c r="AX25" s="23">
        <v>767.81529721000004</v>
      </c>
      <c r="AY25" s="24">
        <v>1.1977522450544831</v>
      </c>
      <c r="AZ25" s="23">
        <v>920.78478892999931</v>
      </c>
      <c r="BA25" s="24">
        <v>1.3060393969802262</v>
      </c>
      <c r="BB25" s="23">
        <v>168.36731672000002</v>
      </c>
      <c r="BC25" s="22">
        <v>1.4459111875492214</v>
      </c>
    </row>
    <row r="26" spans="1:55" ht="16.2" thickTop="1" thickBot="1" x14ac:dyDescent="0.4">
      <c r="A26" s="36" t="s">
        <v>12</v>
      </c>
      <c r="B26" s="35">
        <v>666.50379399999997</v>
      </c>
      <c r="C26" s="33">
        <v>5.6689936376595904</v>
      </c>
      <c r="D26" s="35">
        <v>652.03775099999996</v>
      </c>
      <c r="E26" s="33">
        <v>5.0858319948218682</v>
      </c>
      <c r="F26" s="35">
        <v>634.81244200000003</v>
      </c>
      <c r="G26" s="33">
        <v>5.0003102825489183</v>
      </c>
      <c r="H26" s="35">
        <v>750.98981800000001</v>
      </c>
      <c r="I26" s="33">
        <v>5.4099255111441176</v>
      </c>
      <c r="J26" s="35">
        <v>1185.0732499999999</v>
      </c>
      <c r="K26" s="33">
        <v>7.0690848706879779</v>
      </c>
      <c r="L26" s="35">
        <v>1552.3748874899989</v>
      </c>
      <c r="M26" s="33">
        <v>7.3210853290769542</v>
      </c>
      <c r="N26" s="35">
        <v>2010.066227719999</v>
      </c>
      <c r="O26" s="33">
        <v>7.6830226716585903</v>
      </c>
      <c r="P26" s="35">
        <v>2682.5639563099994</v>
      </c>
      <c r="Q26" s="33">
        <v>8.1564815553661756</v>
      </c>
      <c r="R26" s="35">
        <v>3259.1293704900004</v>
      </c>
      <c r="S26" s="33">
        <v>8.2164666894994554</v>
      </c>
      <c r="T26" s="35">
        <v>1984.8371475400004</v>
      </c>
      <c r="U26" s="33">
        <v>6.0345660879113403</v>
      </c>
      <c r="V26" s="35">
        <v>2648.2175838699986</v>
      </c>
      <c r="W26" s="33">
        <v>6.541141744876307</v>
      </c>
      <c r="X26" s="35">
        <v>3561.0428478600024</v>
      </c>
      <c r="Y26" s="33">
        <v>6.5662440538431639</v>
      </c>
      <c r="Z26" s="35">
        <v>3450.6390190200009</v>
      </c>
      <c r="AA26" s="33">
        <v>5.8438177009228331</v>
      </c>
      <c r="AB26" s="35">
        <v>3170.8967052199991</v>
      </c>
      <c r="AC26" s="33">
        <v>5.3398990148271688</v>
      </c>
      <c r="AD26" s="35">
        <v>3499.3086288599993</v>
      </c>
      <c r="AE26" s="33">
        <v>5.4652032428894168</v>
      </c>
      <c r="AF26" s="35">
        <v>2694.4920095400043</v>
      </c>
      <c r="AG26" s="33">
        <v>4.9844832842358393</v>
      </c>
      <c r="AH26" s="35">
        <v>2081.7669496899989</v>
      </c>
      <c r="AI26" s="33">
        <v>4.637550258818858</v>
      </c>
      <c r="AJ26" s="35">
        <v>2326.1007773699994</v>
      </c>
      <c r="AK26" s="34">
        <v>5.0489415362184147</v>
      </c>
      <c r="AL26" s="35">
        <v>3017.6937784000006</v>
      </c>
      <c r="AM26" s="34">
        <v>5.890416492077474</v>
      </c>
      <c r="AN26" s="35">
        <v>2773.4692530099987</v>
      </c>
      <c r="AO26" s="34">
        <v>5.2624879525757473</v>
      </c>
      <c r="AP26" s="35">
        <v>2054.4847321400007</v>
      </c>
      <c r="AQ26" s="34">
        <v>4.7241847352667818</v>
      </c>
      <c r="AR26" s="35">
        <v>4092.8544939299986</v>
      </c>
      <c r="AS26" s="34">
        <v>6.6984668482735117</v>
      </c>
      <c r="AT26" s="31">
        <v>4360.7115238000015</v>
      </c>
      <c r="AU26" s="33">
        <v>5.6330225849657554</v>
      </c>
      <c r="AV26" s="31">
        <v>3126.5900614300017</v>
      </c>
      <c r="AW26" s="32">
        <f t="shared" si="0"/>
        <v>4.9789132707188228</v>
      </c>
      <c r="AX26" s="31">
        <v>3329.4585086400002</v>
      </c>
      <c r="AY26" s="32">
        <v>5.1937834763516255</v>
      </c>
      <c r="AZ26" s="31">
        <v>3366.9761217000018</v>
      </c>
      <c r="BA26" s="32">
        <v>4.7757125405404519</v>
      </c>
      <c r="BB26" s="31">
        <v>625.27270001000011</v>
      </c>
      <c r="BC26" s="30">
        <v>5.3697404569147729</v>
      </c>
    </row>
    <row r="27" spans="1:55" ht="16.2" thickTop="1" thickBot="1" x14ac:dyDescent="0.4">
      <c r="A27" s="38" t="s">
        <v>11</v>
      </c>
      <c r="B27" s="27">
        <v>288.50258500000001</v>
      </c>
      <c r="C27" s="25">
        <v>2.4538784828182765</v>
      </c>
      <c r="D27" s="27">
        <v>263.76293500000003</v>
      </c>
      <c r="E27" s="25">
        <v>2.0573256254163126</v>
      </c>
      <c r="F27" s="27">
        <v>272.11453399999999</v>
      </c>
      <c r="G27" s="25">
        <v>2.1434001799088982</v>
      </c>
      <c r="H27" s="27">
        <v>311.67737299999999</v>
      </c>
      <c r="I27" s="25">
        <v>2.245238658400933</v>
      </c>
      <c r="J27" s="27">
        <v>325.97833400000002</v>
      </c>
      <c r="K27" s="25">
        <v>1.9444945779102454</v>
      </c>
      <c r="L27" s="27">
        <v>435.61754915000006</v>
      </c>
      <c r="M27" s="25">
        <v>2.0543963148792375</v>
      </c>
      <c r="N27" s="27">
        <v>539.3420515100006</v>
      </c>
      <c r="O27" s="25">
        <v>2.0615127762384429</v>
      </c>
      <c r="P27" s="27">
        <v>685.9417121900002</v>
      </c>
      <c r="Q27" s="25">
        <v>2.0856430693380572</v>
      </c>
      <c r="R27" s="27">
        <v>811.08008620999999</v>
      </c>
      <c r="S27" s="25">
        <v>2.0447830550092174</v>
      </c>
      <c r="T27" s="27">
        <v>695.33442746999981</v>
      </c>
      <c r="U27" s="25">
        <v>2.1140482789574278</v>
      </c>
      <c r="V27" s="27">
        <v>898.38539673000093</v>
      </c>
      <c r="W27" s="25">
        <v>2.2190269626373524</v>
      </c>
      <c r="X27" s="27">
        <v>1101.7880089399998</v>
      </c>
      <c r="Y27" s="25">
        <v>2.0315984028795349</v>
      </c>
      <c r="Z27" s="27">
        <v>1202.6202661299997</v>
      </c>
      <c r="AA27" s="25">
        <v>2.0366933660580289</v>
      </c>
      <c r="AB27" s="27">
        <v>1133.9268715100006</v>
      </c>
      <c r="AC27" s="25">
        <v>1.9095718173645779</v>
      </c>
      <c r="AD27" s="27">
        <v>1291.2814655000006</v>
      </c>
      <c r="AE27" s="25">
        <v>2.0167171293583959</v>
      </c>
      <c r="AF27" s="27">
        <v>1081.2378491699992</v>
      </c>
      <c r="AG27" s="25">
        <v>2.0001588300835365</v>
      </c>
      <c r="AH27" s="27">
        <v>936.79426061000117</v>
      </c>
      <c r="AI27" s="25">
        <v>2.0868956856092233</v>
      </c>
      <c r="AJ27" s="27">
        <v>1075.7575543700029</v>
      </c>
      <c r="AK27" s="37">
        <v>2.3349964249186526</v>
      </c>
      <c r="AL27" s="27">
        <v>1094.5521953200002</v>
      </c>
      <c r="AM27" s="37">
        <v>2.1365217202956122</v>
      </c>
      <c r="AN27" s="27">
        <v>1128.9676976700011</v>
      </c>
      <c r="AO27" s="37">
        <v>2.1421470244848395</v>
      </c>
      <c r="AP27" s="27">
        <v>866.7698354099997</v>
      </c>
      <c r="AQ27" s="37">
        <v>1.9930938212270863</v>
      </c>
      <c r="AR27" s="27">
        <v>1215.3733830200013</v>
      </c>
      <c r="AS27" s="37">
        <v>1.9891101250990977</v>
      </c>
      <c r="AT27" s="23">
        <v>1568.3055693599983</v>
      </c>
      <c r="AU27" s="25">
        <v>2.0258851437698593</v>
      </c>
      <c r="AV27" s="23">
        <v>1248.1826959299995</v>
      </c>
      <c r="AW27" s="24">
        <f t="shared" si="0"/>
        <v>1.9876585247651932</v>
      </c>
      <c r="AX27" s="23">
        <v>1257.2695610900003</v>
      </c>
      <c r="AY27" s="24">
        <v>1.9612756412983319</v>
      </c>
      <c r="AZ27" s="23">
        <v>1451.7419588700002</v>
      </c>
      <c r="BA27" s="24">
        <v>2.0591480390730141</v>
      </c>
      <c r="BB27" s="23">
        <v>241.95780784000004</v>
      </c>
      <c r="BC27" s="22">
        <v>2.0778943804904317</v>
      </c>
    </row>
    <row r="28" spans="1:55" ht="16.2" thickTop="1" thickBot="1" x14ac:dyDescent="0.4">
      <c r="A28" s="36" t="s">
        <v>10</v>
      </c>
      <c r="B28" s="35">
        <v>1277.3550869999999</v>
      </c>
      <c r="C28" s="33">
        <v>10.864631119016725</v>
      </c>
      <c r="D28" s="35">
        <v>1421.3175679999999</v>
      </c>
      <c r="E28" s="33">
        <v>11.0861408730563</v>
      </c>
      <c r="F28" s="35">
        <v>1488.2870290000001</v>
      </c>
      <c r="G28" s="33">
        <v>11.722985313657228</v>
      </c>
      <c r="H28" s="35">
        <v>1742.8961159999999</v>
      </c>
      <c r="I28" s="33">
        <v>12.555347536312929</v>
      </c>
      <c r="J28" s="35">
        <v>1998.0711670000001</v>
      </c>
      <c r="K28" s="33">
        <v>11.918701782524897</v>
      </c>
      <c r="L28" s="35">
        <v>3128.5295390400029</v>
      </c>
      <c r="M28" s="33">
        <v>14.754317333027078</v>
      </c>
      <c r="N28" s="35">
        <v>3623.0070340100019</v>
      </c>
      <c r="O28" s="33">
        <v>13.848123409073503</v>
      </c>
      <c r="P28" s="35">
        <v>4195.3596947399992</v>
      </c>
      <c r="Q28" s="33">
        <v>12.756219246061862</v>
      </c>
      <c r="R28" s="35">
        <v>4773.726981939999</v>
      </c>
      <c r="S28" s="33">
        <v>12.034860931579921</v>
      </c>
      <c r="T28" s="35">
        <v>3569.9881077299992</v>
      </c>
      <c r="U28" s="33">
        <v>10.853953028768606</v>
      </c>
      <c r="V28" s="35">
        <v>4800.8104743200092</v>
      </c>
      <c r="W28" s="33">
        <v>11.85808220369992</v>
      </c>
      <c r="X28" s="35">
        <v>5678.4033896299934</v>
      </c>
      <c r="Y28" s="33">
        <v>10.470467243854586</v>
      </c>
      <c r="Z28" s="35">
        <v>6408.5653739699965</v>
      </c>
      <c r="AA28" s="33">
        <v>10.853203584466261</v>
      </c>
      <c r="AB28" s="35">
        <v>7037.3683835799975</v>
      </c>
      <c r="AC28" s="33">
        <v>11.851170186840712</v>
      </c>
      <c r="AD28" s="35">
        <v>7766.9807520500108</v>
      </c>
      <c r="AE28" s="33">
        <v>12.130432864217552</v>
      </c>
      <c r="AF28" s="35">
        <v>6102.8079608399967</v>
      </c>
      <c r="AG28" s="33">
        <v>11.289454249634783</v>
      </c>
      <c r="AH28" s="35">
        <v>4941.1476226000013</v>
      </c>
      <c r="AI28" s="33">
        <v>11.00738987112036</v>
      </c>
      <c r="AJ28" s="35">
        <v>5227.9836961200435</v>
      </c>
      <c r="AK28" s="34">
        <v>11.347652814878249</v>
      </c>
      <c r="AL28" s="35">
        <v>5937.3763276799964</v>
      </c>
      <c r="AM28" s="34">
        <v>11.589519019646806</v>
      </c>
      <c r="AN28" s="35">
        <v>6109.4262896699956</v>
      </c>
      <c r="AO28" s="34">
        <v>11.592262006021954</v>
      </c>
      <c r="AP28" s="35">
        <v>5515.5338529600094</v>
      </c>
      <c r="AQ28" s="34">
        <v>12.682693829444952</v>
      </c>
      <c r="AR28" s="35">
        <v>6773.3458039200032</v>
      </c>
      <c r="AS28" s="34">
        <v>11.085425193282386</v>
      </c>
      <c r="AT28" s="31">
        <v>7691.7618092399898</v>
      </c>
      <c r="AU28" s="33">
        <v>9.9359629164071013</v>
      </c>
      <c r="AV28" s="31">
        <v>6152.2040094299873</v>
      </c>
      <c r="AW28" s="32">
        <f t="shared" si="0"/>
        <v>9.797027939348963</v>
      </c>
      <c r="AX28" s="31">
        <v>6492.8565392799983</v>
      </c>
      <c r="AY28" s="32">
        <v>10.128521175597664</v>
      </c>
      <c r="AZ28" s="31">
        <v>7349.3810351200054</v>
      </c>
      <c r="BA28" s="32">
        <v>10.424348111180358</v>
      </c>
      <c r="BB28" s="31">
        <v>1197.4961091600003</v>
      </c>
      <c r="BC28" s="30">
        <v>10.283902214588361</v>
      </c>
    </row>
    <row r="29" spans="1:55" ht="16.2" thickTop="1" thickBot="1" x14ac:dyDescent="0.4">
      <c r="A29" s="38" t="s">
        <v>9</v>
      </c>
      <c r="B29" s="27">
        <v>434.454769</v>
      </c>
      <c r="C29" s="25">
        <v>3.6952847732954797</v>
      </c>
      <c r="D29" s="27">
        <v>450.82551599999999</v>
      </c>
      <c r="E29" s="25">
        <v>3.5163958372632296</v>
      </c>
      <c r="F29" s="27">
        <v>429.18829599999998</v>
      </c>
      <c r="G29" s="25">
        <v>3.3806436478736321</v>
      </c>
      <c r="H29" s="27">
        <v>420.25259499999999</v>
      </c>
      <c r="I29" s="25">
        <v>3.0273848996645336</v>
      </c>
      <c r="J29" s="27">
        <v>562.56615499999998</v>
      </c>
      <c r="K29" s="25">
        <v>3.3557654727854236</v>
      </c>
      <c r="L29" s="27">
        <v>776.5881601599998</v>
      </c>
      <c r="M29" s="25">
        <v>3.6624324651856144</v>
      </c>
      <c r="N29" s="27">
        <v>955.5708727599997</v>
      </c>
      <c r="O29" s="25">
        <v>3.6524531274371297</v>
      </c>
      <c r="P29" s="27">
        <v>1248.3245856100009</v>
      </c>
      <c r="Q29" s="25">
        <v>3.7955987717228021</v>
      </c>
      <c r="R29" s="27">
        <v>1534.2411100900006</v>
      </c>
      <c r="S29" s="25">
        <v>3.8679167169175228</v>
      </c>
      <c r="T29" s="27">
        <v>1219.4929498500001</v>
      </c>
      <c r="U29" s="25">
        <v>3.7076647868731341</v>
      </c>
      <c r="V29" s="27">
        <v>1539.3207933699994</v>
      </c>
      <c r="W29" s="25">
        <v>3.8021481171325471</v>
      </c>
      <c r="X29" s="27">
        <v>1870.710367839999</v>
      </c>
      <c r="Y29" s="25">
        <v>3.4494223613944732</v>
      </c>
      <c r="Z29" s="27">
        <v>2128.4716919899993</v>
      </c>
      <c r="AA29" s="25">
        <v>3.6046658259538544</v>
      </c>
      <c r="AB29" s="27">
        <v>2185.0034921399993</v>
      </c>
      <c r="AC29" s="25">
        <v>3.6796209652192982</v>
      </c>
      <c r="AD29" s="27">
        <v>2363.2101301699986</v>
      </c>
      <c r="AE29" s="25">
        <v>3.6908501183680298</v>
      </c>
      <c r="AF29" s="27">
        <v>2141.3547474499996</v>
      </c>
      <c r="AG29" s="25">
        <v>3.9612464637094011</v>
      </c>
      <c r="AH29" s="27">
        <v>1743.76742597</v>
      </c>
      <c r="AI29" s="25">
        <v>3.884589040493363</v>
      </c>
      <c r="AJ29" s="27">
        <v>1774.040850839993</v>
      </c>
      <c r="AK29" s="37">
        <v>3.8506622868169722</v>
      </c>
      <c r="AL29" s="27">
        <v>2093.7489739300008</v>
      </c>
      <c r="AM29" s="37">
        <v>4.0869135147458957</v>
      </c>
      <c r="AN29" s="27">
        <v>2006.54155651</v>
      </c>
      <c r="AO29" s="37">
        <v>3.807289644915488</v>
      </c>
      <c r="AP29" s="27">
        <v>1721.1624029800003</v>
      </c>
      <c r="AQ29" s="37">
        <v>3.9577267350162639</v>
      </c>
      <c r="AR29" s="27">
        <v>2447.4893540599987</v>
      </c>
      <c r="AS29" s="37">
        <v>4.0056215836618145</v>
      </c>
      <c r="AT29" s="23">
        <v>3323.29871585</v>
      </c>
      <c r="AU29" s="25">
        <v>4.29292711081645</v>
      </c>
      <c r="AV29" s="23">
        <v>2374.5176977300011</v>
      </c>
      <c r="AW29" s="24">
        <f t="shared" si="0"/>
        <v>3.7812816661284248</v>
      </c>
      <c r="AX29" s="23">
        <v>2571.4630188600004</v>
      </c>
      <c r="AY29" s="24">
        <v>4.0113496241945281</v>
      </c>
      <c r="AZ29" s="23">
        <v>2822.4393280199993</v>
      </c>
      <c r="BA29" s="24">
        <v>4.0033425859088023</v>
      </c>
      <c r="BB29" s="23">
        <v>464.06059279999988</v>
      </c>
      <c r="BC29" s="22">
        <v>3.9852770472438008</v>
      </c>
    </row>
    <row r="30" spans="1:55" ht="16.2" thickTop="1" thickBot="1" x14ac:dyDescent="0.4">
      <c r="A30" s="36" t="s">
        <v>8</v>
      </c>
      <c r="B30" s="35">
        <v>1145.502999</v>
      </c>
      <c r="C30" s="33">
        <v>9.7431541601261777</v>
      </c>
      <c r="D30" s="35">
        <v>1366.9746729999999</v>
      </c>
      <c r="E30" s="33">
        <v>10.662271497919084</v>
      </c>
      <c r="F30" s="35">
        <v>1102.0927119999999</v>
      </c>
      <c r="G30" s="33">
        <v>8.6809979696898001</v>
      </c>
      <c r="H30" s="35">
        <v>1394.866123</v>
      </c>
      <c r="I30" s="33">
        <v>10.048234533385363</v>
      </c>
      <c r="J30" s="35">
        <v>1755.09231</v>
      </c>
      <c r="K30" s="33">
        <v>10.469307694930938</v>
      </c>
      <c r="L30" s="35">
        <v>2132.5228257199983</v>
      </c>
      <c r="M30" s="33">
        <v>10.057094906078859</v>
      </c>
      <c r="N30" s="35">
        <v>2635.5436612699996</v>
      </c>
      <c r="O30" s="33">
        <v>10.073768427347639</v>
      </c>
      <c r="P30" s="35">
        <v>3625.9933351299969</v>
      </c>
      <c r="Q30" s="33">
        <v>11.025029874236761</v>
      </c>
      <c r="R30" s="35">
        <v>4655.2092261100079</v>
      </c>
      <c r="S30" s="33">
        <v>11.736070339924167</v>
      </c>
      <c r="T30" s="35">
        <v>4091.8991348700065</v>
      </c>
      <c r="U30" s="33">
        <v>12.440736402502592</v>
      </c>
      <c r="V30" s="35">
        <v>4481.4770783900003</v>
      </c>
      <c r="W30" s="33">
        <v>11.069323372335923</v>
      </c>
      <c r="X30" s="35">
        <v>5938.2304871299993</v>
      </c>
      <c r="Y30" s="33">
        <v>10.949565139296089</v>
      </c>
      <c r="Z30" s="35">
        <v>6226.2626055799965</v>
      </c>
      <c r="AA30" s="33">
        <v>10.544465365553036</v>
      </c>
      <c r="AB30" s="35">
        <v>5722.2222049499969</v>
      </c>
      <c r="AC30" s="33">
        <v>9.6364188289490915</v>
      </c>
      <c r="AD30" s="35">
        <v>5578.6404440800006</v>
      </c>
      <c r="AE30" s="33">
        <v>8.7126935859420183</v>
      </c>
      <c r="AF30" s="35">
        <v>4938.0381965700017</v>
      </c>
      <c r="AG30" s="33">
        <v>9.1347715118751527</v>
      </c>
      <c r="AH30" s="35">
        <v>3783.6576266600009</v>
      </c>
      <c r="AI30" s="33">
        <v>8.4288505052940668</v>
      </c>
      <c r="AJ30" s="35">
        <v>4081.755503710011</v>
      </c>
      <c r="AK30" s="34">
        <v>8.8596956347998805</v>
      </c>
      <c r="AL30" s="35">
        <v>4287.5531866899973</v>
      </c>
      <c r="AM30" s="34">
        <v>8.369130818478439</v>
      </c>
      <c r="AN30" s="35">
        <v>4335.2127076399975</v>
      </c>
      <c r="AO30" s="34">
        <v>8.225800455890802</v>
      </c>
      <c r="AP30" s="35">
        <v>3427.054315249999</v>
      </c>
      <c r="AQ30" s="34">
        <v>7.8803397415225689</v>
      </c>
      <c r="AR30" s="35">
        <v>4072.5952657699972</v>
      </c>
      <c r="AS30" s="34">
        <v>6.6653100946184178</v>
      </c>
      <c r="AT30" s="31">
        <v>5354.6810523000004</v>
      </c>
      <c r="AU30" s="33">
        <v>6.9169994709050346</v>
      </c>
      <c r="AV30" s="31">
        <v>4853.1197718500007</v>
      </c>
      <c r="AW30" s="32">
        <f t="shared" si="0"/>
        <v>7.7283116627705191</v>
      </c>
      <c r="AX30" s="31">
        <v>5120.6097772800031</v>
      </c>
      <c r="AY30" s="32">
        <v>7.9878870336020453</v>
      </c>
      <c r="AZ30" s="31">
        <v>5331.4339773100019</v>
      </c>
      <c r="BA30" s="32">
        <v>7.5620958344210827</v>
      </c>
      <c r="BB30" s="31">
        <v>911.12013984000043</v>
      </c>
      <c r="BC30" s="30">
        <v>7.8245518730154853</v>
      </c>
    </row>
    <row r="31" spans="1:55" ht="16.2" thickTop="1" thickBot="1" x14ac:dyDescent="0.4">
      <c r="A31" s="38" t="s">
        <v>7</v>
      </c>
      <c r="B31" s="27">
        <v>685.63270399999999</v>
      </c>
      <c r="C31" s="25">
        <v>5.8316958909124246</v>
      </c>
      <c r="D31" s="27">
        <v>760.80488100000002</v>
      </c>
      <c r="E31" s="25">
        <v>5.9342051893042074</v>
      </c>
      <c r="F31" s="27">
        <v>938.64805999999999</v>
      </c>
      <c r="G31" s="25">
        <v>7.393572078274727</v>
      </c>
      <c r="H31" s="27">
        <v>1046.7345660000001</v>
      </c>
      <c r="I31" s="25">
        <v>7.5403898911446579</v>
      </c>
      <c r="J31" s="27">
        <v>1371.210998</v>
      </c>
      <c r="K31" s="25">
        <v>8.1794158466430353</v>
      </c>
      <c r="L31" s="27">
        <v>1908.0683521399997</v>
      </c>
      <c r="M31" s="25">
        <v>8.9985552667078839</v>
      </c>
      <c r="N31" s="27">
        <v>2842.5911985799976</v>
      </c>
      <c r="O31" s="25">
        <v>10.865160721455364</v>
      </c>
      <c r="P31" s="27">
        <v>3906.0805523100021</v>
      </c>
      <c r="Q31" s="25">
        <v>11.876650285913742</v>
      </c>
      <c r="R31" s="27">
        <v>3336.598898369994</v>
      </c>
      <c r="S31" s="25">
        <v>8.4117721600464908</v>
      </c>
      <c r="T31" s="27">
        <v>2451.0010912299999</v>
      </c>
      <c r="U31" s="25">
        <v>7.4518597583191237</v>
      </c>
      <c r="V31" s="27">
        <v>3903.9127042499995</v>
      </c>
      <c r="W31" s="25">
        <v>9.6427297038052551</v>
      </c>
      <c r="X31" s="27">
        <v>6175.2668434699881</v>
      </c>
      <c r="Y31" s="25">
        <v>11.386638949373223</v>
      </c>
      <c r="Z31" s="27">
        <v>6327.2994146099991</v>
      </c>
      <c r="AA31" s="25">
        <v>10.715575901833349</v>
      </c>
      <c r="AB31" s="27">
        <v>5149.5897089799937</v>
      </c>
      <c r="AC31" s="25">
        <v>8.6720860280557588</v>
      </c>
      <c r="AD31" s="27">
        <v>5991.9871633000002</v>
      </c>
      <c r="AE31" s="25">
        <v>9.3582564870499407</v>
      </c>
      <c r="AF31" s="27">
        <v>4122.2580092199923</v>
      </c>
      <c r="AG31" s="25">
        <v>7.625677147126571</v>
      </c>
      <c r="AH31" s="27">
        <v>3731.5655062699884</v>
      </c>
      <c r="AI31" s="25">
        <v>8.3128049381218627</v>
      </c>
      <c r="AJ31" s="27">
        <v>3593.9029702899898</v>
      </c>
      <c r="AK31" s="37">
        <v>7.8007823910157175</v>
      </c>
      <c r="AL31" s="27">
        <v>4287.4050964699991</v>
      </c>
      <c r="AM31" s="37">
        <v>8.3688417523444159</v>
      </c>
      <c r="AN31" s="27">
        <v>4875.6502552200018</v>
      </c>
      <c r="AO31" s="37">
        <v>9.2512475850315923</v>
      </c>
      <c r="AP31" s="27">
        <v>3436.3303251699967</v>
      </c>
      <c r="AQ31" s="37">
        <v>7.9016694617111387</v>
      </c>
      <c r="AR31" s="27">
        <v>4669.413424649998</v>
      </c>
      <c r="AS31" s="37">
        <v>7.6420774479739553</v>
      </c>
      <c r="AT31" s="23">
        <v>6282.0571767200008</v>
      </c>
      <c r="AU31" s="25">
        <v>8.1149532050845554</v>
      </c>
      <c r="AV31" s="23">
        <v>4754.988584020005</v>
      </c>
      <c r="AW31" s="24">
        <f t="shared" si="0"/>
        <v>7.5720434396396934</v>
      </c>
      <c r="AX31" s="23">
        <v>4876.8408834799993</v>
      </c>
      <c r="AY31" s="24">
        <v>7.6076201375342709</v>
      </c>
      <c r="AZ31" s="23">
        <v>6490.3963642199988</v>
      </c>
      <c r="BA31" s="24">
        <v>9.205965884318017</v>
      </c>
      <c r="BB31" s="23">
        <v>1327.2259376699999</v>
      </c>
      <c r="BC31" s="22">
        <v>11.398000924811306</v>
      </c>
    </row>
    <row r="32" spans="1:55" ht="16.2" thickTop="1" thickBot="1" x14ac:dyDescent="0.4">
      <c r="A32" s="36" t="s">
        <v>6</v>
      </c>
      <c r="B32" s="35">
        <v>543.03150700000003</v>
      </c>
      <c r="C32" s="33">
        <v>4.6187916497166999</v>
      </c>
      <c r="D32" s="35">
        <v>1033.3682940000001</v>
      </c>
      <c r="E32" s="33">
        <v>8.0601737000649383</v>
      </c>
      <c r="F32" s="35">
        <v>971.92082300000004</v>
      </c>
      <c r="G32" s="33">
        <v>7.6556560072436444</v>
      </c>
      <c r="H32" s="35">
        <v>988.61442999999997</v>
      </c>
      <c r="I32" s="33">
        <v>7.1217083072918577</v>
      </c>
      <c r="J32" s="35">
        <v>985.96195299999999</v>
      </c>
      <c r="K32" s="33">
        <v>5.8813653291273527</v>
      </c>
      <c r="L32" s="35">
        <v>1122.3205319000001</v>
      </c>
      <c r="M32" s="33">
        <v>5.2929253409272699</v>
      </c>
      <c r="N32" s="35">
        <v>1231.9518938600008</v>
      </c>
      <c r="O32" s="33">
        <v>4.708856952268345</v>
      </c>
      <c r="P32" s="35">
        <v>1527.9694760600003</v>
      </c>
      <c r="Q32" s="33">
        <v>4.645874264928687</v>
      </c>
      <c r="R32" s="35">
        <v>2335.8165488399991</v>
      </c>
      <c r="S32" s="33">
        <v>5.888737967907038</v>
      </c>
      <c r="T32" s="35">
        <v>3338.3146109999998</v>
      </c>
      <c r="U32" s="33">
        <v>10.14958842708457</v>
      </c>
      <c r="V32" s="35">
        <v>2569.9695287400018</v>
      </c>
      <c r="W32" s="33">
        <v>6.3478677393777732</v>
      </c>
      <c r="X32" s="35">
        <v>3675.5785202200009</v>
      </c>
      <c r="Y32" s="33">
        <v>6.777437574875556</v>
      </c>
      <c r="Z32" s="35">
        <v>2796.199662290001</v>
      </c>
      <c r="AA32" s="33">
        <v>4.735494206068978</v>
      </c>
      <c r="AB32" s="35">
        <v>3758.6150632599988</v>
      </c>
      <c r="AC32" s="33">
        <v>6.3296369258500045</v>
      </c>
      <c r="AD32" s="35">
        <v>4006.6462153000039</v>
      </c>
      <c r="AE32" s="33">
        <v>6.257560624511652</v>
      </c>
      <c r="AF32" s="35">
        <v>4206.5605774000005</v>
      </c>
      <c r="AG32" s="33">
        <v>7.7816266694942904</v>
      </c>
      <c r="AH32" s="35">
        <v>1889.2703131999995</v>
      </c>
      <c r="AI32" s="33">
        <v>4.2087256843347198</v>
      </c>
      <c r="AJ32" s="35">
        <v>1900.6373146000003</v>
      </c>
      <c r="AK32" s="34">
        <v>4.125447519870785</v>
      </c>
      <c r="AL32" s="35">
        <v>2126.6379518800004</v>
      </c>
      <c r="AM32" s="34">
        <v>4.1511114726404053</v>
      </c>
      <c r="AN32" s="35">
        <v>2171.6336191199989</v>
      </c>
      <c r="AO32" s="34">
        <v>4.1205417170659588</v>
      </c>
      <c r="AP32" s="35">
        <v>1557.8762297899998</v>
      </c>
      <c r="AQ32" s="34">
        <v>3.5822583585436751</v>
      </c>
      <c r="AR32" s="35">
        <v>2606.8254934200013</v>
      </c>
      <c r="AS32" s="34">
        <v>4.2663950484448305</v>
      </c>
      <c r="AT32" s="31">
        <v>4061.6439505600015</v>
      </c>
      <c r="AU32" s="33">
        <v>5.2466970082113029</v>
      </c>
      <c r="AV32" s="31">
        <v>3445.1165645199994</v>
      </c>
      <c r="AW32" s="32">
        <f t="shared" si="0"/>
        <v>5.4861482462515943</v>
      </c>
      <c r="AX32" s="31">
        <v>2342.1676034499983</v>
      </c>
      <c r="AY32" s="32">
        <v>3.6536606075964184</v>
      </c>
      <c r="AZ32" s="31">
        <v>2373.536445279999</v>
      </c>
      <c r="BA32" s="32">
        <v>3.3666195890424784</v>
      </c>
      <c r="BB32" s="31">
        <v>430.63510194000025</v>
      </c>
      <c r="BC32" s="30">
        <v>3.6982243571770432</v>
      </c>
    </row>
    <row r="33" spans="1:55" ht="16.2" thickTop="1" thickBot="1" x14ac:dyDescent="0.4">
      <c r="A33" s="38" t="s">
        <v>5</v>
      </c>
      <c r="B33" s="27">
        <v>24.641705999999999</v>
      </c>
      <c r="C33" s="25">
        <v>0.20959171694539244</v>
      </c>
      <c r="D33" s="27">
        <v>21.055586000000002</v>
      </c>
      <c r="E33" s="25">
        <v>0.16423155374714402</v>
      </c>
      <c r="F33" s="27">
        <v>18.912621999999999</v>
      </c>
      <c r="G33" s="25">
        <v>0.14897152607566705</v>
      </c>
      <c r="H33" s="27">
        <v>20.554542000000001</v>
      </c>
      <c r="I33" s="25">
        <v>0.14806930596185958</v>
      </c>
      <c r="J33" s="27">
        <v>25.417237</v>
      </c>
      <c r="K33" s="25">
        <v>0.15161645538061946</v>
      </c>
      <c r="L33" s="27">
        <v>37.795312270000004</v>
      </c>
      <c r="M33" s="25">
        <v>0.17824477089755925</v>
      </c>
      <c r="N33" s="27">
        <v>52.546041229999958</v>
      </c>
      <c r="O33" s="25">
        <v>0.2008453355956954</v>
      </c>
      <c r="P33" s="27">
        <v>89.480252990000025</v>
      </c>
      <c r="Q33" s="25">
        <v>0.27206957409745081</v>
      </c>
      <c r="R33" s="27">
        <v>108.88212366999998</v>
      </c>
      <c r="S33" s="25">
        <v>0.27449856710720588</v>
      </c>
      <c r="T33" s="27">
        <v>87.300577860000004</v>
      </c>
      <c r="U33" s="25">
        <v>0.26542283696269975</v>
      </c>
      <c r="V33" s="27">
        <v>126.78195650999996</v>
      </c>
      <c r="W33" s="25">
        <v>0.31315355402661033</v>
      </c>
      <c r="X33" s="27">
        <v>157.08573610999997</v>
      </c>
      <c r="Y33" s="25">
        <v>0.28965202743789459</v>
      </c>
      <c r="Z33" s="27">
        <v>202.37250890999979</v>
      </c>
      <c r="AA33" s="25">
        <v>0.34272725811936511</v>
      </c>
      <c r="AB33" s="27">
        <v>200.09090720999993</v>
      </c>
      <c r="AC33" s="25">
        <v>0.33695996357359176</v>
      </c>
      <c r="AD33" s="27">
        <v>228.84229234000003</v>
      </c>
      <c r="AE33" s="25">
        <v>0.35740478215957128</v>
      </c>
      <c r="AF33" s="27">
        <v>180.62568348000016</v>
      </c>
      <c r="AG33" s="25">
        <v>0.33413559840670498</v>
      </c>
      <c r="AH33" s="27">
        <v>156.21432724000013</v>
      </c>
      <c r="AI33" s="25">
        <v>0.34799850858952119</v>
      </c>
      <c r="AJ33" s="27">
        <v>160.01031959000002</v>
      </c>
      <c r="AK33" s="37">
        <v>0.34731201530957101</v>
      </c>
      <c r="AL33" s="27">
        <v>167.36167667999979</v>
      </c>
      <c r="AM33" s="37">
        <v>0.3266832398681293</v>
      </c>
      <c r="AN33" s="27">
        <v>167.41977994999999</v>
      </c>
      <c r="AO33" s="37">
        <v>0.31766877316327735</v>
      </c>
      <c r="AP33" s="27">
        <v>121.40532613000005</v>
      </c>
      <c r="AQ33" s="37">
        <v>0.27916546641162782</v>
      </c>
      <c r="AR33" s="27">
        <v>190.05078541000006</v>
      </c>
      <c r="AS33" s="37">
        <v>0.31104181383561347</v>
      </c>
      <c r="AT33" s="23">
        <v>182.70628895999997</v>
      </c>
      <c r="AU33" s="25">
        <v>0.23601392720197781</v>
      </c>
      <c r="AV33" s="23">
        <v>143.10754711000016</v>
      </c>
      <c r="AW33" s="24">
        <f t="shared" si="0"/>
        <v>0.22789046579394395</v>
      </c>
      <c r="AX33" s="23">
        <v>195.7000256999998</v>
      </c>
      <c r="AY33" s="24">
        <v>0.30528194214302762</v>
      </c>
      <c r="AZ33" s="23">
        <v>234.46944845999994</v>
      </c>
      <c r="BA33" s="24">
        <v>0.33257102067556499</v>
      </c>
      <c r="BB33" s="23">
        <v>42.220766559999994</v>
      </c>
      <c r="BC33" s="22">
        <v>0.36258509017835017</v>
      </c>
    </row>
    <row r="34" spans="1:55" ht="16.2" thickTop="1" thickBot="1" x14ac:dyDescent="0.4">
      <c r="A34" s="36" t="s">
        <v>4</v>
      </c>
      <c r="B34" s="35">
        <v>243.300096</v>
      </c>
      <c r="C34" s="33">
        <v>2.0694056188162788</v>
      </c>
      <c r="D34" s="35">
        <v>263.98270100000002</v>
      </c>
      <c r="E34" s="33">
        <v>2.0590397791634842</v>
      </c>
      <c r="F34" s="35">
        <v>279.91020400000002</v>
      </c>
      <c r="G34" s="33">
        <v>2.2048053545421302</v>
      </c>
      <c r="H34" s="35">
        <v>278.21991400000002</v>
      </c>
      <c r="I34" s="33">
        <v>2.0042202628863368</v>
      </c>
      <c r="J34" s="35">
        <v>333.68563499999999</v>
      </c>
      <c r="K34" s="33">
        <v>1.9904694278977362</v>
      </c>
      <c r="L34" s="35">
        <v>431.25852822999991</v>
      </c>
      <c r="M34" s="33">
        <v>2.033838932533178</v>
      </c>
      <c r="N34" s="35">
        <v>558.02108185000009</v>
      </c>
      <c r="O34" s="33">
        <v>2.1329091370188529</v>
      </c>
      <c r="P34" s="35">
        <v>713.20129220999911</v>
      </c>
      <c r="Q34" s="33">
        <v>2.168527304443487</v>
      </c>
      <c r="R34" s="35">
        <v>836.13516219000019</v>
      </c>
      <c r="S34" s="33">
        <v>2.1079484509755635</v>
      </c>
      <c r="T34" s="35">
        <v>731.29727060000005</v>
      </c>
      <c r="U34" s="33">
        <v>2.2233873014793253</v>
      </c>
      <c r="V34" s="35">
        <v>929.94216773000039</v>
      </c>
      <c r="W34" s="33">
        <v>2.2969727150479033</v>
      </c>
      <c r="X34" s="35">
        <v>1209.480523550001</v>
      </c>
      <c r="Y34" s="33">
        <v>2.2301737539529682</v>
      </c>
      <c r="Z34" s="35">
        <v>1371.3834995800003</v>
      </c>
      <c r="AA34" s="33">
        <v>2.3225017526971441</v>
      </c>
      <c r="AB34" s="35">
        <v>1393.1197735499995</v>
      </c>
      <c r="AC34" s="33">
        <v>2.3460615711856687</v>
      </c>
      <c r="AD34" s="35">
        <v>1550.0991140799995</v>
      </c>
      <c r="AE34" s="33">
        <v>2.4209372774958391</v>
      </c>
      <c r="AF34" s="35">
        <v>1401.6052097300001</v>
      </c>
      <c r="AG34" s="33">
        <v>2.5927995756757616</v>
      </c>
      <c r="AH34" s="35">
        <v>1282.3579732699991</v>
      </c>
      <c r="AI34" s="33">
        <v>2.8567076404600877</v>
      </c>
      <c r="AJ34" s="35">
        <v>1268.7419635600033</v>
      </c>
      <c r="AK34" s="34">
        <v>2.7538806834517802</v>
      </c>
      <c r="AL34" s="35">
        <v>1353.3371253000003</v>
      </c>
      <c r="AM34" s="34">
        <v>2.6416594616947826</v>
      </c>
      <c r="AN34" s="35">
        <v>1384.4858249500007</v>
      </c>
      <c r="AO34" s="34">
        <v>2.6269770131412402</v>
      </c>
      <c r="AP34" s="35">
        <v>1220.0969361200011</v>
      </c>
      <c r="AQ34" s="34">
        <v>2.8055517916455845</v>
      </c>
      <c r="AR34" s="35">
        <v>1480.44867563</v>
      </c>
      <c r="AS34" s="34">
        <v>2.4229389021733421</v>
      </c>
      <c r="AT34" s="31">
        <v>1715.6652043099994</v>
      </c>
      <c r="AU34" s="33">
        <v>2.2162394350948489</v>
      </c>
      <c r="AV34" s="31">
        <v>1613.7487416999993</v>
      </c>
      <c r="AW34" s="32">
        <f t="shared" si="0"/>
        <v>2.5698012428214234</v>
      </c>
      <c r="AX34" s="31">
        <v>1779.6933474800021</v>
      </c>
      <c r="AY34" s="32">
        <v>2.7762297914594587</v>
      </c>
      <c r="AZ34" s="31">
        <v>2003.9174654499993</v>
      </c>
      <c r="BA34" s="32">
        <v>2.8423527295838364</v>
      </c>
      <c r="BB34" s="31">
        <v>323.50994551000008</v>
      </c>
      <c r="BC34" s="30">
        <v>2.7782509017130583</v>
      </c>
    </row>
    <row r="35" spans="1:55" ht="16.2" thickTop="1" thickBot="1" x14ac:dyDescent="0.4">
      <c r="A35" s="29" t="s">
        <v>3</v>
      </c>
      <c r="B35" s="27">
        <v>9.6119129999999995</v>
      </c>
      <c r="C35" s="28">
        <v>8.1754783893604521E-2</v>
      </c>
      <c r="D35" s="27">
        <v>3.7728060000000001</v>
      </c>
      <c r="E35" s="28">
        <v>2.9427525378137063E-2</v>
      </c>
      <c r="F35" s="27">
        <v>3.4958339999999999</v>
      </c>
      <c r="G35" s="28">
        <v>2.7536093402977305E-2</v>
      </c>
      <c r="H35" s="27">
        <v>7.1147090000000004</v>
      </c>
      <c r="I35" s="28">
        <v>5.1252420207202665E-2</v>
      </c>
      <c r="J35" s="27">
        <v>5.8948700000000001</v>
      </c>
      <c r="K35" s="28">
        <v>3.5163511058639157E-2</v>
      </c>
      <c r="L35" s="27">
        <v>25.520055410000001</v>
      </c>
      <c r="M35" s="28">
        <v>0.12035398457229012</v>
      </c>
      <c r="N35" s="27">
        <v>52.320655550000005</v>
      </c>
      <c r="O35" s="28">
        <v>0.19998384990660398</v>
      </c>
      <c r="P35" s="27">
        <v>62.466913160000004</v>
      </c>
      <c r="Q35" s="28">
        <v>0.18993404567735167</v>
      </c>
      <c r="R35" s="27">
        <v>70.490854589999998</v>
      </c>
      <c r="S35" s="28">
        <v>0.1777118036176655</v>
      </c>
      <c r="T35" s="27">
        <v>2.8712603100000003</v>
      </c>
      <c r="U35" s="28">
        <v>8.7295877738718195E-3</v>
      </c>
      <c r="V35" s="27">
        <v>3.2011484800000001</v>
      </c>
      <c r="W35" s="28">
        <v>7.9068903105294248E-3</v>
      </c>
      <c r="X35" s="27">
        <v>3.5348309499999995</v>
      </c>
      <c r="Y35" s="28">
        <v>6.517911661952226E-3</v>
      </c>
      <c r="Z35" s="27">
        <v>21.617579679999999</v>
      </c>
      <c r="AA35" s="28">
        <v>3.6610376828397385E-2</v>
      </c>
      <c r="AB35" s="27">
        <v>12.111070420000001</v>
      </c>
      <c r="AC35" s="28">
        <v>2.0395458766536353E-2</v>
      </c>
      <c r="AD35" s="27">
        <v>4.6906677400000003</v>
      </c>
      <c r="AE35" s="28">
        <v>7.3258621238893873E-3</v>
      </c>
      <c r="AF35" s="27">
        <v>13.340833960000001</v>
      </c>
      <c r="AG35" s="28">
        <v>2.4678924129649955E-2</v>
      </c>
      <c r="AH35" s="27">
        <v>7.4646055100000002</v>
      </c>
      <c r="AI35" s="28">
        <v>1.6628894612836537E-2</v>
      </c>
      <c r="AJ35" s="27">
        <v>4.01030569</v>
      </c>
      <c r="AK35" s="24">
        <v>8.7046095199998924E-3</v>
      </c>
      <c r="AL35" s="26">
        <v>6.1710165500000009</v>
      </c>
      <c r="AM35" s="24">
        <v>1.2045575306277749E-2</v>
      </c>
      <c r="AN35" s="26">
        <v>21.470999919999997</v>
      </c>
      <c r="AO35" s="24">
        <v>4.0739906629982559E-2</v>
      </c>
      <c r="AP35" s="26">
        <v>7.8118429999999979</v>
      </c>
      <c r="AQ35" s="24">
        <v>1.7962941694124903E-2</v>
      </c>
      <c r="AR35" s="26">
        <v>12.137525320000002</v>
      </c>
      <c r="AS35" s="24">
        <v>1.986457400249101E-2</v>
      </c>
      <c r="AT35" s="23">
        <v>6.8537707900000031</v>
      </c>
      <c r="AU35" s="25">
        <v>8.8534738979031084E-3</v>
      </c>
      <c r="AV35" s="23">
        <v>5.8189154200000006</v>
      </c>
      <c r="AW35" s="24">
        <f t="shared" si="0"/>
        <v>9.2662851978035123E-3</v>
      </c>
      <c r="AX35" s="23">
        <v>14.979041640000004</v>
      </c>
      <c r="AY35" s="24">
        <v>2.3366532053043503E-2</v>
      </c>
      <c r="AZ35" s="23">
        <v>6.5082073200000004</v>
      </c>
      <c r="BA35" s="24">
        <v>9.2312289101913973E-3</v>
      </c>
      <c r="BB35" s="23">
        <v>0.90557972999999992</v>
      </c>
      <c r="BC35" s="22">
        <v>7.7769717325979299E-3</v>
      </c>
    </row>
    <row r="36" spans="1:55" s="13" customFormat="1" ht="15.6" thickTop="1" x14ac:dyDescent="0.35">
      <c r="A36" s="21" t="s">
        <v>2</v>
      </c>
      <c r="B36" s="20">
        <v>114.5643309999984</v>
      </c>
      <c r="C36" s="17">
        <v>0.97443475849399053</v>
      </c>
      <c r="D36" s="20">
        <v>180.3861999999944</v>
      </c>
      <c r="E36" s="17">
        <v>1.4069950796212534</v>
      </c>
      <c r="F36" s="20">
        <v>105.20855699999748</v>
      </c>
      <c r="G36" s="17">
        <v>0.82871001664964428</v>
      </c>
      <c r="H36" s="20">
        <v>103.44806999999986</v>
      </c>
      <c r="I36" s="17">
        <v>0.74521163877034313</v>
      </c>
      <c r="J36" s="20">
        <v>105.10479600000153</v>
      </c>
      <c r="K36" s="17">
        <v>0.62696101126268544</v>
      </c>
      <c r="L36" s="20">
        <v>120.88135881009038</v>
      </c>
      <c r="M36" s="17">
        <v>0.57008313499218555</v>
      </c>
      <c r="N36" s="20">
        <v>140.44231962998319</v>
      </c>
      <c r="O36" s="17">
        <v>0.53680894236077381</v>
      </c>
      <c r="P36" s="20">
        <v>136.7210573400647</v>
      </c>
      <c r="Q36" s="17">
        <v>0.41570780812188385</v>
      </c>
      <c r="R36" s="20">
        <v>162.87049837995781</v>
      </c>
      <c r="S36" s="17">
        <v>0.41060659842413705</v>
      </c>
      <c r="T36" s="20">
        <v>141.9802707200063</v>
      </c>
      <c r="U36" s="17">
        <v>0.43166731734204128</v>
      </c>
      <c r="V36" s="20">
        <v>170.16151626999866</v>
      </c>
      <c r="W36" s="17">
        <v>0.4203017925054971</v>
      </c>
      <c r="X36" s="20">
        <v>196.54767833012423</v>
      </c>
      <c r="Y36" s="19">
        <v>0.3624163143410159</v>
      </c>
      <c r="Z36" s="15">
        <v>196.79833073993524</v>
      </c>
      <c r="AA36" s="19">
        <v>0.33328712808003913</v>
      </c>
      <c r="AB36" s="18">
        <v>208.35066538986214</v>
      </c>
      <c r="AC36" s="19">
        <v>0.35086968018301273</v>
      </c>
      <c r="AD36" s="18">
        <v>222.12918964000366</v>
      </c>
      <c r="AE36" s="19">
        <v>0.34692029092513499</v>
      </c>
      <c r="AF36" s="15">
        <v>169.21466892000814</v>
      </c>
      <c r="AG36" s="19">
        <v>0.31302660601442023</v>
      </c>
      <c r="AH36" s="15">
        <v>170.94072856998736</v>
      </c>
      <c r="AI36" s="19">
        <v>0.38080449886116163</v>
      </c>
      <c r="AJ36" s="15">
        <v>138.57689827001013</v>
      </c>
      <c r="AK36" s="16">
        <v>0.30078948618333057</v>
      </c>
      <c r="AL36" s="18">
        <v>155.99194453999087</v>
      </c>
      <c r="AM36" s="16">
        <v>0.30448998149732104</v>
      </c>
      <c r="AN36" s="18">
        <v>175.5895049600062</v>
      </c>
      <c r="AO36" s="16">
        <v>0.33317032573839778</v>
      </c>
      <c r="AP36" s="18">
        <v>152.74385073999605</v>
      </c>
      <c r="AQ36" s="16">
        <v>0.35122683404910549</v>
      </c>
      <c r="AR36" s="18">
        <v>97.477500770003076</v>
      </c>
      <c r="AS36" s="16">
        <v>0.15953408759798166</v>
      </c>
      <c r="AT36" s="15">
        <v>141.51430832998767</v>
      </c>
      <c r="AU36" s="17">
        <v>0.18280349217505093</v>
      </c>
      <c r="AV36" s="15">
        <v>140.79307465000687</v>
      </c>
      <c r="AW36" s="16">
        <v>0.2242048026851374</v>
      </c>
      <c r="AX36" s="15">
        <v>114.54254326000147</v>
      </c>
      <c r="AY36" s="16">
        <v>0.17868045719124831</v>
      </c>
      <c r="AZ36" s="15">
        <v>121.24174125999264</v>
      </c>
      <c r="BA36" s="16">
        <v>0.17196905568785556</v>
      </c>
      <c r="BB36" s="15">
        <v>21.466933750000635</v>
      </c>
      <c r="BC36" s="14">
        <v>0.18435454265226039</v>
      </c>
    </row>
    <row r="37" spans="1:55" s="12" customFormat="1" ht="13.2" x14ac:dyDescent="0.25"/>
    <row r="38" spans="1:55" x14ac:dyDescent="0.35">
      <c r="A38" s="11" t="s">
        <v>1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</row>
    <row r="39" spans="1:55" x14ac:dyDescent="0.35">
      <c r="A39" s="10" t="s">
        <v>0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</row>
    <row r="40" spans="1:55" x14ac:dyDescent="0.35">
      <c r="A40" s="8" t="s">
        <v>38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Y40" s="3"/>
      <c r="Z40" s="6"/>
    </row>
    <row r="41" spans="1:55" x14ac:dyDescent="0.35">
      <c r="A41" s="5" t="s">
        <v>39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</row>
    <row r="42" spans="1:55" x14ac:dyDescent="0.35">
      <c r="A42" s="4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</row>
    <row r="43" spans="1:55" x14ac:dyDescent="0.3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2"/>
      <c r="Z43" s="3"/>
      <c r="AA43" s="3"/>
      <c r="AB43" s="3"/>
      <c r="AC43" s="3"/>
      <c r="AD43" s="3"/>
      <c r="AE43" s="3"/>
    </row>
    <row r="44" spans="1:55" x14ac:dyDescent="0.3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1:55" x14ac:dyDescent="0.3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spans="1:55" x14ac:dyDescent="0.3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</row>
    <row r="47" spans="1:55" x14ac:dyDescent="0.3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Z47" s="2"/>
      <c r="AA47" s="2"/>
      <c r="AB47" s="2"/>
      <c r="AC47" s="2"/>
      <c r="AD47" s="2"/>
      <c r="AE47" s="2"/>
    </row>
    <row r="48" spans="1:55" x14ac:dyDescent="0.35">
      <c r="Z48" s="2"/>
      <c r="AA48" s="2"/>
      <c r="AB48" s="2"/>
      <c r="AC48" s="2"/>
      <c r="AD48" s="2"/>
      <c r="AE48" s="2"/>
    </row>
  </sheetData>
  <mergeCells count="1">
    <mergeCell ref="I5:J5"/>
  </mergeCells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10A63E75EA4F0498AAD37135BCB4C51" ma:contentTypeVersion="18" ma:contentTypeDescription="Crear nuevo documento." ma:contentTypeScope="" ma:versionID="b38c9d4d4312aa37bec069611abc2ff3">
  <xsd:schema xmlns:xsd="http://www.w3.org/2001/XMLSchema" xmlns:xs="http://www.w3.org/2001/XMLSchema" xmlns:p="http://schemas.microsoft.com/office/2006/metadata/properties" xmlns:ns1="http://schemas.microsoft.com/sharepoint/v3" xmlns:ns2="2709a891-bb75-48d9-aac1-152d324f48c9" xmlns:ns3="30b49ad3-373e-4200-8527-1fbd26cb4f49" targetNamespace="http://schemas.microsoft.com/office/2006/metadata/properties" ma:root="true" ma:fieldsID="17d1e78ea8e235d63e4d54c7246a53fc" ns1:_="" ns2:_="" ns3:_="">
    <xsd:import namespace="http://schemas.microsoft.com/sharepoint/v3"/>
    <xsd:import namespace="2709a891-bb75-48d9-aac1-152d324f48c9"/>
    <xsd:import namespace="30b49ad3-373e-4200-8527-1fbd26cb4f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09a891-bb75-48d9-aac1-152d324f48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ea9b580d-3441-472b-b633-05114d4a3d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49ad3-373e-4200-8527-1fbd26cb4f4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1d7b06f-4a5c-4890-8901-7892361cb07a}" ma:internalName="TaxCatchAll" ma:showField="CatchAllData" ma:web="30b49ad3-373e-4200-8527-1fbd26cb4f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30b49ad3-373e-4200-8527-1fbd26cb4f49" xsi:nil="true"/>
    <_ip_UnifiedCompliancePolicyProperties xmlns="http://schemas.microsoft.com/sharepoint/v3" xsi:nil="true"/>
    <lcf76f155ced4ddcb4097134ff3c332f xmlns="2709a891-bb75-48d9-aac1-152d324f48c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8E30C2F-D795-4858-B1BA-225BAD359D68}"/>
</file>

<file path=customXml/itemProps2.xml><?xml version="1.0" encoding="utf-8"?>
<ds:datastoreItem xmlns:ds="http://schemas.openxmlformats.org/officeDocument/2006/customXml" ds:itemID="{B4934297-3FEF-40B5-946A-BCF78D98AAED}"/>
</file>

<file path=customXml/itemProps3.xml><?xml version="1.0" encoding="utf-8"?>
<ds:datastoreItem xmlns:ds="http://schemas.openxmlformats.org/officeDocument/2006/customXml" ds:itemID="{A36689FF-5AC4-4A83-BD10-5B924AB951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CIIU REV.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Leidy Katherine Cifuentes Martinez</dc:creator>
  <cp:lastModifiedBy>Leidy Katherine Cifuentes Martinez</cp:lastModifiedBy>
  <dcterms:created xsi:type="dcterms:W3CDTF">2026-04-16T03:40:17Z</dcterms:created>
  <dcterms:modified xsi:type="dcterms:W3CDTF">2026-04-16T22:05:32Z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0x010100310A63E75EA4F0498AAD37135BCB4C51</vt:lpwstr>
  </property>
</Properties>
</file>