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systema20\SIPSA\Precios\Mayoristas\boletines\mensual\2025\Enero\"/>
    </mc:Choice>
  </mc:AlternateContent>
  <xr:revisionPtr revIDLastSave="0" documentId="13_ncr:1_{5FC95B52-B2F1-4DC0-9ED9-F43EDFD6D980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Índice" sheetId="519" r:id="rId1"/>
    <sheet name="1" sheetId="520" r:id="rId2"/>
    <sheet name="2" sheetId="5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522" l="1"/>
  <c r="B11" i="519" s="1"/>
  <c r="A7" i="520"/>
  <c r="B10" i="519" s="1"/>
  <c r="A82" i="520"/>
  <c r="A54" i="522"/>
</calcChain>
</file>

<file path=xl/sharedStrings.xml><?xml version="1.0" encoding="utf-8"?>
<sst xmlns="http://schemas.openxmlformats.org/spreadsheetml/2006/main" count="275" uniqueCount="92">
  <si>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</si>
  <si>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</si>
  <si>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</si>
  <si>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</si>
  <si>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</si>
  <si>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</si>
  <si>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</si>
  <si>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</si>
  <si>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</si>
  <si>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</si>
  <si>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</si>
  <si>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</si>
  <si>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</si>
  <si>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</si>
  <si>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</si>
  <si>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</si>
  <si>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</si>
  <si>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</si>
  <si>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</si>
  <si>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</si>
  <si>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</si>
  <si>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</si>
  <si>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</si>
  <si>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</si>
  <si>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</si>
  <si>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</si>
  <si>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</si>
  <si>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</si>
  <si>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</si>
  <si>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</si>
  <si>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</si>
  <si>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</si>
  <si>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</si>
  <si>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</si>
  <si>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</si>
  <si>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</si>
  <si>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</si>
  <si>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</si>
  <si>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</si>
  <si>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</si>
  <si>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</si>
  <si>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</si>
  <si>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</si>
  <si>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</si>
  <si>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</si>
  <si>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</si>
  <si>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</si>
  <si>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</si>
  <si>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</si>
  <si>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</si>
  <si>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</si>
  <si>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</si>
  <si>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</si>
  <si>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</si>
  <si>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Limón Tahití</t>
  </si>
  <si>
    <t>Papaya*</t>
  </si>
  <si>
    <t>Naranja*</t>
  </si>
  <si>
    <t>Fríjol verde*</t>
  </si>
  <si>
    <t>1.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</si>
  <si>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DANE, SIPSA</t>
    </r>
  </si>
  <si>
    <t>Regresar al índice</t>
  </si>
  <si>
    <t>Enero de 2025</t>
  </si>
  <si>
    <t>Fecha de actualización: 10 de febrero de 2025</t>
  </si>
  <si>
    <t>n.d.</t>
  </si>
  <si>
    <t>-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</si>
  <si>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</si>
  <si>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</si>
  <si>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</si>
  <si>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</si>
  <si>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</si>
  <si>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</si>
  <si>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</si>
  <si>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</si>
  <si>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</si>
  <si>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</si>
  <si>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</si>
  <si>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</si>
  <si>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</si>
  <si>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</si>
  <si>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</si>
  <si>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</si>
  <si>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</si>
  <si>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</si>
  <si>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</si>
  <si>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</si>
  <si>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</si>
  <si>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</si>
  <si>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</si>
  <si>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 yodada</t>
  </si>
  <si>
    <t>Salsa de tomate doy pack</t>
  </si>
  <si>
    <t>Sardinas en lata</t>
  </si>
  <si>
    <t>Carne de cerdo, lomo sin hueso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</si>
</sst>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1"/>
      <color rgb="FFC00000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u/>
      <sz val="10"/>
      <color theme="4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0" borderId="0" xfId="34" applyNumberFormat="1" applyFont="1" applyFill="1" applyBorder="1" applyAlignment="1">
      <alignment horizontal="right" vertical="justify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justify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right" vertical="center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 vertical="justify"/>
    </xf>
    <xf numFmtId="0" fontId="24" fillId="0" borderId="0" xfId="0" applyFont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center"/>
    </xf>
    <xf numFmtId="3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2" fontId="24" fillId="0" borderId="0" xfId="34" applyNumberFormat="1" applyFont="1" applyFill="1" applyBorder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right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164" fontId="24" fillId="0" borderId="0" xfId="34" applyFont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2" xfId="34" applyNumberFormat="1" applyFont="1" applyFill="1" applyBorder="1" applyAlignment="1">
      <alignment horizontal="right" vertical="center"/>
    </xf>
    <xf numFmtId="0" fontId="24" fillId="33" borderId="0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4" fontId="24" fillId="33" borderId="0" xfId="0" applyNumberFormat="1" applyFont="1" applyFill="1" applyAlignment="1">
      <alignment horizontal="center" vertical="center"/>
    </xf>
    <xf numFmtId="2" fontId="24" fillId="33" borderId="0" xfId="0" applyNumberFormat="1" applyFont="1" applyFill="1" applyAlignment="1">
      <alignment horizontal="center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0" borderId="0" xfId="34" applyNumberFormat="1" applyFont="1" applyFill="1" applyBorder="1" applyAlignment="1">
      <alignment horizontal="center" vertical="center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right" vertical="center"/>
    </xf>
    <xf numFmtId="4" fontId="24" fillId="33" borderId="2" xfId="34" applyNumberFormat="1" applyFont="1" applyFill="1" applyBorder="1" applyAlignment="1">
      <alignment horizontal="right" vertical="center"/>
    </xf>
    <xf numFmtId="3" fontId="24" fillId="33" borderId="2" xfId="34" applyNumberFormat="1" applyFont="1" applyFill="1" applyBorder="1" applyAlignment="1">
      <alignment horizontal="right"/>
    </xf>
    <xf numFmtId="4" fontId="24" fillId="33" borderId="2" xfId="34" applyNumberFormat="1" applyFont="1" applyFill="1" applyBorder="1" applyAlignment="1">
      <alignment horizontal="right"/>
    </xf>
    <xf numFmtId="2" fontId="24" fillId="33" borderId="0" xfId="34" applyNumberFormat="1" applyFont="1" applyFill="1" applyBorder="1" applyAlignment="1">
      <alignment horizontal="right" vertical="center"/>
    </xf>
    <xf numFmtId="4" fontId="24" fillId="0" borderId="0" xfId="0" applyNumberFormat="1" applyFont="1" applyAlignment="1">
      <alignment horizontal="center" vertical="center"/>
    </xf>
    <xf numFmtId="0" fontId="28" fillId="31" borderId="2" xfId="0" applyFont="1" applyFill="1" applyBorder="1" applyAlignment="1">
      <alignment vertical="center"/>
    </xf>
    <xf numFmtId="0" fontId="28" fillId="31" borderId="15" xfId="0" applyFont="1" applyFill="1" applyBorder="1" applyAlignment="1">
      <alignment vertical="center"/>
    </xf>
    <xf numFmtId="0" fontId="28" fillId="31" borderId="3" xfId="0" applyFont="1" applyFill="1" applyBorder="1" applyAlignment="1">
      <alignment vertical="center"/>
    </xf>
    <xf numFmtId="0" fontId="28" fillId="31" borderId="11" xfId="0" applyFont="1" applyFill="1" applyBorder="1" applyAlignment="1">
      <alignment vertical="center"/>
    </xf>
    <xf numFmtId="0" fontId="32" fillId="31" borderId="10" xfId="0" applyFont="1" applyFill="1" applyBorder="1" applyAlignment="1">
      <alignment horizontal="right" vertical="center"/>
    </xf>
    <xf numFmtId="0" fontId="32" fillId="31" borderId="14" xfId="0" applyFont="1" applyFill="1" applyBorder="1" applyAlignment="1">
      <alignment horizontal="right" vertical="center"/>
    </xf>
    <xf numFmtId="0" fontId="33" fillId="31" borderId="12" xfId="43" applyFont="1" applyFill="1" applyBorder="1" applyAlignment="1">
      <alignment horizontal="left" vertical="center"/>
    </xf>
    <xf numFmtId="0" fontId="2" fillId="31" borderId="3" xfId="31" quotePrefix="1" applyFill="1" applyBorder="1" applyAlignment="1" applyProtection="1">
      <alignment vertical="center"/>
    </xf>
    <xf numFmtId="0" fontId="2" fillId="31" borderId="2" xfId="31" quotePrefix="1" applyFill="1" applyBorder="1" applyAlignment="1" applyProtection="1">
      <alignment vertical="center"/>
    </xf>
    <xf numFmtId="0" fontId="35" fillId="0" borderId="0" xfId="31" applyFont="1" applyAlignment="1" applyProtection="1"/>
    <xf numFmtId="2" fontId="24" fillId="33" borderId="0" xfId="34" applyNumberFormat="1" applyFont="1" applyFill="1" applyBorder="1" applyAlignment="1">
      <alignment horizontal="center" vertical="center"/>
    </xf>
    <xf numFmtId="2" fontId="24" fillId="33" borderId="0" xfId="33" applyNumberFormat="1" applyFont="1" applyFill="1" applyBorder="1" applyAlignment="1">
      <alignment horizontal="center" vertical="center"/>
    </xf>
    <xf numFmtId="2" fontId="24" fillId="0" borderId="2" xfId="34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3" fontId="24" fillId="0" borderId="0" xfId="34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vertical="center"/>
    </xf>
    <xf numFmtId="4" fontId="31" fillId="0" borderId="0" xfId="33" applyNumberFormat="1" applyFont="1" applyFill="1" applyBorder="1" applyAlignment="1"/>
    <xf numFmtId="4" fontId="31" fillId="33" borderId="0" xfId="33" applyNumberFormat="1" applyFont="1" applyFill="1" applyBorder="1" applyAlignment="1"/>
    <xf numFmtId="4" fontId="31" fillId="33" borderId="0" xfId="33" applyNumberFormat="1" applyFont="1" applyFill="1" applyBorder="1" applyAlignment="1">
      <alignment vertical="center"/>
    </xf>
    <xf numFmtId="4" fontId="31" fillId="33" borderId="0" xfId="33" applyNumberFormat="1" applyFont="1" applyFill="1" applyBorder="1" applyAlignment="1">
      <alignment vertical="justify"/>
    </xf>
    <xf numFmtId="4" fontId="31" fillId="33" borderId="0" xfId="33" applyNumberFormat="1" applyFont="1" applyFill="1" applyBorder="1" applyAlignment="1" applyProtection="1">
      <alignment vertical="center"/>
    </xf>
    <xf numFmtId="4" fontId="31" fillId="0" borderId="0" xfId="33" applyNumberFormat="1" applyFont="1" applyFill="1" applyBorder="1" applyAlignment="1" applyProtection="1">
      <alignment vertical="justify"/>
    </xf>
    <xf numFmtId="4" fontId="31" fillId="0" borderId="2" xfId="33" applyNumberFormat="1" applyFont="1" applyFill="1" applyBorder="1" applyAlignment="1">
      <alignment vertical="center"/>
    </xf>
    <xf numFmtId="4" fontId="31" fillId="0" borderId="2" xfId="33" applyNumberFormat="1" applyFont="1" applyFill="1" applyBorder="1" applyAlignment="1"/>
    <xf numFmtId="4" fontId="31" fillId="0" borderId="2" xfId="33" applyNumberFormat="1" applyFont="1" applyFill="1" applyBorder="1" applyAlignment="1">
      <alignment vertical="justify"/>
    </xf>
    <xf numFmtId="4" fontId="31" fillId="0" borderId="0" xfId="33" applyNumberFormat="1" applyFont="1" applyFill="1" applyBorder="1" applyAlignment="1" applyProtection="1"/>
    <xf numFmtId="4" fontId="31" fillId="0" borderId="0" xfId="33" applyNumberFormat="1" applyFont="1" applyFill="1" applyBorder="1" applyAlignment="1" applyProtection="1">
      <alignment vertical="center"/>
    </xf>
    <xf numFmtId="4" fontId="31" fillId="33" borderId="2" xfId="33" applyNumberFormat="1" applyFont="1" applyFill="1" applyBorder="1" applyAlignment="1"/>
    <xf numFmtId="4" fontId="31" fillId="33" borderId="2" xfId="33" applyNumberFormat="1" applyFont="1" applyFill="1" applyBorder="1" applyAlignment="1">
      <alignment vertical="center"/>
    </xf>
    <xf numFmtId="167" fontId="24" fillId="0" borderId="0" xfId="33" applyNumberFormat="1" applyFont="1" applyFill="1" applyAlignment="1">
      <alignment horizontal="center" vertical="center"/>
    </xf>
    <xf numFmtId="0" fontId="23" fillId="31" borderId="0" xfId="0" applyFont="1" applyFill="1"/>
    <xf numFmtId="3" fontId="24" fillId="31" borderId="0" xfId="0" applyNumberFormat="1" applyFont="1" applyFill="1" applyAlignment="1">
      <alignment horizontal="right"/>
    </xf>
    <xf numFmtId="4" fontId="24" fillId="31" borderId="0" xfId="0" applyNumberFormat="1" applyFont="1" applyFill="1" applyAlignment="1">
      <alignment horizontal="right"/>
    </xf>
    <xf numFmtId="2" fontId="24" fillId="31" borderId="0" xfId="0" applyNumberFormat="1" applyFont="1" applyFill="1" applyAlignment="1">
      <alignment horizontal="center" vertical="center"/>
    </xf>
    <xf numFmtId="4" fontId="24" fillId="31" borderId="0" xfId="0" applyNumberFormat="1" applyFont="1" applyFill="1" applyAlignment="1">
      <alignment horizontal="center" vertical="center"/>
    </xf>
    <xf numFmtId="0" fontId="23" fillId="33" borderId="2" xfId="0" applyFont="1" applyFill="1" applyBorder="1"/>
    <xf numFmtId="3" fontId="24" fillId="33" borderId="2" xfId="0" applyNumberFormat="1" applyFont="1" applyFill="1" applyBorder="1" applyAlignment="1">
      <alignment horizontal="right"/>
    </xf>
    <xf numFmtId="4" fontId="24" fillId="33" borderId="2" xfId="0" applyNumberFormat="1" applyFont="1" applyFill="1" applyBorder="1" applyAlignment="1">
      <alignment horizontal="right"/>
    </xf>
    <xf numFmtId="2" fontId="24" fillId="33" borderId="2" xfId="0" applyNumberFormat="1" applyFont="1" applyFill="1" applyBorder="1" applyAlignment="1">
      <alignment horizontal="right" vertical="center"/>
    </xf>
    <xf numFmtId="2" fontId="24" fillId="33" borderId="2" xfId="0" applyNumberFormat="1" applyFont="1" applyFill="1" applyBorder="1" applyAlignment="1">
      <alignment horizontal="center" vertical="center"/>
    </xf>
    <xf numFmtId="4" fontId="24" fillId="33" borderId="2" xfId="0" applyNumberFormat="1" applyFont="1" applyFill="1" applyBorder="1" applyAlignment="1">
      <alignment horizontal="center" vertical="center"/>
    </xf>
    <xf numFmtId="3" fontId="24" fillId="33" borderId="2" xfId="0" applyNumberFormat="1" applyFont="1" applyFill="1" applyBorder="1" applyAlignment="1">
      <alignment horizontal="right" vertical="center"/>
    </xf>
    <xf numFmtId="4" fontId="24" fillId="33" borderId="2" xfId="0" applyNumberFormat="1" applyFont="1" applyFill="1" applyBorder="1" applyAlignment="1">
      <alignment horizontal="right" vertical="center"/>
    </xf>
    <xf numFmtId="0" fontId="27" fillId="32" borderId="10" xfId="0" applyFont="1" applyFill="1" applyBorder="1" applyAlignment="1">
      <alignment horizontal="center" vertical="center" wrapText="1"/>
    </xf>
    <xf numFmtId="0" fontId="27" fillId="32" borderId="3" xfId="0" applyFont="1" applyFill="1" applyBorder="1" applyAlignment="1">
      <alignment horizontal="center" vertical="center" wrapText="1"/>
    </xf>
    <xf numFmtId="0" fontId="27" fillId="32" borderId="11" xfId="0" applyFont="1" applyFill="1" applyBorder="1" applyAlignment="1">
      <alignment horizontal="center" vertical="center" wrapText="1"/>
    </xf>
    <xf numFmtId="0" fontId="27" fillId="32" borderId="12" xfId="0" applyFont="1" applyFill="1" applyBorder="1" applyAlignment="1">
      <alignment horizontal="center" vertical="center" wrapText="1"/>
    </xf>
    <xf numFmtId="0" fontId="27" fillId="32" borderId="0" xfId="0" applyFont="1" applyFill="1" applyAlignment="1">
      <alignment horizontal="center" vertical="center" wrapText="1"/>
    </xf>
    <xf numFmtId="0" fontId="27" fillId="32" borderId="13" xfId="0" applyFont="1" applyFill="1" applyBorder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0" fontId="26" fillId="34" borderId="3" xfId="0" applyFont="1" applyFill="1" applyBorder="1" applyAlignment="1">
      <alignment horizontal="center" vertical="center" wrapText="1"/>
    </xf>
    <xf numFmtId="0" fontId="26" fillId="34" borderId="11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0" xfId="0" applyFont="1" applyFill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  <xf numFmtId="4" fontId="31" fillId="0" borderId="0" xfId="33" applyNumberFormat="1" applyFont="1" applyFill="1" applyBorder="1" applyAlignment="1">
      <alignment horizontal="right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90710</xdr:rowOff>
    </xdr:from>
    <xdr:to>
      <xdr:col>11</xdr:col>
      <xdr:colOff>760286</xdr:colOff>
      <xdr:row>3</xdr:row>
      <xdr:rowOff>181031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1864BE4-E80D-4190-BE20-92482CF9BC37}"/>
            </a:ext>
          </a:extLst>
        </xdr:cNvPr>
        <xdr:cNvGrpSpPr/>
      </xdr:nvGrpSpPr>
      <xdr:grpSpPr>
        <a:xfrm>
          <a:off x="0" y="90710"/>
          <a:ext cx="9178572" cy="933964"/>
          <a:chOff x="89644" y="67235"/>
          <a:chExt cx="9360000" cy="933964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0080E15-C83E-742B-6534-C8A225AF66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89644" y="951089"/>
            <a:ext cx="9360000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>
            <a:extLst>
              <a:ext uri="{FF2B5EF4-FFF2-40B4-BE49-F238E27FC236}">
                <a16:creationId xmlns:a16="http://schemas.microsoft.com/office/drawing/2014/main" id="{2E5C798F-784F-ADE1-EE3D-4E672C30BE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1586" y="67235"/>
            <a:ext cx="2177096" cy="8516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89644</xdr:colOff>
      <xdr:row>0</xdr:row>
      <xdr:rowOff>67235</xdr:rowOff>
    </xdr:from>
    <xdr:to>
      <xdr:col>16</xdr:col>
      <xdr:colOff>440115</xdr:colOff>
      <xdr:row>2</xdr:row>
      <xdr:rowOff>396081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4064F86-4912-FBD9-E1DB-BFCFB13A54F8}"/>
            </a:ext>
          </a:extLst>
        </xdr:cNvPr>
        <xdr:cNvGrpSpPr/>
      </xdr:nvGrpSpPr>
      <xdr:grpSpPr>
        <a:xfrm>
          <a:off x="89644" y="67235"/>
          <a:ext cx="9360000" cy="933964"/>
          <a:chOff x="89644" y="67235"/>
          <a:chExt cx="9360000" cy="933964"/>
        </a:xfrm>
      </xdr:grpSpPr>
      <xdr:pic>
        <xdr:nvPicPr>
          <xdr:cNvPr id="10" name="Imagen 12">
            <a:extLst>
              <a:ext uri="{FF2B5EF4-FFF2-40B4-BE49-F238E27FC236}">
                <a16:creationId xmlns:a16="http://schemas.microsoft.com/office/drawing/2014/main" id="{CD11CFED-4138-4BB7-4FEF-1BAE9EDD9D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89644" y="951089"/>
            <a:ext cx="9360000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D25BCB0D-9E4B-B869-3FEC-DDD2842618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1586" y="67235"/>
            <a:ext cx="2177096" cy="8516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6350</xdr:rowOff>
    </xdr:from>
    <xdr:to>
      <xdr:col>9</xdr:col>
      <xdr:colOff>6528</xdr:colOff>
      <xdr:row>2</xdr:row>
      <xdr:rowOff>187911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B9BF948-57EB-4F2D-AE0C-599459FE00DF}"/>
            </a:ext>
          </a:extLst>
        </xdr:cNvPr>
        <xdr:cNvGrpSpPr/>
      </xdr:nvGrpSpPr>
      <xdr:grpSpPr>
        <a:xfrm>
          <a:off x="25400" y="6350"/>
          <a:ext cx="7719057" cy="834704"/>
          <a:chOff x="27611" y="0"/>
          <a:chExt cx="7734478" cy="835611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9381C516-CEC9-0720-1547-FD5C30DDBD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27611" y="794203"/>
            <a:ext cx="7734478" cy="414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2">
            <a:extLst>
              <a:ext uri="{FF2B5EF4-FFF2-40B4-BE49-F238E27FC236}">
                <a16:creationId xmlns:a16="http://schemas.microsoft.com/office/drawing/2014/main" id="{CD85B95A-3851-B097-FB0A-B9C20431F9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1" y="0"/>
            <a:ext cx="1806875" cy="7068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8"/>
  <sheetViews>
    <sheetView showGridLines="0" tabSelected="1" zoomScale="70" zoomScaleNormal="70" workbookViewId="0">
      <selection activeCell="A12" sqref="A12"/>
    </sheetView>
  </sheetViews>
  <sheetFormatPr baseColWidth="10" defaultColWidth="11.453125" defaultRowHeight="16" x14ac:dyDescent="0.45"/>
  <cols>
    <col min="1" max="1" width="3.6328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4" ht="22" customHeight="1" x14ac:dyDescent="0.45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4" ht="22" customHeight="1" x14ac:dyDescent="0.45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N3" s="4"/>
    </row>
    <row r="4" spans="1:14" ht="22" customHeight="1" x14ac:dyDescent="0.4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4" ht="36" customHeight="1" x14ac:dyDescent="0.45">
      <c r="A5" s="169" t="s">
        <v>47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1"/>
    </row>
    <row r="6" spans="1:14" ht="31.5" customHeight="1" x14ac:dyDescent="0.45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4"/>
    </row>
    <row r="7" spans="1:14" x14ac:dyDescent="0.45">
      <c r="A7" s="162" t="s">
        <v>61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4"/>
    </row>
    <row r="8" spans="1:14" ht="15" customHeight="1" x14ac:dyDescent="0.45">
      <c r="A8" s="165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7"/>
    </row>
    <row r="9" spans="1:14" x14ac:dyDescent="0.45">
      <c r="A9" s="165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7"/>
    </row>
    <row r="10" spans="1:14" s="10" customFormat="1" ht="31.5" customHeight="1" x14ac:dyDescent="0.25">
      <c r="A10" s="123" t="s">
        <v>58</v>
      </c>
      <c r="B10" s="126" t="str">
        <f>'1'!A6&amp;" "&amp;'1'!A7</f>
        <v>Comportamiento de los precios mayoristas de los principales alimentos en las principales ocho ciudades. Variación mensual. Enero de 2025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2"/>
    </row>
    <row r="11" spans="1:14" s="10" customFormat="1" ht="31.5" customHeight="1" x14ac:dyDescent="0.25">
      <c r="A11" s="124">
        <v>2</v>
      </c>
      <c r="B11" s="127" t="str">
        <f>'2'!A6&amp;" "&amp;'2'!A7</f>
        <v>Comportamiento de los precios mayoristas de los principales alimentos en las principales ocho ciudades. Variación anual. Enero de 2025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20"/>
    </row>
    <row r="12" spans="1:14" x14ac:dyDescent="0.4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4" ht="18.75" customHeight="1" x14ac:dyDescent="0.45">
      <c r="A13" s="13" t="s">
        <v>62</v>
      </c>
    </row>
    <row r="14" spans="1:14" s="4" customFormat="1" ht="30" customHeight="1" x14ac:dyDescent="0.45"/>
    <row r="15" spans="1:14" s="4" customFormat="1" ht="32.25" customHeight="1" x14ac:dyDescent="0.45"/>
    <row r="16" spans="1:14" s="4" customFormat="1" ht="34.5" customHeight="1" x14ac:dyDescent="0.45"/>
    <row r="17" spans="1:1" s="4" customFormat="1" x14ac:dyDescent="0.45"/>
    <row r="18" spans="1:1" x14ac:dyDescent="0.45">
      <c r="A18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B11" location="'3'!A1" display="'3'!A1" xr:uid="{0B4092F7-A9A7-4AEB-82ED-D56014BF70B6}"/>
    <hyperlink ref="B10" location="'1'!A1" display="'1'!A1" xr:uid="{D574E648-D3CE-4B18-B9F5-A71884B6F08B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2"/>
  <sheetViews>
    <sheetView showGridLines="0" topLeftCell="A49" zoomScale="85" zoomScaleNormal="85" workbookViewId="0">
      <selection activeCell="P63" sqref="P63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9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9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9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9" s="1" customFormat="1" ht="18.75" customHeight="1" x14ac:dyDescent="0.4">
      <c r="A4" s="177" t="s">
        <v>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</row>
    <row r="5" spans="1:19" s="1" customFormat="1" ht="24" customHeight="1" x14ac:dyDescent="0.4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S5" s="128" t="s">
        <v>60</v>
      </c>
    </row>
    <row r="6" spans="1:19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9" ht="19.5" customHeight="1" x14ac:dyDescent="0.45">
      <c r="A7" s="2" t="str">
        <f>+"Variación mensual. "&amp;Índice!A7</f>
        <v>Variación mensual. Enero de 2025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9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9" x14ac:dyDescent="0.45">
      <c r="A9" s="180" t="s">
        <v>1</v>
      </c>
      <c r="B9" s="179" t="s">
        <v>2</v>
      </c>
      <c r="C9" s="179"/>
      <c r="D9" s="179" t="s">
        <v>3</v>
      </c>
      <c r="E9" s="179"/>
      <c r="F9" s="179" t="s">
        <v>4</v>
      </c>
      <c r="G9" s="179"/>
      <c r="H9" s="178" t="s">
        <v>5</v>
      </c>
      <c r="I9" s="178"/>
      <c r="J9" s="179" t="s">
        <v>6</v>
      </c>
      <c r="K9" s="179"/>
      <c r="L9" s="179" t="s">
        <v>7</v>
      </c>
      <c r="M9" s="179"/>
      <c r="N9" s="179" t="s">
        <v>8</v>
      </c>
      <c r="O9" s="179"/>
      <c r="P9" s="179" t="s">
        <v>9</v>
      </c>
      <c r="Q9" s="179"/>
    </row>
    <row r="10" spans="1:19" x14ac:dyDescent="0.45">
      <c r="A10" s="181"/>
      <c r="B10" s="5" t="s">
        <v>10</v>
      </c>
      <c r="C10" s="19" t="s">
        <v>11</v>
      </c>
      <c r="D10" s="5" t="s">
        <v>10</v>
      </c>
      <c r="E10" s="19" t="s">
        <v>11</v>
      </c>
      <c r="F10" s="5" t="s">
        <v>10</v>
      </c>
      <c r="G10" s="19" t="s">
        <v>11</v>
      </c>
      <c r="H10" s="5" t="s">
        <v>10</v>
      </c>
      <c r="I10" s="19" t="s">
        <v>11</v>
      </c>
      <c r="J10" s="5" t="s">
        <v>10</v>
      </c>
      <c r="K10" s="19" t="s">
        <v>11</v>
      </c>
      <c r="L10" s="5" t="s">
        <v>10</v>
      </c>
      <c r="M10" s="19" t="s">
        <v>11</v>
      </c>
      <c r="N10" s="5" t="s">
        <v>10</v>
      </c>
      <c r="O10" s="19" t="s">
        <v>11</v>
      </c>
      <c r="P10" s="5" t="s">
        <v>10</v>
      </c>
      <c r="Q10" s="19" t="s">
        <v>11</v>
      </c>
    </row>
    <row r="11" spans="1:19" s="80" customFormat="1" ht="11.5" customHeight="1" x14ac:dyDescent="0.4">
      <c r="A11" s="91" t="s">
        <v>17</v>
      </c>
      <c r="B11" s="92"/>
      <c r="C11" s="93"/>
      <c r="D11" s="92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3"/>
    </row>
    <row r="12" spans="1:19" s="80" customFormat="1" ht="12" customHeight="1" x14ac:dyDescent="0.4">
      <c r="A12" s="20" t="s">
        <v>18</v>
      </c>
      <c r="B12" s="22">
        <v>891</v>
      </c>
      <c r="C12" s="64">
        <v>-0.45</v>
      </c>
      <c r="D12" s="21">
        <v>1711</v>
      </c>
      <c r="E12" s="65">
        <v>0.23</v>
      </c>
      <c r="F12" s="21">
        <v>1163</v>
      </c>
      <c r="G12" s="65">
        <v>17.12</v>
      </c>
      <c r="H12" s="21">
        <v>1274</v>
      </c>
      <c r="I12" s="64">
        <v>-8.41</v>
      </c>
      <c r="J12" s="21">
        <v>1250</v>
      </c>
      <c r="K12" s="65">
        <v>0.73</v>
      </c>
      <c r="L12" s="21">
        <v>1531</v>
      </c>
      <c r="M12" s="65">
        <v>7.29</v>
      </c>
      <c r="N12" s="21">
        <v>908</v>
      </c>
      <c r="O12" s="65">
        <v>-1.0900000000000001</v>
      </c>
      <c r="P12" s="22">
        <v>1383</v>
      </c>
      <c r="Q12" s="66">
        <v>-4.75</v>
      </c>
    </row>
    <row r="13" spans="1:19" s="80" customFormat="1" ht="12" customHeight="1" x14ac:dyDescent="0.4">
      <c r="A13" s="23" t="s">
        <v>19</v>
      </c>
      <c r="B13" s="24">
        <v>8954</v>
      </c>
      <c r="C13" s="67">
        <v>12.6</v>
      </c>
      <c r="D13" s="24">
        <v>5712</v>
      </c>
      <c r="E13" s="68">
        <v>14.06</v>
      </c>
      <c r="F13" s="24">
        <v>5439</v>
      </c>
      <c r="G13" s="68">
        <v>18.760000000000002</v>
      </c>
      <c r="H13" s="89" t="s">
        <v>63</v>
      </c>
      <c r="I13" s="103" t="s">
        <v>64</v>
      </c>
      <c r="J13" s="24">
        <v>4963</v>
      </c>
      <c r="K13" s="67">
        <v>24.32</v>
      </c>
      <c r="L13" s="24">
        <v>6309</v>
      </c>
      <c r="M13" s="68">
        <v>3.92</v>
      </c>
      <c r="N13" s="24">
        <v>4963</v>
      </c>
      <c r="O13" s="68">
        <v>16.579999999999998</v>
      </c>
      <c r="P13" s="25">
        <v>6080</v>
      </c>
      <c r="Q13" s="67">
        <v>27.97</v>
      </c>
    </row>
    <row r="14" spans="1:19" s="80" customFormat="1" ht="12" customHeight="1" x14ac:dyDescent="0.4">
      <c r="A14" s="20" t="s">
        <v>20</v>
      </c>
      <c r="B14" s="110">
        <v>2192</v>
      </c>
      <c r="C14" s="83">
        <v>6.3</v>
      </c>
      <c r="D14" s="21">
        <v>1440</v>
      </c>
      <c r="E14" s="65">
        <v>-7.28</v>
      </c>
      <c r="F14" s="21">
        <v>1593</v>
      </c>
      <c r="G14" s="65">
        <v>3.31</v>
      </c>
      <c r="H14" s="21">
        <v>2152</v>
      </c>
      <c r="I14" s="65">
        <v>8.09</v>
      </c>
      <c r="J14" s="110">
        <v>1646</v>
      </c>
      <c r="K14" s="83">
        <v>-3.29</v>
      </c>
      <c r="L14" s="21">
        <v>1597</v>
      </c>
      <c r="M14" s="65">
        <v>2.57</v>
      </c>
      <c r="N14" s="21">
        <v>1742</v>
      </c>
      <c r="O14" s="65">
        <v>-5.84</v>
      </c>
      <c r="P14" s="21">
        <v>1823</v>
      </c>
      <c r="Q14" s="65">
        <v>1.73</v>
      </c>
    </row>
    <row r="15" spans="1:19" s="80" customFormat="1" ht="12" customHeight="1" x14ac:dyDescent="0.4">
      <c r="A15" s="23" t="s">
        <v>21</v>
      </c>
      <c r="B15" s="24">
        <v>2358</v>
      </c>
      <c r="C15" s="68">
        <v>-1.95</v>
      </c>
      <c r="D15" s="24">
        <v>1955</v>
      </c>
      <c r="E15" s="68">
        <v>-3.22</v>
      </c>
      <c r="F15" s="24">
        <v>1765</v>
      </c>
      <c r="G15" s="68">
        <v>2.3199999999999998</v>
      </c>
      <c r="H15" s="25">
        <v>2744</v>
      </c>
      <c r="I15" s="34">
        <v>-0.22</v>
      </c>
      <c r="J15" s="24">
        <v>1927</v>
      </c>
      <c r="K15" s="68">
        <v>24.56</v>
      </c>
      <c r="L15" s="24">
        <v>1579</v>
      </c>
      <c r="M15" s="68">
        <v>9.73</v>
      </c>
      <c r="N15" s="24">
        <v>2977</v>
      </c>
      <c r="O15" s="68">
        <v>-10.28</v>
      </c>
      <c r="P15" s="25">
        <v>1872</v>
      </c>
      <c r="Q15" s="67">
        <v>2.86</v>
      </c>
    </row>
    <row r="16" spans="1:19" s="80" customFormat="1" ht="12" customHeight="1" x14ac:dyDescent="0.4">
      <c r="A16" s="20" t="s">
        <v>22</v>
      </c>
      <c r="B16" s="129" t="s">
        <v>63</v>
      </c>
      <c r="C16" s="106" t="s">
        <v>64</v>
      </c>
      <c r="D16" s="21">
        <v>1201</v>
      </c>
      <c r="E16" s="65">
        <v>-24.75</v>
      </c>
      <c r="F16" s="21">
        <v>1243</v>
      </c>
      <c r="G16" s="65">
        <v>6.7</v>
      </c>
      <c r="H16" s="21">
        <v>1256</v>
      </c>
      <c r="I16" s="65">
        <v>17.600000000000001</v>
      </c>
      <c r="J16" s="21">
        <v>1815</v>
      </c>
      <c r="K16" s="65">
        <v>63.66</v>
      </c>
      <c r="L16" s="21">
        <v>1787</v>
      </c>
      <c r="M16" s="65">
        <v>14.04</v>
      </c>
      <c r="N16" s="21">
        <v>1785</v>
      </c>
      <c r="O16" s="65">
        <v>7.79</v>
      </c>
      <c r="P16" s="129" t="s">
        <v>63</v>
      </c>
      <c r="Q16" s="106" t="s">
        <v>64</v>
      </c>
    </row>
    <row r="17" spans="1:17" s="80" customFormat="1" ht="12" customHeight="1" x14ac:dyDescent="0.4">
      <c r="A17" s="23" t="s">
        <v>57</v>
      </c>
      <c r="B17" s="25">
        <v>7964</v>
      </c>
      <c r="C17" s="104">
        <v>-0.11</v>
      </c>
      <c r="D17" s="24">
        <v>4902</v>
      </c>
      <c r="E17" s="68">
        <v>13.79</v>
      </c>
      <c r="F17" s="24">
        <v>4408</v>
      </c>
      <c r="G17" s="68">
        <v>11.45</v>
      </c>
      <c r="H17" s="89" t="s">
        <v>63</v>
      </c>
      <c r="I17" s="111" t="s">
        <v>64</v>
      </c>
      <c r="J17" s="24">
        <v>4392</v>
      </c>
      <c r="K17" s="68">
        <v>4.3499999999999996</v>
      </c>
      <c r="L17" s="24">
        <v>5150</v>
      </c>
      <c r="M17" s="68">
        <v>3.31</v>
      </c>
      <c r="N17" s="24">
        <v>3265</v>
      </c>
      <c r="O17" s="68">
        <v>-2.4500000000000002</v>
      </c>
      <c r="P17" s="25">
        <v>4847</v>
      </c>
      <c r="Q17" s="104">
        <v>3.33</v>
      </c>
    </row>
    <row r="18" spans="1:17" s="80" customFormat="1" ht="12" customHeight="1" x14ac:dyDescent="0.4">
      <c r="A18" s="20" t="s">
        <v>23</v>
      </c>
      <c r="B18" s="21">
        <v>5222</v>
      </c>
      <c r="C18" s="65">
        <v>17.190000000000001</v>
      </c>
      <c r="D18" s="21">
        <v>4308</v>
      </c>
      <c r="E18" s="65">
        <v>81.010000000000005</v>
      </c>
      <c r="F18" s="21">
        <v>3890</v>
      </c>
      <c r="G18" s="65">
        <v>18.38</v>
      </c>
      <c r="H18" s="22">
        <v>5394</v>
      </c>
      <c r="I18" s="66">
        <v>14.23</v>
      </c>
      <c r="J18" s="21">
        <v>3440</v>
      </c>
      <c r="K18" s="65">
        <v>88.18</v>
      </c>
      <c r="L18" s="21">
        <v>4755</v>
      </c>
      <c r="M18" s="65">
        <v>7.17</v>
      </c>
      <c r="N18" s="21">
        <v>4303</v>
      </c>
      <c r="O18" s="65">
        <v>67.69</v>
      </c>
      <c r="P18" s="22">
        <v>4300</v>
      </c>
      <c r="Q18" s="66">
        <v>71.31</v>
      </c>
    </row>
    <row r="19" spans="1:17" s="80" customFormat="1" ht="12" customHeight="1" x14ac:dyDescent="0.4">
      <c r="A19" s="23" t="s">
        <v>24</v>
      </c>
      <c r="B19" s="26">
        <v>2795</v>
      </c>
      <c r="C19" s="70">
        <v>5.04</v>
      </c>
      <c r="D19" s="24">
        <v>2790</v>
      </c>
      <c r="E19" s="68">
        <v>23.67</v>
      </c>
      <c r="F19" s="24">
        <v>2009</v>
      </c>
      <c r="G19" s="68">
        <v>-12.77</v>
      </c>
      <c r="H19" s="24">
        <v>2352</v>
      </c>
      <c r="I19" s="68">
        <v>0.51</v>
      </c>
      <c r="J19" s="26">
        <v>1146</v>
      </c>
      <c r="K19" s="70">
        <v>22.57</v>
      </c>
      <c r="L19" s="24">
        <v>2224</v>
      </c>
      <c r="M19" s="68">
        <v>-2.75</v>
      </c>
      <c r="N19" s="24">
        <v>1304</v>
      </c>
      <c r="O19" s="68">
        <v>-2.69</v>
      </c>
      <c r="P19" s="24">
        <v>2097</v>
      </c>
      <c r="Q19" s="68">
        <v>20.170000000000002</v>
      </c>
    </row>
    <row r="20" spans="1:17" s="80" customFormat="1" ht="12" customHeight="1" x14ac:dyDescent="0.4">
      <c r="A20" s="20" t="s">
        <v>25</v>
      </c>
      <c r="B20" s="21">
        <v>1939</v>
      </c>
      <c r="C20" s="65">
        <v>17.09</v>
      </c>
      <c r="D20" s="21">
        <v>2992</v>
      </c>
      <c r="E20" s="65">
        <v>10.45</v>
      </c>
      <c r="F20" s="21">
        <v>1516</v>
      </c>
      <c r="G20" s="65">
        <v>44.11</v>
      </c>
      <c r="H20" s="22">
        <v>2192</v>
      </c>
      <c r="I20" s="66">
        <v>16.04</v>
      </c>
      <c r="J20" s="21">
        <v>1823</v>
      </c>
      <c r="K20" s="65">
        <v>77.849999999999994</v>
      </c>
      <c r="L20" s="21">
        <v>1518</v>
      </c>
      <c r="M20" s="65">
        <v>-8.11</v>
      </c>
      <c r="N20" s="21">
        <v>1771</v>
      </c>
      <c r="O20" s="65">
        <v>19.579999999999998</v>
      </c>
      <c r="P20" s="22">
        <v>2108</v>
      </c>
      <c r="Q20" s="66">
        <v>11.3</v>
      </c>
    </row>
    <row r="21" spans="1:17" s="80" customFormat="1" ht="12" customHeight="1" x14ac:dyDescent="0.4">
      <c r="A21" s="23" t="s">
        <v>26</v>
      </c>
      <c r="B21" s="24">
        <v>3259</v>
      </c>
      <c r="C21" s="68">
        <v>-9.1199999999999992</v>
      </c>
      <c r="D21" s="24">
        <v>7105</v>
      </c>
      <c r="E21" s="68">
        <v>4.38</v>
      </c>
      <c r="F21" s="24">
        <v>6230</v>
      </c>
      <c r="G21" s="68">
        <v>1.85</v>
      </c>
      <c r="H21" s="24">
        <v>6895</v>
      </c>
      <c r="I21" s="68">
        <v>19.66</v>
      </c>
      <c r="J21" s="24">
        <v>4308</v>
      </c>
      <c r="K21" s="68">
        <v>11.55</v>
      </c>
      <c r="L21" s="24">
        <v>5866</v>
      </c>
      <c r="M21" s="68">
        <v>-7.94</v>
      </c>
      <c r="N21" s="24">
        <v>5013</v>
      </c>
      <c r="O21" s="68">
        <v>39.72</v>
      </c>
      <c r="P21" s="24">
        <v>5817</v>
      </c>
      <c r="Q21" s="68">
        <v>4.57</v>
      </c>
    </row>
    <row r="22" spans="1:17" s="80" customFormat="1" ht="12" customHeight="1" x14ac:dyDescent="0.4">
      <c r="A22" s="20" t="s">
        <v>27</v>
      </c>
      <c r="B22" s="21">
        <v>1570</v>
      </c>
      <c r="C22" s="65">
        <v>13.19</v>
      </c>
      <c r="D22" s="21">
        <v>1066</v>
      </c>
      <c r="E22" s="65">
        <v>19.78</v>
      </c>
      <c r="F22" s="21">
        <v>1432</v>
      </c>
      <c r="G22" s="65">
        <v>15.76</v>
      </c>
      <c r="H22" s="22">
        <v>1603</v>
      </c>
      <c r="I22" s="66">
        <v>11.4</v>
      </c>
      <c r="J22" s="21">
        <v>1143</v>
      </c>
      <c r="K22" s="65">
        <v>8.86</v>
      </c>
      <c r="L22" s="21">
        <v>1475</v>
      </c>
      <c r="M22" s="65">
        <v>4.17</v>
      </c>
      <c r="N22" s="21">
        <v>823</v>
      </c>
      <c r="O22" s="65">
        <v>-32.26</v>
      </c>
      <c r="P22" s="22">
        <v>1438</v>
      </c>
      <c r="Q22" s="66">
        <v>-1.03</v>
      </c>
    </row>
    <row r="23" spans="1:17" s="80" customFormat="1" ht="12" customHeight="1" x14ac:dyDescent="0.4">
      <c r="A23" s="23" t="s">
        <v>28</v>
      </c>
      <c r="B23" s="24">
        <v>4216</v>
      </c>
      <c r="C23" s="68">
        <v>18.29</v>
      </c>
      <c r="D23" s="24">
        <v>3955</v>
      </c>
      <c r="E23" s="68">
        <v>28.83</v>
      </c>
      <c r="F23" s="24">
        <v>3911</v>
      </c>
      <c r="G23" s="68">
        <v>22.56</v>
      </c>
      <c r="H23" s="89" t="s">
        <v>63</v>
      </c>
      <c r="I23" s="103" t="s">
        <v>64</v>
      </c>
      <c r="J23" s="24">
        <v>3977</v>
      </c>
      <c r="K23" s="68">
        <v>44.57</v>
      </c>
      <c r="L23" s="24">
        <v>3785</v>
      </c>
      <c r="M23" s="68">
        <v>6.98</v>
      </c>
      <c r="N23" s="24">
        <v>4228</v>
      </c>
      <c r="O23" s="68">
        <v>33.67</v>
      </c>
      <c r="P23" s="25">
        <v>5083</v>
      </c>
      <c r="Q23" s="67">
        <v>42.14</v>
      </c>
    </row>
    <row r="24" spans="1:17" s="100" customFormat="1" ht="11.5" x14ac:dyDescent="0.3">
      <c r="A24" s="112" t="s">
        <v>29</v>
      </c>
      <c r="B24" s="113">
        <v>2021</v>
      </c>
      <c r="C24" s="114">
        <v>-17.88</v>
      </c>
      <c r="D24" s="115">
        <v>2613</v>
      </c>
      <c r="E24" s="116">
        <v>-7.37</v>
      </c>
      <c r="F24" s="115">
        <v>1777</v>
      </c>
      <c r="G24" s="116">
        <v>-14.07</v>
      </c>
      <c r="H24" s="115">
        <v>2264</v>
      </c>
      <c r="I24" s="116">
        <v>-12.82</v>
      </c>
      <c r="J24" s="115">
        <v>2563</v>
      </c>
      <c r="K24" s="116">
        <v>-8.73</v>
      </c>
      <c r="L24" s="115">
        <v>2125</v>
      </c>
      <c r="M24" s="116">
        <v>10.91</v>
      </c>
      <c r="N24" s="115">
        <v>1374</v>
      </c>
      <c r="O24" s="116">
        <v>-12.65</v>
      </c>
      <c r="P24" s="115">
        <v>2483</v>
      </c>
      <c r="Q24" s="116">
        <v>-10.62</v>
      </c>
    </row>
    <row r="25" spans="1:17" s="80" customFormat="1" ht="11.5" customHeight="1" x14ac:dyDescent="0.4">
      <c r="A25" s="91" t="s">
        <v>30</v>
      </c>
      <c r="B25" s="92"/>
      <c r="C25" s="93"/>
      <c r="D25" s="92"/>
      <c r="E25" s="93"/>
      <c r="F25" s="92"/>
      <c r="G25" s="93"/>
      <c r="H25" s="92"/>
      <c r="I25" s="93"/>
      <c r="J25" s="92"/>
      <c r="K25" s="93"/>
      <c r="L25" s="92"/>
      <c r="M25" s="93"/>
      <c r="N25" s="92"/>
      <c r="O25" s="93"/>
      <c r="P25" s="92"/>
      <c r="Q25" s="93"/>
    </row>
    <row r="26" spans="1:17" s="80" customFormat="1" ht="12" customHeight="1" x14ac:dyDescent="0.4">
      <c r="A26" s="23" t="s">
        <v>48</v>
      </c>
      <c r="B26" s="133" t="s">
        <v>63</v>
      </c>
      <c r="C26" s="103" t="s">
        <v>64</v>
      </c>
      <c r="D26" s="24">
        <v>9772</v>
      </c>
      <c r="E26" s="68">
        <v>-3.59</v>
      </c>
      <c r="F26" s="24">
        <v>9527</v>
      </c>
      <c r="G26" s="34">
        <v>-1.8</v>
      </c>
      <c r="H26" s="25">
        <v>10135</v>
      </c>
      <c r="I26" s="104">
        <v>-4.7</v>
      </c>
      <c r="J26" s="26">
        <v>7622</v>
      </c>
      <c r="K26" s="67">
        <v>-9.7200000000000006</v>
      </c>
      <c r="L26" s="26">
        <v>11569</v>
      </c>
      <c r="M26" s="34">
        <v>-2.69</v>
      </c>
      <c r="N26" s="24">
        <v>6837</v>
      </c>
      <c r="O26" s="68">
        <v>-11.97</v>
      </c>
      <c r="P26" s="25">
        <v>7042</v>
      </c>
      <c r="Q26" s="67">
        <v>-14.06</v>
      </c>
    </row>
    <row r="27" spans="1:17" s="80" customFormat="1" ht="12" customHeight="1" x14ac:dyDescent="0.4">
      <c r="A27" s="20" t="s">
        <v>31</v>
      </c>
      <c r="B27" s="21">
        <v>1490</v>
      </c>
      <c r="C27" s="65">
        <v>-5.0999999999999996</v>
      </c>
      <c r="D27" s="21">
        <v>2910</v>
      </c>
      <c r="E27" s="65">
        <v>-4.59</v>
      </c>
      <c r="F27" s="21">
        <v>3164</v>
      </c>
      <c r="G27" s="65">
        <v>7.15</v>
      </c>
      <c r="H27" s="129" t="s">
        <v>63</v>
      </c>
      <c r="I27" s="106" t="s">
        <v>64</v>
      </c>
      <c r="J27" s="21">
        <v>2607</v>
      </c>
      <c r="K27" s="65">
        <v>3.33</v>
      </c>
      <c r="L27" s="21">
        <v>3422</v>
      </c>
      <c r="M27" s="65">
        <v>-0.44</v>
      </c>
      <c r="N27" s="21">
        <v>2315</v>
      </c>
      <c r="O27" s="65">
        <v>-14.51</v>
      </c>
      <c r="P27" s="22">
        <v>2095</v>
      </c>
      <c r="Q27" s="66">
        <v>-2.65</v>
      </c>
    </row>
    <row r="28" spans="1:17" s="80" customFormat="1" ht="12" customHeight="1" x14ac:dyDescent="0.4">
      <c r="A28" s="23" t="s">
        <v>32</v>
      </c>
      <c r="B28" s="24">
        <v>8226</v>
      </c>
      <c r="C28" s="68">
        <v>-0.93</v>
      </c>
      <c r="D28" s="24">
        <v>8025</v>
      </c>
      <c r="E28" s="68">
        <v>-0.45</v>
      </c>
      <c r="F28" s="89" t="s">
        <v>63</v>
      </c>
      <c r="G28" s="103" t="s">
        <v>64</v>
      </c>
      <c r="H28" s="24">
        <v>7907</v>
      </c>
      <c r="I28" s="68">
        <v>0.15</v>
      </c>
      <c r="J28" s="24">
        <v>5407</v>
      </c>
      <c r="K28" s="68">
        <v>-0.44</v>
      </c>
      <c r="L28" s="89" t="s">
        <v>63</v>
      </c>
      <c r="M28" s="103" t="s">
        <v>64</v>
      </c>
      <c r="N28" s="25">
        <v>11484</v>
      </c>
      <c r="O28" s="68">
        <v>-8.9700000000000006</v>
      </c>
      <c r="P28" s="24">
        <v>6347</v>
      </c>
      <c r="Q28" s="68">
        <v>-16.829999999999998</v>
      </c>
    </row>
    <row r="29" spans="1:17" s="80" customFormat="1" ht="12" customHeight="1" x14ac:dyDescent="0.4">
      <c r="A29" s="20" t="s">
        <v>33</v>
      </c>
      <c r="B29" s="129" t="s">
        <v>63</v>
      </c>
      <c r="C29" s="106" t="s">
        <v>64</v>
      </c>
      <c r="D29" s="21">
        <v>10395</v>
      </c>
      <c r="E29" s="65">
        <v>32.619999999999997</v>
      </c>
      <c r="F29" s="21">
        <v>11131</v>
      </c>
      <c r="G29" s="65">
        <v>29.49</v>
      </c>
      <c r="H29" s="129" t="s">
        <v>63</v>
      </c>
      <c r="I29" s="106" t="s">
        <v>64</v>
      </c>
      <c r="J29" s="22">
        <v>9254</v>
      </c>
      <c r="K29" s="64">
        <v>35.53</v>
      </c>
      <c r="L29" s="22">
        <v>8407</v>
      </c>
      <c r="M29" s="66">
        <v>-1.1100000000000001</v>
      </c>
      <c r="N29" s="21">
        <v>8952</v>
      </c>
      <c r="O29" s="65">
        <v>24.91</v>
      </c>
      <c r="P29" s="22">
        <v>9700</v>
      </c>
      <c r="Q29" s="66">
        <v>18.77</v>
      </c>
    </row>
    <row r="30" spans="1:17" s="80" customFormat="1" ht="12" customHeight="1" x14ac:dyDescent="0.4">
      <c r="A30" s="23" t="s">
        <v>34</v>
      </c>
      <c r="B30" s="24">
        <v>4133</v>
      </c>
      <c r="C30" s="68">
        <v>-3.95</v>
      </c>
      <c r="D30" s="24">
        <v>3731</v>
      </c>
      <c r="E30" s="68">
        <v>55.01</v>
      </c>
      <c r="F30" s="24">
        <v>2665</v>
      </c>
      <c r="G30" s="68">
        <v>-3.06</v>
      </c>
      <c r="H30" s="24">
        <v>3842</v>
      </c>
      <c r="I30" s="68">
        <v>2.98</v>
      </c>
      <c r="J30" s="24">
        <v>2355</v>
      </c>
      <c r="K30" s="68">
        <v>-11.57</v>
      </c>
      <c r="L30" s="24">
        <v>3043</v>
      </c>
      <c r="M30" s="68">
        <v>-10.68</v>
      </c>
      <c r="N30" s="24">
        <v>2865</v>
      </c>
      <c r="O30" s="68">
        <v>-4.82</v>
      </c>
      <c r="P30" s="24">
        <v>2530</v>
      </c>
      <c r="Q30" s="68">
        <v>-3.84</v>
      </c>
    </row>
    <row r="31" spans="1:17" s="80" customFormat="1" ht="12" customHeight="1" x14ac:dyDescent="0.4">
      <c r="A31" s="20" t="s">
        <v>54</v>
      </c>
      <c r="B31" s="21">
        <v>2744</v>
      </c>
      <c r="C31" s="65">
        <v>26.63</v>
      </c>
      <c r="D31" s="21">
        <v>2075</v>
      </c>
      <c r="E31" s="65">
        <v>-10.98</v>
      </c>
      <c r="F31" s="21">
        <v>2352</v>
      </c>
      <c r="G31" s="65">
        <v>44.47</v>
      </c>
      <c r="H31" s="22">
        <v>3338</v>
      </c>
      <c r="I31" s="66">
        <v>22.41</v>
      </c>
      <c r="J31" s="21">
        <v>1409</v>
      </c>
      <c r="K31" s="66">
        <v>-5.12</v>
      </c>
      <c r="L31" s="21">
        <v>2839</v>
      </c>
      <c r="M31" s="65">
        <v>6.29</v>
      </c>
      <c r="N31" s="21">
        <v>2341</v>
      </c>
      <c r="O31" s="65">
        <v>44.86</v>
      </c>
      <c r="P31" s="22">
        <v>1498</v>
      </c>
      <c r="Q31" s="66">
        <v>0.13</v>
      </c>
    </row>
    <row r="32" spans="1:17" s="80" customFormat="1" ht="12" customHeight="1" x14ac:dyDescent="0.4">
      <c r="A32" s="23" t="s">
        <v>35</v>
      </c>
      <c r="B32" s="25">
        <v>5905</v>
      </c>
      <c r="C32" s="67">
        <v>8.85</v>
      </c>
      <c r="D32" s="24">
        <v>4811</v>
      </c>
      <c r="E32" s="68">
        <v>3.82</v>
      </c>
      <c r="F32" s="24">
        <v>4928</v>
      </c>
      <c r="G32" s="68">
        <v>7.76</v>
      </c>
      <c r="H32" s="25">
        <v>6117</v>
      </c>
      <c r="I32" s="67">
        <v>2.33</v>
      </c>
      <c r="J32" s="25">
        <v>4631</v>
      </c>
      <c r="K32" s="67">
        <v>12.38</v>
      </c>
      <c r="L32" s="24">
        <v>5461</v>
      </c>
      <c r="M32" s="68">
        <v>-3.28</v>
      </c>
      <c r="N32" s="24">
        <v>4249</v>
      </c>
      <c r="O32" s="68">
        <v>3.94</v>
      </c>
      <c r="P32" s="25">
        <v>4504</v>
      </c>
      <c r="Q32" s="67">
        <v>-5.4</v>
      </c>
    </row>
    <row r="33" spans="1:17" s="80" customFormat="1" ht="12" customHeight="1" x14ac:dyDescent="0.4">
      <c r="A33" s="20" t="s">
        <v>36</v>
      </c>
      <c r="B33" s="21">
        <v>3162</v>
      </c>
      <c r="C33" s="65">
        <v>18.38</v>
      </c>
      <c r="D33" s="21">
        <v>3509</v>
      </c>
      <c r="E33" s="65">
        <v>14.41</v>
      </c>
      <c r="F33" s="21">
        <v>2776</v>
      </c>
      <c r="G33" s="64">
        <v>19.760000000000002</v>
      </c>
      <c r="H33" s="22">
        <v>3365</v>
      </c>
      <c r="I33" s="117">
        <v>22.19</v>
      </c>
      <c r="J33" s="21">
        <v>2916</v>
      </c>
      <c r="K33" s="65">
        <v>-16.16</v>
      </c>
      <c r="L33" s="21">
        <v>3200</v>
      </c>
      <c r="M33" s="65">
        <v>12.68</v>
      </c>
      <c r="N33" s="21">
        <v>2403</v>
      </c>
      <c r="O33" s="65">
        <v>17.45</v>
      </c>
      <c r="P33" s="22">
        <v>2672</v>
      </c>
      <c r="Q33" s="64">
        <v>-2.12</v>
      </c>
    </row>
    <row r="34" spans="1:17" s="80" customFormat="1" ht="12" customHeight="1" x14ac:dyDescent="0.4">
      <c r="A34" s="23" t="s">
        <v>37</v>
      </c>
      <c r="B34" s="24">
        <v>2910</v>
      </c>
      <c r="C34" s="68">
        <v>2.1800000000000002</v>
      </c>
      <c r="D34" s="24">
        <v>1585</v>
      </c>
      <c r="E34" s="33">
        <v>4.97</v>
      </c>
      <c r="F34" s="24">
        <v>1624</v>
      </c>
      <c r="G34" s="67">
        <v>3.7</v>
      </c>
      <c r="H34" s="24">
        <v>2218</v>
      </c>
      <c r="I34" s="67">
        <v>-2.63</v>
      </c>
      <c r="J34" s="24">
        <v>1774</v>
      </c>
      <c r="K34" s="68">
        <v>-3.85</v>
      </c>
      <c r="L34" s="24">
        <v>2180</v>
      </c>
      <c r="M34" s="68">
        <v>-19.02</v>
      </c>
      <c r="N34" s="24">
        <v>1355</v>
      </c>
      <c r="O34" s="67">
        <v>17.52</v>
      </c>
      <c r="P34" s="25">
        <v>2517</v>
      </c>
      <c r="Q34" s="68">
        <v>18.89</v>
      </c>
    </row>
    <row r="35" spans="1:17" s="80" customFormat="1" ht="12" customHeight="1" x14ac:dyDescent="0.4">
      <c r="A35" s="20" t="s">
        <v>51</v>
      </c>
      <c r="B35" s="130" t="s">
        <v>63</v>
      </c>
      <c r="C35" s="106" t="s">
        <v>64</v>
      </c>
      <c r="D35" s="21">
        <v>9624</v>
      </c>
      <c r="E35" s="65">
        <v>-0.51</v>
      </c>
      <c r="F35" s="21">
        <v>8820</v>
      </c>
      <c r="G35" s="65">
        <v>0.6</v>
      </c>
      <c r="H35" s="22">
        <v>9307</v>
      </c>
      <c r="I35" s="64">
        <v>2.64</v>
      </c>
      <c r="J35" s="22">
        <v>8835</v>
      </c>
      <c r="K35" s="66">
        <v>0.75</v>
      </c>
      <c r="L35" s="21">
        <v>9211</v>
      </c>
      <c r="M35" s="65">
        <v>0.03</v>
      </c>
      <c r="N35" s="21">
        <v>8829</v>
      </c>
      <c r="O35" s="65">
        <v>0.48</v>
      </c>
      <c r="P35" s="22">
        <v>8829</v>
      </c>
      <c r="Q35" s="66">
        <v>-0.08</v>
      </c>
    </row>
    <row r="36" spans="1:17" s="80" customFormat="1" ht="12" customHeight="1" x14ac:dyDescent="0.4">
      <c r="A36" s="23" t="s">
        <v>38</v>
      </c>
      <c r="B36" s="89" t="s">
        <v>63</v>
      </c>
      <c r="C36" s="103" t="s">
        <v>64</v>
      </c>
      <c r="D36" s="24">
        <v>2942</v>
      </c>
      <c r="E36" s="68">
        <v>-10.25</v>
      </c>
      <c r="F36" s="24">
        <v>2829</v>
      </c>
      <c r="G36" s="68">
        <v>-16.72</v>
      </c>
      <c r="H36" s="89" t="s">
        <v>63</v>
      </c>
      <c r="I36" s="103" t="s">
        <v>64</v>
      </c>
      <c r="J36" s="24">
        <v>2566</v>
      </c>
      <c r="K36" s="68">
        <v>-25.43</v>
      </c>
      <c r="L36" s="24">
        <v>4453</v>
      </c>
      <c r="M36" s="68">
        <v>-7.04</v>
      </c>
      <c r="N36" s="24">
        <v>2559</v>
      </c>
      <c r="O36" s="68">
        <v>-1.35</v>
      </c>
      <c r="P36" s="25">
        <v>3359</v>
      </c>
      <c r="Q36" s="68">
        <v>-13.58</v>
      </c>
    </row>
    <row r="37" spans="1:17" s="80" customFormat="1" ht="12" customHeight="1" x14ac:dyDescent="0.4">
      <c r="A37" s="20" t="s">
        <v>39</v>
      </c>
      <c r="B37" s="21">
        <v>5816</v>
      </c>
      <c r="C37" s="65">
        <v>9.32</v>
      </c>
      <c r="D37" s="21">
        <v>6629</v>
      </c>
      <c r="E37" s="65">
        <v>16.2</v>
      </c>
      <c r="F37" s="21">
        <v>4077</v>
      </c>
      <c r="G37" s="65">
        <v>24.15</v>
      </c>
      <c r="H37" s="22">
        <v>4738</v>
      </c>
      <c r="I37" s="66">
        <v>9.75</v>
      </c>
      <c r="J37" s="21">
        <v>5605</v>
      </c>
      <c r="K37" s="65">
        <v>3.17</v>
      </c>
      <c r="L37" s="21">
        <v>3379</v>
      </c>
      <c r="M37" s="65">
        <v>15.13</v>
      </c>
      <c r="N37" s="21">
        <v>4100</v>
      </c>
      <c r="O37" s="65">
        <v>18.91</v>
      </c>
      <c r="P37" s="22">
        <v>5500</v>
      </c>
      <c r="Q37" s="66">
        <v>8.1999999999999993</v>
      </c>
    </row>
    <row r="38" spans="1:17" s="80" customFormat="1" ht="12" customHeight="1" x14ac:dyDescent="0.4">
      <c r="A38" s="23" t="s">
        <v>56</v>
      </c>
      <c r="B38" s="25">
        <v>1613</v>
      </c>
      <c r="C38" s="104">
        <v>-2.42</v>
      </c>
      <c r="D38" s="24">
        <v>2146</v>
      </c>
      <c r="E38" s="68">
        <v>7.68</v>
      </c>
      <c r="F38" s="24">
        <v>1455</v>
      </c>
      <c r="G38" s="67">
        <v>21.96</v>
      </c>
      <c r="H38" s="25">
        <v>1900</v>
      </c>
      <c r="I38" s="67">
        <v>11.76</v>
      </c>
      <c r="J38" s="25">
        <v>1703</v>
      </c>
      <c r="K38" s="104">
        <v>15.3</v>
      </c>
      <c r="L38" s="25">
        <v>1283</v>
      </c>
      <c r="M38" s="104">
        <v>-6.69</v>
      </c>
      <c r="N38" s="24">
        <v>2388</v>
      </c>
      <c r="O38" s="67">
        <v>6.94</v>
      </c>
      <c r="P38" s="24">
        <v>1831</v>
      </c>
      <c r="Q38" s="70">
        <v>-0.87</v>
      </c>
    </row>
    <row r="39" spans="1:17" s="80" customFormat="1" ht="12" customHeight="1" x14ac:dyDescent="0.4">
      <c r="A39" s="20" t="s">
        <v>55</v>
      </c>
      <c r="B39" s="22">
        <v>2919</v>
      </c>
      <c r="C39" s="64">
        <v>39.4</v>
      </c>
      <c r="D39" s="22">
        <v>2461</v>
      </c>
      <c r="E39" s="66">
        <v>24.86</v>
      </c>
      <c r="F39" s="21" t="s">
        <v>63</v>
      </c>
      <c r="G39" s="65" t="s">
        <v>64</v>
      </c>
      <c r="H39" s="22">
        <v>2417</v>
      </c>
      <c r="I39" s="66">
        <v>-11.79</v>
      </c>
      <c r="J39" s="22">
        <v>2630</v>
      </c>
      <c r="K39" s="65">
        <v>32.090000000000003</v>
      </c>
      <c r="L39" s="22">
        <v>2355</v>
      </c>
      <c r="M39" s="66">
        <v>4.34</v>
      </c>
      <c r="N39" s="21">
        <v>3446</v>
      </c>
      <c r="O39" s="65">
        <v>10.84</v>
      </c>
      <c r="P39" s="22">
        <v>2694</v>
      </c>
      <c r="Q39" s="66">
        <v>30.02</v>
      </c>
    </row>
    <row r="40" spans="1:17" s="80" customFormat="1" ht="12" customHeight="1" x14ac:dyDescent="0.4">
      <c r="A40" s="23" t="s">
        <v>40</v>
      </c>
      <c r="B40" s="25">
        <v>3428</v>
      </c>
      <c r="C40" s="67">
        <v>11.19</v>
      </c>
      <c r="D40" s="25">
        <v>2412</v>
      </c>
      <c r="E40" s="67">
        <v>-6.33</v>
      </c>
      <c r="F40" s="24">
        <v>2154</v>
      </c>
      <c r="G40" s="68">
        <v>-7.75</v>
      </c>
      <c r="H40" s="25">
        <v>3345</v>
      </c>
      <c r="I40" s="67">
        <v>-1.21</v>
      </c>
      <c r="J40" s="25">
        <v>2263</v>
      </c>
      <c r="K40" s="68">
        <v>-9.8000000000000007</v>
      </c>
      <c r="L40" s="89" t="s">
        <v>63</v>
      </c>
      <c r="M40" s="111" t="s">
        <v>64</v>
      </c>
      <c r="N40" s="24">
        <v>2568</v>
      </c>
      <c r="O40" s="68">
        <v>0.82</v>
      </c>
      <c r="P40" s="25">
        <v>3207</v>
      </c>
      <c r="Q40" s="67">
        <v>-0.59</v>
      </c>
    </row>
    <row r="41" spans="1:17" s="80" customFormat="1" ht="12" customHeight="1" x14ac:dyDescent="0.4">
      <c r="A41" s="20" t="s">
        <v>41</v>
      </c>
      <c r="B41" s="21">
        <v>2741</v>
      </c>
      <c r="C41" s="65">
        <v>-2.3199999999999998</v>
      </c>
      <c r="D41" s="21">
        <v>2759</v>
      </c>
      <c r="E41" s="65">
        <v>-0.9</v>
      </c>
      <c r="F41" s="21">
        <v>2603</v>
      </c>
      <c r="G41" s="65">
        <v>-1.18</v>
      </c>
      <c r="H41" s="22">
        <v>2803</v>
      </c>
      <c r="I41" s="83">
        <v>1.1200000000000001</v>
      </c>
      <c r="J41" s="21">
        <v>2243</v>
      </c>
      <c r="K41" s="65">
        <v>0.18</v>
      </c>
      <c r="L41" s="21">
        <v>3508</v>
      </c>
      <c r="M41" s="65">
        <v>-1.93</v>
      </c>
      <c r="N41" s="21">
        <v>1880</v>
      </c>
      <c r="O41" s="65">
        <v>-2.69</v>
      </c>
      <c r="P41" s="22">
        <v>2615</v>
      </c>
      <c r="Q41" s="83">
        <v>-3.15</v>
      </c>
    </row>
    <row r="42" spans="1:17" s="80" customFormat="1" ht="12" customHeight="1" x14ac:dyDescent="0.4">
      <c r="A42" s="27" t="s">
        <v>65</v>
      </c>
      <c r="B42" s="131" t="s">
        <v>63</v>
      </c>
      <c r="C42" s="107" t="s">
        <v>64</v>
      </c>
      <c r="D42" s="28">
        <v>12648</v>
      </c>
      <c r="E42" s="69">
        <v>5.44</v>
      </c>
      <c r="F42" s="28">
        <v>12530</v>
      </c>
      <c r="G42" s="69">
        <v>0.13</v>
      </c>
      <c r="H42" s="76">
        <v>14372</v>
      </c>
      <c r="I42" s="85">
        <v>7.64</v>
      </c>
      <c r="J42" s="28">
        <v>12800</v>
      </c>
      <c r="K42" s="69">
        <v>8.5500000000000007</v>
      </c>
      <c r="L42" s="131" t="s">
        <v>63</v>
      </c>
      <c r="M42" s="107" t="s">
        <v>64</v>
      </c>
      <c r="N42" s="28">
        <v>13218</v>
      </c>
      <c r="O42" s="69">
        <v>5.57</v>
      </c>
      <c r="P42" s="76">
        <v>11596</v>
      </c>
      <c r="Q42" s="85">
        <v>0.62</v>
      </c>
    </row>
    <row r="43" spans="1:17" s="80" customFormat="1" ht="11.5" customHeight="1" x14ac:dyDescent="0.4">
      <c r="A43" s="91" t="s">
        <v>42</v>
      </c>
      <c r="B43" s="92"/>
      <c r="C43" s="93"/>
      <c r="D43" s="92"/>
      <c r="E43" s="93"/>
      <c r="F43" s="92"/>
      <c r="G43" s="93"/>
      <c r="H43" s="92"/>
      <c r="I43" s="93"/>
      <c r="J43" s="92"/>
      <c r="K43" s="93"/>
      <c r="L43" s="92"/>
      <c r="M43" s="93"/>
      <c r="N43" s="92"/>
      <c r="O43" s="93"/>
      <c r="P43" s="92"/>
      <c r="Q43" s="93"/>
    </row>
    <row r="44" spans="1:17" s="80" customFormat="1" ht="12" customHeight="1" x14ac:dyDescent="0.4">
      <c r="A44" s="23" t="s">
        <v>43</v>
      </c>
      <c r="B44" s="89" t="s">
        <v>63</v>
      </c>
      <c r="C44" s="103" t="s">
        <v>64</v>
      </c>
      <c r="D44" s="24">
        <v>926</v>
      </c>
      <c r="E44" s="68">
        <v>-4.83</v>
      </c>
      <c r="F44" s="24">
        <v>1806</v>
      </c>
      <c r="G44" s="68">
        <v>-5.4</v>
      </c>
      <c r="H44" s="89" t="s">
        <v>63</v>
      </c>
      <c r="I44" s="103" t="s">
        <v>64</v>
      </c>
      <c r="J44" s="24">
        <v>964</v>
      </c>
      <c r="K44" s="68">
        <v>10.68</v>
      </c>
      <c r="L44" s="24">
        <v>2516</v>
      </c>
      <c r="M44" s="68">
        <v>0.48</v>
      </c>
      <c r="N44" s="24">
        <v>3033</v>
      </c>
      <c r="O44" s="68">
        <v>-5.04</v>
      </c>
      <c r="P44" s="25">
        <v>2141</v>
      </c>
      <c r="Q44" s="68">
        <v>-4.46</v>
      </c>
    </row>
    <row r="45" spans="1:17" s="80" customFormat="1" ht="12" customHeight="1" x14ac:dyDescent="0.4">
      <c r="A45" s="20" t="s">
        <v>44</v>
      </c>
      <c r="B45" s="21">
        <v>1487</v>
      </c>
      <c r="C45" s="65">
        <v>8.7799999999999994</v>
      </c>
      <c r="D45" s="21">
        <v>1731</v>
      </c>
      <c r="E45" s="65">
        <v>-3.62</v>
      </c>
      <c r="F45" s="21">
        <v>1596</v>
      </c>
      <c r="G45" s="65">
        <v>3.3</v>
      </c>
      <c r="H45" s="22">
        <v>1355</v>
      </c>
      <c r="I45" s="66">
        <v>-1.53</v>
      </c>
      <c r="J45" s="21">
        <v>1426</v>
      </c>
      <c r="K45" s="65">
        <v>-16.75</v>
      </c>
      <c r="L45" s="22">
        <v>1138</v>
      </c>
      <c r="M45" s="64">
        <v>5.96</v>
      </c>
      <c r="N45" s="21">
        <v>2321</v>
      </c>
      <c r="O45" s="65">
        <v>-1.19</v>
      </c>
      <c r="P45" s="22">
        <v>1824</v>
      </c>
      <c r="Q45" s="66">
        <v>-6.32</v>
      </c>
    </row>
    <row r="46" spans="1:17" s="80" customFormat="1" ht="12" customHeight="1" x14ac:dyDescent="0.4">
      <c r="A46" s="23" t="s">
        <v>66</v>
      </c>
      <c r="B46" s="24">
        <v>2973</v>
      </c>
      <c r="C46" s="67">
        <v>-33.24</v>
      </c>
      <c r="D46" s="24">
        <v>3164</v>
      </c>
      <c r="E46" s="68">
        <v>-36.880000000000003</v>
      </c>
      <c r="F46" s="24">
        <v>2051</v>
      </c>
      <c r="G46" s="68">
        <v>-17.43</v>
      </c>
      <c r="H46" s="24">
        <v>3665</v>
      </c>
      <c r="I46" s="68">
        <v>-26.7</v>
      </c>
      <c r="J46" s="24">
        <v>2017</v>
      </c>
      <c r="K46" s="68">
        <v>-34.340000000000003</v>
      </c>
      <c r="L46" s="24">
        <v>2242</v>
      </c>
      <c r="M46" s="68">
        <v>-5.52</v>
      </c>
      <c r="N46" s="24">
        <v>1361</v>
      </c>
      <c r="O46" s="68">
        <v>-31.81</v>
      </c>
      <c r="P46" s="24">
        <v>2606</v>
      </c>
      <c r="Q46" s="68">
        <v>-31.55</v>
      </c>
    </row>
    <row r="47" spans="1:17" s="80" customFormat="1" ht="12" customHeight="1" x14ac:dyDescent="0.4">
      <c r="A47" s="20" t="s">
        <v>45</v>
      </c>
      <c r="B47" s="21">
        <v>1846</v>
      </c>
      <c r="C47" s="65">
        <v>7.01</v>
      </c>
      <c r="D47" s="21">
        <v>2394</v>
      </c>
      <c r="E47" s="65">
        <v>-11.3</v>
      </c>
      <c r="F47" s="21">
        <v>3012</v>
      </c>
      <c r="G47" s="65">
        <v>-9.39</v>
      </c>
      <c r="H47" s="22">
        <v>2005</v>
      </c>
      <c r="I47" s="66">
        <v>22.33</v>
      </c>
      <c r="J47" s="21">
        <v>2120</v>
      </c>
      <c r="K47" s="65">
        <v>-20.95</v>
      </c>
      <c r="L47" s="21">
        <v>2788</v>
      </c>
      <c r="M47" s="65">
        <v>-15.28</v>
      </c>
      <c r="N47" s="21">
        <v>2176</v>
      </c>
      <c r="O47" s="65">
        <v>-23.41</v>
      </c>
      <c r="P47" s="22">
        <v>1800</v>
      </c>
      <c r="Q47" s="66">
        <v>-30.58</v>
      </c>
    </row>
    <row r="48" spans="1:17" s="80" customFormat="1" ht="12" customHeight="1" x14ac:dyDescent="0.4">
      <c r="A48" s="27" t="s">
        <v>46</v>
      </c>
      <c r="B48" s="28">
        <v>1208</v>
      </c>
      <c r="C48" s="69">
        <v>12.58</v>
      </c>
      <c r="D48" s="28">
        <v>1886</v>
      </c>
      <c r="E48" s="69">
        <v>1.4</v>
      </c>
      <c r="F48" s="28">
        <v>1720</v>
      </c>
      <c r="G48" s="69">
        <v>-5.96</v>
      </c>
      <c r="H48" s="28">
        <v>1026</v>
      </c>
      <c r="I48" s="69">
        <v>0.79</v>
      </c>
      <c r="J48" s="28">
        <v>1392</v>
      </c>
      <c r="K48" s="69">
        <v>20.62</v>
      </c>
      <c r="L48" s="28">
        <v>2235</v>
      </c>
      <c r="M48" s="69">
        <v>24.03</v>
      </c>
      <c r="N48" s="76">
        <v>1436</v>
      </c>
      <c r="O48" s="105">
        <v>9.5299999999999994</v>
      </c>
      <c r="P48" s="28">
        <v>1347</v>
      </c>
      <c r="Q48" s="69">
        <v>17.440000000000001</v>
      </c>
    </row>
    <row r="49" spans="1:25" s="80" customFormat="1" ht="11.5" customHeight="1" x14ac:dyDescent="0.4">
      <c r="A49" s="91" t="s">
        <v>67</v>
      </c>
      <c r="B49" s="92"/>
      <c r="C49" s="93"/>
      <c r="D49" s="92"/>
      <c r="E49" s="93"/>
      <c r="F49" s="92"/>
      <c r="G49" s="93"/>
      <c r="H49" s="92"/>
      <c r="I49" s="93"/>
      <c r="J49" s="92"/>
      <c r="K49" s="93"/>
      <c r="L49" s="92"/>
      <c r="M49" s="93"/>
      <c r="N49" s="92"/>
      <c r="O49" s="93"/>
      <c r="P49" s="92"/>
      <c r="Q49" s="93"/>
    </row>
    <row r="50" spans="1:25" s="80" customFormat="1" ht="12" customHeight="1" x14ac:dyDescent="0.4">
      <c r="A50" s="15" t="s">
        <v>68</v>
      </c>
      <c r="B50" s="29">
        <v>4041</v>
      </c>
      <c r="C50" s="72">
        <v>0.62</v>
      </c>
      <c r="D50" s="29">
        <v>3475</v>
      </c>
      <c r="E50" s="72">
        <v>1.61</v>
      </c>
      <c r="F50" s="29">
        <v>4318</v>
      </c>
      <c r="G50" s="72">
        <v>1.94</v>
      </c>
      <c r="H50" s="29">
        <v>3894</v>
      </c>
      <c r="I50" s="72">
        <v>0</v>
      </c>
      <c r="J50" s="29">
        <v>3723</v>
      </c>
      <c r="K50" s="72">
        <v>-0.77</v>
      </c>
      <c r="L50" s="29">
        <v>3822</v>
      </c>
      <c r="M50" s="72">
        <v>0.87</v>
      </c>
      <c r="N50" s="29">
        <v>3947</v>
      </c>
      <c r="O50" s="72">
        <v>0.59</v>
      </c>
      <c r="P50" s="29">
        <v>4112</v>
      </c>
      <c r="Q50" s="72">
        <v>0.02</v>
      </c>
    </row>
    <row r="51" spans="1:25" s="80" customFormat="1" ht="12" customHeight="1" x14ac:dyDescent="0.4">
      <c r="A51" s="30" t="s">
        <v>69</v>
      </c>
      <c r="B51" s="109" t="s">
        <v>63</v>
      </c>
      <c r="C51" s="62" t="s">
        <v>64</v>
      </c>
      <c r="D51" s="31">
        <v>3978</v>
      </c>
      <c r="E51" s="71">
        <v>2.4700000000000002</v>
      </c>
      <c r="F51" s="31">
        <v>4340</v>
      </c>
      <c r="G51" s="71">
        <v>-1.94</v>
      </c>
      <c r="H51" s="31">
        <v>4570</v>
      </c>
      <c r="I51" s="71">
        <v>2.97</v>
      </c>
      <c r="J51" s="31">
        <v>4533</v>
      </c>
      <c r="K51" s="71">
        <v>1.91</v>
      </c>
      <c r="L51" s="31">
        <v>3912</v>
      </c>
      <c r="M51" s="71">
        <v>0.51</v>
      </c>
      <c r="N51" s="31">
        <v>4336</v>
      </c>
      <c r="O51" s="71">
        <v>0.72</v>
      </c>
      <c r="P51" s="31">
        <v>4206</v>
      </c>
      <c r="Q51" s="71">
        <v>2.34</v>
      </c>
    </row>
    <row r="52" spans="1:25" s="80" customFormat="1" ht="12" customHeight="1" x14ac:dyDescent="0.4">
      <c r="A52" s="15" t="s">
        <v>70</v>
      </c>
      <c r="B52" s="29">
        <v>9093</v>
      </c>
      <c r="C52" s="72">
        <v>1.1200000000000001</v>
      </c>
      <c r="D52" s="29">
        <v>9149</v>
      </c>
      <c r="E52" s="72">
        <v>2.2599999999999998</v>
      </c>
      <c r="F52" s="29">
        <v>9108</v>
      </c>
      <c r="G52" s="72">
        <v>-0.13</v>
      </c>
      <c r="H52" s="29">
        <v>9600</v>
      </c>
      <c r="I52" s="72">
        <v>-3.4</v>
      </c>
      <c r="J52" s="29">
        <v>7708</v>
      </c>
      <c r="K52" s="72">
        <v>2.87</v>
      </c>
      <c r="L52" s="29">
        <v>9273</v>
      </c>
      <c r="M52" s="72">
        <v>-0.28999999999999998</v>
      </c>
      <c r="N52" s="29">
        <v>9569</v>
      </c>
      <c r="O52" s="72">
        <v>-3.2</v>
      </c>
      <c r="P52" s="29">
        <v>11880</v>
      </c>
      <c r="Q52" s="72">
        <v>0</v>
      </c>
    </row>
    <row r="53" spans="1:25" s="80" customFormat="1" ht="12" customHeight="1" x14ac:dyDescent="0.4">
      <c r="A53" s="30" t="s">
        <v>71</v>
      </c>
      <c r="B53" s="109" t="s">
        <v>63</v>
      </c>
      <c r="C53" s="62" t="s">
        <v>64</v>
      </c>
      <c r="D53" s="31">
        <v>8279</v>
      </c>
      <c r="E53" s="71">
        <v>2.7</v>
      </c>
      <c r="F53" s="31">
        <v>6887</v>
      </c>
      <c r="G53" s="71">
        <v>0.17</v>
      </c>
      <c r="H53" s="109" t="s">
        <v>63</v>
      </c>
      <c r="I53" s="62" t="s">
        <v>64</v>
      </c>
      <c r="J53" s="109" t="s">
        <v>63</v>
      </c>
      <c r="K53" s="62" t="s">
        <v>64</v>
      </c>
      <c r="L53" s="31">
        <v>7213</v>
      </c>
      <c r="M53" s="71">
        <v>-3.61</v>
      </c>
      <c r="N53" s="31">
        <v>6253</v>
      </c>
      <c r="O53" s="71">
        <v>0.63</v>
      </c>
      <c r="P53" s="31">
        <v>6555</v>
      </c>
      <c r="Q53" s="71">
        <v>0</v>
      </c>
    </row>
    <row r="54" spans="1:25" s="80" customFormat="1" ht="12" customHeight="1" x14ac:dyDescent="0.4">
      <c r="A54" s="15" t="s">
        <v>72</v>
      </c>
      <c r="B54" s="29">
        <v>8020</v>
      </c>
      <c r="C54" s="72">
        <v>-0.06</v>
      </c>
      <c r="D54" s="29">
        <v>7085</v>
      </c>
      <c r="E54" s="72">
        <v>0.64</v>
      </c>
      <c r="F54" s="29">
        <v>8086</v>
      </c>
      <c r="G54" s="72">
        <v>-0.09</v>
      </c>
      <c r="H54" s="29">
        <v>7925</v>
      </c>
      <c r="I54" s="72">
        <v>0.63</v>
      </c>
      <c r="J54" s="29">
        <v>7358</v>
      </c>
      <c r="K54" s="72">
        <v>3.93</v>
      </c>
      <c r="L54" s="29">
        <v>7125</v>
      </c>
      <c r="M54" s="72">
        <v>-0.81</v>
      </c>
      <c r="N54" s="29">
        <v>7648</v>
      </c>
      <c r="O54" s="72">
        <v>-0.05</v>
      </c>
      <c r="P54" s="29">
        <v>7869</v>
      </c>
      <c r="Q54" s="72">
        <v>0.05</v>
      </c>
    </row>
    <row r="55" spans="1:25" s="80" customFormat="1" ht="12" customHeight="1" x14ac:dyDescent="0.4">
      <c r="A55" s="30" t="s">
        <v>73</v>
      </c>
      <c r="B55" s="31">
        <v>2677</v>
      </c>
      <c r="C55" s="71">
        <v>1.32</v>
      </c>
      <c r="D55" s="31">
        <v>2429</v>
      </c>
      <c r="E55" s="71">
        <v>0.21</v>
      </c>
      <c r="F55" s="109" t="s">
        <v>63</v>
      </c>
      <c r="G55" s="62" t="s">
        <v>64</v>
      </c>
      <c r="H55" s="31">
        <v>2930</v>
      </c>
      <c r="I55" s="73">
        <v>0.45</v>
      </c>
      <c r="J55" s="31">
        <v>2525</v>
      </c>
      <c r="K55" s="71">
        <v>-2.25</v>
      </c>
      <c r="L55" s="31">
        <v>2993</v>
      </c>
      <c r="M55" s="71">
        <v>-1.77</v>
      </c>
      <c r="N55" s="31">
        <v>2388</v>
      </c>
      <c r="O55" s="71">
        <v>3.15</v>
      </c>
      <c r="P55" s="31">
        <v>2865</v>
      </c>
      <c r="Q55" s="71">
        <v>0</v>
      </c>
    </row>
    <row r="56" spans="1:25" s="81" customFormat="1" ht="12" customHeight="1" x14ac:dyDescent="0.45">
      <c r="A56" s="15" t="s">
        <v>74</v>
      </c>
      <c r="B56" s="132" t="s">
        <v>63</v>
      </c>
      <c r="C56" s="63" t="s">
        <v>64</v>
      </c>
      <c r="D56" s="29">
        <v>397</v>
      </c>
      <c r="E56" s="74">
        <v>-5.7</v>
      </c>
      <c r="F56" s="132" t="s">
        <v>63</v>
      </c>
      <c r="G56" s="63" t="s">
        <v>64</v>
      </c>
      <c r="H56" s="29">
        <v>486</v>
      </c>
      <c r="I56" s="72">
        <v>-3.76</v>
      </c>
      <c r="J56" s="29">
        <v>479</v>
      </c>
      <c r="K56" s="72">
        <v>-1.03</v>
      </c>
      <c r="L56" s="29">
        <v>440</v>
      </c>
      <c r="M56" s="72">
        <v>-2</v>
      </c>
      <c r="N56" s="29">
        <v>420</v>
      </c>
      <c r="O56" s="72">
        <v>-3.67</v>
      </c>
      <c r="P56" s="29">
        <v>496</v>
      </c>
      <c r="Q56" s="72">
        <v>-0.8</v>
      </c>
      <c r="R56" s="101"/>
      <c r="S56" s="68"/>
      <c r="T56" s="101"/>
      <c r="U56" s="68"/>
      <c r="V56" s="101"/>
      <c r="W56" s="67"/>
      <c r="X56" s="101"/>
      <c r="Y56" s="68"/>
    </row>
    <row r="57" spans="1:25" s="35" customFormat="1" ht="12" customHeight="1" x14ac:dyDescent="0.45">
      <c r="A57" s="30" t="s">
        <v>75</v>
      </c>
      <c r="B57" s="31">
        <v>18800</v>
      </c>
      <c r="C57" s="82">
        <v>6.41</v>
      </c>
      <c r="D57" s="31">
        <v>20313</v>
      </c>
      <c r="E57" s="71">
        <v>0.64</v>
      </c>
      <c r="F57" s="31">
        <v>22000</v>
      </c>
      <c r="G57" s="71">
        <v>7.1</v>
      </c>
      <c r="H57" s="31">
        <v>19300</v>
      </c>
      <c r="I57" s="82">
        <v>5.93</v>
      </c>
      <c r="J57" s="31">
        <v>22167</v>
      </c>
      <c r="K57" s="71">
        <v>5.56</v>
      </c>
      <c r="L57" s="31">
        <v>23467</v>
      </c>
      <c r="M57" s="71">
        <v>0.93</v>
      </c>
      <c r="N57" s="31">
        <v>24825</v>
      </c>
      <c r="O57" s="71">
        <v>0</v>
      </c>
      <c r="P57" s="109" t="s">
        <v>63</v>
      </c>
      <c r="Q57" s="62" t="s">
        <v>64</v>
      </c>
      <c r="S57" s="75"/>
      <c r="U57" s="75"/>
      <c r="W57" s="75"/>
      <c r="Y57" s="75"/>
    </row>
    <row r="58" spans="1:25" s="35" customFormat="1" ht="12" customHeight="1" x14ac:dyDescent="0.45">
      <c r="A58" s="15" t="s">
        <v>91</v>
      </c>
      <c r="B58" s="29">
        <v>19467</v>
      </c>
      <c r="C58" s="74">
        <v>-0.59</v>
      </c>
      <c r="D58" s="29">
        <v>24313</v>
      </c>
      <c r="E58" s="72">
        <v>3.02</v>
      </c>
      <c r="F58" s="132" t="s">
        <v>63</v>
      </c>
      <c r="G58" s="63" t="s">
        <v>64</v>
      </c>
      <c r="H58" s="29">
        <v>17875</v>
      </c>
      <c r="I58" s="97">
        <v>3.21</v>
      </c>
      <c r="J58" s="29">
        <v>25456</v>
      </c>
      <c r="K58" s="72">
        <v>4.2</v>
      </c>
      <c r="L58" s="87">
        <v>21833</v>
      </c>
      <c r="M58" s="84">
        <v>0.15</v>
      </c>
      <c r="N58" s="29">
        <v>25713</v>
      </c>
      <c r="O58" s="72">
        <v>1.33</v>
      </c>
      <c r="P58" s="29">
        <v>27000</v>
      </c>
      <c r="Q58" s="72">
        <v>1.89</v>
      </c>
      <c r="S58" s="75"/>
      <c r="U58" s="75"/>
      <c r="W58" s="75"/>
      <c r="Y58" s="75"/>
    </row>
    <row r="59" spans="1:25" s="35" customFormat="1" ht="12" customHeight="1" x14ac:dyDescent="0.45">
      <c r="A59" s="30" t="s">
        <v>76</v>
      </c>
      <c r="B59" s="31">
        <v>42467</v>
      </c>
      <c r="C59" s="71">
        <v>0.91</v>
      </c>
      <c r="D59" s="31">
        <v>45750</v>
      </c>
      <c r="E59" s="71">
        <v>5.46</v>
      </c>
      <c r="F59" s="31">
        <v>80763</v>
      </c>
      <c r="G59" s="71">
        <v>-0.11</v>
      </c>
      <c r="H59" s="31">
        <v>47280</v>
      </c>
      <c r="I59" s="71">
        <v>1.62</v>
      </c>
      <c r="J59" s="109" t="s">
        <v>63</v>
      </c>
      <c r="K59" s="109" t="s">
        <v>64</v>
      </c>
      <c r="L59" s="31">
        <v>35500</v>
      </c>
      <c r="M59" s="71">
        <v>-0.65</v>
      </c>
      <c r="N59" s="31">
        <v>55031</v>
      </c>
      <c r="O59" s="71">
        <v>-1.27</v>
      </c>
      <c r="P59" s="31">
        <v>36250</v>
      </c>
      <c r="Q59" s="71">
        <v>-0.41</v>
      </c>
      <c r="S59" s="75"/>
      <c r="U59" s="75"/>
      <c r="W59" s="75"/>
      <c r="Y59" s="75"/>
    </row>
    <row r="60" spans="1:25" s="35" customFormat="1" ht="12" customHeight="1" x14ac:dyDescent="0.45">
      <c r="A60" s="15" t="s">
        <v>77</v>
      </c>
      <c r="B60" s="29">
        <v>13173</v>
      </c>
      <c r="C60" s="72">
        <v>-0.39</v>
      </c>
      <c r="D60" s="87">
        <v>18319</v>
      </c>
      <c r="E60" s="74">
        <v>4.8</v>
      </c>
      <c r="F60" s="87">
        <v>15010</v>
      </c>
      <c r="G60" s="74">
        <v>5.0999999999999996</v>
      </c>
      <c r="H60" s="29">
        <v>15170</v>
      </c>
      <c r="I60" s="72">
        <v>8.94</v>
      </c>
      <c r="J60" s="29">
        <v>14950</v>
      </c>
      <c r="K60" s="72">
        <v>3.25</v>
      </c>
      <c r="L60" s="87">
        <v>12367</v>
      </c>
      <c r="M60" s="74">
        <v>-2.41</v>
      </c>
      <c r="N60" s="29">
        <v>16006</v>
      </c>
      <c r="O60" s="72">
        <v>5.48</v>
      </c>
      <c r="P60" s="132" t="s">
        <v>63</v>
      </c>
      <c r="Q60" s="63" t="s">
        <v>64</v>
      </c>
      <c r="S60" s="75"/>
      <c r="U60" s="75"/>
      <c r="W60" s="75"/>
      <c r="Y60" s="75"/>
    </row>
    <row r="61" spans="1:25" s="35" customFormat="1" ht="12" customHeight="1" x14ac:dyDescent="0.45">
      <c r="A61" s="30" t="s">
        <v>78</v>
      </c>
      <c r="B61" s="31">
        <v>6972</v>
      </c>
      <c r="C61" s="71">
        <v>0.13</v>
      </c>
      <c r="D61" s="90">
        <v>9467</v>
      </c>
      <c r="E61" s="95">
        <v>0.98</v>
      </c>
      <c r="F61" s="31">
        <v>9373</v>
      </c>
      <c r="G61" s="71">
        <v>14.85</v>
      </c>
      <c r="H61" s="31">
        <v>7204</v>
      </c>
      <c r="I61" s="73">
        <v>-4.34</v>
      </c>
      <c r="J61" s="31">
        <v>10822</v>
      </c>
      <c r="K61" s="71">
        <v>-0.39</v>
      </c>
      <c r="L61" s="109" t="s">
        <v>63</v>
      </c>
      <c r="M61" s="62" t="s">
        <v>64</v>
      </c>
      <c r="N61" s="31">
        <v>9405</v>
      </c>
      <c r="O61" s="71">
        <v>2.35</v>
      </c>
      <c r="P61" s="31">
        <v>8240</v>
      </c>
      <c r="Q61" s="71">
        <v>10.16</v>
      </c>
      <c r="S61" s="75"/>
      <c r="U61" s="75"/>
      <c r="W61" s="75"/>
      <c r="Y61" s="75"/>
    </row>
    <row r="62" spans="1:25" s="35" customFormat="1" ht="12" customHeight="1" x14ac:dyDescent="0.45">
      <c r="A62" s="15" t="s">
        <v>79</v>
      </c>
      <c r="B62" s="29">
        <v>3700</v>
      </c>
      <c r="C62" s="72">
        <v>-0.22</v>
      </c>
      <c r="D62" s="29">
        <v>3583</v>
      </c>
      <c r="E62" s="72">
        <v>-1.27</v>
      </c>
      <c r="F62" s="29">
        <v>3274</v>
      </c>
      <c r="G62" s="72">
        <v>-4.32</v>
      </c>
      <c r="H62" s="29">
        <v>2949</v>
      </c>
      <c r="I62" s="72">
        <v>-6.53</v>
      </c>
      <c r="J62" s="29">
        <v>3108</v>
      </c>
      <c r="K62" s="72">
        <v>-7.5</v>
      </c>
      <c r="L62" s="132" t="s">
        <v>63</v>
      </c>
      <c r="M62" s="63" t="s">
        <v>64</v>
      </c>
      <c r="N62" s="29">
        <v>3184</v>
      </c>
      <c r="O62" s="72">
        <v>-0.59</v>
      </c>
      <c r="P62" s="132" t="s">
        <v>63</v>
      </c>
      <c r="Q62" s="63" t="s">
        <v>64</v>
      </c>
      <c r="S62" s="75"/>
      <c r="U62" s="75"/>
      <c r="W62" s="75"/>
      <c r="Y62" s="75"/>
    </row>
    <row r="63" spans="1:25" s="35" customFormat="1" ht="12" customHeight="1" x14ac:dyDescent="0.45">
      <c r="A63" s="30" t="s">
        <v>80</v>
      </c>
      <c r="B63" s="31">
        <v>14361</v>
      </c>
      <c r="C63" s="71">
        <v>-0.06</v>
      </c>
      <c r="D63" s="31">
        <v>15719</v>
      </c>
      <c r="E63" s="71">
        <v>-0.42</v>
      </c>
      <c r="F63" s="31">
        <v>16977</v>
      </c>
      <c r="G63" s="71">
        <v>-0.21</v>
      </c>
      <c r="H63" s="31">
        <v>14811</v>
      </c>
      <c r="I63" s="71">
        <v>6.04</v>
      </c>
      <c r="J63" s="31">
        <v>16949</v>
      </c>
      <c r="K63" s="71">
        <v>0.93</v>
      </c>
      <c r="L63" s="90">
        <v>17102</v>
      </c>
      <c r="M63" s="82">
        <v>0.59</v>
      </c>
      <c r="N63" s="31">
        <v>15916</v>
      </c>
      <c r="O63" s="71">
        <v>6.45</v>
      </c>
      <c r="P63" s="90">
        <v>14670</v>
      </c>
      <c r="Q63" s="71">
        <v>0</v>
      </c>
      <c r="S63" s="75"/>
      <c r="U63" s="75"/>
      <c r="W63" s="75"/>
      <c r="Y63" s="75"/>
    </row>
    <row r="64" spans="1:25" s="35" customFormat="1" ht="12" customHeight="1" x14ac:dyDescent="0.45">
      <c r="A64" s="15" t="s">
        <v>81</v>
      </c>
      <c r="B64" s="29">
        <v>2978</v>
      </c>
      <c r="C64" s="72">
        <v>0</v>
      </c>
      <c r="D64" s="29">
        <v>2726</v>
      </c>
      <c r="E64" s="72">
        <v>0.28999999999999998</v>
      </c>
      <c r="F64" s="29">
        <v>3531</v>
      </c>
      <c r="G64" s="72">
        <v>7.88</v>
      </c>
      <c r="H64" s="29">
        <v>2416</v>
      </c>
      <c r="I64" s="72">
        <v>-1.19</v>
      </c>
      <c r="J64" s="29">
        <v>4717</v>
      </c>
      <c r="K64" s="72">
        <v>-3.56</v>
      </c>
      <c r="L64" s="29">
        <v>3153</v>
      </c>
      <c r="M64" s="84">
        <v>4.2300000000000004</v>
      </c>
      <c r="N64" s="29">
        <v>3827</v>
      </c>
      <c r="O64" s="72">
        <v>1.1399999999999999</v>
      </c>
      <c r="P64" s="29">
        <v>3650</v>
      </c>
      <c r="Q64" s="72">
        <v>0</v>
      </c>
      <c r="S64" s="75"/>
      <c r="U64" s="75"/>
      <c r="W64" s="75"/>
      <c r="Y64" s="75"/>
    </row>
    <row r="65" spans="1:25" s="35" customFormat="1" ht="12" customHeight="1" x14ac:dyDescent="0.45">
      <c r="A65" s="30" t="s">
        <v>82</v>
      </c>
      <c r="B65" s="31">
        <v>2941</v>
      </c>
      <c r="C65" s="71">
        <v>1.31</v>
      </c>
      <c r="D65" s="31">
        <v>3905</v>
      </c>
      <c r="E65" s="71">
        <v>-2.38</v>
      </c>
      <c r="F65" s="31">
        <v>3275</v>
      </c>
      <c r="G65" s="71">
        <v>8.34</v>
      </c>
      <c r="H65" s="31">
        <v>3417</v>
      </c>
      <c r="I65" s="71">
        <v>-1.19</v>
      </c>
      <c r="J65" s="31">
        <v>4688</v>
      </c>
      <c r="K65" s="71">
        <v>-1.82</v>
      </c>
      <c r="L65" s="31">
        <v>2733</v>
      </c>
      <c r="M65" s="71">
        <v>3.13</v>
      </c>
      <c r="N65" s="109" t="s">
        <v>63</v>
      </c>
      <c r="O65" s="108" t="s">
        <v>64</v>
      </c>
      <c r="P65" s="31">
        <v>3566</v>
      </c>
      <c r="Q65" s="71">
        <v>-0.2</v>
      </c>
      <c r="S65" s="75"/>
      <c r="U65" s="75"/>
      <c r="W65" s="75"/>
      <c r="Y65" s="75"/>
    </row>
    <row r="66" spans="1:25" s="35" customFormat="1" ht="12" customHeight="1" x14ac:dyDescent="0.45">
      <c r="A66" s="15" t="s">
        <v>83</v>
      </c>
      <c r="B66" s="29">
        <v>39563</v>
      </c>
      <c r="C66" s="72">
        <v>0.18</v>
      </c>
      <c r="D66" s="29">
        <v>40058</v>
      </c>
      <c r="E66" s="84">
        <v>6.17</v>
      </c>
      <c r="F66" s="132" t="s">
        <v>63</v>
      </c>
      <c r="G66" s="118" t="s">
        <v>64</v>
      </c>
      <c r="H66" s="29">
        <v>39653</v>
      </c>
      <c r="I66" s="72">
        <v>8.76</v>
      </c>
      <c r="J66" s="29">
        <v>39120</v>
      </c>
      <c r="K66" s="74">
        <v>0.59</v>
      </c>
      <c r="L66" s="132" t="s">
        <v>63</v>
      </c>
      <c r="M66" s="118" t="s">
        <v>64</v>
      </c>
      <c r="N66" s="87">
        <v>38918</v>
      </c>
      <c r="O66" s="84">
        <v>3.09</v>
      </c>
      <c r="P66" s="132" t="s">
        <v>63</v>
      </c>
      <c r="Q66" s="118" t="s">
        <v>64</v>
      </c>
      <c r="S66" s="75"/>
      <c r="U66" s="75"/>
      <c r="W66" s="75"/>
      <c r="Y66" s="75"/>
    </row>
    <row r="67" spans="1:25" s="35" customFormat="1" ht="12" customHeight="1" x14ac:dyDescent="0.45">
      <c r="A67" s="30" t="s">
        <v>84</v>
      </c>
      <c r="B67" s="31">
        <v>37879</v>
      </c>
      <c r="C67" s="71">
        <v>0.05</v>
      </c>
      <c r="D67" s="31">
        <v>29629</v>
      </c>
      <c r="E67" s="73">
        <v>0.32</v>
      </c>
      <c r="F67" s="90">
        <v>38942</v>
      </c>
      <c r="G67" s="95">
        <v>5</v>
      </c>
      <c r="H67" s="109" t="s">
        <v>63</v>
      </c>
      <c r="I67" s="108" t="s">
        <v>64</v>
      </c>
      <c r="J67" s="31">
        <v>26491</v>
      </c>
      <c r="K67" s="73">
        <v>-6.69</v>
      </c>
      <c r="L67" s="90">
        <v>30368</v>
      </c>
      <c r="M67" s="82">
        <v>1.1399999999999999</v>
      </c>
      <c r="N67" s="31">
        <v>32876</v>
      </c>
      <c r="O67" s="71">
        <v>0.43</v>
      </c>
      <c r="P67" s="90">
        <v>39138</v>
      </c>
      <c r="Q67" s="82">
        <v>7.0000000000000007E-2</v>
      </c>
      <c r="R67" s="102"/>
      <c r="S67" s="37"/>
      <c r="T67" s="102"/>
      <c r="U67" s="37"/>
      <c r="V67" s="102"/>
      <c r="W67" s="37"/>
      <c r="X67" s="102"/>
      <c r="Y67" s="37"/>
    </row>
    <row r="68" spans="1:25" s="35" customFormat="1" ht="12" customHeight="1" x14ac:dyDescent="0.45">
      <c r="A68" s="15" t="s">
        <v>85</v>
      </c>
      <c r="B68" s="29">
        <v>16356</v>
      </c>
      <c r="C68" s="97">
        <v>2.94</v>
      </c>
      <c r="D68" s="29">
        <v>14693</v>
      </c>
      <c r="E68" s="72">
        <v>1.08</v>
      </c>
      <c r="F68" s="29">
        <v>16405</v>
      </c>
      <c r="G68" s="72">
        <v>2.0699999999999998</v>
      </c>
      <c r="H68" s="132" t="s">
        <v>63</v>
      </c>
      <c r="I68" s="63" t="s">
        <v>64</v>
      </c>
      <c r="J68" s="29">
        <v>26167</v>
      </c>
      <c r="K68" s="72">
        <v>-0.25</v>
      </c>
      <c r="L68" s="132" t="s">
        <v>63</v>
      </c>
      <c r="M68" s="118" t="s">
        <v>64</v>
      </c>
      <c r="N68" s="29">
        <v>14997</v>
      </c>
      <c r="O68" s="72">
        <v>1.24</v>
      </c>
      <c r="P68" s="148">
        <v>13453</v>
      </c>
      <c r="Q68" s="74">
        <v>0.16</v>
      </c>
      <c r="R68" s="102"/>
      <c r="S68" s="37"/>
      <c r="T68" s="102"/>
      <c r="U68" s="37"/>
      <c r="V68" s="102"/>
      <c r="W68" s="37"/>
      <c r="X68" s="102"/>
      <c r="Y68" s="37"/>
    </row>
    <row r="69" spans="1:25" s="35" customFormat="1" ht="12" customHeight="1" x14ac:dyDescent="0.45">
      <c r="A69" s="30" t="s">
        <v>86</v>
      </c>
      <c r="B69" s="90">
        <v>5064</v>
      </c>
      <c r="C69" s="82">
        <v>0.88</v>
      </c>
      <c r="D69" s="31">
        <v>5667</v>
      </c>
      <c r="E69" s="71">
        <v>5.37</v>
      </c>
      <c r="F69" s="31">
        <v>5449</v>
      </c>
      <c r="G69" s="71">
        <v>3.38</v>
      </c>
      <c r="H69" s="109" t="s">
        <v>63</v>
      </c>
      <c r="I69" s="62" t="s">
        <v>64</v>
      </c>
      <c r="J69" s="31">
        <v>6014</v>
      </c>
      <c r="K69" s="71">
        <v>1.61</v>
      </c>
      <c r="L69" s="90">
        <v>5271</v>
      </c>
      <c r="M69" s="82">
        <v>0.56999999999999995</v>
      </c>
      <c r="N69" s="31">
        <v>5887</v>
      </c>
      <c r="O69" s="71">
        <v>6.09</v>
      </c>
      <c r="P69" s="90">
        <v>5687</v>
      </c>
      <c r="Q69" s="73">
        <v>2.0499999999999998</v>
      </c>
      <c r="R69" s="102"/>
      <c r="S69" s="37"/>
      <c r="T69" s="102"/>
      <c r="U69" s="37"/>
      <c r="V69" s="102"/>
      <c r="W69" s="37"/>
      <c r="X69" s="102"/>
      <c r="Y69" s="37"/>
    </row>
    <row r="70" spans="1:25" s="35" customFormat="1" ht="12" customHeight="1" x14ac:dyDescent="0.45">
      <c r="A70" s="15" t="s">
        <v>87</v>
      </c>
      <c r="B70" s="29">
        <v>6972</v>
      </c>
      <c r="C70" s="72">
        <v>0.4</v>
      </c>
      <c r="D70" s="29">
        <v>7265</v>
      </c>
      <c r="E70" s="72">
        <v>-0.32</v>
      </c>
      <c r="F70" s="29">
        <v>7082</v>
      </c>
      <c r="G70" s="72">
        <v>-0.17</v>
      </c>
      <c r="H70" s="87">
        <v>6550</v>
      </c>
      <c r="I70" s="72">
        <v>0.77</v>
      </c>
      <c r="J70" s="29">
        <v>7743</v>
      </c>
      <c r="K70" s="72">
        <v>0.81</v>
      </c>
      <c r="L70" s="87">
        <v>3372</v>
      </c>
      <c r="M70" s="84">
        <v>-0.91</v>
      </c>
      <c r="N70" s="29">
        <v>7360</v>
      </c>
      <c r="O70" s="72">
        <v>2.29</v>
      </c>
      <c r="P70" s="29">
        <v>6807</v>
      </c>
      <c r="Q70" s="72">
        <v>-0.19</v>
      </c>
      <c r="R70" s="102"/>
      <c r="S70" s="37"/>
      <c r="T70" s="102"/>
      <c r="U70" s="37"/>
      <c r="V70" s="102"/>
      <c r="W70" s="37"/>
      <c r="X70" s="102"/>
      <c r="Y70" s="37"/>
    </row>
    <row r="71" spans="1:25" s="35" customFormat="1" ht="12" customHeight="1" x14ac:dyDescent="0.45">
      <c r="A71" s="30" t="s">
        <v>88</v>
      </c>
      <c r="B71" s="31">
        <v>2109</v>
      </c>
      <c r="C71" s="71">
        <v>0.05</v>
      </c>
      <c r="D71" s="31">
        <v>1636</v>
      </c>
      <c r="E71" s="71">
        <v>2.89</v>
      </c>
      <c r="F71" s="31">
        <v>2168</v>
      </c>
      <c r="G71" s="71">
        <v>11.47</v>
      </c>
      <c r="H71" s="31">
        <v>976</v>
      </c>
      <c r="I71" s="71">
        <v>1.67</v>
      </c>
      <c r="J71" s="31">
        <v>2247</v>
      </c>
      <c r="K71" s="71">
        <v>0.31</v>
      </c>
      <c r="L71" s="31">
        <v>2025</v>
      </c>
      <c r="M71" s="71">
        <v>1.25</v>
      </c>
      <c r="N71" s="31">
        <v>2219</v>
      </c>
      <c r="O71" s="71">
        <v>-0.8</v>
      </c>
      <c r="P71" s="109">
        <v>1941</v>
      </c>
      <c r="Q71" s="73">
        <v>0.05</v>
      </c>
      <c r="S71" s="75"/>
      <c r="U71" s="75"/>
      <c r="W71" s="75"/>
      <c r="Y71" s="75"/>
    </row>
    <row r="72" spans="1:25" s="35" customFormat="1" ht="12" customHeight="1" x14ac:dyDescent="0.45">
      <c r="A72" s="149" t="s">
        <v>89</v>
      </c>
      <c r="B72" s="150">
        <v>20399</v>
      </c>
      <c r="C72" s="151">
        <v>-0.27</v>
      </c>
      <c r="D72" s="150">
        <v>20190</v>
      </c>
      <c r="E72" s="151">
        <v>-0.54</v>
      </c>
      <c r="F72" s="150">
        <v>16611</v>
      </c>
      <c r="G72" s="151">
        <v>0.41</v>
      </c>
      <c r="H72" s="150">
        <v>20347</v>
      </c>
      <c r="I72" s="151">
        <v>-0.25</v>
      </c>
      <c r="J72" s="150">
        <v>22222</v>
      </c>
      <c r="K72" s="151">
        <v>1.48</v>
      </c>
      <c r="L72" s="150">
        <v>21465</v>
      </c>
      <c r="M72" s="151">
        <v>0.52</v>
      </c>
      <c r="N72" s="150">
        <v>22934</v>
      </c>
      <c r="O72" s="151">
        <v>1.2</v>
      </c>
      <c r="P72" s="152" t="s">
        <v>63</v>
      </c>
      <c r="Q72" s="153" t="s">
        <v>64</v>
      </c>
      <c r="S72" s="75"/>
      <c r="U72" s="75"/>
      <c r="W72" s="75"/>
      <c r="Y72" s="75"/>
    </row>
    <row r="73" spans="1:25" s="35" customFormat="1" ht="12" customHeight="1" x14ac:dyDescent="0.45">
      <c r="A73" s="154" t="s">
        <v>90</v>
      </c>
      <c r="B73" s="155">
        <v>11848</v>
      </c>
      <c r="C73" s="156">
        <v>0.13</v>
      </c>
      <c r="D73" s="155">
        <v>16079</v>
      </c>
      <c r="E73" s="157">
        <v>-0.28999999999999998</v>
      </c>
      <c r="F73" s="158" t="s">
        <v>63</v>
      </c>
      <c r="G73" s="159" t="s">
        <v>64</v>
      </c>
      <c r="H73" s="155">
        <v>10892</v>
      </c>
      <c r="I73" s="156">
        <v>-0.83</v>
      </c>
      <c r="J73" s="155">
        <v>14788</v>
      </c>
      <c r="K73" s="156">
        <v>1</v>
      </c>
      <c r="L73" s="160">
        <v>16876</v>
      </c>
      <c r="M73" s="161">
        <v>0.47</v>
      </c>
      <c r="N73" s="158" t="s">
        <v>63</v>
      </c>
      <c r="O73" s="159" t="s">
        <v>64</v>
      </c>
      <c r="P73" s="155">
        <v>17588</v>
      </c>
      <c r="Q73" s="161">
        <v>0</v>
      </c>
      <c r="S73" s="75"/>
      <c r="U73" s="75"/>
      <c r="W73" s="75"/>
      <c r="Y73" s="75"/>
    </row>
    <row r="74" spans="1:25" s="35" customFormat="1" ht="12" customHeight="1" x14ac:dyDescent="0.45">
      <c r="A74" s="15"/>
      <c r="B74" s="29"/>
      <c r="C74" s="72"/>
      <c r="D74" s="29"/>
      <c r="E74" s="97"/>
      <c r="F74" s="132"/>
      <c r="G74" s="118"/>
      <c r="H74" s="29"/>
      <c r="I74" s="72"/>
      <c r="J74" s="29"/>
      <c r="K74" s="72"/>
      <c r="L74" s="87"/>
      <c r="M74" s="74"/>
      <c r="N74" s="132"/>
      <c r="O74" s="118"/>
      <c r="P74" s="29"/>
      <c r="Q74" s="63"/>
      <c r="S74" s="75"/>
      <c r="U74" s="75"/>
      <c r="W74" s="75"/>
      <c r="Y74" s="75"/>
    </row>
    <row r="75" spans="1:25" s="35" customFormat="1" x14ac:dyDescent="0.45">
      <c r="A75" s="125" t="s">
        <v>59</v>
      </c>
      <c r="B75" s="29"/>
      <c r="C75" s="72"/>
      <c r="D75" s="87"/>
      <c r="E75" s="74"/>
      <c r="F75" s="86"/>
      <c r="G75" s="63"/>
      <c r="H75" s="29"/>
      <c r="I75" s="72"/>
      <c r="J75" s="29"/>
      <c r="K75" s="72"/>
      <c r="L75" s="87"/>
      <c r="M75" s="84"/>
      <c r="N75" s="86"/>
      <c r="O75" s="88"/>
      <c r="P75" s="29"/>
      <c r="Q75" s="72"/>
      <c r="R75" s="32"/>
      <c r="S75" s="33"/>
      <c r="T75" s="32"/>
      <c r="U75" s="33"/>
      <c r="V75" s="32"/>
      <c r="W75" s="33"/>
      <c r="X75" s="32"/>
      <c r="Y75" s="33"/>
    </row>
    <row r="76" spans="1:25" s="35" customFormat="1" x14ac:dyDescent="0.45">
      <c r="A76" s="23" t="s">
        <v>12</v>
      </c>
      <c r="B76" s="36"/>
      <c r="C76" s="37"/>
      <c r="D76" s="36"/>
      <c r="E76" s="37"/>
      <c r="F76" s="36"/>
      <c r="G76" s="37"/>
      <c r="H76" s="36"/>
      <c r="I76" s="37"/>
      <c r="J76" s="36"/>
      <c r="K76" s="37"/>
      <c r="L76" s="36"/>
      <c r="M76" s="37"/>
      <c r="N76" s="36"/>
      <c r="O76" s="37"/>
      <c r="P76" s="36"/>
      <c r="Q76" s="37"/>
      <c r="R76" s="36"/>
      <c r="S76" s="37"/>
      <c r="T76" s="36"/>
      <c r="U76" s="37"/>
      <c r="V76" s="36"/>
      <c r="W76" s="37"/>
      <c r="X76" s="36"/>
      <c r="Y76" s="37"/>
    </row>
    <row r="77" spans="1:25" s="35" customFormat="1" x14ac:dyDescent="0.45">
      <c r="A77" s="38" t="s">
        <v>13</v>
      </c>
      <c r="B77" s="36"/>
      <c r="C77" s="37"/>
      <c r="D77" s="36"/>
      <c r="E77" s="37"/>
      <c r="F77" s="36"/>
      <c r="G77" s="37"/>
      <c r="H77" s="36"/>
      <c r="I77" s="37"/>
      <c r="J77" s="36"/>
      <c r="K77" s="37"/>
      <c r="L77" s="36"/>
      <c r="M77" s="37"/>
      <c r="N77" s="36"/>
      <c r="O77" s="37"/>
      <c r="P77" s="36"/>
      <c r="Q77" s="37"/>
      <c r="R77" s="36"/>
      <c r="S77" s="37"/>
      <c r="T77" s="36"/>
      <c r="U77" s="37"/>
      <c r="V77" s="36"/>
      <c r="W77" s="37"/>
      <c r="X77" s="36"/>
      <c r="Y77" s="37"/>
    </row>
    <row r="78" spans="1:25" s="35" customFormat="1" ht="19.5" customHeight="1" x14ac:dyDescent="0.45">
      <c r="A78" s="175" t="s">
        <v>49</v>
      </c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</row>
    <row r="79" spans="1:25" s="35" customFormat="1" x14ac:dyDescent="0.45">
      <c r="A79" s="23" t="s">
        <v>14</v>
      </c>
      <c r="B79" s="39"/>
      <c r="C79" s="40"/>
      <c r="D79" s="41"/>
      <c r="E79" s="40"/>
      <c r="F79" s="41"/>
      <c r="G79" s="40"/>
      <c r="H79" s="42"/>
      <c r="I79" s="40"/>
      <c r="J79" s="39"/>
      <c r="K79" s="40"/>
      <c r="L79" s="41"/>
      <c r="M79" s="40"/>
      <c r="N79" s="41"/>
      <c r="O79" s="40"/>
      <c r="P79" s="42"/>
      <c r="Q79" s="40"/>
      <c r="R79" s="41"/>
      <c r="S79" s="43"/>
      <c r="T79" s="41"/>
      <c r="U79" s="43"/>
      <c r="V79" s="41"/>
      <c r="W79" s="43"/>
      <c r="X79" s="41"/>
      <c r="Y79" s="43"/>
    </row>
    <row r="80" spans="1:25" s="35" customFormat="1" x14ac:dyDescent="0.45">
      <c r="A80" s="44" t="s">
        <v>15</v>
      </c>
      <c r="B80" s="36"/>
      <c r="C80" s="37"/>
      <c r="D80" s="36"/>
      <c r="E80" s="37"/>
      <c r="F80" s="36"/>
      <c r="G80" s="37"/>
      <c r="H80" s="36"/>
      <c r="I80" s="37"/>
      <c r="J80" s="36"/>
      <c r="K80" s="37"/>
      <c r="L80" s="36"/>
      <c r="M80" s="37"/>
      <c r="N80" s="36"/>
      <c r="O80" s="37"/>
      <c r="P80" s="36"/>
      <c r="Q80" s="37"/>
      <c r="R80" s="36"/>
      <c r="S80" s="37"/>
      <c r="T80" s="36"/>
      <c r="U80" s="37"/>
      <c r="V80" s="36"/>
      <c r="W80" s="37"/>
      <c r="X80" s="36"/>
      <c r="Y80" s="37"/>
    </row>
    <row r="82" spans="1:17" x14ac:dyDescent="0.45">
      <c r="A82" s="8" t="str">
        <f>+Índice!A13</f>
        <v>Fecha de actualización: 10 de febrero de 2025</v>
      </c>
      <c r="B82" s="6"/>
      <c r="C82" s="7"/>
      <c r="D82" s="6"/>
      <c r="E82" s="7"/>
      <c r="F82" s="6"/>
      <c r="G82" s="7"/>
      <c r="H82" s="6"/>
      <c r="I82" s="7"/>
      <c r="J82" s="6"/>
      <c r="K82" s="7"/>
      <c r="L82" s="6"/>
      <c r="M82" s="7"/>
      <c r="N82" s="6"/>
      <c r="O82" s="7"/>
      <c r="P82" s="6"/>
      <c r="Q82" s="7"/>
    </row>
  </sheetData>
  <mergeCells count="11">
    <mergeCell ref="A78:Y78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hyperlinks>
    <hyperlink ref="S5" location="Índice!A1" display="Regresar al índice" xr:uid="{172CDF23-0751-4F6A-B5E0-48C27F080073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Y57"/>
  <sheetViews>
    <sheetView showGridLines="0" zoomScale="70" zoomScaleNormal="70" workbookViewId="0">
      <selection activeCell="A6" sqref="A6"/>
    </sheetView>
  </sheetViews>
  <sheetFormatPr baseColWidth="10" defaultColWidth="11.453125" defaultRowHeight="16" x14ac:dyDescent="0.45"/>
  <cols>
    <col min="1" max="1" width="24.453125" style="49" customWidth="1"/>
    <col min="2" max="2" width="12" style="49" bestFit="1" customWidth="1"/>
    <col min="3" max="3" width="9.453125" style="49" customWidth="1"/>
    <col min="4" max="4" width="13.54296875" style="49" bestFit="1" customWidth="1"/>
    <col min="5" max="5" width="12" style="49" customWidth="1"/>
    <col min="6" max="6" width="10.26953125" style="49" customWidth="1"/>
    <col min="7" max="7" width="9.453125" style="49" customWidth="1"/>
    <col min="8" max="8" width="10.54296875" style="49" customWidth="1"/>
    <col min="9" max="9" width="9.26953125" style="49" customWidth="1"/>
    <col min="10" max="16384" width="11.453125" style="49"/>
  </cols>
  <sheetData>
    <row r="1" spans="1:11" s="45" customFormat="1" ht="18.5" customHeight="1" x14ac:dyDescent="0.4"/>
    <row r="2" spans="1:11" s="45" customFormat="1" ht="33" customHeight="1" x14ac:dyDescent="0.4"/>
    <row r="3" spans="1:11" s="45" customFormat="1" ht="19" customHeight="1" x14ac:dyDescent="0.4"/>
    <row r="4" spans="1:11" s="45" customFormat="1" ht="18.75" customHeight="1" x14ac:dyDescent="0.4">
      <c r="A4" s="182" t="s">
        <v>0</v>
      </c>
      <c r="B4" s="182"/>
      <c r="C4" s="182"/>
      <c r="D4" s="182"/>
      <c r="E4" s="182"/>
      <c r="F4" s="182"/>
      <c r="G4" s="182"/>
      <c r="H4" s="182"/>
      <c r="I4" s="182"/>
    </row>
    <row r="5" spans="1:11" s="45" customFormat="1" ht="27.75" customHeight="1" x14ac:dyDescent="0.4">
      <c r="A5" s="182"/>
      <c r="B5" s="182"/>
      <c r="C5" s="182"/>
      <c r="D5" s="182"/>
      <c r="E5" s="182"/>
      <c r="F5" s="182"/>
      <c r="G5" s="182"/>
      <c r="H5" s="182"/>
      <c r="I5" s="182"/>
      <c r="K5" s="128" t="s">
        <v>60</v>
      </c>
    </row>
    <row r="6" spans="1:11" s="45" customFormat="1" ht="18.75" customHeight="1" x14ac:dyDescent="0.4">
      <c r="A6" s="46" t="s">
        <v>16</v>
      </c>
      <c r="B6" s="47"/>
      <c r="C6" s="47"/>
      <c r="D6" s="47"/>
      <c r="E6" s="47"/>
      <c r="F6" s="47"/>
      <c r="G6" s="47"/>
      <c r="H6" s="47"/>
      <c r="I6" s="47"/>
    </row>
    <row r="7" spans="1:11" s="45" customFormat="1" ht="15" customHeight="1" x14ac:dyDescent="0.4">
      <c r="A7" s="46" t="str">
        <f>+"Variación anual. "&amp;Índice!A7</f>
        <v>Variación anual. Enero de 2025</v>
      </c>
      <c r="B7" s="47"/>
      <c r="C7" s="47"/>
      <c r="D7" s="47"/>
      <c r="E7" s="47"/>
      <c r="F7" s="47"/>
      <c r="G7" s="47"/>
      <c r="H7" s="47"/>
      <c r="I7" s="47"/>
    </row>
    <row r="8" spans="1:11" s="45" customFormat="1" ht="14" x14ac:dyDescent="0.4"/>
    <row r="9" spans="1:11" x14ac:dyDescent="0.45">
      <c r="A9" s="48" t="s">
        <v>50</v>
      </c>
      <c r="B9" s="60" t="s">
        <v>2</v>
      </c>
      <c r="C9" s="60" t="s">
        <v>3</v>
      </c>
      <c r="D9" s="60" t="s">
        <v>4</v>
      </c>
      <c r="E9" s="61" t="s">
        <v>5</v>
      </c>
      <c r="F9" s="60" t="s">
        <v>6</v>
      </c>
      <c r="G9" s="60" t="s">
        <v>7</v>
      </c>
      <c r="H9" s="60" t="s">
        <v>8</v>
      </c>
      <c r="I9" s="60" t="s">
        <v>9</v>
      </c>
    </row>
    <row r="10" spans="1:11" ht="14" customHeight="1" x14ac:dyDescent="0.45">
      <c r="A10" s="50" t="s">
        <v>17</v>
      </c>
      <c r="B10" s="50"/>
      <c r="C10" s="50"/>
      <c r="D10" s="50"/>
      <c r="E10" s="50"/>
      <c r="F10" s="50"/>
      <c r="G10" s="50"/>
      <c r="H10" s="50"/>
      <c r="I10" s="50"/>
    </row>
    <row r="11" spans="1:11" ht="14" customHeight="1" x14ac:dyDescent="0.45">
      <c r="A11" s="1" t="s">
        <v>18</v>
      </c>
      <c r="B11" s="134">
        <v>-10.000000000000009</v>
      </c>
      <c r="C11" s="135">
        <v>-11.713106295149666</v>
      </c>
      <c r="D11" s="135">
        <v>-31.101895734597175</v>
      </c>
      <c r="E11" s="96" t="s">
        <v>64</v>
      </c>
      <c r="F11" s="135">
        <v>-1.4972419227738065</v>
      </c>
      <c r="G11" s="135">
        <v>-9.461856889414511</v>
      </c>
      <c r="H11" s="135">
        <v>-11.241446725317727</v>
      </c>
      <c r="I11" s="135">
        <v>-22.694242593627735</v>
      </c>
    </row>
    <row r="12" spans="1:11" ht="14" customHeight="1" x14ac:dyDescent="0.45">
      <c r="A12" s="77" t="s">
        <v>19</v>
      </c>
      <c r="B12" s="136">
        <v>-10.010050251256308</v>
      </c>
      <c r="C12" s="136">
        <v>4.4432254525507364</v>
      </c>
      <c r="D12" s="136">
        <v>-11.185499673416055</v>
      </c>
      <c r="E12" s="98" t="s">
        <v>64</v>
      </c>
      <c r="F12" s="136">
        <v>0.22213247172857553</v>
      </c>
      <c r="G12" s="136">
        <v>-13.254502956139147</v>
      </c>
      <c r="H12" s="136">
        <v>91.031562740569598</v>
      </c>
      <c r="I12" s="137">
        <v>9.1757945771233409</v>
      </c>
    </row>
    <row r="13" spans="1:11" ht="14" customHeight="1" x14ac:dyDescent="0.45">
      <c r="A13" s="1" t="s">
        <v>20</v>
      </c>
      <c r="B13" s="135">
        <v>19.781420765027313</v>
      </c>
      <c r="C13" s="135">
        <v>17.168429617575185</v>
      </c>
      <c r="D13" s="135">
        <v>18.175074183976236</v>
      </c>
      <c r="E13" s="135">
        <v>23.394495412843995</v>
      </c>
      <c r="F13" s="135">
        <v>-14.537902388369684</v>
      </c>
      <c r="G13" s="135">
        <v>4.3790849673202681</v>
      </c>
      <c r="H13" s="135">
        <v>22.676056338028118</v>
      </c>
      <c r="I13" s="135">
        <v>12.669962917181721</v>
      </c>
    </row>
    <row r="14" spans="1:11" ht="14" customHeight="1" x14ac:dyDescent="0.45">
      <c r="A14" s="77" t="s">
        <v>21</v>
      </c>
      <c r="B14" s="138">
        <v>1.5941404566997219</v>
      </c>
      <c r="C14" s="136">
        <v>-21.9560878243513</v>
      </c>
      <c r="D14" s="136">
        <v>15.661861074705108</v>
      </c>
      <c r="E14" s="139">
        <v>-11.796849887495986</v>
      </c>
      <c r="F14" s="137">
        <v>-13.664874551971328</v>
      </c>
      <c r="G14" s="136">
        <v>-6.5680473372781485</v>
      </c>
      <c r="H14" s="136">
        <v>18.700159489633172</v>
      </c>
      <c r="I14" s="136">
        <v>-21.178947368421042</v>
      </c>
    </row>
    <row r="15" spans="1:11" ht="14" customHeight="1" x14ac:dyDescent="0.45">
      <c r="A15" s="1" t="s">
        <v>22</v>
      </c>
      <c r="B15" s="96" t="s">
        <v>64</v>
      </c>
      <c r="C15" s="135">
        <v>-18.132242672119968</v>
      </c>
      <c r="D15" s="135">
        <v>23.804780876493979</v>
      </c>
      <c r="E15" s="135">
        <v>-14.324693042291958</v>
      </c>
      <c r="F15" s="135">
        <v>13.225202744853393</v>
      </c>
      <c r="G15" s="135">
        <v>7.1985602879424126</v>
      </c>
      <c r="H15" s="135">
        <v>22.26027397260275</v>
      </c>
      <c r="I15" s="99" t="s">
        <v>64</v>
      </c>
    </row>
    <row r="16" spans="1:11" ht="14" customHeight="1" x14ac:dyDescent="0.45">
      <c r="A16" s="77" t="s">
        <v>57</v>
      </c>
      <c r="B16" s="137">
        <v>-19.959798994974875</v>
      </c>
      <c r="C16" s="136">
        <v>5.1254557152048186</v>
      </c>
      <c r="D16" s="136">
        <v>11.566691976714761</v>
      </c>
      <c r="E16" s="94" t="s">
        <v>64</v>
      </c>
      <c r="F16" s="136">
        <v>15.45741324921137</v>
      </c>
      <c r="G16" s="136">
        <v>0.155581485803169</v>
      </c>
      <c r="H16" s="136">
        <v>22.929216867469869</v>
      </c>
      <c r="I16" s="139">
        <v>16.430458803747293</v>
      </c>
    </row>
    <row r="17" spans="1:9" ht="14" customHeight="1" x14ac:dyDescent="0.45">
      <c r="A17" s="1" t="s">
        <v>23</v>
      </c>
      <c r="B17" s="135">
        <v>18.547105561861564</v>
      </c>
      <c r="C17" s="135">
        <v>37.591823698498871</v>
      </c>
      <c r="D17" s="135">
        <v>5.4772234273319009</v>
      </c>
      <c r="E17" s="135">
        <v>14.303877940241595</v>
      </c>
      <c r="F17" s="135">
        <v>-10.83462934162781</v>
      </c>
      <c r="G17" s="135">
        <v>13.810435615126892</v>
      </c>
      <c r="H17" s="135">
        <v>67.758284600389842</v>
      </c>
      <c r="I17" s="135">
        <v>25.000000000000043</v>
      </c>
    </row>
    <row r="18" spans="1:9" ht="14" customHeight="1" x14ac:dyDescent="0.45">
      <c r="A18" s="77" t="s">
        <v>24</v>
      </c>
      <c r="B18" s="136">
        <v>-10.474055092889179</v>
      </c>
      <c r="C18" s="136">
        <v>7.1428571428571619</v>
      </c>
      <c r="D18" s="136">
        <v>-16.569767441860471</v>
      </c>
      <c r="E18" s="136">
        <v>-17.153927439239137</v>
      </c>
      <c r="F18" s="136">
        <v>-12.519083969465616</v>
      </c>
      <c r="G18" s="136">
        <v>-0.40304523063142694</v>
      </c>
      <c r="H18" s="136">
        <v>0</v>
      </c>
      <c r="I18" s="136">
        <v>-11.890756302521044</v>
      </c>
    </row>
    <row r="19" spans="1:9" ht="14" customHeight="1" x14ac:dyDescent="0.45">
      <c r="A19" s="1" t="s">
        <v>25</v>
      </c>
      <c r="B19" s="135">
        <v>-9.9396191360892061</v>
      </c>
      <c r="C19" s="135">
        <v>-3.5771833709313694</v>
      </c>
      <c r="D19" s="135">
        <v>-12.823461759631972</v>
      </c>
      <c r="E19" s="135">
        <v>-9.9424815119145471</v>
      </c>
      <c r="F19" s="135">
        <v>9.1616766467065958</v>
      </c>
      <c r="G19" s="135">
        <v>-5.8312655086848686</v>
      </c>
      <c r="H19" s="135">
        <v>-8.333333333333325</v>
      </c>
      <c r="I19" s="135">
        <v>-5.0450450450450601</v>
      </c>
    </row>
    <row r="20" spans="1:9" ht="14" customHeight="1" x14ac:dyDescent="0.45">
      <c r="A20" s="77" t="s">
        <v>26</v>
      </c>
      <c r="B20" s="136">
        <v>17.695919104369786</v>
      </c>
      <c r="C20" s="136">
        <v>87.269372693726993</v>
      </c>
      <c r="D20" s="136">
        <v>52.248289345063469</v>
      </c>
      <c r="E20" s="136">
        <v>66.545893719806742</v>
      </c>
      <c r="F20" s="136">
        <v>99.53682260305699</v>
      </c>
      <c r="G20" s="136">
        <v>28.612146459109855</v>
      </c>
      <c r="H20" s="136">
        <v>79.741842954463962</v>
      </c>
      <c r="I20" s="136">
        <v>85.550239234449649</v>
      </c>
    </row>
    <row r="21" spans="1:9" ht="14" customHeight="1" x14ac:dyDescent="0.45">
      <c r="A21" s="1" t="s">
        <v>27</v>
      </c>
      <c r="B21" s="135">
        <v>-23.897237033446494</v>
      </c>
      <c r="C21" s="135">
        <v>-29.07518296739854</v>
      </c>
      <c r="D21" s="135">
        <v>1.0585744530698715</v>
      </c>
      <c r="E21" s="135">
        <v>-15.185185185185212</v>
      </c>
      <c r="F21" s="135">
        <v>-41.324435318275142</v>
      </c>
      <c r="G21" s="135">
        <v>-10.714285714285687</v>
      </c>
      <c r="H21" s="135">
        <v>14.944134078212246</v>
      </c>
      <c r="I21" s="140">
        <v>-27.410398788490632</v>
      </c>
    </row>
    <row r="22" spans="1:9" ht="14" customHeight="1" x14ac:dyDescent="0.45">
      <c r="A22" s="77" t="s">
        <v>28</v>
      </c>
      <c r="B22" s="136">
        <v>43.596730245231605</v>
      </c>
      <c r="C22" s="136">
        <v>25.356576862123603</v>
      </c>
      <c r="D22" s="136">
        <v>25.634436235142989</v>
      </c>
      <c r="E22" s="137">
        <v>37.127845884413361</v>
      </c>
      <c r="F22" s="137">
        <v>23.509316770186327</v>
      </c>
      <c r="G22" s="137">
        <v>26.335113484646257</v>
      </c>
      <c r="H22" s="136">
        <v>36.872774360634544</v>
      </c>
      <c r="I22" s="136">
        <v>60.803543182537197</v>
      </c>
    </row>
    <row r="23" spans="1:9" ht="14" customHeight="1" x14ac:dyDescent="0.45">
      <c r="A23" s="79" t="s">
        <v>29</v>
      </c>
      <c r="B23" s="141">
        <v>14.894826606026168</v>
      </c>
      <c r="C23" s="142">
        <v>13.955516790231082</v>
      </c>
      <c r="D23" s="142">
        <v>23.402777777777771</v>
      </c>
      <c r="E23" s="142">
        <v>22.04851752021564</v>
      </c>
      <c r="F23" s="142">
        <v>8.3262890955198898</v>
      </c>
      <c r="G23" s="142">
        <v>46.048109965635753</v>
      </c>
      <c r="H23" s="142">
        <v>-18.746303962152577</v>
      </c>
      <c r="I23" s="143">
        <v>16.082281439925229</v>
      </c>
    </row>
    <row r="24" spans="1:9" ht="14" customHeight="1" x14ac:dyDescent="0.45">
      <c r="A24" s="50" t="s">
        <v>30</v>
      </c>
      <c r="B24" s="50"/>
      <c r="C24" s="50"/>
      <c r="D24" s="50"/>
      <c r="E24" s="50"/>
      <c r="F24" s="50"/>
      <c r="G24" s="50"/>
      <c r="H24" s="50"/>
      <c r="I24" s="50"/>
    </row>
    <row r="25" spans="1:9" ht="14" customHeight="1" x14ac:dyDescent="0.45">
      <c r="A25" s="1" t="s">
        <v>48</v>
      </c>
      <c r="B25" s="96" t="s">
        <v>64</v>
      </c>
      <c r="C25" s="135">
        <v>-9.9603796185386511</v>
      </c>
      <c r="D25" s="134">
        <v>-11.376744186046494</v>
      </c>
      <c r="E25" s="96" t="s">
        <v>64</v>
      </c>
      <c r="F25" s="134">
        <v>-27.760401857643814</v>
      </c>
      <c r="G25" s="99" t="s">
        <v>64</v>
      </c>
      <c r="H25" s="135">
        <v>-24.752366277790028</v>
      </c>
      <c r="I25" s="183">
        <v>-28.961969131443567</v>
      </c>
    </row>
    <row r="26" spans="1:9" ht="14" customHeight="1" x14ac:dyDescent="0.45">
      <c r="A26" s="77" t="s">
        <v>31</v>
      </c>
      <c r="B26" s="136">
        <v>33.632286995515706</v>
      </c>
      <c r="C26" s="136">
        <v>31.25845737483084</v>
      </c>
      <c r="D26" s="136">
        <v>63.092783505154614</v>
      </c>
      <c r="E26" s="98" t="s">
        <v>64</v>
      </c>
      <c r="F26" s="136">
        <v>54.443127962085299</v>
      </c>
      <c r="G26" s="136">
        <v>59.906542056074819</v>
      </c>
      <c r="H26" s="136">
        <v>32.05932686822586</v>
      </c>
      <c r="I26" s="136">
        <v>41.458474004051318</v>
      </c>
    </row>
    <row r="27" spans="1:9" ht="14" customHeight="1" x14ac:dyDescent="0.45">
      <c r="A27" s="1" t="s">
        <v>32</v>
      </c>
      <c r="B27" s="134">
        <v>88.065843621399225</v>
      </c>
      <c r="C27" s="135">
        <v>20.913063130932684</v>
      </c>
      <c r="D27" s="96" t="s">
        <v>64</v>
      </c>
      <c r="E27" s="135">
        <v>61.79660323306733</v>
      </c>
      <c r="F27" s="135">
        <v>27.613877743686555</v>
      </c>
      <c r="G27" s="96" t="s">
        <v>64</v>
      </c>
      <c r="H27" s="135">
        <v>60.480715483510309</v>
      </c>
      <c r="I27" s="134">
        <v>14.236861051115879</v>
      </c>
    </row>
    <row r="28" spans="1:9" ht="14" customHeight="1" x14ac:dyDescent="0.45">
      <c r="A28" s="77" t="s">
        <v>33</v>
      </c>
      <c r="B28" s="98" t="s">
        <v>64</v>
      </c>
      <c r="C28" s="136">
        <v>12.560909583107737</v>
      </c>
      <c r="D28" s="136">
        <v>15.791116196816834</v>
      </c>
      <c r="E28" s="94" t="s">
        <v>64</v>
      </c>
      <c r="F28" s="137">
        <v>20.338101430429113</v>
      </c>
      <c r="G28" s="137">
        <v>21.365670564457929</v>
      </c>
      <c r="H28" s="136">
        <v>27.612259444048483</v>
      </c>
      <c r="I28" s="94" t="s">
        <v>64</v>
      </c>
    </row>
    <row r="29" spans="1:9" ht="14" customHeight="1" x14ac:dyDescent="0.45">
      <c r="A29" s="1" t="s">
        <v>34</v>
      </c>
      <c r="B29" s="135">
        <v>3.4025519139354365</v>
      </c>
      <c r="C29" s="135">
        <v>18.632750397456288</v>
      </c>
      <c r="D29" s="135">
        <v>-2.9497450837581929</v>
      </c>
      <c r="E29" s="135">
        <v>9.1477272727272805</v>
      </c>
      <c r="F29" s="134">
        <v>-11.466165413533847</v>
      </c>
      <c r="G29" s="135">
        <v>-4.0365815200252175</v>
      </c>
      <c r="H29" s="135">
        <v>29.462268413917791</v>
      </c>
      <c r="I29" s="135">
        <v>8.8172043010752219</v>
      </c>
    </row>
    <row r="30" spans="1:9" ht="14" customHeight="1" x14ac:dyDescent="0.45">
      <c r="A30" s="77" t="s">
        <v>54</v>
      </c>
      <c r="B30" s="137">
        <v>52.10643015521066</v>
      </c>
      <c r="C30" s="137">
        <v>33.526383526383505</v>
      </c>
      <c r="D30" s="136">
        <v>92.628992628992577</v>
      </c>
      <c r="E30" s="136">
        <v>55.690298507462678</v>
      </c>
      <c r="F30" s="137">
        <v>5.6221889055471985</v>
      </c>
      <c r="G30" s="137">
        <v>37.815533980582572</v>
      </c>
      <c r="H30" s="136">
        <v>60.782967032967015</v>
      </c>
      <c r="I30" s="136">
        <v>-8.0981595092024747</v>
      </c>
    </row>
    <row r="31" spans="1:9" ht="14" customHeight="1" x14ac:dyDescent="0.45">
      <c r="A31" s="1" t="s">
        <v>35</v>
      </c>
      <c r="B31" s="135">
        <v>26.771146414770254</v>
      </c>
      <c r="C31" s="135">
        <v>9.3657649465787038</v>
      </c>
      <c r="D31" s="135">
        <v>29.650092081031332</v>
      </c>
      <c r="E31" s="135">
        <v>27.040498442367532</v>
      </c>
      <c r="F31" s="135">
        <v>25.331529093369376</v>
      </c>
      <c r="G31" s="135">
        <v>7.860952004740307</v>
      </c>
      <c r="H31" s="135">
        <v>31.222977146386643</v>
      </c>
      <c r="I31" s="135">
        <v>45.103092783505083</v>
      </c>
    </row>
    <row r="32" spans="1:9" ht="14" customHeight="1" x14ac:dyDescent="0.45">
      <c r="A32" s="77" t="s">
        <v>36</v>
      </c>
      <c r="B32" s="136">
        <v>3.7401574803149762</v>
      </c>
      <c r="C32" s="136">
        <v>-5.3412462908011822</v>
      </c>
      <c r="D32" s="94" t="s">
        <v>64</v>
      </c>
      <c r="E32" s="94" t="s">
        <v>64</v>
      </c>
      <c r="F32" s="137">
        <v>-12.955223880597021</v>
      </c>
      <c r="G32" s="136">
        <v>40.412461605967586</v>
      </c>
      <c r="H32" s="136">
        <v>-51.978417266187037</v>
      </c>
      <c r="I32" s="94" t="s">
        <v>64</v>
      </c>
    </row>
    <row r="33" spans="1:25" ht="14" customHeight="1" x14ac:dyDescent="0.45">
      <c r="A33" s="1" t="s">
        <v>37</v>
      </c>
      <c r="B33" s="144">
        <v>-15.60324825986077</v>
      </c>
      <c r="C33" s="144">
        <v>-42.614047791455469</v>
      </c>
      <c r="D33" s="135">
        <v>-46.225165562913915</v>
      </c>
      <c r="E33" s="99" t="s">
        <v>64</v>
      </c>
      <c r="F33" s="135">
        <v>-34.101040118870721</v>
      </c>
      <c r="G33" s="96">
        <v>-26.722689075630257</v>
      </c>
      <c r="H33" s="135">
        <v>-47.132266874756148</v>
      </c>
      <c r="I33" s="144">
        <v>-15.987983978638177</v>
      </c>
    </row>
    <row r="34" spans="1:25" ht="14" customHeight="1" x14ac:dyDescent="0.45">
      <c r="A34" s="77" t="s">
        <v>51</v>
      </c>
      <c r="B34" s="94" t="s">
        <v>64</v>
      </c>
      <c r="C34" s="136">
        <v>0.78542255733580202</v>
      </c>
      <c r="D34" s="136">
        <v>7.9428117553570488E-2</v>
      </c>
      <c r="E34" s="136">
        <v>-3.6841560591948652</v>
      </c>
      <c r="F34" s="136">
        <v>-2.9334212261041603</v>
      </c>
      <c r="G34" s="136">
        <v>-19.09530083443126</v>
      </c>
      <c r="H34" s="136">
        <v>0.56954094999435156</v>
      </c>
      <c r="I34" s="136">
        <v>-6.0944479897894084</v>
      </c>
    </row>
    <row r="35" spans="1:25" ht="14" customHeight="1" x14ac:dyDescent="0.45">
      <c r="A35" s="1" t="s">
        <v>38</v>
      </c>
      <c r="B35" s="96" t="s">
        <v>64</v>
      </c>
      <c r="C35" s="135">
        <v>5.071428571428549</v>
      </c>
      <c r="D35" s="135">
        <v>12.844036697247695</v>
      </c>
      <c r="E35" s="96" t="s">
        <v>64</v>
      </c>
      <c r="F35" s="135">
        <v>-17.1723692704971</v>
      </c>
      <c r="G35" s="135">
        <v>42.359335038363156</v>
      </c>
      <c r="H35" s="135">
        <v>1.2663237039968189</v>
      </c>
      <c r="I35" s="135">
        <v>3.897309000927951</v>
      </c>
    </row>
    <row r="36" spans="1:25" ht="14" customHeight="1" x14ac:dyDescent="0.45">
      <c r="A36" s="77" t="s">
        <v>39</v>
      </c>
      <c r="B36" s="136">
        <v>1.4831617518757723</v>
      </c>
      <c r="C36" s="136">
        <v>17.161541180629158</v>
      </c>
      <c r="D36" s="136">
        <v>-5.0093196644920512</v>
      </c>
      <c r="E36" s="136">
        <v>-7.6413255360623928</v>
      </c>
      <c r="F36" s="136">
        <v>6.1754120098503673</v>
      </c>
      <c r="G36" s="136">
        <v>-23.082176189392221</v>
      </c>
      <c r="H36" s="136">
        <v>22.132856717307092</v>
      </c>
      <c r="I36" s="136">
        <v>22.740459718812779</v>
      </c>
    </row>
    <row r="37" spans="1:25" ht="14" customHeight="1" x14ac:dyDescent="0.45">
      <c r="A37" s="1" t="s">
        <v>56</v>
      </c>
      <c r="B37" s="96" t="s">
        <v>64</v>
      </c>
      <c r="C37" s="135">
        <v>9.3224656138563233</v>
      </c>
      <c r="D37" s="135">
        <v>18.485342019543971</v>
      </c>
      <c r="E37" s="96" t="s">
        <v>64</v>
      </c>
      <c r="F37" s="145">
        <v>15.85034013605442</v>
      </c>
      <c r="G37" s="134">
        <v>7.453936348408674</v>
      </c>
      <c r="H37" s="135">
        <v>37.795729948066906</v>
      </c>
      <c r="I37" s="135">
        <v>24.135593220338979</v>
      </c>
    </row>
    <row r="38" spans="1:25" ht="14" customHeight="1" x14ac:dyDescent="0.45">
      <c r="A38" s="77" t="s">
        <v>55</v>
      </c>
      <c r="B38" s="98" t="s">
        <v>64</v>
      </c>
      <c r="C38" s="137">
        <v>80.293040293040335</v>
      </c>
      <c r="D38" s="136" t="s">
        <v>64</v>
      </c>
      <c r="E38" s="137">
        <v>66.116838487972515</v>
      </c>
      <c r="F38" s="136">
        <v>88.125894134477917</v>
      </c>
      <c r="G38" s="136">
        <v>36.600928074245957</v>
      </c>
      <c r="H38" s="136">
        <v>36.746031746031726</v>
      </c>
      <c r="I38" s="136">
        <v>72.360844529750452</v>
      </c>
    </row>
    <row r="39" spans="1:25" ht="14" customHeight="1" x14ac:dyDescent="0.45">
      <c r="A39" s="1" t="s">
        <v>40</v>
      </c>
      <c r="B39" s="135">
        <v>-25.639913232104128</v>
      </c>
      <c r="C39" s="135">
        <v>-34.546727336366835</v>
      </c>
      <c r="D39" s="135">
        <v>-49.944289693593291</v>
      </c>
      <c r="E39" s="134">
        <v>-17.732415150024604</v>
      </c>
      <c r="F39" s="134">
        <v>-37.365070578466643</v>
      </c>
      <c r="G39" s="96" t="s">
        <v>64</v>
      </c>
      <c r="H39" s="134">
        <v>-38.402494603022298</v>
      </c>
      <c r="I39" s="134">
        <v>-32.696747114375633</v>
      </c>
    </row>
    <row r="40" spans="1:25" ht="14" customHeight="1" x14ac:dyDescent="0.45">
      <c r="A40" s="78" t="s">
        <v>41</v>
      </c>
      <c r="B40" s="146">
        <v>32.22383019778097</v>
      </c>
      <c r="C40" s="146">
        <v>47.303790710090787</v>
      </c>
      <c r="D40" s="146">
        <v>38.678742674480503</v>
      </c>
      <c r="E40" s="146">
        <v>46.218049034950461</v>
      </c>
      <c r="F40" s="146">
        <v>39.057656540607553</v>
      </c>
      <c r="G40" s="147">
        <v>-15.530941488080952</v>
      </c>
      <c r="H40" s="146">
        <v>25</v>
      </c>
      <c r="I40" s="146">
        <v>44.634955752212456</v>
      </c>
    </row>
    <row r="41" spans="1:25" ht="14" customHeight="1" x14ac:dyDescent="0.45">
      <c r="A41" s="50" t="s">
        <v>42</v>
      </c>
      <c r="B41" s="50"/>
      <c r="C41" s="50"/>
      <c r="D41" s="50"/>
      <c r="E41" s="50"/>
      <c r="F41" s="50"/>
      <c r="G41" s="50"/>
      <c r="H41" s="50"/>
      <c r="I41" s="50"/>
    </row>
    <row r="42" spans="1:25" ht="14" customHeight="1" x14ac:dyDescent="0.45">
      <c r="A42" s="1" t="s">
        <v>43</v>
      </c>
      <c r="B42" s="99" t="s">
        <v>64</v>
      </c>
      <c r="C42" s="135">
        <v>-61.57676348547718</v>
      </c>
      <c r="D42" s="135">
        <v>-46.409495548961402</v>
      </c>
      <c r="E42" s="99" t="s">
        <v>64</v>
      </c>
      <c r="F42" s="135">
        <v>-63.962616822429922</v>
      </c>
      <c r="G42" s="135">
        <v>-32.456375838926185</v>
      </c>
      <c r="H42" s="135">
        <v>67.199558985667025</v>
      </c>
      <c r="I42" s="134">
        <v>-39.382785956964895</v>
      </c>
    </row>
    <row r="43" spans="1:25" ht="14" customHeight="1" x14ac:dyDescent="0.45">
      <c r="A43" s="77" t="s">
        <v>44</v>
      </c>
      <c r="B43" s="136">
        <v>-6.064434617814296</v>
      </c>
      <c r="C43" s="136">
        <v>-4.8901098901099065</v>
      </c>
      <c r="D43" s="136">
        <v>-4.4311377245509043</v>
      </c>
      <c r="E43" s="136">
        <v>-21.312427409988398</v>
      </c>
      <c r="F43" s="136">
        <v>-13.888888888888907</v>
      </c>
      <c r="G43" s="137">
        <v>-8.6693548387096868</v>
      </c>
      <c r="H43" s="136">
        <v>7.1560480147738081</v>
      </c>
      <c r="I43" s="136">
        <v>-8.3333333333333144</v>
      </c>
    </row>
    <row r="44" spans="1:25" ht="14" customHeight="1" x14ac:dyDescent="0.45">
      <c r="A44" s="1" t="s">
        <v>52</v>
      </c>
      <c r="B44" s="96" t="s">
        <v>64</v>
      </c>
      <c r="C44" s="135">
        <v>-15.873437915448008</v>
      </c>
      <c r="D44" s="135">
        <v>-22.603773584905674</v>
      </c>
      <c r="E44" s="135">
        <v>-4.5821400676907098</v>
      </c>
      <c r="F44" s="135">
        <v>-24.05873493975902</v>
      </c>
      <c r="G44" s="135">
        <v>-14.231063504208086</v>
      </c>
      <c r="H44" s="135">
        <v>-34.849210148396367</v>
      </c>
      <c r="I44" s="135">
        <v>-17.479417352754901</v>
      </c>
    </row>
    <row r="45" spans="1:25" ht="14" customHeight="1" x14ac:dyDescent="0.45">
      <c r="A45" s="77" t="s">
        <v>45</v>
      </c>
      <c r="B45" s="136">
        <v>-5.3333333333333011</v>
      </c>
      <c r="C45" s="136">
        <v>16.780487804878042</v>
      </c>
      <c r="D45" s="136">
        <v>6.6950053134962939</v>
      </c>
      <c r="E45" s="136">
        <v>19.844590555887631</v>
      </c>
      <c r="F45" s="136">
        <v>5.7356608478803084</v>
      </c>
      <c r="G45" s="136">
        <v>12.920210611583659</v>
      </c>
      <c r="H45" s="136">
        <v>-4.6868155935173128</v>
      </c>
      <c r="I45" s="136">
        <v>0.61486864169926214</v>
      </c>
    </row>
    <row r="46" spans="1:25" x14ac:dyDescent="0.45">
      <c r="A46" s="79" t="s">
        <v>46</v>
      </c>
      <c r="B46" s="142">
        <v>9.2224231464737692</v>
      </c>
      <c r="C46" s="142" t="s">
        <v>64</v>
      </c>
      <c r="D46" s="142">
        <v>-16.179337231968827</v>
      </c>
      <c r="E46" s="142">
        <v>0.39138943248531177</v>
      </c>
      <c r="F46" s="142">
        <v>29.128014842300587</v>
      </c>
      <c r="G46" s="142">
        <v>12.198795180722911</v>
      </c>
      <c r="H46" s="142">
        <v>45.372460496614011</v>
      </c>
      <c r="I46" s="142">
        <v>33.23442136498511</v>
      </c>
    </row>
    <row r="47" spans="1:25" x14ac:dyDescent="0.45">
      <c r="A47" s="1"/>
      <c r="B47" s="51"/>
      <c r="C47" s="51"/>
      <c r="D47" s="51"/>
      <c r="E47" s="51"/>
      <c r="F47" s="51"/>
      <c r="G47" s="51"/>
      <c r="H47" s="51"/>
      <c r="I47" s="51"/>
    </row>
    <row r="48" spans="1:25" s="35" customFormat="1" x14ac:dyDescent="0.45">
      <c r="A48" s="125" t="s">
        <v>59</v>
      </c>
      <c r="B48" s="29"/>
      <c r="C48" s="72"/>
      <c r="D48" s="87"/>
      <c r="E48" s="74"/>
      <c r="F48" s="86"/>
      <c r="G48" s="63"/>
      <c r="H48" s="29"/>
      <c r="I48" s="72"/>
      <c r="J48" s="29"/>
      <c r="K48" s="72"/>
      <c r="L48" s="87"/>
      <c r="M48" s="84"/>
      <c r="N48" s="86"/>
      <c r="O48" s="88"/>
      <c r="P48" s="29"/>
      <c r="Q48" s="72"/>
      <c r="R48" s="32"/>
      <c r="S48" s="33"/>
      <c r="T48" s="32"/>
      <c r="U48" s="33"/>
      <c r="V48" s="32"/>
      <c r="W48" s="33"/>
      <c r="X48" s="32"/>
      <c r="Y48" s="33"/>
    </row>
    <row r="49" spans="1:9" x14ac:dyDescent="0.45">
      <c r="A49" s="52" t="s">
        <v>12</v>
      </c>
      <c r="B49" s="53"/>
      <c r="C49" s="54"/>
      <c r="D49" s="54"/>
      <c r="E49" s="53"/>
      <c r="F49" s="54"/>
      <c r="G49" s="54"/>
      <c r="H49" s="54"/>
      <c r="I49" s="54"/>
    </row>
    <row r="50" spans="1:9" x14ac:dyDescent="0.45">
      <c r="A50" s="55" t="s">
        <v>53</v>
      </c>
      <c r="B50" s="55"/>
      <c r="C50" s="55"/>
      <c r="D50" s="55"/>
      <c r="E50" s="55"/>
      <c r="F50" s="55"/>
      <c r="G50" s="55"/>
      <c r="H50" s="55"/>
      <c r="I50" s="55"/>
    </row>
    <row r="51" spans="1:9" x14ac:dyDescent="0.45">
      <c r="A51" s="56" t="s">
        <v>14</v>
      </c>
      <c r="B51" s="53"/>
      <c r="C51" s="54"/>
      <c r="D51" s="54"/>
      <c r="E51" s="53"/>
      <c r="F51" s="54"/>
      <c r="G51" s="54"/>
      <c r="H51" s="54"/>
      <c r="I51" s="54"/>
    </row>
    <row r="52" spans="1:9" x14ac:dyDescent="0.45">
      <c r="A52" s="57" t="s">
        <v>15</v>
      </c>
      <c r="B52" s="58"/>
      <c r="C52" s="58"/>
      <c r="D52" s="58"/>
      <c r="E52" s="58"/>
      <c r="F52" s="58"/>
      <c r="G52" s="58"/>
      <c r="H52" s="58"/>
      <c r="I52" s="58"/>
    </row>
    <row r="53" spans="1:9" x14ac:dyDescent="0.45">
      <c r="A53" s="57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59" t="str">
        <f>+Índice!A13</f>
        <v>Fecha de actualización: 10 de febrero de 2025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57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57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57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49B2056C-9B59-4A7A-82F2-895EA26E484F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1</vt:lpstr>
      <vt:lpstr>2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2025-01-31T21:07:03Z</dcterms:modified>
</cp:coreProperties>
</file>