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/MENSUAL/Marzo 24/"/>
    </mc:Choice>
  </mc:AlternateContent>
  <xr:revisionPtr revIDLastSave="9" documentId="13_ncr:1_{D95A2516-552B-4EA5-8884-DD821325BF72}" xr6:coauthVersionLast="47" xr6:coauthVersionMax="47" xr10:uidLastSave="{A3959360-79BC-4A21-A065-E64964A2FBAB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A7" i="521"/>
  <c r="A11" i="519" s="1"/>
  <c r="A7" i="520"/>
  <c r="A12" i="519"/>
  <c r="A81" i="520"/>
  <c r="A52" i="521"/>
  <c r="A52" i="522"/>
  <c r="A10" i="519" l="1"/>
</calcChain>
</file>

<file path=xl/sharedStrings.xml><?xml version="1.0" encoding="utf-8"?>
<sst xmlns="http://schemas.openxmlformats.org/spreadsheetml/2006/main" count="357" uniqueCount="90">
  <si>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</si>
  <si>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</si>
  <si>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</si>
  <si>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</si>
  <si>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</si>
  <si>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</si>
  <si>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</si>
  <si>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</si>
  <si>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</si>
  <si>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</si>
  <si>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</si>
  <si>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</si>
  <si>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</si>
  <si>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</si>
  <si>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</si>
  <si>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</si>
  <si>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</si>
  <si>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</si>
  <si>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</si>
  <si>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</si>
  <si>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</si>
  <si>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</si>
  <si>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</si>
  <si>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</si>
  <si>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</si>
  <si>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</si>
  <si>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</si>
  <si>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</si>
  <si>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</si>
  <si>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</si>
  <si>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</si>
  <si>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</si>
  <si>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</si>
  <si>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</si>
  <si>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</si>
  <si>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</si>
  <si>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</si>
  <si>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</si>
  <si>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</si>
  <si>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</si>
  <si>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</si>
  <si>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</si>
  <si>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</si>
  <si>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</si>
  <si>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</si>
  <si>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</si>
  <si>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</si>
  <si>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</si>
  <si>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</si>
  <si>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</si>
  <si>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</si>
  <si>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</si>
  <si>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</si>
  <si>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</si>
  <si>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</si>
  <si>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</si>
  <si>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</si>
  <si>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</si>
  <si>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Marzo de 2024</t>
  </si>
  <si>
    <t>Fecha de actualización: 8 de abril de 2024</t>
  </si>
  <si>
    <t>n.d.</t>
  </si>
  <si>
    <t>-</t>
  </si>
  <si>
    <t>Pera importada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</si>
  <si>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</si>
  <si>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</si>
  <si>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</si>
  <si>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</si>
  <si>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</si>
  <si>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</si>
  <si>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</si>
  <si>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</si>
  <si>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</si>
  <si>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</si>
  <si>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doble crema</t>
  </si>
  <si>
    <t>Carne de cerdo, brazo sin hueso</t>
  </si>
  <si>
    <t>Carne de res, bola de pierna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</si>
  <si>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</si>
  <si>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</si>
  <si>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</si>
  <si>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</si>
  <si>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</si>
  <si>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</si>
  <si>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</si>
  <si>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</si>
  <si>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</si>
  <si>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</si>
  <si>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</si>
  <si>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</si>
  <si>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</si>
  <si>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Tilapia roja entera fresca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</si>
</sst>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center"/>
    </xf>
    <xf numFmtId="3" fontId="24" fillId="33" borderId="0" xfId="34" applyNumberFormat="1" applyFont="1" applyFill="1" applyBorder="1" applyAlignment="1">
      <alignment vertical="center"/>
    </xf>
    <xf numFmtId="2" fontId="24" fillId="33" borderId="0" xfId="34" applyNumberFormat="1" applyFont="1" applyFill="1" applyBorder="1" applyAlignment="1">
      <alignment vertical="center"/>
    </xf>
    <xf numFmtId="3" fontId="24" fillId="0" borderId="0" xfId="34" applyNumberFormat="1" applyFont="1" applyFill="1" applyBorder="1" applyAlignment="1">
      <alignment vertical="center"/>
    </xf>
    <xf numFmtId="2" fontId="24" fillId="0" borderId="0" xfId="34" applyNumberFormat="1" applyFont="1" applyFill="1" applyBorder="1" applyAlignment="1">
      <alignment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4" fontId="29" fillId="33" borderId="0" xfId="33" applyNumberFormat="1" applyFont="1" applyFill="1" applyBorder="1" applyAlignment="1">
      <alignment horizontal="right"/>
    </xf>
    <xf numFmtId="0" fontId="24" fillId="33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/>
    </xf>
    <xf numFmtId="0" fontId="24" fillId="33" borderId="2" xfId="34" applyNumberFormat="1" applyFont="1" applyFill="1" applyBorder="1" applyAlignment="1">
      <alignment horizontal="center" vertical="center"/>
    </xf>
    <xf numFmtId="4" fontId="24" fillId="33" borderId="2" xfId="34" applyNumberFormat="1" applyFont="1" applyFill="1" applyBorder="1" applyAlignment="1">
      <alignment horizontal="right"/>
    </xf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3" fontId="24" fillId="33" borderId="2" xfId="0" applyNumberFormat="1" applyFont="1" applyFill="1" applyBorder="1" applyAlignment="1">
      <alignment horizontal="center"/>
    </xf>
    <xf numFmtId="0" fontId="24" fillId="33" borderId="2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right" vertical="center"/>
    </xf>
    <xf numFmtId="2" fontId="24" fillId="33" borderId="2" xfId="0" applyNumberFormat="1" applyFont="1" applyFill="1" applyBorder="1" applyAlignment="1">
      <alignment horizontal="right" vertical="center"/>
    </xf>
    <xf numFmtId="4" fontId="31" fillId="33" borderId="0" xfId="33" applyNumberFormat="1" applyFont="1" applyFill="1" applyBorder="1" applyAlignment="1">
      <alignment horizont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F869A5-040C-A07A-895E-A02D15904AB2}"/>
            </a:ext>
          </a:extLst>
        </xdr:cNvPr>
        <xdr:cNvGrpSpPr/>
      </xdr:nvGrpSpPr>
      <xdr:grpSpPr>
        <a:xfrm>
          <a:off x="117923" y="117922"/>
          <a:ext cx="9276590" cy="952507"/>
          <a:chOff x="117923" y="117922"/>
          <a:chExt cx="9276590" cy="952507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6C708EB2-DBDC-7983-BB8E-AA47F03ADF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C2267695-EF5B-4C04-A0D5-31E4797E5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104588</xdr:colOff>
      <xdr:row>0</xdr:row>
      <xdr:rowOff>112058</xdr:rowOff>
    </xdr:from>
    <xdr:to>
      <xdr:col>16</xdr:col>
      <xdr:colOff>371649</xdr:colOff>
      <xdr:row>2</xdr:row>
      <xdr:rowOff>459447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FB54041-51D8-4BD6-BBB9-7DD6309018B8}"/>
            </a:ext>
          </a:extLst>
        </xdr:cNvPr>
        <xdr:cNvGrpSpPr/>
      </xdr:nvGrpSpPr>
      <xdr:grpSpPr>
        <a:xfrm>
          <a:off x="104588" y="112058"/>
          <a:ext cx="9276590" cy="952507"/>
          <a:chOff x="117923" y="117922"/>
          <a:chExt cx="9276590" cy="952507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5A36D389-2E3D-D7C7-A7A3-BBD706012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DED9682-B4FD-F0E7-2B10-7115A8D1C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603BE59-7FB2-9130-FC01-28DCC9F62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82550</xdr:rowOff>
    </xdr:from>
    <xdr:to>
      <xdr:col>9</xdr:col>
      <xdr:colOff>31750</xdr:colOff>
      <xdr:row>2</xdr:row>
      <xdr:rowOff>231605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D5341D-277B-4E5A-A250-7FF3DAB63E31}"/>
            </a:ext>
          </a:extLst>
        </xdr:cNvPr>
        <xdr:cNvGrpSpPr>
          <a:grpSpLocks noChangeAspect="1"/>
        </xdr:cNvGrpSpPr>
      </xdr:nvGrpSpPr>
      <xdr:grpSpPr>
        <a:xfrm>
          <a:off x="25400" y="82550"/>
          <a:ext cx="7744279" cy="793126"/>
          <a:chOff x="117923" y="117922"/>
          <a:chExt cx="9276590" cy="952507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2EED3DA3-D9D1-F5AC-8C3F-95B31FE8E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A10EFA9F-8DCD-3A34-28E2-39F02B0C08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E8063692-60C0-AB45-F120-E52658D44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9</xdr:col>
      <xdr:colOff>6350</xdr:colOff>
      <xdr:row>2</xdr:row>
      <xdr:rowOff>237955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6741C9D-BFC4-4D3D-ACA4-758A8756284A}"/>
            </a:ext>
          </a:extLst>
        </xdr:cNvPr>
        <xdr:cNvGrpSpPr>
          <a:grpSpLocks noChangeAspect="1"/>
        </xdr:cNvGrpSpPr>
      </xdr:nvGrpSpPr>
      <xdr:grpSpPr>
        <a:xfrm>
          <a:off x="0" y="95250"/>
          <a:ext cx="7759700" cy="796755"/>
          <a:chOff x="117923" y="117922"/>
          <a:chExt cx="9276590" cy="952507"/>
        </a:xfrm>
      </xdr:grpSpPr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4CFBC04-A8B5-CFA4-DB15-DAB1CC7293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0EA8724-E23F-B333-91F3-EAD0B5C0C7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5FF1FA69-5445-F33D-7F14-CBD6094460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4" ht="22" customHeight="1" x14ac:dyDescent="0.4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4" ht="22" customHeight="1" x14ac:dyDescent="0.4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N3" s="4"/>
    </row>
    <row r="4" spans="1:14" ht="22" customHeight="1" x14ac:dyDescent="0.4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4" ht="36" customHeight="1" x14ac:dyDescent="0.45">
      <c r="A5" s="162" t="s">
        <v>47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4" ht="31.5" customHeight="1" x14ac:dyDescent="0.4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14" x14ac:dyDescent="0.45">
      <c r="A7" s="160" t="s">
        <v>58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4" ht="15" customHeight="1" x14ac:dyDescent="0.4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14" x14ac:dyDescent="0.4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Marzo de 2024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Marzo de 2024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Marzo de 2024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59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"/>
  <sheetViews>
    <sheetView showGridLines="0" topLeftCell="A7" zoomScale="85" zoomScaleNormal="85" workbookViewId="0">
      <selection activeCell="O23" sqref="O23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 s="1" customFormat="1" ht="24" customHeight="1" x14ac:dyDescent="0.4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tr">
        <f>+"Variación mensual. "&amp;Índice!A7</f>
        <v>Variación mensual. Marzo de 2024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68" t="s">
        <v>1</v>
      </c>
      <c r="B9" s="167" t="s">
        <v>2</v>
      </c>
      <c r="C9" s="167"/>
      <c r="D9" s="167" t="s">
        <v>3</v>
      </c>
      <c r="E9" s="167"/>
      <c r="F9" s="167" t="s">
        <v>4</v>
      </c>
      <c r="G9" s="167"/>
      <c r="H9" s="166" t="s">
        <v>5</v>
      </c>
      <c r="I9" s="166"/>
      <c r="J9" s="167" t="s">
        <v>6</v>
      </c>
      <c r="K9" s="167"/>
      <c r="L9" s="167" t="s">
        <v>7</v>
      </c>
      <c r="M9" s="167"/>
      <c r="N9" s="167" t="s">
        <v>8</v>
      </c>
      <c r="O9" s="167"/>
      <c r="P9" s="167" t="s">
        <v>9</v>
      </c>
      <c r="Q9" s="167"/>
    </row>
    <row r="10" spans="1:17" x14ac:dyDescent="0.45">
      <c r="A10" s="169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00" customFormat="1" ht="12" customHeight="1" x14ac:dyDescent="0.4">
      <c r="A11" s="117" t="s">
        <v>17</v>
      </c>
      <c r="B11" s="117"/>
      <c r="C11" s="118"/>
      <c r="D11" s="117"/>
      <c r="E11" s="118"/>
      <c r="F11" s="117"/>
      <c r="G11" s="118"/>
      <c r="H11" s="117"/>
      <c r="I11" s="118"/>
      <c r="J11" s="117"/>
      <c r="K11" s="118"/>
      <c r="L11" s="117"/>
      <c r="M11" s="118"/>
      <c r="N11" s="117"/>
      <c r="O11" s="118"/>
      <c r="P11" s="117"/>
      <c r="Q11" s="118"/>
    </row>
    <row r="12" spans="1:17" s="100" customFormat="1" ht="12" customHeight="1" x14ac:dyDescent="0.4">
      <c r="A12" s="21" t="s">
        <v>18</v>
      </c>
      <c r="B12" s="23">
        <v>1002</v>
      </c>
      <c r="C12" s="83">
        <v>13.22</v>
      </c>
      <c r="D12" s="22">
        <v>1521</v>
      </c>
      <c r="E12" s="84">
        <v>-8.98</v>
      </c>
      <c r="F12" s="22">
        <v>1606</v>
      </c>
      <c r="G12" s="84">
        <v>-0.31</v>
      </c>
      <c r="H12" s="27" t="s">
        <v>60</v>
      </c>
      <c r="I12" s="143" t="s">
        <v>61</v>
      </c>
      <c r="J12" s="22">
        <v>918</v>
      </c>
      <c r="K12" s="84">
        <v>2</v>
      </c>
      <c r="L12" s="22">
        <v>1756</v>
      </c>
      <c r="M12" s="84">
        <v>3.48</v>
      </c>
      <c r="N12" s="22">
        <v>914</v>
      </c>
      <c r="O12" s="84">
        <v>-0.98</v>
      </c>
      <c r="P12" s="23">
        <v>1754</v>
      </c>
      <c r="Q12" s="85">
        <v>1.39</v>
      </c>
    </row>
    <row r="13" spans="1:17" s="100" customFormat="1" ht="12" customHeight="1" x14ac:dyDescent="0.4">
      <c r="A13" s="24" t="s">
        <v>19</v>
      </c>
      <c r="B13" s="25">
        <v>9953</v>
      </c>
      <c r="C13" s="86">
        <v>0.06</v>
      </c>
      <c r="D13" s="25">
        <v>4742</v>
      </c>
      <c r="E13" s="87">
        <v>-14.37</v>
      </c>
      <c r="F13" s="25">
        <v>5043</v>
      </c>
      <c r="G13" s="87">
        <v>-18.52</v>
      </c>
      <c r="H13" s="29" t="s">
        <v>60</v>
      </c>
      <c r="I13" s="134" t="s">
        <v>61</v>
      </c>
      <c r="J13" s="25">
        <v>3108</v>
      </c>
      <c r="K13" s="86">
        <v>-38.56</v>
      </c>
      <c r="L13" s="25">
        <v>6162</v>
      </c>
      <c r="M13" s="87">
        <v>-14.63</v>
      </c>
      <c r="N13" s="25">
        <v>3732</v>
      </c>
      <c r="O13" s="87">
        <v>-11.06</v>
      </c>
      <c r="P13" s="26">
        <v>4470</v>
      </c>
      <c r="Q13" s="86">
        <v>-16.88</v>
      </c>
    </row>
    <row r="14" spans="1:17" s="100" customFormat="1" ht="12" customHeight="1" x14ac:dyDescent="0.4">
      <c r="A14" s="21" t="s">
        <v>20</v>
      </c>
      <c r="B14" s="104">
        <v>1575</v>
      </c>
      <c r="C14" s="105">
        <v>-10.82</v>
      </c>
      <c r="D14" s="22">
        <v>956</v>
      </c>
      <c r="E14" s="84">
        <v>-17.59</v>
      </c>
      <c r="F14" s="22">
        <v>1147</v>
      </c>
      <c r="G14" s="84">
        <v>-9.9700000000000006</v>
      </c>
      <c r="H14" s="22">
        <v>1345</v>
      </c>
      <c r="I14" s="84">
        <v>-19.46</v>
      </c>
      <c r="J14" s="104">
        <v>1421</v>
      </c>
      <c r="K14" s="105">
        <v>-21.19</v>
      </c>
      <c r="L14" s="22">
        <v>1157</v>
      </c>
      <c r="M14" s="84">
        <v>-18.46</v>
      </c>
      <c r="N14" s="22">
        <v>1136</v>
      </c>
      <c r="O14" s="84">
        <v>-19.55</v>
      </c>
      <c r="P14" s="22">
        <v>1273</v>
      </c>
      <c r="Q14" s="84">
        <v>-15.08</v>
      </c>
    </row>
    <row r="15" spans="1:17" s="100" customFormat="1" ht="12" customHeight="1" x14ac:dyDescent="0.4">
      <c r="A15" s="24" t="s">
        <v>21</v>
      </c>
      <c r="B15" s="25">
        <v>2529</v>
      </c>
      <c r="C15" s="87">
        <v>1</v>
      </c>
      <c r="D15" s="25">
        <v>2630</v>
      </c>
      <c r="E15" s="87">
        <v>-0.6</v>
      </c>
      <c r="F15" s="25">
        <v>1948</v>
      </c>
      <c r="G15" s="87">
        <v>13.72</v>
      </c>
      <c r="H15" s="26">
        <v>3153</v>
      </c>
      <c r="I15" s="37">
        <v>6.52</v>
      </c>
      <c r="J15" s="25">
        <v>2245</v>
      </c>
      <c r="K15" s="87">
        <v>8.61</v>
      </c>
      <c r="L15" s="25">
        <v>2138</v>
      </c>
      <c r="M15" s="87">
        <v>14.64</v>
      </c>
      <c r="N15" s="25">
        <v>2530</v>
      </c>
      <c r="O15" s="87">
        <v>-5.7</v>
      </c>
      <c r="P15" s="26">
        <v>2297</v>
      </c>
      <c r="Q15" s="86">
        <v>-5.47</v>
      </c>
    </row>
    <row r="16" spans="1:17" s="100" customFormat="1" ht="12" customHeight="1" x14ac:dyDescent="0.4">
      <c r="A16" s="21" t="s">
        <v>22</v>
      </c>
      <c r="B16" s="27" t="s">
        <v>60</v>
      </c>
      <c r="C16" s="143" t="s">
        <v>61</v>
      </c>
      <c r="D16" s="22">
        <v>3093</v>
      </c>
      <c r="E16" s="84">
        <v>61.35</v>
      </c>
      <c r="F16" s="22">
        <v>1399</v>
      </c>
      <c r="G16" s="84">
        <v>18.559999999999999</v>
      </c>
      <c r="H16" s="22">
        <v>1416</v>
      </c>
      <c r="I16" s="84">
        <v>-1.26</v>
      </c>
      <c r="J16" s="22">
        <v>1996</v>
      </c>
      <c r="K16" s="84">
        <v>10.7</v>
      </c>
      <c r="L16" s="22">
        <v>1922</v>
      </c>
      <c r="M16" s="84">
        <v>15.5</v>
      </c>
      <c r="N16" s="22">
        <v>1687</v>
      </c>
      <c r="O16" s="84">
        <v>21.19</v>
      </c>
      <c r="P16" s="27" t="s">
        <v>60</v>
      </c>
      <c r="Q16" s="143" t="s">
        <v>61</v>
      </c>
    </row>
    <row r="17" spans="1:17" s="100" customFormat="1" ht="12" customHeight="1" x14ac:dyDescent="0.4">
      <c r="A17" s="24" t="s">
        <v>23</v>
      </c>
      <c r="B17" s="25">
        <v>4135</v>
      </c>
      <c r="C17" s="87">
        <v>-20.95</v>
      </c>
      <c r="D17" s="25">
        <v>2428</v>
      </c>
      <c r="E17" s="87">
        <v>-33.75</v>
      </c>
      <c r="F17" s="25">
        <v>3963</v>
      </c>
      <c r="G17" s="87">
        <v>-17.87</v>
      </c>
      <c r="H17" s="26">
        <v>4340</v>
      </c>
      <c r="I17" s="86">
        <v>-18.91</v>
      </c>
      <c r="J17" s="25">
        <v>5202</v>
      </c>
      <c r="K17" s="87">
        <v>-6.96</v>
      </c>
      <c r="L17" s="25">
        <v>4506</v>
      </c>
      <c r="M17" s="87">
        <v>3.02</v>
      </c>
      <c r="N17" s="25">
        <v>3241</v>
      </c>
      <c r="O17" s="87">
        <v>13.08</v>
      </c>
      <c r="P17" s="26">
        <v>4540</v>
      </c>
      <c r="Q17" s="86">
        <v>-4.82</v>
      </c>
    </row>
    <row r="18" spans="1:17" s="100" customFormat="1" ht="12" customHeight="1" x14ac:dyDescent="0.4">
      <c r="A18" s="21" t="s">
        <v>24</v>
      </c>
      <c r="B18" s="104">
        <v>4253</v>
      </c>
      <c r="C18" s="105">
        <v>18.2</v>
      </c>
      <c r="D18" s="22">
        <v>4156</v>
      </c>
      <c r="E18" s="84">
        <v>33.119999999999997</v>
      </c>
      <c r="F18" s="22">
        <v>2352</v>
      </c>
      <c r="G18" s="84">
        <v>23.34</v>
      </c>
      <c r="H18" s="22">
        <v>3940</v>
      </c>
      <c r="I18" s="84">
        <v>25.32</v>
      </c>
      <c r="J18" s="104">
        <v>1951</v>
      </c>
      <c r="K18" s="105">
        <v>2.15</v>
      </c>
      <c r="L18" s="22">
        <v>2056</v>
      </c>
      <c r="M18" s="84">
        <v>17.28</v>
      </c>
      <c r="N18" s="22">
        <v>1890</v>
      </c>
      <c r="O18" s="84">
        <v>21.39</v>
      </c>
      <c r="P18" s="22">
        <v>3142</v>
      </c>
      <c r="Q18" s="84">
        <v>9.2100000000000009</v>
      </c>
    </row>
    <row r="19" spans="1:17" s="100" customFormat="1" ht="12" customHeight="1" x14ac:dyDescent="0.4">
      <c r="A19" s="24" t="s">
        <v>25</v>
      </c>
      <c r="B19" s="25">
        <v>1224</v>
      </c>
      <c r="C19" s="87">
        <v>-39.130000000000003</v>
      </c>
      <c r="D19" s="25">
        <v>2335</v>
      </c>
      <c r="E19" s="87">
        <v>-27.03</v>
      </c>
      <c r="F19" s="25">
        <v>1614</v>
      </c>
      <c r="G19" s="87">
        <v>-18.73</v>
      </c>
      <c r="H19" s="26">
        <v>1469</v>
      </c>
      <c r="I19" s="86">
        <v>-33.799999999999997</v>
      </c>
      <c r="J19" s="25">
        <v>1269</v>
      </c>
      <c r="K19" s="87">
        <v>-31.74</v>
      </c>
      <c r="L19" s="25">
        <v>1735</v>
      </c>
      <c r="M19" s="87">
        <v>-3.82</v>
      </c>
      <c r="N19" s="25">
        <v>1172</v>
      </c>
      <c r="O19" s="87">
        <v>-35.6</v>
      </c>
      <c r="P19" s="26">
        <v>2133</v>
      </c>
      <c r="Q19" s="86">
        <v>-15.69</v>
      </c>
    </row>
    <row r="20" spans="1:17" s="100" customFormat="1" ht="12" customHeight="1" x14ac:dyDescent="0.4">
      <c r="A20" s="21" t="s">
        <v>26</v>
      </c>
      <c r="B20" s="22">
        <v>2537</v>
      </c>
      <c r="C20" s="84">
        <v>-3.43</v>
      </c>
      <c r="D20" s="22">
        <v>3376</v>
      </c>
      <c r="E20" s="84">
        <v>2.58</v>
      </c>
      <c r="F20" s="22">
        <v>3255</v>
      </c>
      <c r="G20" s="84">
        <v>-4.38</v>
      </c>
      <c r="H20" s="22">
        <v>3012</v>
      </c>
      <c r="I20" s="84">
        <v>-6.84</v>
      </c>
      <c r="J20" s="22">
        <v>1989</v>
      </c>
      <c r="K20" s="84">
        <v>-4.42</v>
      </c>
      <c r="L20" s="22">
        <v>2710</v>
      </c>
      <c r="M20" s="84">
        <v>-2.52</v>
      </c>
      <c r="N20" s="22">
        <v>2037</v>
      </c>
      <c r="O20" s="84">
        <v>12.67</v>
      </c>
      <c r="P20" s="22">
        <v>2829</v>
      </c>
      <c r="Q20" s="84">
        <v>1.98</v>
      </c>
    </row>
    <row r="21" spans="1:17" s="100" customFormat="1" ht="12" customHeight="1" x14ac:dyDescent="0.4">
      <c r="A21" s="24" t="s">
        <v>27</v>
      </c>
      <c r="B21" s="25">
        <v>1921</v>
      </c>
      <c r="C21" s="87">
        <v>-12.64</v>
      </c>
      <c r="D21" s="25">
        <v>1741</v>
      </c>
      <c r="E21" s="87">
        <v>-2.2999999999999998</v>
      </c>
      <c r="F21" s="25">
        <v>1634</v>
      </c>
      <c r="G21" s="87">
        <v>9.81</v>
      </c>
      <c r="H21" s="26">
        <v>2052</v>
      </c>
      <c r="I21" s="86">
        <v>-3.07</v>
      </c>
      <c r="J21" s="25">
        <v>2083</v>
      </c>
      <c r="K21" s="87">
        <v>-5.66</v>
      </c>
      <c r="L21" s="25">
        <v>2104</v>
      </c>
      <c r="M21" s="87">
        <v>4.68</v>
      </c>
      <c r="N21" s="25">
        <v>841</v>
      </c>
      <c r="O21" s="87">
        <v>-17.63</v>
      </c>
      <c r="P21" s="26">
        <v>2024</v>
      </c>
      <c r="Q21" s="86">
        <v>-8.33</v>
      </c>
    </row>
    <row r="22" spans="1:17" s="100" customFormat="1" ht="12" customHeight="1" x14ac:dyDescent="0.4">
      <c r="A22" s="21" t="s">
        <v>28</v>
      </c>
      <c r="B22" s="22">
        <v>2954</v>
      </c>
      <c r="C22" s="84">
        <v>-10.97</v>
      </c>
      <c r="D22" s="22">
        <v>3394</v>
      </c>
      <c r="E22" s="84">
        <v>-5.72</v>
      </c>
      <c r="F22" s="22">
        <v>3756</v>
      </c>
      <c r="G22" s="84">
        <v>8.02</v>
      </c>
      <c r="H22" s="27" t="s">
        <v>60</v>
      </c>
      <c r="I22" s="143" t="s">
        <v>61</v>
      </c>
      <c r="J22" s="22">
        <v>2957</v>
      </c>
      <c r="K22" s="84">
        <v>-16.329999999999998</v>
      </c>
      <c r="L22" s="22">
        <v>3489</v>
      </c>
      <c r="M22" s="84">
        <v>5.28</v>
      </c>
      <c r="N22" s="22">
        <v>3182</v>
      </c>
      <c r="O22" s="84">
        <v>-1.1499999999999999</v>
      </c>
      <c r="P22" s="23">
        <v>3358</v>
      </c>
      <c r="Q22" s="85">
        <v>-7.57</v>
      </c>
    </row>
    <row r="23" spans="1:17" s="100" customFormat="1" ht="12" customHeight="1" x14ac:dyDescent="0.4">
      <c r="A23" s="30" t="s">
        <v>29</v>
      </c>
      <c r="B23" s="95">
        <v>2811</v>
      </c>
      <c r="C23" s="108">
        <v>23.24</v>
      </c>
      <c r="D23" s="31">
        <v>3568</v>
      </c>
      <c r="E23" s="88">
        <v>13.2</v>
      </c>
      <c r="F23" s="31">
        <v>2049</v>
      </c>
      <c r="G23" s="88">
        <v>40.340000000000003</v>
      </c>
      <c r="H23" s="31">
        <v>3091</v>
      </c>
      <c r="I23" s="88">
        <v>24.19</v>
      </c>
      <c r="J23" s="31">
        <v>3596</v>
      </c>
      <c r="K23" s="88">
        <v>20.39</v>
      </c>
      <c r="L23" s="31">
        <v>2779</v>
      </c>
      <c r="M23" s="88">
        <v>49.25</v>
      </c>
      <c r="N23" s="31">
        <v>2091</v>
      </c>
      <c r="O23" s="88">
        <v>7.01</v>
      </c>
      <c r="P23" s="31">
        <v>3216</v>
      </c>
      <c r="Q23" s="88">
        <v>23.5</v>
      </c>
    </row>
    <row r="24" spans="1:17" s="131" customFormat="1" ht="11.5" x14ac:dyDescent="0.3">
      <c r="A24" s="119" t="s">
        <v>30</v>
      </c>
      <c r="B24" s="120"/>
      <c r="C24" s="121"/>
      <c r="D24" s="120"/>
      <c r="E24" s="121"/>
      <c r="F24" s="120"/>
      <c r="G24" s="121"/>
      <c r="H24" s="120"/>
      <c r="I24" s="121"/>
      <c r="J24" s="120"/>
      <c r="K24" s="121"/>
      <c r="L24" s="120"/>
      <c r="M24" s="121"/>
      <c r="N24" s="120"/>
      <c r="O24" s="121"/>
      <c r="P24" s="120"/>
      <c r="Q24" s="121"/>
    </row>
    <row r="25" spans="1:17" s="100" customFormat="1" ht="12" customHeight="1" x14ac:dyDescent="0.4">
      <c r="A25" s="24" t="s">
        <v>48</v>
      </c>
      <c r="B25" s="109" t="s">
        <v>60</v>
      </c>
      <c r="C25" s="134" t="s">
        <v>61</v>
      </c>
      <c r="D25" s="25">
        <v>11918</v>
      </c>
      <c r="E25" s="87">
        <v>6.98</v>
      </c>
      <c r="F25" s="25">
        <v>12563</v>
      </c>
      <c r="G25" s="37">
        <v>7.68</v>
      </c>
      <c r="H25" s="29">
        <v>13477</v>
      </c>
      <c r="I25" s="114">
        <v>4.22</v>
      </c>
      <c r="J25" s="28">
        <v>11086</v>
      </c>
      <c r="K25" s="86">
        <v>0.36</v>
      </c>
      <c r="L25" s="25">
        <v>12808</v>
      </c>
      <c r="M25" s="134" t="s">
        <v>61</v>
      </c>
      <c r="N25" s="25">
        <v>10741</v>
      </c>
      <c r="O25" s="87">
        <v>8.0500000000000007</v>
      </c>
      <c r="P25" s="26">
        <v>11438</v>
      </c>
      <c r="Q25" s="86">
        <v>15.34</v>
      </c>
    </row>
    <row r="26" spans="1:17" s="100" customFormat="1" ht="12" customHeight="1" x14ac:dyDescent="0.4">
      <c r="A26" s="21" t="s">
        <v>31</v>
      </c>
      <c r="B26" s="22">
        <v>1180</v>
      </c>
      <c r="C26" s="84">
        <v>-0.25</v>
      </c>
      <c r="D26" s="22">
        <v>2543</v>
      </c>
      <c r="E26" s="84">
        <v>12.22</v>
      </c>
      <c r="F26" s="22">
        <v>2515</v>
      </c>
      <c r="G26" s="84">
        <v>21.15</v>
      </c>
      <c r="H26" s="27" t="s">
        <v>60</v>
      </c>
      <c r="I26" s="143" t="s">
        <v>61</v>
      </c>
      <c r="J26" s="22">
        <v>1953</v>
      </c>
      <c r="K26" s="84">
        <v>16.25</v>
      </c>
      <c r="L26" s="22">
        <v>2608</v>
      </c>
      <c r="M26" s="84">
        <v>9.9</v>
      </c>
      <c r="N26" s="22">
        <v>1782</v>
      </c>
      <c r="O26" s="84">
        <v>1.83</v>
      </c>
      <c r="P26" s="23">
        <v>1794</v>
      </c>
      <c r="Q26" s="85">
        <v>21.46</v>
      </c>
    </row>
    <row r="27" spans="1:17" s="100" customFormat="1" ht="12" customHeight="1" x14ac:dyDescent="0.4">
      <c r="A27" s="24" t="s">
        <v>32</v>
      </c>
      <c r="B27" s="25">
        <v>5481</v>
      </c>
      <c r="C27" s="87">
        <v>18.02</v>
      </c>
      <c r="D27" s="25">
        <v>5729</v>
      </c>
      <c r="E27" s="87">
        <v>-10.75</v>
      </c>
      <c r="F27" s="29" t="s">
        <v>60</v>
      </c>
      <c r="G27" s="134" t="s">
        <v>61</v>
      </c>
      <c r="H27" s="25">
        <v>4859</v>
      </c>
      <c r="I27" s="87">
        <v>14.09</v>
      </c>
      <c r="J27" s="25">
        <v>4078</v>
      </c>
      <c r="K27" s="87">
        <v>-0.61</v>
      </c>
      <c r="L27" s="29" t="s">
        <v>60</v>
      </c>
      <c r="M27" s="134" t="s">
        <v>61</v>
      </c>
      <c r="N27" s="26">
        <v>6352</v>
      </c>
      <c r="O27" s="87">
        <v>-11.99</v>
      </c>
      <c r="P27" s="25">
        <v>4554</v>
      </c>
      <c r="Q27" s="87">
        <v>-4.3499999999999996</v>
      </c>
    </row>
    <row r="28" spans="1:17" s="100" customFormat="1" ht="12" customHeight="1" x14ac:dyDescent="0.4">
      <c r="A28" s="21" t="s">
        <v>33</v>
      </c>
      <c r="B28" s="27" t="s">
        <v>60</v>
      </c>
      <c r="C28" s="143" t="s">
        <v>61</v>
      </c>
      <c r="D28" s="22">
        <v>7878</v>
      </c>
      <c r="E28" s="84">
        <v>-29.1</v>
      </c>
      <c r="F28" s="22">
        <v>8442</v>
      </c>
      <c r="G28" s="84">
        <v>-26.3</v>
      </c>
      <c r="H28" s="27" t="s">
        <v>60</v>
      </c>
      <c r="I28" s="143" t="s">
        <v>61</v>
      </c>
      <c r="J28" s="23">
        <v>7833</v>
      </c>
      <c r="K28" s="83">
        <v>-21.38</v>
      </c>
      <c r="L28" s="23">
        <v>8849</v>
      </c>
      <c r="M28" s="85">
        <v>37.64</v>
      </c>
      <c r="N28" s="22">
        <v>6740</v>
      </c>
      <c r="O28" s="84">
        <v>-17.79</v>
      </c>
      <c r="P28" s="23">
        <v>8321</v>
      </c>
      <c r="Q28" s="85">
        <v>-6.83</v>
      </c>
    </row>
    <row r="29" spans="1:17" s="100" customFormat="1" ht="12" customHeight="1" x14ac:dyDescent="0.4">
      <c r="A29" s="24" t="s">
        <v>34</v>
      </c>
      <c r="B29" s="25">
        <v>3992</v>
      </c>
      <c r="C29" s="87">
        <v>-0.82</v>
      </c>
      <c r="D29" s="25">
        <v>2571</v>
      </c>
      <c r="E29" s="87">
        <v>19.41</v>
      </c>
      <c r="F29" s="25">
        <v>2562</v>
      </c>
      <c r="G29" s="87">
        <v>-0.43</v>
      </c>
      <c r="H29" s="25">
        <v>3640</v>
      </c>
      <c r="I29" s="87">
        <v>-0.49</v>
      </c>
      <c r="J29" s="25">
        <v>2333</v>
      </c>
      <c r="K29" s="87">
        <v>3.37</v>
      </c>
      <c r="L29" s="25">
        <v>3499</v>
      </c>
      <c r="M29" s="87">
        <v>3.98</v>
      </c>
      <c r="N29" s="25">
        <v>3216</v>
      </c>
      <c r="O29" s="87">
        <v>14.04</v>
      </c>
      <c r="P29" s="25">
        <v>2692</v>
      </c>
      <c r="Q29" s="87">
        <v>5.65</v>
      </c>
    </row>
    <row r="30" spans="1:17" s="100" customFormat="1" ht="12" customHeight="1" x14ac:dyDescent="0.4">
      <c r="A30" s="21" t="s">
        <v>55</v>
      </c>
      <c r="B30" s="22">
        <v>2566</v>
      </c>
      <c r="C30" s="84">
        <v>43.83</v>
      </c>
      <c r="D30" s="22">
        <v>2437</v>
      </c>
      <c r="E30" s="84">
        <v>50.71</v>
      </c>
      <c r="F30" s="22">
        <v>1938</v>
      </c>
      <c r="G30" s="84">
        <v>44.73</v>
      </c>
      <c r="H30" s="23">
        <v>2849</v>
      </c>
      <c r="I30" s="85">
        <v>38.57</v>
      </c>
      <c r="J30" s="22">
        <v>1801</v>
      </c>
      <c r="K30" s="85">
        <v>32.43</v>
      </c>
      <c r="L30" s="22">
        <v>2163</v>
      </c>
      <c r="M30" s="84">
        <v>27.39</v>
      </c>
      <c r="N30" s="22">
        <v>2404</v>
      </c>
      <c r="O30" s="84">
        <v>44.73</v>
      </c>
      <c r="P30" s="23">
        <v>2113</v>
      </c>
      <c r="Q30" s="85">
        <v>25.1</v>
      </c>
    </row>
    <row r="31" spans="1:17" s="100" customFormat="1" ht="12" customHeight="1" x14ac:dyDescent="0.4">
      <c r="A31" s="24" t="s">
        <v>35</v>
      </c>
      <c r="B31" s="26">
        <v>5617</v>
      </c>
      <c r="C31" s="86">
        <v>3.6</v>
      </c>
      <c r="D31" s="25">
        <v>4496</v>
      </c>
      <c r="E31" s="87">
        <v>-8.91</v>
      </c>
      <c r="F31" s="25">
        <v>4429</v>
      </c>
      <c r="G31" s="87">
        <v>-4.79</v>
      </c>
      <c r="H31" s="26">
        <v>5631</v>
      </c>
      <c r="I31" s="86">
        <v>-0.6</v>
      </c>
      <c r="J31" s="26">
        <v>4022</v>
      </c>
      <c r="K31" s="86">
        <v>-11.33</v>
      </c>
      <c r="L31" s="25">
        <v>5902</v>
      </c>
      <c r="M31" s="87">
        <v>-5.57</v>
      </c>
      <c r="N31" s="25">
        <v>4059</v>
      </c>
      <c r="O31" s="87">
        <v>1.27</v>
      </c>
      <c r="P31" s="26">
        <v>4390</v>
      </c>
      <c r="Q31" s="86">
        <v>4.8499999999999996</v>
      </c>
    </row>
    <row r="32" spans="1:17" s="100" customFormat="1" ht="12" customHeight="1" x14ac:dyDescent="0.4">
      <c r="A32" s="21" t="s">
        <v>36</v>
      </c>
      <c r="B32" s="22">
        <v>7356</v>
      </c>
      <c r="C32" s="84">
        <v>39.11</v>
      </c>
      <c r="D32" s="22">
        <v>9295</v>
      </c>
      <c r="E32" s="84">
        <v>52.55</v>
      </c>
      <c r="F32" s="22" t="s">
        <v>60</v>
      </c>
      <c r="G32" s="143" t="s">
        <v>61</v>
      </c>
      <c r="H32" s="136">
        <v>4545</v>
      </c>
      <c r="I32" s="137">
        <v>10.91</v>
      </c>
      <c r="J32" s="22">
        <v>5226</v>
      </c>
      <c r="K32" s="84">
        <v>19.97</v>
      </c>
      <c r="L32" s="22">
        <v>5200</v>
      </c>
      <c r="M32" s="84">
        <v>35.81</v>
      </c>
      <c r="N32" s="22">
        <v>8889</v>
      </c>
      <c r="O32" s="84">
        <v>37.090000000000003</v>
      </c>
      <c r="P32" s="23" t="s">
        <v>60</v>
      </c>
      <c r="Q32" s="143" t="s">
        <v>61</v>
      </c>
    </row>
    <row r="33" spans="1:17" s="100" customFormat="1" ht="12" customHeight="1" x14ac:dyDescent="0.4">
      <c r="A33" s="24" t="s">
        <v>37</v>
      </c>
      <c r="B33" s="25">
        <v>4480</v>
      </c>
      <c r="C33" s="87">
        <v>3.51</v>
      </c>
      <c r="D33" s="25">
        <v>5404</v>
      </c>
      <c r="E33" s="101">
        <v>44.88</v>
      </c>
      <c r="F33" s="25">
        <v>5572</v>
      </c>
      <c r="G33" s="86">
        <v>43.06</v>
      </c>
      <c r="H33" s="138">
        <v>5267</v>
      </c>
      <c r="I33" s="139">
        <v>15.99</v>
      </c>
      <c r="J33" s="25">
        <v>5340</v>
      </c>
      <c r="K33" s="87">
        <v>40.299999999999997</v>
      </c>
      <c r="L33" s="25">
        <v>5326</v>
      </c>
      <c r="M33" s="87">
        <v>38.409999999999997</v>
      </c>
      <c r="N33" s="25">
        <v>4647</v>
      </c>
      <c r="O33" s="86">
        <v>30.83</v>
      </c>
      <c r="P33" s="26">
        <v>5046</v>
      </c>
      <c r="Q33" s="87">
        <v>24.32</v>
      </c>
    </row>
    <row r="34" spans="1:17" s="100" customFormat="1" ht="12" customHeight="1" x14ac:dyDescent="0.4">
      <c r="A34" s="21" t="s">
        <v>51</v>
      </c>
      <c r="B34" s="79" t="s">
        <v>60</v>
      </c>
      <c r="C34" s="143" t="s">
        <v>61</v>
      </c>
      <c r="D34" s="22">
        <v>9360</v>
      </c>
      <c r="E34" s="84">
        <v>-1.77</v>
      </c>
      <c r="F34" s="22">
        <v>9083</v>
      </c>
      <c r="G34" s="84">
        <v>0.92</v>
      </c>
      <c r="H34" s="23">
        <v>10245</v>
      </c>
      <c r="I34" s="83">
        <v>5.01</v>
      </c>
      <c r="J34" s="23">
        <v>8777</v>
      </c>
      <c r="K34" s="85">
        <v>-4.45</v>
      </c>
      <c r="L34" s="22">
        <v>9499</v>
      </c>
      <c r="M34" s="84">
        <v>-3.15</v>
      </c>
      <c r="N34" s="22">
        <v>8889</v>
      </c>
      <c r="O34" s="84">
        <v>-3.94</v>
      </c>
      <c r="P34" s="23">
        <v>9158</v>
      </c>
      <c r="Q34" s="85">
        <v>-1.1200000000000001</v>
      </c>
    </row>
    <row r="35" spans="1:17" s="100" customFormat="1" ht="12" customHeight="1" x14ac:dyDescent="0.4">
      <c r="A35" s="24" t="s">
        <v>38</v>
      </c>
      <c r="B35" s="26">
        <v>5800</v>
      </c>
      <c r="C35" s="37">
        <v>35.61</v>
      </c>
      <c r="D35" s="25">
        <v>5765</v>
      </c>
      <c r="E35" s="87">
        <v>41.51</v>
      </c>
      <c r="F35" s="25">
        <v>5556</v>
      </c>
      <c r="G35" s="87">
        <v>33.24</v>
      </c>
      <c r="H35" s="29" t="s">
        <v>60</v>
      </c>
      <c r="I35" s="134" t="s">
        <v>61</v>
      </c>
      <c r="J35" s="25">
        <v>5309</v>
      </c>
      <c r="K35" s="87">
        <v>29.84</v>
      </c>
      <c r="L35" s="25">
        <v>4492</v>
      </c>
      <c r="M35" s="87">
        <v>15.18</v>
      </c>
      <c r="N35" s="25">
        <v>5143</v>
      </c>
      <c r="O35" s="87">
        <v>51.71</v>
      </c>
      <c r="P35" s="26">
        <v>5715</v>
      </c>
      <c r="Q35" s="87">
        <v>29.56</v>
      </c>
    </row>
    <row r="36" spans="1:17" s="100" customFormat="1" ht="12" customHeight="1" x14ac:dyDescent="0.4">
      <c r="A36" s="21" t="s">
        <v>39</v>
      </c>
      <c r="B36" s="22">
        <v>7432</v>
      </c>
      <c r="C36" s="84">
        <v>19.93</v>
      </c>
      <c r="D36" s="22">
        <v>5652</v>
      </c>
      <c r="E36" s="84">
        <v>2.34</v>
      </c>
      <c r="F36" s="22">
        <v>5807</v>
      </c>
      <c r="G36" s="84">
        <v>24.91</v>
      </c>
      <c r="H36" s="23">
        <v>6541</v>
      </c>
      <c r="I36" s="85">
        <v>20.86</v>
      </c>
      <c r="J36" s="22">
        <v>5321</v>
      </c>
      <c r="K36" s="84">
        <v>6.19</v>
      </c>
      <c r="L36" s="22">
        <v>6423</v>
      </c>
      <c r="M36" s="84">
        <v>31.75</v>
      </c>
      <c r="N36" s="22">
        <v>4258</v>
      </c>
      <c r="O36" s="84">
        <v>27.29</v>
      </c>
      <c r="P36" s="23">
        <v>5500</v>
      </c>
      <c r="Q36" s="85">
        <v>19.41</v>
      </c>
    </row>
    <row r="37" spans="1:17" s="100" customFormat="1" ht="12" customHeight="1" x14ac:dyDescent="0.4">
      <c r="A37" s="24" t="s">
        <v>57</v>
      </c>
      <c r="B37" s="135" t="s">
        <v>60</v>
      </c>
      <c r="C37" s="134" t="s">
        <v>61</v>
      </c>
      <c r="D37" s="25">
        <v>2432</v>
      </c>
      <c r="E37" s="87">
        <v>14.72</v>
      </c>
      <c r="F37" s="25">
        <v>1978</v>
      </c>
      <c r="G37" s="86">
        <v>17.88</v>
      </c>
      <c r="H37" s="26">
        <v>1799</v>
      </c>
      <c r="I37" s="86">
        <v>-4.76</v>
      </c>
      <c r="J37" s="26">
        <v>1694</v>
      </c>
      <c r="K37" s="140">
        <v>2.98</v>
      </c>
      <c r="L37" s="26">
        <v>1949</v>
      </c>
      <c r="M37" s="140">
        <v>29.16</v>
      </c>
      <c r="N37" s="25">
        <v>2659</v>
      </c>
      <c r="O37" s="86">
        <v>23.22</v>
      </c>
      <c r="P37" s="25">
        <v>1891</v>
      </c>
      <c r="Q37" s="89">
        <v>23.19</v>
      </c>
    </row>
    <row r="38" spans="1:17" s="100" customFormat="1" ht="12" customHeight="1" x14ac:dyDescent="0.4">
      <c r="A38" s="21" t="s">
        <v>56</v>
      </c>
      <c r="B38" s="27" t="s">
        <v>60</v>
      </c>
      <c r="C38" s="143" t="s">
        <v>61</v>
      </c>
      <c r="D38" s="23">
        <v>1535</v>
      </c>
      <c r="E38" s="85">
        <v>-1.35</v>
      </c>
      <c r="F38" s="22">
        <v>1570</v>
      </c>
      <c r="G38" s="84">
        <v>8.5</v>
      </c>
      <c r="H38" s="23">
        <v>1646</v>
      </c>
      <c r="I38" s="85">
        <v>8.2899999999999991</v>
      </c>
      <c r="J38" s="23">
        <v>1590</v>
      </c>
      <c r="K38" s="84">
        <v>-7.5</v>
      </c>
      <c r="L38" s="23">
        <v>1857</v>
      </c>
      <c r="M38" s="85">
        <v>-7.75</v>
      </c>
      <c r="N38" s="22">
        <v>2323</v>
      </c>
      <c r="O38" s="84">
        <v>-12.73</v>
      </c>
      <c r="P38" s="23">
        <v>1804</v>
      </c>
      <c r="Q38" s="85">
        <v>-2.8</v>
      </c>
    </row>
    <row r="39" spans="1:17" s="100" customFormat="1" ht="12" customHeight="1" x14ac:dyDescent="0.4">
      <c r="A39" s="24" t="s">
        <v>62</v>
      </c>
      <c r="B39" s="29" t="s">
        <v>60</v>
      </c>
      <c r="C39" s="134" t="s">
        <v>61</v>
      </c>
      <c r="D39" s="26">
        <v>7266</v>
      </c>
      <c r="E39" s="86">
        <v>-16.600000000000001</v>
      </c>
      <c r="F39" s="25">
        <v>7839</v>
      </c>
      <c r="G39" s="87">
        <v>-12.39</v>
      </c>
      <c r="H39" s="26">
        <v>8598</v>
      </c>
      <c r="I39" s="86">
        <v>-5.53</v>
      </c>
      <c r="J39" s="26">
        <v>7777</v>
      </c>
      <c r="K39" s="87">
        <v>-16.64</v>
      </c>
      <c r="L39" s="26">
        <v>8603</v>
      </c>
      <c r="M39" s="86">
        <v>-8.7100000000000009</v>
      </c>
      <c r="N39" s="25">
        <v>7737</v>
      </c>
      <c r="O39" s="87">
        <v>-20.170000000000002</v>
      </c>
      <c r="P39" s="26">
        <v>9456</v>
      </c>
      <c r="Q39" s="86">
        <v>-3.83</v>
      </c>
    </row>
    <row r="40" spans="1:17" s="100" customFormat="1" ht="12" customHeight="1" x14ac:dyDescent="0.4">
      <c r="A40" s="21" t="s">
        <v>40</v>
      </c>
      <c r="B40" s="23">
        <v>4237</v>
      </c>
      <c r="C40" s="83">
        <v>17.43</v>
      </c>
      <c r="D40" s="23">
        <v>4097</v>
      </c>
      <c r="E40" s="85">
        <v>17.760000000000002</v>
      </c>
      <c r="F40" s="22">
        <v>4147</v>
      </c>
      <c r="G40" s="84">
        <v>20.94</v>
      </c>
      <c r="H40" s="23">
        <v>4333</v>
      </c>
      <c r="I40" s="85">
        <v>8.5399999999999991</v>
      </c>
      <c r="J40" s="23">
        <v>4017</v>
      </c>
      <c r="K40" s="84">
        <v>16.64</v>
      </c>
      <c r="L40" s="23">
        <v>2715</v>
      </c>
      <c r="M40" s="85">
        <v>-21.8</v>
      </c>
      <c r="N40" s="22">
        <v>4658</v>
      </c>
      <c r="O40" s="84">
        <v>30.77</v>
      </c>
      <c r="P40" s="23">
        <v>5029</v>
      </c>
      <c r="Q40" s="85">
        <v>23.78</v>
      </c>
    </row>
    <row r="41" spans="1:17" s="100" customFormat="1" ht="12" customHeight="1" x14ac:dyDescent="0.4">
      <c r="A41" s="24" t="s">
        <v>41</v>
      </c>
      <c r="B41" s="25">
        <v>2560</v>
      </c>
      <c r="C41" s="87">
        <v>11.69</v>
      </c>
      <c r="D41" s="25">
        <v>2698</v>
      </c>
      <c r="E41" s="87">
        <v>13.98</v>
      </c>
      <c r="F41" s="25">
        <v>2677</v>
      </c>
      <c r="G41" s="87">
        <v>32.26</v>
      </c>
      <c r="H41" s="26">
        <v>2803</v>
      </c>
      <c r="I41" s="89">
        <v>30.86</v>
      </c>
      <c r="J41" s="25">
        <v>2614</v>
      </c>
      <c r="K41" s="87">
        <v>43.94</v>
      </c>
      <c r="L41" s="25">
        <v>3639</v>
      </c>
      <c r="M41" s="87">
        <v>5.94</v>
      </c>
      <c r="N41" s="25">
        <v>2261</v>
      </c>
      <c r="O41" s="87">
        <v>34.18</v>
      </c>
      <c r="P41" s="26">
        <v>2669</v>
      </c>
      <c r="Q41" s="89">
        <v>18.149999999999999</v>
      </c>
    </row>
    <row r="42" spans="1:17" s="100" customFormat="1" ht="12" customHeight="1" x14ac:dyDescent="0.4">
      <c r="A42" s="144" t="s">
        <v>63</v>
      </c>
      <c r="B42" s="145" t="s">
        <v>60</v>
      </c>
      <c r="C42" s="146" t="s">
        <v>61</v>
      </c>
      <c r="D42" s="145">
        <v>7006</v>
      </c>
      <c r="E42" s="147">
        <v>-2.15</v>
      </c>
      <c r="F42" s="145">
        <v>7806</v>
      </c>
      <c r="G42" s="147">
        <v>1.59</v>
      </c>
      <c r="H42" s="148">
        <v>8588</v>
      </c>
      <c r="I42" s="149">
        <v>0.08</v>
      </c>
      <c r="J42" s="145">
        <v>6929</v>
      </c>
      <c r="K42" s="147">
        <v>2.23</v>
      </c>
      <c r="L42" s="145" t="s">
        <v>60</v>
      </c>
      <c r="M42" s="146" t="s">
        <v>61</v>
      </c>
      <c r="N42" s="145">
        <v>6750</v>
      </c>
      <c r="O42" s="147">
        <v>0.24</v>
      </c>
      <c r="P42" s="148">
        <v>6776</v>
      </c>
      <c r="Q42" s="149">
        <v>-0.67</v>
      </c>
    </row>
    <row r="43" spans="1:17" s="100" customFormat="1" ht="12" customHeight="1" x14ac:dyDescent="0.4">
      <c r="A43" s="119" t="s">
        <v>42</v>
      </c>
      <c r="B43" s="120"/>
      <c r="C43" s="121"/>
      <c r="D43" s="120"/>
      <c r="E43" s="121"/>
      <c r="F43" s="120"/>
      <c r="G43" s="121"/>
      <c r="H43" s="120"/>
      <c r="I43" s="121"/>
      <c r="J43" s="120"/>
      <c r="K43" s="121"/>
      <c r="L43" s="120"/>
      <c r="M43" s="121"/>
      <c r="N43" s="120"/>
      <c r="O43" s="121"/>
      <c r="P43" s="120"/>
      <c r="Q43" s="121"/>
    </row>
    <row r="44" spans="1:17" s="100" customFormat="1" ht="12" customHeight="1" x14ac:dyDescent="0.4">
      <c r="A44" s="24" t="s">
        <v>43</v>
      </c>
      <c r="B44" s="29" t="s">
        <v>60</v>
      </c>
      <c r="C44" s="134" t="s">
        <v>61</v>
      </c>
      <c r="D44" s="25">
        <v>2250</v>
      </c>
      <c r="E44" s="87">
        <v>26.12</v>
      </c>
      <c r="F44" s="25">
        <v>3215</v>
      </c>
      <c r="G44" s="87">
        <v>-7.27</v>
      </c>
      <c r="H44" s="29" t="s">
        <v>60</v>
      </c>
      <c r="I44" s="134" t="s">
        <v>61</v>
      </c>
      <c r="J44" s="25">
        <v>2239</v>
      </c>
      <c r="K44" s="87">
        <v>1.63</v>
      </c>
      <c r="L44" s="25">
        <v>3745</v>
      </c>
      <c r="M44" s="87">
        <v>4.49</v>
      </c>
      <c r="N44" s="25">
        <v>1735</v>
      </c>
      <c r="O44" s="87">
        <v>3.4</v>
      </c>
      <c r="P44" s="26">
        <v>3030</v>
      </c>
      <c r="Q44" s="87">
        <v>-9.61</v>
      </c>
    </row>
    <row r="45" spans="1:17" s="100" customFormat="1" ht="12" customHeight="1" x14ac:dyDescent="0.4">
      <c r="A45" s="21" t="s">
        <v>44</v>
      </c>
      <c r="B45" s="22">
        <v>1901</v>
      </c>
      <c r="C45" s="84">
        <v>21.55</v>
      </c>
      <c r="D45" s="22">
        <v>1878</v>
      </c>
      <c r="E45" s="84">
        <v>12.52</v>
      </c>
      <c r="F45" s="22">
        <v>1845</v>
      </c>
      <c r="G45" s="84">
        <v>28.13</v>
      </c>
      <c r="H45" s="23">
        <v>1953</v>
      </c>
      <c r="I45" s="85">
        <v>17.09</v>
      </c>
      <c r="J45" s="22">
        <v>1538</v>
      </c>
      <c r="K45" s="84">
        <v>5.05</v>
      </c>
      <c r="L45" s="23">
        <v>1820</v>
      </c>
      <c r="M45" s="83">
        <v>30</v>
      </c>
      <c r="N45" s="22">
        <v>2288</v>
      </c>
      <c r="O45" s="84">
        <v>6.22</v>
      </c>
      <c r="P45" s="23">
        <v>1851</v>
      </c>
      <c r="Q45" s="85">
        <v>9.01</v>
      </c>
    </row>
    <row r="46" spans="1:17" s="100" customFormat="1" ht="12" customHeight="1" x14ac:dyDescent="0.4">
      <c r="A46" s="24" t="s">
        <v>64</v>
      </c>
      <c r="B46" s="25">
        <v>3883</v>
      </c>
      <c r="C46" s="86">
        <v>3.6</v>
      </c>
      <c r="D46" s="25">
        <v>4194</v>
      </c>
      <c r="E46" s="87">
        <v>8.91</v>
      </c>
      <c r="F46" s="25">
        <v>3381</v>
      </c>
      <c r="G46" s="87">
        <v>17.11</v>
      </c>
      <c r="H46" s="25">
        <v>4115</v>
      </c>
      <c r="I46" s="87">
        <v>3.68</v>
      </c>
      <c r="J46" s="25">
        <v>2375</v>
      </c>
      <c r="K46" s="87">
        <v>7.81</v>
      </c>
      <c r="L46" s="25">
        <v>2656</v>
      </c>
      <c r="M46" s="87">
        <v>2.83</v>
      </c>
      <c r="N46" s="25">
        <v>4053</v>
      </c>
      <c r="O46" s="87">
        <v>26.58</v>
      </c>
      <c r="P46" s="25">
        <v>3382</v>
      </c>
      <c r="Q46" s="87">
        <v>9.3800000000000008</v>
      </c>
    </row>
    <row r="47" spans="1:17" s="100" customFormat="1" ht="12" customHeight="1" x14ac:dyDescent="0.4">
      <c r="A47" s="21" t="s">
        <v>45</v>
      </c>
      <c r="B47" s="22">
        <v>1775</v>
      </c>
      <c r="C47" s="84">
        <v>-1.39</v>
      </c>
      <c r="D47" s="22">
        <v>2298</v>
      </c>
      <c r="E47" s="84">
        <v>-6.09</v>
      </c>
      <c r="F47" s="22">
        <v>2403</v>
      </c>
      <c r="G47" s="84">
        <v>0.38</v>
      </c>
      <c r="H47" s="23">
        <v>1628</v>
      </c>
      <c r="I47" s="85">
        <v>5.03</v>
      </c>
      <c r="J47" s="22">
        <v>1988</v>
      </c>
      <c r="K47" s="84">
        <v>16.190000000000001</v>
      </c>
      <c r="L47" s="22">
        <v>2626</v>
      </c>
      <c r="M47" s="84">
        <v>17.13</v>
      </c>
      <c r="N47" s="22">
        <v>2133</v>
      </c>
      <c r="O47" s="84">
        <v>5.33</v>
      </c>
      <c r="P47" s="23">
        <v>1879</v>
      </c>
      <c r="Q47" s="85">
        <v>14.29</v>
      </c>
    </row>
    <row r="48" spans="1:17" s="100" customFormat="1" ht="12" customHeight="1" x14ac:dyDescent="0.4">
      <c r="A48" s="30" t="s">
        <v>46</v>
      </c>
      <c r="B48" s="31">
        <v>985</v>
      </c>
      <c r="C48" s="88">
        <v>-0.71</v>
      </c>
      <c r="D48" s="31">
        <v>1767</v>
      </c>
      <c r="E48" s="88">
        <v>-3.5</v>
      </c>
      <c r="F48" s="31">
        <v>1145</v>
      </c>
      <c r="G48" s="88">
        <v>-6.45</v>
      </c>
      <c r="H48" s="31">
        <v>883</v>
      </c>
      <c r="I48" s="88">
        <v>-0.79</v>
      </c>
      <c r="J48" s="31">
        <v>940</v>
      </c>
      <c r="K48" s="88">
        <v>2.62</v>
      </c>
      <c r="L48" s="31">
        <v>1520</v>
      </c>
      <c r="M48" s="88">
        <v>0.8</v>
      </c>
      <c r="N48" s="95">
        <v>946</v>
      </c>
      <c r="O48" s="141">
        <v>-10.16</v>
      </c>
      <c r="P48" s="31">
        <v>805</v>
      </c>
      <c r="Q48" s="88">
        <v>-12.31</v>
      </c>
    </row>
    <row r="49" spans="1:25" s="100" customFormat="1" ht="12" customHeight="1" x14ac:dyDescent="0.4">
      <c r="A49" s="119" t="s">
        <v>65</v>
      </c>
      <c r="B49" s="120"/>
      <c r="C49" s="121"/>
      <c r="D49" s="120"/>
      <c r="E49" s="121"/>
      <c r="F49" s="120"/>
      <c r="G49" s="121"/>
      <c r="H49" s="120"/>
      <c r="I49" s="121"/>
      <c r="J49" s="120"/>
      <c r="K49" s="121"/>
      <c r="L49" s="120"/>
      <c r="M49" s="121"/>
      <c r="N49" s="120"/>
      <c r="O49" s="121"/>
      <c r="P49" s="120"/>
      <c r="Q49" s="121"/>
    </row>
    <row r="50" spans="1:25" s="100" customFormat="1" ht="12" customHeight="1" x14ac:dyDescent="0.4">
      <c r="A50" s="15" t="s">
        <v>66</v>
      </c>
      <c r="B50" s="32">
        <v>3907</v>
      </c>
      <c r="C50" s="91">
        <v>-0.05</v>
      </c>
      <c r="D50" s="32">
        <v>3725</v>
      </c>
      <c r="E50" s="91">
        <v>1.28</v>
      </c>
      <c r="F50" s="32">
        <v>4330</v>
      </c>
      <c r="G50" s="91">
        <v>0.23</v>
      </c>
      <c r="H50" s="32">
        <v>4098</v>
      </c>
      <c r="I50" s="91">
        <v>2.5499999999999998</v>
      </c>
      <c r="J50" s="32">
        <v>3930</v>
      </c>
      <c r="K50" s="91">
        <v>-0.76</v>
      </c>
      <c r="L50" s="32">
        <v>3998</v>
      </c>
      <c r="M50" s="91">
        <v>2.0699999999999998</v>
      </c>
      <c r="N50" s="32">
        <v>4038</v>
      </c>
      <c r="O50" s="91">
        <v>0.77</v>
      </c>
      <c r="P50" s="32">
        <v>4203</v>
      </c>
      <c r="Q50" s="91">
        <v>-0.36</v>
      </c>
    </row>
    <row r="51" spans="1:25" s="100" customFormat="1" ht="12" customHeight="1" x14ac:dyDescent="0.4">
      <c r="A51" s="33" t="s">
        <v>67</v>
      </c>
      <c r="B51" s="96" t="s">
        <v>60</v>
      </c>
      <c r="C51" s="80" t="s">
        <v>61</v>
      </c>
      <c r="D51" s="34">
        <v>4046</v>
      </c>
      <c r="E51" s="90">
        <v>9.9499999999999993</v>
      </c>
      <c r="F51" s="34">
        <v>4609</v>
      </c>
      <c r="G51" s="90">
        <v>3.29</v>
      </c>
      <c r="H51" s="34">
        <v>4171</v>
      </c>
      <c r="I51" s="90">
        <v>1.1200000000000001</v>
      </c>
      <c r="J51" s="34">
        <v>4260</v>
      </c>
      <c r="K51" s="90">
        <v>-2.29</v>
      </c>
      <c r="L51" s="34">
        <v>3944</v>
      </c>
      <c r="M51" s="90">
        <v>4.95</v>
      </c>
      <c r="N51" s="34">
        <v>3923</v>
      </c>
      <c r="O51" s="90">
        <v>5.51</v>
      </c>
      <c r="P51" s="34">
        <v>4740</v>
      </c>
      <c r="Q51" s="90">
        <v>-0.94</v>
      </c>
    </row>
    <row r="52" spans="1:25" s="100" customFormat="1" ht="12" customHeight="1" x14ac:dyDescent="0.4">
      <c r="A52" s="15" t="s">
        <v>68</v>
      </c>
      <c r="B52" s="32">
        <v>7525</v>
      </c>
      <c r="C52" s="91">
        <v>0.11</v>
      </c>
      <c r="D52" s="32">
        <v>8731</v>
      </c>
      <c r="E52" s="91">
        <v>-4.66</v>
      </c>
      <c r="F52" s="32">
        <v>7812</v>
      </c>
      <c r="G52" s="91">
        <v>1.88</v>
      </c>
      <c r="H52" s="32">
        <v>8227</v>
      </c>
      <c r="I52" s="91">
        <v>0.87</v>
      </c>
      <c r="J52" s="32">
        <v>7367</v>
      </c>
      <c r="K52" s="91">
        <v>-2.64</v>
      </c>
      <c r="L52" s="32">
        <v>7647</v>
      </c>
      <c r="M52" s="91">
        <v>2.88</v>
      </c>
      <c r="N52" s="32">
        <v>9556</v>
      </c>
      <c r="O52" s="91">
        <v>-3.03</v>
      </c>
      <c r="P52" s="32">
        <v>11785</v>
      </c>
      <c r="Q52" s="91">
        <v>1.74</v>
      </c>
    </row>
    <row r="53" spans="1:25" s="100" customFormat="1" ht="12" customHeight="1" x14ac:dyDescent="0.4">
      <c r="A53" s="33" t="s">
        <v>69</v>
      </c>
      <c r="B53" s="96" t="s">
        <v>60</v>
      </c>
      <c r="C53" s="80" t="s">
        <v>61</v>
      </c>
      <c r="D53" s="34">
        <v>9084</v>
      </c>
      <c r="E53" s="90">
        <v>-2.38</v>
      </c>
      <c r="F53" s="34">
        <v>7225</v>
      </c>
      <c r="G53" s="90">
        <v>0.01</v>
      </c>
      <c r="H53" s="96" t="s">
        <v>60</v>
      </c>
      <c r="I53" s="80" t="s">
        <v>61</v>
      </c>
      <c r="J53" s="96" t="s">
        <v>60</v>
      </c>
      <c r="K53" s="80" t="s">
        <v>61</v>
      </c>
      <c r="L53" s="34">
        <v>7281</v>
      </c>
      <c r="M53" s="90">
        <v>4.01</v>
      </c>
      <c r="N53" s="34">
        <v>7095</v>
      </c>
      <c r="O53" s="90">
        <v>-1.43</v>
      </c>
      <c r="P53" s="34">
        <v>7420</v>
      </c>
      <c r="Q53" s="90">
        <v>0.42</v>
      </c>
    </row>
    <row r="54" spans="1:25" s="100" customFormat="1" ht="12" customHeight="1" x14ac:dyDescent="0.4">
      <c r="A54" s="15" t="s">
        <v>70</v>
      </c>
      <c r="B54" s="32">
        <v>6733</v>
      </c>
      <c r="C54" s="91">
        <v>0</v>
      </c>
      <c r="D54" s="32">
        <v>6594</v>
      </c>
      <c r="E54" s="91">
        <v>-0.74</v>
      </c>
      <c r="F54" s="32">
        <v>7397</v>
      </c>
      <c r="G54" s="91">
        <v>1.38</v>
      </c>
      <c r="H54" s="32">
        <v>7365</v>
      </c>
      <c r="I54" s="91">
        <v>4.6500000000000004</v>
      </c>
      <c r="J54" s="32">
        <v>6350</v>
      </c>
      <c r="K54" s="91">
        <v>-6.16</v>
      </c>
      <c r="L54" s="32">
        <v>6865</v>
      </c>
      <c r="M54" s="91">
        <v>0.85</v>
      </c>
      <c r="N54" s="32">
        <v>6597</v>
      </c>
      <c r="O54" s="91">
        <v>2.37</v>
      </c>
      <c r="P54" s="32">
        <v>7111</v>
      </c>
      <c r="Q54" s="91">
        <v>0.17</v>
      </c>
    </row>
    <row r="55" spans="1:25" s="100" customFormat="1" ht="12" customHeight="1" x14ac:dyDescent="0.4">
      <c r="A55" s="33" t="s">
        <v>71</v>
      </c>
      <c r="B55" s="34">
        <v>2191</v>
      </c>
      <c r="C55" s="90">
        <v>0.09</v>
      </c>
      <c r="D55" s="34">
        <v>1869</v>
      </c>
      <c r="E55" s="90">
        <v>-2.25</v>
      </c>
      <c r="F55" s="96" t="s">
        <v>60</v>
      </c>
      <c r="G55" s="80" t="s">
        <v>61</v>
      </c>
      <c r="H55" s="34">
        <v>2341</v>
      </c>
      <c r="I55" s="92">
        <v>-0.3</v>
      </c>
      <c r="J55" s="34">
        <v>2225</v>
      </c>
      <c r="K55" s="90">
        <v>-2.2000000000000002</v>
      </c>
      <c r="L55" s="34">
        <v>2465</v>
      </c>
      <c r="M55" s="90">
        <v>-1.71</v>
      </c>
      <c r="N55" s="34">
        <v>2022</v>
      </c>
      <c r="O55" s="90">
        <v>2.64</v>
      </c>
      <c r="P55" s="34">
        <v>3187</v>
      </c>
      <c r="Q55" s="90">
        <v>1.56</v>
      </c>
    </row>
    <row r="56" spans="1:25" s="102" customFormat="1" ht="12" customHeight="1" x14ac:dyDescent="0.45">
      <c r="A56" s="15" t="s">
        <v>72</v>
      </c>
      <c r="B56" s="106" t="s">
        <v>60</v>
      </c>
      <c r="C56" s="81" t="s">
        <v>61</v>
      </c>
      <c r="D56" s="32">
        <v>451</v>
      </c>
      <c r="E56" s="93">
        <v>3.2</v>
      </c>
      <c r="F56" s="112" t="s">
        <v>60</v>
      </c>
      <c r="G56" s="81" t="s">
        <v>61</v>
      </c>
      <c r="H56" s="32">
        <v>445</v>
      </c>
      <c r="I56" s="91">
        <v>-10.46</v>
      </c>
      <c r="J56" s="32">
        <v>506</v>
      </c>
      <c r="K56" s="91">
        <v>3.48</v>
      </c>
      <c r="L56" s="32">
        <v>472</v>
      </c>
      <c r="M56" s="91">
        <v>8.26</v>
      </c>
      <c r="N56" s="32">
        <v>518</v>
      </c>
      <c r="O56" s="91">
        <v>10.92</v>
      </c>
      <c r="P56" s="32">
        <v>492</v>
      </c>
      <c r="Q56" s="91">
        <v>-0.81</v>
      </c>
      <c r="R56" s="132"/>
      <c r="S56" s="87"/>
      <c r="T56" s="132"/>
      <c r="U56" s="87"/>
      <c r="V56" s="132"/>
      <c r="W56" s="86"/>
      <c r="X56" s="132"/>
      <c r="Y56" s="87"/>
    </row>
    <row r="57" spans="1:25" s="38" customFormat="1" ht="12" customHeight="1" x14ac:dyDescent="0.45">
      <c r="A57" s="33" t="s">
        <v>73</v>
      </c>
      <c r="B57" s="34" t="s">
        <v>60</v>
      </c>
      <c r="C57" s="80" t="s">
        <v>61</v>
      </c>
      <c r="D57" s="34">
        <v>15738</v>
      </c>
      <c r="E57" s="90">
        <v>-3.6</v>
      </c>
      <c r="F57" s="34">
        <v>21000</v>
      </c>
      <c r="G57" s="90">
        <v>0</v>
      </c>
      <c r="H57" s="34" t="s">
        <v>60</v>
      </c>
      <c r="I57" s="80" t="s">
        <v>61</v>
      </c>
      <c r="J57" s="34">
        <v>18667</v>
      </c>
      <c r="K57" s="90">
        <v>-4.68</v>
      </c>
      <c r="L57" s="34">
        <v>18033</v>
      </c>
      <c r="M57" s="90">
        <v>0.42</v>
      </c>
      <c r="N57" s="34">
        <v>23068</v>
      </c>
      <c r="O57" s="90">
        <v>-2.4700000000000002</v>
      </c>
      <c r="P57" s="96" t="s">
        <v>60</v>
      </c>
      <c r="Q57" s="80" t="s">
        <v>61</v>
      </c>
      <c r="S57" s="94"/>
      <c r="U57" s="94"/>
      <c r="W57" s="94"/>
      <c r="Y57" s="94"/>
    </row>
    <row r="58" spans="1:25" s="38" customFormat="1" ht="12" customHeight="1" x14ac:dyDescent="0.45">
      <c r="A58" s="15" t="s">
        <v>74</v>
      </c>
      <c r="B58" s="32">
        <v>19333</v>
      </c>
      <c r="C58" s="91">
        <v>0</v>
      </c>
      <c r="D58" s="32">
        <v>17188</v>
      </c>
      <c r="E58" s="91">
        <v>2.27</v>
      </c>
      <c r="F58" s="106" t="s">
        <v>60</v>
      </c>
      <c r="G58" s="81" t="s">
        <v>61</v>
      </c>
      <c r="H58" s="32">
        <v>19500</v>
      </c>
      <c r="I58" s="125">
        <v>0.86</v>
      </c>
      <c r="J58" s="32">
        <v>21881</v>
      </c>
      <c r="K58" s="91">
        <v>-1.38</v>
      </c>
      <c r="L58" s="32" t="s">
        <v>60</v>
      </c>
      <c r="M58" s="81" t="s">
        <v>61</v>
      </c>
      <c r="N58" s="32">
        <v>18831</v>
      </c>
      <c r="O58" s="91">
        <v>0.06</v>
      </c>
      <c r="P58" s="32">
        <v>19500</v>
      </c>
      <c r="Q58" s="91">
        <v>-7.14</v>
      </c>
      <c r="S58" s="94"/>
      <c r="U58" s="94"/>
      <c r="W58" s="94"/>
      <c r="Y58" s="94"/>
    </row>
    <row r="59" spans="1:25" s="38" customFormat="1" ht="12" customHeight="1" x14ac:dyDescent="0.45">
      <c r="A59" s="33" t="s">
        <v>75</v>
      </c>
      <c r="B59" s="34">
        <v>25500</v>
      </c>
      <c r="C59" s="90">
        <v>0</v>
      </c>
      <c r="D59" s="34">
        <v>26875</v>
      </c>
      <c r="E59" s="90">
        <v>4.67</v>
      </c>
      <c r="F59" s="34" t="s">
        <v>60</v>
      </c>
      <c r="G59" s="80" t="s">
        <v>61</v>
      </c>
      <c r="H59" s="34">
        <v>25483</v>
      </c>
      <c r="I59" s="90">
        <v>-0.76</v>
      </c>
      <c r="J59" s="80">
        <v>29619</v>
      </c>
      <c r="K59" s="123">
        <v>-1.25</v>
      </c>
      <c r="L59" s="34">
        <v>27083</v>
      </c>
      <c r="M59" s="90">
        <v>2.33</v>
      </c>
      <c r="N59" s="34">
        <v>32706</v>
      </c>
      <c r="O59" s="90">
        <v>0.1</v>
      </c>
      <c r="P59" s="34">
        <v>27500</v>
      </c>
      <c r="Q59" s="90">
        <v>0</v>
      </c>
      <c r="S59" s="94"/>
      <c r="U59" s="94"/>
      <c r="W59" s="94"/>
      <c r="Y59" s="94"/>
    </row>
    <row r="60" spans="1:25" s="38" customFormat="1" ht="12" customHeight="1" x14ac:dyDescent="0.45">
      <c r="A60" s="15" t="s">
        <v>76</v>
      </c>
      <c r="B60" s="32">
        <v>11133</v>
      </c>
      <c r="C60" s="91">
        <v>-0.38</v>
      </c>
      <c r="D60" s="32">
        <v>16335</v>
      </c>
      <c r="E60" s="91">
        <v>0.6</v>
      </c>
      <c r="F60" s="32">
        <v>16833</v>
      </c>
      <c r="G60" s="91">
        <v>0</v>
      </c>
      <c r="H60" s="32">
        <v>11556</v>
      </c>
      <c r="I60" s="91">
        <v>-3.25</v>
      </c>
      <c r="J60" s="32">
        <v>13850</v>
      </c>
      <c r="K60" s="91">
        <v>0.36</v>
      </c>
      <c r="L60" s="32">
        <v>13008</v>
      </c>
      <c r="M60" s="91">
        <v>-0.91</v>
      </c>
      <c r="N60" s="32">
        <v>13825</v>
      </c>
      <c r="O60" s="91">
        <v>-1.67</v>
      </c>
      <c r="P60" s="106" t="s">
        <v>60</v>
      </c>
      <c r="Q60" s="81" t="s">
        <v>61</v>
      </c>
      <c r="S60" s="94"/>
      <c r="U60" s="94"/>
      <c r="W60" s="94"/>
      <c r="Y60" s="94"/>
    </row>
    <row r="61" spans="1:25" s="38" customFormat="1" ht="12" customHeight="1" x14ac:dyDescent="0.45">
      <c r="A61" s="33" t="s">
        <v>89</v>
      </c>
      <c r="B61" s="34">
        <v>16867</v>
      </c>
      <c r="C61" s="90">
        <v>2.74</v>
      </c>
      <c r="D61" s="34">
        <v>17029</v>
      </c>
      <c r="E61" s="90">
        <v>6.97</v>
      </c>
      <c r="F61" s="34">
        <v>14229</v>
      </c>
      <c r="G61" s="80">
        <v>13.23</v>
      </c>
      <c r="H61" s="34">
        <v>17271</v>
      </c>
      <c r="I61" s="80">
        <v>17.84</v>
      </c>
      <c r="J61" s="34" t="s">
        <v>60</v>
      </c>
      <c r="K61" s="90" t="s">
        <v>61</v>
      </c>
      <c r="L61" s="34">
        <v>13370</v>
      </c>
      <c r="M61" s="80">
        <v>0.69</v>
      </c>
      <c r="N61" s="34" t="s">
        <v>60</v>
      </c>
      <c r="O61" s="90" t="s">
        <v>61</v>
      </c>
      <c r="P61" s="96" t="s">
        <v>60</v>
      </c>
      <c r="Q61" s="123" t="s">
        <v>61</v>
      </c>
      <c r="S61" s="94"/>
      <c r="U61" s="94"/>
      <c r="W61" s="94"/>
      <c r="Y61" s="94"/>
    </row>
    <row r="62" spans="1:25" s="38" customFormat="1" ht="12" customHeight="1" x14ac:dyDescent="0.45">
      <c r="A62" s="15" t="s">
        <v>77</v>
      </c>
      <c r="B62" s="32">
        <v>8840</v>
      </c>
      <c r="C62" s="91">
        <v>0.02</v>
      </c>
      <c r="D62" s="112">
        <v>8531</v>
      </c>
      <c r="E62" s="115">
        <v>0.56999999999999995</v>
      </c>
      <c r="F62" s="32">
        <v>7771</v>
      </c>
      <c r="G62" s="91">
        <v>-1.62</v>
      </c>
      <c r="H62" s="32">
        <v>8802</v>
      </c>
      <c r="I62" s="93">
        <v>-0.53</v>
      </c>
      <c r="J62" s="32">
        <v>11431</v>
      </c>
      <c r="K62" s="91">
        <v>-7.47</v>
      </c>
      <c r="L62" s="106" t="s">
        <v>60</v>
      </c>
      <c r="M62" s="81" t="s">
        <v>61</v>
      </c>
      <c r="N62" s="32">
        <v>7500</v>
      </c>
      <c r="O62" s="91">
        <v>-0.96</v>
      </c>
      <c r="P62" s="32">
        <v>8858</v>
      </c>
      <c r="Q62" s="91">
        <v>0</v>
      </c>
      <c r="S62" s="94"/>
      <c r="U62" s="94"/>
      <c r="W62" s="94"/>
      <c r="Y62" s="94"/>
    </row>
    <row r="63" spans="1:25" s="38" customFormat="1" ht="12" customHeight="1" x14ac:dyDescent="0.45">
      <c r="A63" s="33" t="s">
        <v>78</v>
      </c>
      <c r="B63" s="34">
        <v>4176</v>
      </c>
      <c r="C63" s="90">
        <v>0</v>
      </c>
      <c r="D63" s="34">
        <v>4007</v>
      </c>
      <c r="E63" s="90">
        <v>-2.62</v>
      </c>
      <c r="F63" s="34">
        <v>4108</v>
      </c>
      <c r="G63" s="90">
        <v>-1.82</v>
      </c>
      <c r="H63" s="34">
        <v>3714</v>
      </c>
      <c r="I63" s="90">
        <v>-1.88</v>
      </c>
      <c r="J63" s="34">
        <v>3833</v>
      </c>
      <c r="K63" s="90">
        <v>-4.6500000000000004</v>
      </c>
      <c r="L63" s="96" t="s">
        <v>60</v>
      </c>
      <c r="M63" s="80" t="s">
        <v>61</v>
      </c>
      <c r="N63" s="34">
        <v>3856</v>
      </c>
      <c r="O63" s="90">
        <v>-1.81</v>
      </c>
      <c r="P63" s="96" t="s">
        <v>60</v>
      </c>
      <c r="Q63" s="80" t="s">
        <v>61</v>
      </c>
      <c r="S63" s="94"/>
      <c r="U63" s="94"/>
      <c r="W63" s="94"/>
      <c r="Y63" s="94"/>
    </row>
    <row r="64" spans="1:25" s="38" customFormat="1" ht="12" customHeight="1" x14ac:dyDescent="0.45">
      <c r="A64" s="15" t="s">
        <v>79</v>
      </c>
      <c r="B64" s="32">
        <v>13557</v>
      </c>
      <c r="C64" s="91">
        <v>-0.01</v>
      </c>
      <c r="D64" s="32">
        <v>14677</v>
      </c>
      <c r="E64" s="91">
        <v>1.24</v>
      </c>
      <c r="F64" s="32">
        <v>17104</v>
      </c>
      <c r="G64" s="91">
        <v>2.73</v>
      </c>
      <c r="H64" s="32">
        <v>13824</v>
      </c>
      <c r="I64" s="91">
        <v>-0.48</v>
      </c>
      <c r="J64" s="32">
        <v>16164</v>
      </c>
      <c r="K64" s="91">
        <v>-0.36</v>
      </c>
      <c r="L64" s="32">
        <v>15769</v>
      </c>
      <c r="M64" s="107">
        <v>0.77</v>
      </c>
      <c r="N64" s="32">
        <v>14504</v>
      </c>
      <c r="O64" s="91">
        <v>1.31</v>
      </c>
      <c r="P64" s="32">
        <v>18051</v>
      </c>
      <c r="Q64" s="91">
        <v>-0.86</v>
      </c>
      <c r="S64" s="94"/>
      <c r="U64" s="94"/>
      <c r="W64" s="94"/>
      <c r="Y64" s="94"/>
    </row>
    <row r="65" spans="1:25" s="38" customFormat="1" ht="12" customHeight="1" x14ac:dyDescent="0.45">
      <c r="A65" s="33" t="s">
        <v>80</v>
      </c>
      <c r="B65" s="34">
        <v>2794</v>
      </c>
      <c r="C65" s="90">
        <v>-0.04</v>
      </c>
      <c r="D65" s="34">
        <v>3066</v>
      </c>
      <c r="E65" s="90">
        <v>-1.29</v>
      </c>
      <c r="F65" s="34">
        <v>3991</v>
      </c>
      <c r="G65" s="90">
        <v>0.15</v>
      </c>
      <c r="H65" s="34">
        <v>2807</v>
      </c>
      <c r="I65" s="90">
        <v>-3.17</v>
      </c>
      <c r="J65" s="34">
        <v>4970</v>
      </c>
      <c r="K65" s="90">
        <v>-3.44</v>
      </c>
      <c r="L65" s="34">
        <v>3480</v>
      </c>
      <c r="M65" s="103">
        <v>1.61</v>
      </c>
      <c r="N65" s="34">
        <v>3769</v>
      </c>
      <c r="O65" s="90">
        <v>-0.45</v>
      </c>
      <c r="P65" s="34">
        <v>4365</v>
      </c>
      <c r="Q65" s="90">
        <v>-2.78</v>
      </c>
      <c r="S65" s="94"/>
      <c r="U65" s="94"/>
      <c r="W65" s="94"/>
      <c r="Y65" s="94"/>
    </row>
    <row r="66" spans="1:25" s="38" customFormat="1" ht="12" customHeight="1" x14ac:dyDescent="0.45">
      <c r="A66" s="15" t="s">
        <v>81</v>
      </c>
      <c r="B66" s="32">
        <v>3168</v>
      </c>
      <c r="C66" s="91">
        <v>-0.06</v>
      </c>
      <c r="D66" s="32">
        <v>3821</v>
      </c>
      <c r="E66" s="107">
        <v>-2.62</v>
      </c>
      <c r="F66" s="32">
        <v>3297</v>
      </c>
      <c r="G66" s="91">
        <v>-1.58</v>
      </c>
      <c r="H66" s="32">
        <v>3936</v>
      </c>
      <c r="I66" s="91">
        <v>-1.99</v>
      </c>
      <c r="J66" s="32">
        <v>5212</v>
      </c>
      <c r="K66" s="93">
        <v>-3.28</v>
      </c>
      <c r="L66" s="32">
        <v>2997</v>
      </c>
      <c r="M66" s="91">
        <v>-1.74</v>
      </c>
      <c r="N66" s="32" t="s">
        <v>60</v>
      </c>
      <c r="O66" s="81" t="s">
        <v>61</v>
      </c>
      <c r="P66" s="32">
        <v>4289</v>
      </c>
      <c r="Q66" s="91">
        <v>1.49</v>
      </c>
      <c r="S66" s="94"/>
      <c r="U66" s="94"/>
      <c r="W66" s="94"/>
      <c r="Y66" s="94"/>
    </row>
    <row r="67" spans="1:25" s="38" customFormat="1" ht="12" customHeight="1" x14ac:dyDescent="0.45">
      <c r="A67" s="33" t="s">
        <v>82</v>
      </c>
      <c r="B67" s="34">
        <v>33484</v>
      </c>
      <c r="C67" s="90">
        <v>-0.26</v>
      </c>
      <c r="D67" s="34">
        <v>37946</v>
      </c>
      <c r="E67" s="92">
        <v>3.2</v>
      </c>
      <c r="F67" s="111" t="s">
        <v>60</v>
      </c>
      <c r="G67" s="80" t="s">
        <v>61</v>
      </c>
      <c r="H67" s="34">
        <v>37211</v>
      </c>
      <c r="I67" s="90">
        <v>1.1000000000000001</v>
      </c>
      <c r="J67" s="34">
        <v>35185</v>
      </c>
      <c r="K67" s="92">
        <v>-0.66</v>
      </c>
      <c r="L67" s="34" t="s">
        <v>60</v>
      </c>
      <c r="M67" s="80" t="s">
        <v>61</v>
      </c>
      <c r="N67" s="34">
        <v>36476</v>
      </c>
      <c r="O67" s="90">
        <v>2.19</v>
      </c>
      <c r="P67" s="111" t="s">
        <v>60</v>
      </c>
      <c r="Q67" s="80" t="s">
        <v>61</v>
      </c>
      <c r="R67" s="133"/>
      <c r="S67" s="40"/>
      <c r="T67" s="133"/>
      <c r="U67" s="40"/>
      <c r="V67" s="133"/>
      <c r="W67" s="40"/>
      <c r="X67" s="133"/>
      <c r="Y67" s="40"/>
    </row>
    <row r="68" spans="1:25" s="38" customFormat="1" ht="12" customHeight="1" x14ac:dyDescent="0.45">
      <c r="A68" s="15" t="s">
        <v>83</v>
      </c>
      <c r="B68" s="32">
        <v>38914</v>
      </c>
      <c r="C68" s="125">
        <v>0</v>
      </c>
      <c r="D68" s="32">
        <v>29195</v>
      </c>
      <c r="E68" s="91">
        <v>-0.72</v>
      </c>
      <c r="F68" s="32">
        <v>35582</v>
      </c>
      <c r="G68" s="91">
        <v>7.0000000000000007E-2</v>
      </c>
      <c r="H68" s="110" t="s">
        <v>60</v>
      </c>
      <c r="I68" s="81" t="s">
        <v>61</v>
      </c>
      <c r="J68" s="32">
        <v>29616</v>
      </c>
      <c r="K68" s="91">
        <v>-1.7</v>
      </c>
      <c r="L68" s="32">
        <v>29951</v>
      </c>
      <c r="M68" s="91">
        <v>-1.58</v>
      </c>
      <c r="N68" s="32">
        <v>32395</v>
      </c>
      <c r="O68" s="91">
        <v>1.81</v>
      </c>
      <c r="P68" s="32">
        <v>34360</v>
      </c>
      <c r="Q68" s="91">
        <v>-0.01</v>
      </c>
      <c r="R68" s="133"/>
      <c r="S68" s="40"/>
      <c r="T68" s="133"/>
      <c r="U68" s="40"/>
      <c r="V68" s="133"/>
      <c r="W68" s="40"/>
      <c r="X68" s="133"/>
      <c r="Y68" s="40"/>
    </row>
    <row r="69" spans="1:25" s="38" customFormat="1" ht="12" customHeight="1" x14ac:dyDescent="0.45">
      <c r="A69" s="33" t="s">
        <v>84</v>
      </c>
      <c r="B69" s="116">
        <v>16544</v>
      </c>
      <c r="C69" s="103">
        <v>-0.05</v>
      </c>
      <c r="D69" s="34">
        <v>14293</v>
      </c>
      <c r="E69" s="90">
        <v>-1.18</v>
      </c>
      <c r="F69" s="34">
        <v>16967</v>
      </c>
      <c r="G69" s="90">
        <v>0.01</v>
      </c>
      <c r="H69" s="96" t="s">
        <v>60</v>
      </c>
      <c r="I69" s="80" t="s">
        <v>61</v>
      </c>
      <c r="J69" s="34">
        <v>25833</v>
      </c>
      <c r="K69" s="90">
        <v>-1.43</v>
      </c>
      <c r="L69" s="111" t="s">
        <v>60</v>
      </c>
      <c r="M69" s="80" t="s">
        <v>61</v>
      </c>
      <c r="N69" s="34">
        <v>14441</v>
      </c>
      <c r="O69" s="90">
        <v>0.22</v>
      </c>
      <c r="P69" s="34">
        <v>19263</v>
      </c>
      <c r="Q69" s="90">
        <v>0.76</v>
      </c>
      <c r="R69" s="133"/>
      <c r="S69" s="40"/>
      <c r="T69" s="133"/>
      <c r="U69" s="40"/>
      <c r="V69" s="133"/>
      <c r="W69" s="40"/>
      <c r="X69" s="133"/>
      <c r="Y69" s="40"/>
    </row>
    <row r="70" spans="1:25" s="38" customFormat="1" ht="12" customHeight="1" x14ac:dyDescent="0.45">
      <c r="A70" s="15" t="s">
        <v>85</v>
      </c>
      <c r="B70" s="32">
        <v>4354</v>
      </c>
      <c r="C70" s="91">
        <v>-1.0900000000000001</v>
      </c>
      <c r="D70" s="32">
        <v>3468</v>
      </c>
      <c r="E70" s="91">
        <v>-1.17</v>
      </c>
      <c r="F70" s="32">
        <v>3732</v>
      </c>
      <c r="G70" s="91">
        <v>0.67</v>
      </c>
      <c r="H70" s="106" t="s">
        <v>60</v>
      </c>
      <c r="I70" s="81" t="s">
        <v>61</v>
      </c>
      <c r="J70" s="32">
        <v>5559</v>
      </c>
      <c r="K70" s="91">
        <v>1.02</v>
      </c>
      <c r="L70" s="112">
        <v>3221</v>
      </c>
      <c r="M70" s="107">
        <v>-6.34</v>
      </c>
      <c r="N70" s="32">
        <v>4247</v>
      </c>
      <c r="O70" s="91">
        <v>-2.61</v>
      </c>
      <c r="P70" s="32">
        <v>5050</v>
      </c>
      <c r="Q70" s="91">
        <v>0</v>
      </c>
      <c r="R70" s="133"/>
      <c r="S70" s="40"/>
      <c r="T70" s="133"/>
      <c r="U70" s="40"/>
      <c r="V70" s="133"/>
      <c r="W70" s="40"/>
      <c r="X70" s="133"/>
      <c r="Y70" s="40"/>
    </row>
    <row r="71" spans="1:25" s="38" customFormat="1" ht="12" customHeight="1" x14ac:dyDescent="0.45">
      <c r="A71" s="33" t="s">
        <v>86</v>
      </c>
      <c r="B71" s="34">
        <v>6838</v>
      </c>
      <c r="C71" s="90">
        <v>-0.01</v>
      </c>
      <c r="D71" s="34">
        <v>7390</v>
      </c>
      <c r="E71" s="90">
        <v>0.42</v>
      </c>
      <c r="F71" s="34">
        <v>7040</v>
      </c>
      <c r="G71" s="90">
        <v>-3.39</v>
      </c>
      <c r="H71" s="34">
        <v>6567</v>
      </c>
      <c r="I71" s="90">
        <v>-2.12</v>
      </c>
      <c r="J71" s="34">
        <v>7448</v>
      </c>
      <c r="K71" s="90">
        <v>2.39</v>
      </c>
      <c r="L71" s="34">
        <v>3947</v>
      </c>
      <c r="M71" s="90">
        <v>1.67</v>
      </c>
      <c r="N71" s="34">
        <v>7413</v>
      </c>
      <c r="O71" s="90">
        <v>-3.39</v>
      </c>
      <c r="P71" s="34">
        <v>6852</v>
      </c>
      <c r="Q71" s="90">
        <v>0</v>
      </c>
      <c r="S71" s="94"/>
      <c r="U71" s="94"/>
      <c r="W71" s="94"/>
      <c r="Y71" s="94"/>
    </row>
    <row r="72" spans="1:25" s="38" customFormat="1" ht="12" customHeight="1" x14ac:dyDescent="0.45">
      <c r="A72" s="15" t="s">
        <v>87</v>
      </c>
      <c r="B72" s="32">
        <v>18764</v>
      </c>
      <c r="C72" s="91">
        <v>-0.18</v>
      </c>
      <c r="D72" s="32">
        <v>19266</v>
      </c>
      <c r="E72" s="125">
        <v>7.0000000000000007E-2</v>
      </c>
      <c r="F72" s="32">
        <v>15704</v>
      </c>
      <c r="G72" s="91">
        <v>-4.7699999999999996</v>
      </c>
      <c r="H72" s="32">
        <v>20016</v>
      </c>
      <c r="I72" s="91">
        <v>1.97</v>
      </c>
      <c r="J72" s="32">
        <v>21123</v>
      </c>
      <c r="K72" s="91">
        <v>0</v>
      </c>
      <c r="L72" s="32">
        <v>14052</v>
      </c>
      <c r="M72" s="91">
        <v>0.57999999999999996</v>
      </c>
      <c r="N72" s="32">
        <v>21669</v>
      </c>
      <c r="O72" s="91">
        <v>3.26</v>
      </c>
      <c r="P72" s="32" t="s">
        <v>60</v>
      </c>
      <c r="Q72" s="81" t="s">
        <v>61</v>
      </c>
      <c r="S72" s="94"/>
      <c r="U72" s="94"/>
      <c r="W72" s="94"/>
      <c r="Y72" s="94"/>
    </row>
    <row r="73" spans="1:25" s="38" customFormat="1" ht="12" customHeight="1" x14ac:dyDescent="0.45">
      <c r="A73" s="150" t="s">
        <v>88</v>
      </c>
      <c r="B73" s="151">
        <v>14153</v>
      </c>
      <c r="C73" s="152">
        <v>-0.06</v>
      </c>
      <c r="D73" s="153">
        <v>16071</v>
      </c>
      <c r="E73" s="154">
        <v>-0.06</v>
      </c>
      <c r="F73" s="155" t="s">
        <v>60</v>
      </c>
      <c r="G73" s="156" t="s">
        <v>61</v>
      </c>
      <c r="H73" s="151">
        <v>10555</v>
      </c>
      <c r="I73" s="152">
        <v>-6.54</v>
      </c>
      <c r="J73" s="151">
        <v>14951</v>
      </c>
      <c r="K73" s="152">
        <v>-2.5299999999999998</v>
      </c>
      <c r="L73" s="153">
        <v>17150</v>
      </c>
      <c r="M73" s="157">
        <v>-2.82</v>
      </c>
      <c r="N73" s="151">
        <v>9577</v>
      </c>
      <c r="O73" s="158">
        <v>-2.0099999999999998</v>
      </c>
      <c r="P73" s="151">
        <v>18168</v>
      </c>
      <c r="Q73" s="152">
        <v>0</v>
      </c>
      <c r="S73" s="94"/>
      <c r="U73" s="94"/>
      <c r="W73" s="94"/>
      <c r="Y73" s="94"/>
    </row>
    <row r="74" spans="1:25" s="38" customFormat="1" x14ac:dyDescent="0.45">
      <c r="A74" s="15"/>
      <c r="B74" s="32"/>
      <c r="C74" s="91"/>
      <c r="D74" s="112"/>
      <c r="E74" s="93"/>
      <c r="F74" s="110"/>
      <c r="G74" s="81"/>
      <c r="H74" s="32"/>
      <c r="I74" s="91"/>
      <c r="J74" s="32"/>
      <c r="K74" s="91"/>
      <c r="L74" s="112"/>
      <c r="M74" s="107"/>
      <c r="N74" s="110"/>
      <c r="O74" s="113"/>
      <c r="P74" s="32"/>
      <c r="Q74" s="91"/>
      <c r="R74" s="35"/>
      <c r="S74" s="36"/>
      <c r="T74" s="35"/>
      <c r="U74" s="36"/>
      <c r="V74" s="35"/>
      <c r="W74" s="36"/>
      <c r="X74" s="35"/>
      <c r="Y74" s="36"/>
    </row>
    <row r="75" spans="1:25" s="38" customFormat="1" x14ac:dyDescent="0.45">
      <c r="A75" s="24" t="s">
        <v>12</v>
      </c>
      <c r="B75" s="39"/>
      <c r="C75" s="40"/>
      <c r="D75" s="39"/>
      <c r="E75" s="40"/>
      <c r="F75" s="39"/>
      <c r="G75" s="40"/>
      <c r="H75" s="39"/>
      <c r="I75" s="40"/>
      <c r="J75" s="39"/>
      <c r="K75" s="40"/>
      <c r="L75" s="39"/>
      <c r="M75" s="40"/>
      <c r="N75" s="39"/>
      <c r="O75" s="40"/>
      <c r="P75" s="39"/>
      <c r="Q75" s="40"/>
      <c r="R75" s="39"/>
      <c r="S75" s="40"/>
      <c r="T75" s="39"/>
      <c r="U75" s="40"/>
      <c r="V75" s="39"/>
      <c r="W75" s="40"/>
      <c r="X75" s="39"/>
      <c r="Y75" s="40"/>
    </row>
    <row r="76" spans="1:25" s="38" customFormat="1" x14ac:dyDescent="0.45">
      <c r="A76" s="41" t="s">
        <v>13</v>
      </c>
      <c r="B76" s="39"/>
      <c r="C76" s="40"/>
      <c r="D76" s="39"/>
      <c r="E76" s="40"/>
      <c r="F76" s="39"/>
      <c r="G76" s="40"/>
      <c r="H76" s="39"/>
      <c r="I76" s="40"/>
      <c r="J76" s="39"/>
      <c r="K76" s="40"/>
      <c r="L76" s="39"/>
      <c r="M76" s="40"/>
      <c r="N76" s="39"/>
      <c r="O76" s="40"/>
      <c r="P76" s="39"/>
      <c r="Q76" s="40"/>
      <c r="R76" s="39"/>
      <c r="S76" s="40"/>
      <c r="T76" s="39"/>
      <c r="U76" s="40"/>
      <c r="V76" s="39"/>
      <c r="W76" s="40"/>
      <c r="X76" s="39"/>
      <c r="Y76" s="40"/>
    </row>
    <row r="77" spans="1:25" s="38" customFormat="1" ht="19.5" customHeight="1" x14ac:dyDescent="0.45">
      <c r="A77" s="163" t="s">
        <v>49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</row>
    <row r="78" spans="1:25" s="38" customFormat="1" x14ac:dyDescent="0.45">
      <c r="A78" s="24" t="s">
        <v>14</v>
      </c>
      <c r="B78" s="42"/>
      <c r="C78" s="43"/>
      <c r="D78" s="44"/>
      <c r="E78" s="43"/>
      <c r="F78" s="44"/>
      <c r="G78" s="43"/>
      <c r="H78" s="45"/>
      <c r="I78" s="43"/>
      <c r="J78" s="42"/>
      <c r="K78" s="43"/>
      <c r="L78" s="44"/>
      <c r="M78" s="43"/>
      <c r="N78" s="44"/>
      <c r="O78" s="43"/>
      <c r="P78" s="45"/>
      <c r="Q78" s="43"/>
      <c r="R78" s="44"/>
      <c r="S78" s="46"/>
      <c r="T78" s="44"/>
      <c r="U78" s="46"/>
      <c r="V78" s="44"/>
      <c r="W78" s="46"/>
      <c r="X78" s="44"/>
      <c r="Y78" s="46"/>
    </row>
    <row r="79" spans="1:25" s="38" customFormat="1" x14ac:dyDescent="0.45">
      <c r="A79" s="47" t="s">
        <v>15</v>
      </c>
      <c r="B79" s="39"/>
      <c r="C79" s="40"/>
      <c r="D79" s="39"/>
      <c r="E79" s="40"/>
      <c r="F79" s="39"/>
      <c r="G79" s="40"/>
      <c r="H79" s="39"/>
      <c r="I79" s="40"/>
      <c r="J79" s="39"/>
      <c r="K79" s="40"/>
      <c r="L79" s="39"/>
      <c r="M79" s="40"/>
      <c r="N79" s="39"/>
      <c r="O79" s="40"/>
      <c r="P79" s="39"/>
      <c r="Q79" s="40"/>
      <c r="R79" s="39"/>
      <c r="S79" s="40"/>
      <c r="T79" s="39"/>
      <c r="U79" s="40"/>
      <c r="V79" s="39"/>
      <c r="W79" s="40"/>
      <c r="X79" s="39"/>
      <c r="Y79" s="40"/>
    </row>
    <row r="81" spans="1:17" x14ac:dyDescent="0.45">
      <c r="A81" s="8" t="str">
        <f>+Índice!A14</f>
        <v>Fecha de actualización: 8 de abril de 2024</v>
      </c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O81" s="7"/>
      <c r="P81" s="6"/>
      <c r="Q81" s="7"/>
    </row>
  </sheetData>
  <mergeCells count="11">
    <mergeCell ref="A77:Y77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zoomScale="70" zoomScaleNormal="70" workbookViewId="0">
      <selection activeCell="A4" sqref="A4:I5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70" t="s">
        <v>0</v>
      </c>
      <c r="B4" s="170"/>
      <c r="C4" s="170"/>
      <c r="D4" s="170"/>
      <c r="E4" s="170"/>
      <c r="F4" s="170"/>
      <c r="G4" s="170"/>
      <c r="H4" s="170"/>
      <c r="I4" s="170"/>
    </row>
    <row r="5" spans="1:9" s="48" customFormat="1" ht="24" customHeight="1" x14ac:dyDescent="0.4">
      <c r="A5" s="170"/>
      <c r="B5" s="170"/>
      <c r="C5" s="170"/>
      <c r="D5" s="170"/>
      <c r="E5" s="170"/>
      <c r="F5" s="170"/>
      <c r="G5" s="170"/>
      <c r="H5" s="170"/>
      <c r="I5" s="170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tr">
        <f>+"Variación año corrido. "&amp;Índice!A7</f>
        <v>Variación año corrido. Marzo de 2024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52" t="s">
        <v>2</v>
      </c>
      <c r="C9" s="52" t="s">
        <v>3</v>
      </c>
      <c r="D9" s="52" t="s">
        <v>4</v>
      </c>
      <c r="E9" s="53" t="s">
        <v>5</v>
      </c>
      <c r="F9" s="52" t="s">
        <v>6</v>
      </c>
      <c r="G9" s="52" t="s">
        <v>7</v>
      </c>
      <c r="H9" s="52" t="s">
        <v>8</v>
      </c>
      <c r="I9" s="52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1" t="s">
        <v>18</v>
      </c>
      <c r="B11" s="124" t="s">
        <v>61</v>
      </c>
      <c r="C11" s="56">
        <v>-31.763122476446839</v>
      </c>
      <c r="D11" s="56">
        <v>10.606060606060597</v>
      </c>
      <c r="E11" s="124" t="s">
        <v>61</v>
      </c>
      <c r="F11" s="56">
        <v>-42.227816236626801</v>
      </c>
      <c r="G11" s="56">
        <v>6.2953995157384979</v>
      </c>
      <c r="H11" s="56">
        <v>-20.174672489082969</v>
      </c>
      <c r="I11" s="56">
        <v>0.68886337543054843</v>
      </c>
    </row>
    <row r="12" spans="1:9" ht="14" customHeight="1" x14ac:dyDescent="0.45">
      <c r="A12" s="97" t="s">
        <v>19</v>
      </c>
      <c r="B12" s="58">
        <v>5.0261359067160782E-2</v>
      </c>
      <c r="C12" s="58">
        <v>-5.8379666401906167</v>
      </c>
      <c r="D12" s="58">
        <v>1.8376413570274641</v>
      </c>
      <c r="E12" s="126" t="s">
        <v>61</v>
      </c>
      <c r="F12" s="58">
        <v>-39.603575592693353</v>
      </c>
      <c r="G12" s="58">
        <v>-15.808170515097697</v>
      </c>
      <c r="H12" s="58">
        <v>32.293512938674219</v>
      </c>
      <c r="I12" s="122" t="s">
        <v>61</v>
      </c>
    </row>
    <row r="13" spans="1:9" ht="14" customHeight="1" x14ac:dyDescent="0.45">
      <c r="A13" s="1" t="s">
        <v>20</v>
      </c>
      <c r="B13" s="56">
        <v>-29.435483870967737</v>
      </c>
      <c r="C13" s="56">
        <v>-44.994246260069048</v>
      </c>
      <c r="D13" s="56">
        <v>-32.089994079336883</v>
      </c>
      <c r="E13" s="56">
        <v>-40.089086859688194</v>
      </c>
      <c r="F13" s="56">
        <v>-38.324652777777771</v>
      </c>
      <c r="G13" s="56">
        <v>-40.360824742268044</v>
      </c>
      <c r="H13" s="56">
        <v>-41.623843782117163</v>
      </c>
      <c r="I13" s="56">
        <v>-37.781036168132957</v>
      </c>
    </row>
    <row r="14" spans="1:9" ht="14" customHeight="1" x14ac:dyDescent="0.45">
      <c r="A14" s="97" t="s">
        <v>21</v>
      </c>
      <c r="B14" s="59">
        <v>4.3747420553033489</v>
      </c>
      <c r="C14" s="58">
        <v>5.835010060362178</v>
      </c>
      <c r="D14" s="58">
        <v>13.785046728971961</v>
      </c>
      <c r="E14" s="127">
        <v>-0.97361809045226622</v>
      </c>
      <c r="F14" s="63">
        <v>16.441908713692975</v>
      </c>
      <c r="G14" s="58">
        <v>20.450704225352091</v>
      </c>
      <c r="H14" s="58">
        <v>10.480349344978146</v>
      </c>
      <c r="I14" s="58">
        <v>5.6091954022988499</v>
      </c>
    </row>
    <row r="15" spans="1:9" ht="14" customHeight="1" x14ac:dyDescent="0.45">
      <c r="A15" s="1" t="s">
        <v>22</v>
      </c>
      <c r="B15" s="124" t="s">
        <v>61</v>
      </c>
      <c r="C15" s="56">
        <v>79.825581395348834</v>
      </c>
      <c r="D15" s="56">
        <v>46.645702306079649</v>
      </c>
      <c r="E15" s="56">
        <v>12.114014251781446</v>
      </c>
      <c r="F15" s="56">
        <v>116.25135427952328</v>
      </c>
      <c r="G15" s="56">
        <v>48.416988416988424</v>
      </c>
      <c r="H15" s="56">
        <v>10.333551340745583</v>
      </c>
      <c r="I15" s="128" t="s">
        <v>61</v>
      </c>
    </row>
    <row r="16" spans="1:9" ht="14" customHeight="1" x14ac:dyDescent="0.45">
      <c r="A16" s="97" t="s">
        <v>23</v>
      </c>
      <c r="B16" s="58">
        <v>17.006225240520667</v>
      </c>
      <c r="C16" s="58">
        <v>17.068466730954679</v>
      </c>
      <c r="D16" s="58">
        <v>63.153561136270064</v>
      </c>
      <c r="E16" s="58">
        <v>32.681137266890858</v>
      </c>
      <c r="F16" s="58">
        <v>115.58226274347282</v>
      </c>
      <c r="G16" s="58">
        <v>20.127965875766463</v>
      </c>
      <c r="H16" s="58">
        <v>90.64705882352942</v>
      </c>
      <c r="I16" s="58">
        <v>87.062216728471384</v>
      </c>
    </row>
    <row r="17" spans="1:9" ht="14" customHeight="1" x14ac:dyDescent="0.45">
      <c r="A17" s="1" t="s">
        <v>24</v>
      </c>
      <c r="B17" s="56">
        <v>41.766666666666687</v>
      </c>
      <c r="C17" s="56">
        <v>66.373098478783035</v>
      </c>
      <c r="D17" s="56">
        <v>-7.3286052009456037</v>
      </c>
      <c r="E17" s="56">
        <v>37.617883339154723</v>
      </c>
      <c r="F17" s="56">
        <v>71.140350877192986</v>
      </c>
      <c r="G17" s="56">
        <v>-8.7033747779751369</v>
      </c>
      <c r="H17" s="56">
        <v>46.625290923196246</v>
      </c>
      <c r="I17" s="56">
        <v>44.792626728110598</v>
      </c>
    </row>
    <row r="18" spans="1:9" ht="14" customHeight="1" x14ac:dyDescent="0.45">
      <c r="A18" s="97" t="s">
        <v>25</v>
      </c>
      <c r="B18" s="58">
        <v>26.446280991735538</v>
      </c>
      <c r="C18" s="58">
        <v>38.740344622697577</v>
      </c>
      <c r="D18" s="58">
        <v>55.791505791505799</v>
      </c>
      <c r="E18" s="58">
        <v>18.659127625201943</v>
      </c>
      <c r="F18" s="58">
        <v>18.709073900841911</v>
      </c>
      <c r="G18" s="58">
        <v>59.760589318600395</v>
      </c>
      <c r="H18" s="58">
        <v>8.5397096498707192E-2</v>
      </c>
      <c r="I18" s="58">
        <v>68.350434096290442</v>
      </c>
    </row>
    <row r="19" spans="1:9" ht="14" customHeight="1" x14ac:dyDescent="0.45">
      <c r="A19" s="1" t="s">
        <v>26</v>
      </c>
      <c r="B19" s="56">
        <v>-24.291256341390632</v>
      </c>
      <c r="C19" s="56">
        <v>-17.092337917485267</v>
      </c>
      <c r="D19" s="56">
        <v>-35.003993610223638</v>
      </c>
      <c r="E19" s="56">
        <v>-32.070365358592689</v>
      </c>
      <c r="F19" s="56">
        <v>-31.672964616970113</v>
      </c>
      <c r="G19" s="56">
        <v>-44.637385086823286</v>
      </c>
      <c r="H19" s="56">
        <v>-35.044642857142861</v>
      </c>
      <c r="I19" s="56">
        <v>-14.27272727272728</v>
      </c>
    </row>
    <row r="20" spans="1:9" ht="14" customHeight="1" x14ac:dyDescent="0.45">
      <c r="A20" s="97" t="s">
        <v>27</v>
      </c>
      <c r="B20" s="58">
        <v>21.198738170346985</v>
      </c>
      <c r="C20" s="58">
        <v>48.422847399829514</v>
      </c>
      <c r="D20" s="58">
        <v>38.709677419354868</v>
      </c>
      <c r="E20" s="58">
        <v>21.708185053380745</v>
      </c>
      <c r="F20" s="58">
        <v>29.298572315332084</v>
      </c>
      <c r="G20" s="58">
        <v>29.476923076923089</v>
      </c>
      <c r="H20" s="58">
        <v>-19.521531100478462</v>
      </c>
      <c r="I20" s="129">
        <v>24.095646842427932</v>
      </c>
    </row>
    <row r="21" spans="1:9" ht="14" customHeight="1" x14ac:dyDescent="0.45">
      <c r="A21" s="1" t="s">
        <v>28</v>
      </c>
      <c r="B21" s="56">
        <v>-18.779213637613402</v>
      </c>
      <c r="C21" s="56">
        <v>-3.6616520011353959</v>
      </c>
      <c r="D21" s="56">
        <v>16.356877323420061</v>
      </c>
      <c r="E21" s="60">
        <v>-14.720949042868693</v>
      </c>
      <c r="F21" s="60">
        <v>-21.167688616368974</v>
      </c>
      <c r="G21" s="60">
        <v>-3.2982261640798316</v>
      </c>
      <c r="H21" s="56">
        <v>-23.325301204819294</v>
      </c>
      <c r="I21" s="56">
        <v>-11.724500525762361</v>
      </c>
    </row>
    <row r="22" spans="1:9" ht="14" customHeight="1" x14ac:dyDescent="0.45">
      <c r="A22" s="98" t="s">
        <v>29</v>
      </c>
      <c r="B22" s="65">
        <v>49.203821656050927</v>
      </c>
      <c r="C22" s="62">
        <v>86.318537859007833</v>
      </c>
      <c r="D22" s="62">
        <v>44.29577464788732</v>
      </c>
      <c r="E22" s="62">
        <v>56.111111111111136</v>
      </c>
      <c r="F22" s="62">
        <v>73.887814313346254</v>
      </c>
      <c r="G22" s="62">
        <v>72.394540942928032</v>
      </c>
      <c r="H22" s="62">
        <v>59.86238532110093</v>
      </c>
      <c r="I22" s="82">
        <v>65.602471678681781</v>
      </c>
    </row>
    <row r="23" spans="1:9" ht="14" customHeight="1" x14ac:dyDescent="0.45">
      <c r="A23" s="55" t="s">
        <v>30</v>
      </c>
      <c r="B23" s="142"/>
      <c r="C23" s="142"/>
      <c r="D23" s="142"/>
      <c r="E23" s="142"/>
      <c r="F23" s="142"/>
      <c r="G23" s="142"/>
      <c r="H23" s="142"/>
      <c r="I23" s="142"/>
    </row>
    <row r="24" spans="1:9" ht="14" customHeight="1" x14ac:dyDescent="0.45">
      <c r="A24" s="1" t="s">
        <v>48</v>
      </c>
      <c r="B24" s="124" t="s">
        <v>61</v>
      </c>
      <c r="C24" s="56">
        <v>14.684372594303309</v>
      </c>
      <c r="D24" s="60">
        <v>48.131116613606892</v>
      </c>
      <c r="E24" s="124" t="s">
        <v>61</v>
      </c>
      <c r="F24" s="60">
        <v>16.217632875563481</v>
      </c>
      <c r="G24" s="128" t="s">
        <v>61</v>
      </c>
      <c r="H24" s="56">
        <v>25.699239321240476</v>
      </c>
      <c r="I24" s="124" t="s">
        <v>61</v>
      </c>
    </row>
    <row r="25" spans="1:9" ht="14" customHeight="1" x14ac:dyDescent="0.45">
      <c r="A25" s="97" t="s">
        <v>31</v>
      </c>
      <c r="B25" s="58">
        <v>-7.0866141732283561</v>
      </c>
      <c r="C25" s="58">
        <v>13.122775800711729</v>
      </c>
      <c r="D25" s="58">
        <v>23.708804722085585</v>
      </c>
      <c r="E25" s="126" t="s">
        <v>61</v>
      </c>
      <c r="F25" s="58">
        <v>24.315722469764477</v>
      </c>
      <c r="G25" s="58">
        <v>25.384615384615383</v>
      </c>
      <c r="H25" s="58">
        <v>-1.7640573318633002</v>
      </c>
      <c r="I25" s="58">
        <v>23.383768913342486</v>
      </c>
    </row>
    <row r="26" spans="1:9" ht="14" customHeight="1" x14ac:dyDescent="0.45">
      <c r="A26" s="1" t="s">
        <v>32</v>
      </c>
      <c r="B26" s="60">
        <v>7.47058823529414</v>
      </c>
      <c r="C26" s="56">
        <v>-13.732871555488646</v>
      </c>
      <c r="D26" s="124" t="s">
        <v>61</v>
      </c>
      <c r="E26" s="56">
        <v>-1.119251119251119</v>
      </c>
      <c r="F26" s="56">
        <v>-5.1848407347128695</v>
      </c>
      <c r="G26" s="124" t="s">
        <v>61</v>
      </c>
      <c r="H26" s="56">
        <v>-24.810606060606066</v>
      </c>
      <c r="I26" s="60">
        <v>-23.242878813416478</v>
      </c>
    </row>
    <row r="27" spans="1:9" ht="14" customHeight="1" x14ac:dyDescent="0.45">
      <c r="A27" s="97" t="s">
        <v>33</v>
      </c>
      <c r="B27" s="126" t="s">
        <v>61</v>
      </c>
      <c r="C27" s="58">
        <v>18.128654970760238</v>
      </c>
      <c r="D27" s="58">
        <v>10.511847100405824</v>
      </c>
      <c r="E27" s="122" t="s">
        <v>61</v>
      </c>
      <c r="F27" s="63">
        <v>20.285626535626555</v>
      </c>
      <c r="G27" s="63">
        <v>34.996186117467552</v>
      </c>
      <c r="H27" s="58">
        <v>4.544749495889544</v>
      </c>
      <c r="I27" s="58">
        <v>10.211920529801311</v>
      </c>
    </row>
    <row r="28" spans="1:9" ht="14" customHeight="1" x14ac:dyDescent="0.45">
      <c r="A28" s="1" t="s">
        <v>34</v>
      </c>
      <c r="B28" s="56">
        <v>0.47822803926502733</v>
      </c>
      <c r="C28" s="56">
        <v>36.682615629984028</v>
      </c>
      <c r="D28" s="56">
        <v>10.621761658031105</v>
      </c>
      <c r="E28" s="56">
        <v>6.0606060606060774</v>
      </c>
      <c r="F28" s="60">
        <v>-3.9126853377265292</v>
      </c>
      <c r="G28" s="56">
        <v>34.164110429447867</v>
      </c>
      <c r="H28" s="56">
        <v>42.112240388864343</v>
      </c>
      <c r="I28" s="56">
        <v>18.538088947600183</v>
      </c>
    </row>
    <row r="29" spans="1:9" ht="14" customHeight="1" x14ac:dyDescent="0.45">
      <c r="A29" s="97" t="s">
        <v>55</v>
      </c>
      <c r="B29" s="63">
        <v>25.476772616136923</v>
      </c>
      <c r="C29" s="63">
        <v>25.878099173553704</v>
      </c>
      <c r="D29" s="58">
        <v>17.954960438222777</v>
      </c>
      <c r="E29" s="58">
        <v>23.440207972270379</v>
      </c>
      <c r="F29" s="63">
        <v>35.719668425018838</v>
      </c>
      <c r="G29" s="63">
        <v>1.1220196353436407</v>
      </c>
      <c r="H29" s="58">
        <v>37.449971412235563</v>
      </c>
      <c r="I29" s="58">
        <v>28.371810449574731</v>
      </c>
    </row>
    <row r="30" spans="1:9" ht="14" customHeight="1" x14ac:dyDescent="0.45">
      <c r="A30" s="1" t="s">
        <v>35</v>
      </c>
      <c r="B30" s="56">
        <v>22.029111449054952</v>
      </c>
      <c r="C30" s="56">
        <v>24.784901470996388</v>
      </c>
      <c r="D30" s="56">
        <v>30.803307737743623</v>
      </c>
      <c r="E30" s="56">
        <v>22.97444856955666</v>
      </c>
      <c r="F30" s="56">
        <v>17.05471478463334</v>
      </c>
      <c r="G30" s="56">
        <v>18.943974203950042</v>
      </c>
      <c r="H30" s="56">
        <v>35.97989949748743</v>
      </c>
      <c r="I30" s="56">
        <v>32.348507687669567</v>
      </c>
    </row>
    <row r="31" spans="1:9" ht="14" customHeight="1" x14ac:dyDescent="0.45">
      <c r="A31" s="97" t="s">
        <v>36</v>
      </c>
      <c r="B31" s="58">
        <v>218.99392888117956</v>
      </c>
      <c r="C31" s="58">
        <v>299.61306964746342</v>
      </c>
      <c r="D31" s="58" t="s">
        <v>61</v>
      </c>
      <c r="E31" s="122" t="s">
        <v>61</v>
      </c>
      <c r="F31" s="63">
        <v>91.428571428571416</v>
      </c>
      <c r="G31" s="58">
        <v>163.55803345159651</v>
      </c>
      <c r="H31" s="58">
        <v>164.00356400356401</v>
      </c>
      <c r="I31" s="58" t="s">
        <v>61</v>
      </c>
    </row>
    <row r="32" spans="1:9" ht="14" customHeight="1" x14ac:dyDescent="0.45">
      <c r="A32" s="1" t="s">
        <v>37</v>
      </c>
      <c r="B32" s="64">
        <v>31.609870740305546</v>
      </c>
      <c r="C32" s="64">
        <v>153.82808830436824</v>
      </c>
      <c r="D32" s="56">
        <v>129.6784830997527</v>
      </c>
      <c r="E32" s="128" t="s">
        <v>61</v>
      </c>
      <c r="F32" s="56">
        <v>127.04081632653069</v>
      </c>
      <c r="G32" s="124" t="s">
        <v>61</v>
      </c>
      <c r="H32" s="56">
        <v>147.5759190197123</v>
      </c>
      <c r="I32" s="64">
        <v>120.73490813648293</v>
      </c>
    </row>
    <row r="33" spans="1:9" ht="14" customHeight="1" x14ac:dyDescent="0.45">
      <c r="A33" s="97" t="s">
        <v>51</v>
      </c>
      <c r="B33" s="122" t="s">
        <v>61</v>
      </c>
      <c r="C33" s="58">
        <v>-6.7264573991031469</v>
      </c>
      <c r="D33" s="58">
        <v>-2.6786670952534064</v>
      </c>
      <c r="E33" s="58">
        <v>-0.35985216883877014</v>
      </c>
      <c r="F33" s="58">
        <v>-11.691317033906824</v>
      </c>
      <c r="G33" s="58">
        <v>-16.697360343769162</v>
      </c>
      <c r="H33" s="58">
        <v>-6.7652611705474985</v>
      </c>
      <c r="I33" s="58">
        <v>-10.531457600625238</v>
      </c>
    </row>
    <row r="34" spans="1:9" ht="14" customHeight="1" x14ac:dyDescent="0.45">
      <c r="A34" s="1" t="s">
        <v>38</v>
      </c>
      <c r="B34" s="60">
        <v>127.45098039215689</v>
      </c>
      <c r="C34" s="56">
        <v>109.02828136330677</v>
      </c>
      <c r="D34" s="56">
        <v>116.77721420210693</v>
      </c>
      <c r="E34" s="124" t="s">
        <v>61</v>
      </c>
      <c r="F34" s="56">
        <v>75.85293143424974</v>
      </c>
      <c r="G34" s="56">
        <v>4.2469250406126591</v>
      </c>
      <c r="H34" s="56">
        <v>222.84996861268041</v>
      </c>
      <c r="I34" s="56">
        <v>79.322246626921896</v>
      </c>
    </row>
    <row r="35" spans="1:9" ht="14" customHeight="1" x14ac:dyDescent="0.45">
      <c r="A35" s="97" t="s">
        <v>39</v>
      </c>
      <c r="B35" s="58">
        <v>26.394557823129251</v>
      </c>
      <c r="C35" s="58">
        <v>-5.5007523825447162</v>
      </c>
      <c r="D35" s="58">
        <v>37.704529286222453</v>
      </c>
      <c r="E35" s="58">
        <v>30.039761431411538</v>
      </c>
      <c r="F35" s="58">
        <v>0.39622641509435841</v>
      </c>
      <c r="G35" s="58">
        <v>64.607893388006147</v>
      </c>
      <c r="H35" s="58">
        <v>7.87940207752722</v>
      </c>
      <c r="I35" s="58">
        <v>7.4008982620582087</v>
      </c>
    </row>
    <row r="36" spans="1:9" ht="14" customHeight="1" x14ac:dyDescent="0.45">
      <c r="A36" s="1" t="s">
        <v>57</v>
      </c>
      <c r="B36" s="124" t="s">
        <v>61</v>
      </c>
      <c r="C36" s="56">
        <v>57.004519044544843</v>
      </c>
      <c r="D36" s="56">
        <v>124.00906002265009</v>
      </c>
      <c r="E36" s="60">
        <v>42.777777777777779</v>
      </c>
      <c r="F36" s="130">
        <v>43.925233644859809</v>
      </c>
      <c r="G36" s="60">
        <v>95.290581162324656</v>
      </c>
      <c r="H36" s="56">
        <v>61.93666260657735</v>
      </c>
      <c r="I36" s="56">
        <v>32.145352900069859</v>
      </c>
    </row>
    <row r="37" spans="1:9" ht="14" customHeight="1" x14ac:dyDescent="0.45">
      <c r="A37" s="97" t="s">
        <v>56</v>
      </c>
      <c r="B37" s="126" t="s">
        <v>61</v>
      </c>
      <c r="C37" s="63">
        <v>39.039855072463766</v>
      </c>
      <c r="D37" s="58">
        <v>26.104417670682722</v>
      </c>
      <c r="E37" s="63">
        <v>21.925925925925927</v>
      </c>
      <c r="F37" s="58">
        <v>14.22413793103452</v>
      </c>
      <c r="G37" s="58">
        <v>0.92391304347827496</v>
      </c>
      <c r="H37" s="58">
        <v>-6.6318327974276396</v>
      </c>
      <c r="I37" s="58">
        <v>26.065688329839286</v>
      </c>
    </row>
    <row r="38" spans="1:9" ht="14" customHeight="1" x14ac:dyDescent="0.45">
      <c r="A38" s="1" t="s">
        <v>40</v>
      </c>
      <c r="B38" s="56">
        <v>5.058269278452765</v>
      </c>
      <c r="C38" s="56">
        <v>-6.4193548387096788</v>
      </c>
      <c r="D38" s="56">
        <v>4.9770792403405206</v>
      </c>
      <c r="E38" s="60">
        <v>16.197371949584351</v>
      </c>
      <c r="F38" s="60">
        <v>19.234194122885139</v>
      </c>
      <c r="G38" s="56">
        <v>-13.590070019096123</v>
      </c>
      <c r="H38" s="60">
        <v>15.870646766169161</v>
      </c>
      <c r="I38" s="60">
        <v>10.019689345876159</v>
      </c>
    </row>
    <row r="39" spans="1:9" ht="14" customHeight="1" x14ac:dyDescent="0.45">
      <c r="A39" s="98" t="s">
        <v>41</v>
      </c>
      <c r="B39" s="62">
        <v>39.585605234460196</v>
      </c>
      <c r="C39" s="62">
        <v>73.840206185567013</v>
      </c>
      <c r="D39" s="62">
        <v>90.262970859985742</v>
      </c>
      <c r="E39" s="62">
        <v>73.238566131025934</v>
      </c>
      <c r="F39" s="62">
        <v>109.11999999999998</v>
      </c>
      <c r="G39" s="65">
        <v>-9.0250000000000163</v>
      </c>
      <c r="H39" s="62">
        <v>79.302141157811249</v>
      </c>
      <c r="I39" s="62">
        <v>36.591606960081876</v>
      </c>
    </row>
    <row r="40" spans="1:9" ht="14" customHeight="1" x14ac:dyDescent="0.45">
      <c r="A40" s="55" t="s">
        <v>42</v>
      </c>
      <c r="B40" s="142"/>
      <c r="C40" s="142"/>
      <c r="D40" s="142"/>
      <c r="E40" s="142"/>
      <c r="F40" s="142"/>
      <c r="G40" s="142"/>
      <c r="H40" s="142"/>
      <c r="I40" s="142"/>
    </row>
    <row r="41" spans="1:9" ht="14" customHeight="1" x14ac:dyDescent="0.45">
      <c r="A41" s="1" t="s">
        <v>43</v>
      </c>
      <c r="B41" s="128" t="s">
        <v>61</v>
      </c>
      <c r="C41" s="56">
        <v>-18.948126801152743</v>
      </c>
      <c r="D41" s="56">
        <v>-6.1587857559836419</v>
      </c>
      <c r="E41" s="128" t="s">
        <v>61</v>
      </c>
      <c r="F41" s="56">
        <v>-25.639322484224515</v>
      </c>
      <c r="G41" s="56">
        <v>-2.6007802340702213</v>
      </c>
      <c r="H41" s="56">
        <v>-9.4940010432968407</v>
      </c>
      <c r="I41" s="60">
        <v>-3.9923954372623527</v>
      </c>
    </row>
    <row r="42" spans="1:9" ht="14" customHeight="1" x14ac:dyDescent="0.45">
      <c r="A42" s="97" t="s">
        <v>44</v>
      </c>
      <c r="B42" s="58">
        <v>23.361453601557457</v>
      </c>
      <c r="C42" s="58">
        <v>-2.7446918694976841</v>
      </c>
      <c r="D42" s="58">
        <v>6.8326577880718053</v>
      </c>
      <c r="E42" s="58">
        <v>15.357353809805051</v>
      </c>
      <c r="F42" s="58">
        <v>-18.710359408033817</v>
      </c>
      <c r="G42" s="63">
        <v>27.812113720642763</v>
      </c>
      <c r="H42" s="58">
        <v>3.7171350861287422</v>
      </c>
      <c r="I42" s="58">
        <v>11.457627118644066</v>
      </c>
    </row>
    <row r="43" spans="1:9" ht="14" customHeight="1" x14ac:dyDescent="0.45">
      <c r="A43" s="1" t="s">
        <v>52</v>
      </c>
      <c r="B43" s="60">
        <v>0.28409090909089496</v>
      </c>
      <c r="C43" s="56">
        <v>3.3004926108374466</v>
      </c>
      <c r="D43" s="56">
        <v>24.668141592920321</v>
      </c>
      <c r="E43" s="56">
        <v>-0.91500120394893969</v>
      </c>
      <c r="F43" s="56">
        <v>-21.122550647625381</v>
      </c>
      <c r="G43" s="56">
        <v>-6.4459316660796073</v>
      </c>
      <c r="H43" s="56">
        <v>79.574656623836944</v>
      </c>
      <c r="I43" s="56">
        <v>-5.4779206260480606</v>
      </c>
    </row>
    <row r="44" spans="1:9" ht="14" customHeight="1" x14ac:dyDescent="0.45">
      <c r="A44" s="97" t="s">
        <v>45</v>
      </c>
      <c r="B44" s="58">
        <v>-25.200168563000414</v>
      </c>
      <c r="C44" s="58">
        <v>-0.30368763557483414</v>
      </c>
      <c r="D44" s="58">
        <v>-19.524447421299396</v>
      </c>
      <c r="E44" s="58">
        <v>17.291066282420765</v>
      </c>
      <c r="F44" s="58">
        <v>-10.207768744354107</v>
      </c>
      <c r="G44" s="58">
        <v>-13.901639344262296</v>
      </c>
      <c r="H44" s="58">
        <v>-2.7359781121751414</v>
      </c>
      <c r="I44" s="58">
        <v>-12.114125350795135</v>
      </c>
    </row>
    <row r="45" spans="1:9" ht="14" customHeight="1" x14ac:dyDescent="0.45">
      <c r="A45" s="99" t="s">
        <v>46</v>
      </c>
      <c r="B45" s="67">
        <v>-26.382660687593418</v>
      </c>
      <c r="C45" s="67">
        <v>2.0797227036394972</v>
      </c>
      <c r="D45" s="67">
        <v>-43.119721808246403</v>
      </c>
      <c r="E45" s="67">
        <v>-21.160714285714299</v>
      </c>
      <c r="F45" s="67">
        <v>-20.338983050847446</v>
      </c>
      <c r="G45" s="67">
        <v>-29.236499068901299</v>
      </c>
      <c r="H45" s="67">
        <v>-23.215523215523227</v>
      </c>
      <c r="I45" s="67">
        <v>-16.145833333333325</v>
      </c>
    </row>
    <row r="46" spans="1:9" x14ac:dyDescent="0.45">
      <c r="A46" s="48"/>
      <c r="B46" s="56"/>
      <c r="C46" s="56"/>
      <c r="D46" s="56"/>
      <c r="E46" s="56"/>
      <c r="F46" s="56"/>
      <c r="G46" s="56"/>
      <c r="H46" s="56"/>
      <c r="I46" s="56"/>
    </row>
    <row r="47" spans="1:9" x14ac:dyDescent="0.45">
      <c r="A47" s="68" t="s">
        <v>12</v>
      </c>
      <c r="B47" s="69"/>
      <c r="C47" s="70"/>
      <c r="D47" s="70"/>
      <c r="E47" s="69"/>
      <c r="F47" s="70"/>
      <c r="G47" s="70"/>
      <c r="H47" s="70"/>
      <c r="I47" s="70"/>
    </row>
    <row r="48" spans="1:9" x14ac:dyDescent="0.45">
      <c r="A48" s="71" t="s">
        <v>54</v>
      </c>
      <c r="B48" s="71"/>
      <c r="C48" s="71"/>
      <c r="D48" s="71"/>
      <c r="E48" s="71"/>
      <c r="F48" s="71"/>
      <c r="G48" s="71"/>
      <c r="H48" s="71"/>
      <c r="I48" s="71"/>
    </row>
    <row r="49" spans="1:9" x14ac:dyDescent="0.45">
      <c r="A49" s="72" t="s">
        <v>14</v>
      </c>
      <c r="B49" s="69"/>
      <c r="C49" s="70"/>
      <c r="D49" s="70"/>
      <c r="E49" s="69"/>
      <c r="F49" s="70"/>
      <c r="G49" s="70"/>
      <c r="H49" s="70"/>
      <c r="I49" s="70"/>
    </row>
    <row r="50" spans="1:9" x14ac:dyDescent="0.45">
      <c r="A50" s="73" t="s">
        <v>15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45">
      <c r="A51" s="73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5" t="str">
        <f>+Índice!A14</f>
        <v>Fecha de actualización: 8 de abril de 2024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3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3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3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A4" sqref="A4:I5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.5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70" t="s">
        <v>0</v>
      </c>
      <c r="B4" s="170"/>
      <c r="C4" s="170"/>
      <c r="D4" s="170"/>
      <c r="E4" s="170"/>
      <c r="F4" s="170"/>
      <c r="G4" s="170"/>
      <c r="H4" s="170"/>
      <c r="I4" s="170"/>
    </row>
    <row r="5" spans="1:9" s="48" customFormat="1" ht="27.75" customHeight="1" x14ac:dyDescent="0.4">
      <c r="A5" s="170"/>
      <c r="B5" s="170"/>
      <c r="C5" s="170"/>
      <c r="D5" s="170"/>
      <c r="E5" s="170"/>
      <c r="F5" s="170"/>
      <c r="G5" s="170"/>
      <c r="H5" s="170"/>
      <c r="I5" s="170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tr">
        <f>+"Variación anual. "&amp;Índice!A7</f>
        <v>Variación anual. Marzo de 2024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48" t="s">
        <v>18</v>
      </c>
      <c r="B11" s="124" t="s">
        <v>61</v>
      </c>
      <c r="C11" s="56">
        <v>26.539101497504181</v>
      </c>
      <c r="D11" s="56">
        <v>45.99999999999995</v>
      </c>
      <c r="E11" s="124" t="s">
        <v>61</v>
      </c>
      <c r="F11" s="56">
        <v>-11.132623426911881</v>
      </c>
      <c r="G11" s="56">
        <v>11.918419375398347</v>
      </c>
      <c r="H11" s="56">
        <v>-13.773584905660396</v>
      </c>
      <c r="I11" s="56">
        <v>1.6222479721900385</v>
      </c>
    </row>
    <row r="12" spans="1:9" ht="14" customHeight="1" x14ac:dyDescent="0.45">
      <c r="A12" s="57" t="s">
        <v>19</v>
      </c>
      <c r="B12" s="58">
        <v>4.8235913638757344</v>
      </c>
      <c r="C12" s="58">
        <v>-22.756149209969035</v>
      </c>
      <c r="D12" s="58">
        <v>0.17878426698449967</v>
      </c>
      <c r="E12" s="126" t="s">
        <v>61</v>
      </c>
      <c r="F12" s="58">
        <v>-36.995742955605117</v>
      </c>
      <c r="G12" s="58">
        <v>15.544721545096539</v>
      </c>
      <c r="H12" s="58">
        <v>-19.412653854459073</v>
      </c>
      <c r="I12" s="122" t="s">
        <v>61</v>
      </c>
    </row>
    <row r="13" spans="1:9" ht="14" customHeight="1" x14ac:dyDescent="0.45">
      <c r="A13" s="48" t="s">
        <v>20</v>
      </c>
      <c r="B13" s="56">
        <v>-37.549563838223634</v>
      </c>
      <c r="C13" s="56">
        <v>-54.302103250478027</v>
      </c>
      <c r="D13" s="56">
        <v>-47.697218422252632</v>
      </c>
      <c r="E13" s="56">
        <v>-48.348694316436266</v>
      </c>
      <c r="F13" s="56">
        <v>-45.135135135135151</v>
      </c>
      <c r="G13" s="56">
        <v>-50.107805088400156</v>
      </c>
      <c r="H13" s="56">
        <v>-52.999586263963593</v>
      </c>
      <c r="I13" s="56">
        <v>-48.273059731816346</v>
      </c>
    </row>
    <row r="14" spans="1:9" ht="14" customHeight="1" x14ac:dyDescent="0.45">
      <c r="A14" s="57" t="s">
        <v>21</v>
      </c>
      <c r="B14" s="59">
        <v>-48.069815195071861</v>
      </c>
      <c r="C14" s="58">
        <v>-46.095511375281816</v>
      </c>
      <c r="D14" s="58">
        <v>-54.560298577093526</v>
      </c>
      <c r="E14" s="127">
        <v>-46.304495912806544</v>
      </c>
      <c r="F14" s="63">
        <v>-41.551679250195264</v>
      </c>
      <c r="G14" s="58">
        <v>-52.96964364276289</v>
      </c>
      <c r="H14" s="58">
        <v>-23.680241327300156</v>
      </c>
      <c r="I14" s="58">
        <v>3.6084799278304214</v>
      </c>
    </row>
    <row r="15" spans="1:9" ht="14" customHeight="1" x14ac:dyDescent="0.45">
      <c r="A15" s="48" t="s">
        <v>22</v>
      </c>
      <c r="B15" s="124" t="s">
        <v>61</v>
      </c>
      <c r="C15" s="56">
        <v>57.32451678535093</v>
      </c>
      <c r="D15" s="56">
        <v>-9.6836668818592759</v>
      </c>
      <c r="E15" s="56">
        <v>-13.920972644376928</v>
      </c>
      <c r="F15" s="56">
        <v>13.797035347776522</v>
      </c>
      <c r="G15" s="56">
        <v>18.058968058968116</v>
      </c>
      <c r="H15" s="56">
        <v>-23.422605537902875</v>
      </c>
      <c r="I15" s="128" t="s">
        <v>61</v>
      </c>
    </row>
    <row r="16" spans="1:9" ht="14" customHeight="1" x14ac:dyDescent="0.45">
      <c r="A16" s="57" t="s">
        <v>23</v>
      </c>
      <c r="B16" s="58">
        <v>7.2076743583095793</v>
      </c>
      <c r="C16" s="58">
        <v>-53.927893738140419</v>
      </c>
      <c r="D16" s="58">
        <v>17.457024303497292</v>
      </c>
      <c r="E16" s="58">
        <v>2.3343551049281208</v>
      </c>
      <c r="F16" s="58">
        <v>6.119951040391669</v>
      </c>
      <c r="G16" s="58">
        <v>17.989002356637918</v>
      </c>
      <c r="H16" s="58">
        <v>39.457831325301207</v>
      </c>
      <c r="I16" s="58">
        <v>3.7477148080439004</v>
      </c>
    </row>
    <row r="17" spans="1:9" ht="14" customHeight="1" x14ac:dyDescent="0.45">
      <c r="A17" s="48" t="s">
        <v>24</v>
      </c>
      <c r="B17" s="56">
        <v>67.111984282907684</v>
      </c>
      <c r="C17" s="56">
        <v>48.96057347670255</v>
      </c>
      <c r="D17" s="56">
        <v>70.806100217864937</v>
      </c>
      <c r="E17" s="56">
        <v>63.349917081260323</v>
      </c>
      <c r="F17" s="56">
        <v>20.804953560371509</v>
      </c>
      <c r="G17" s="56">
        <v>38.172043010752724</v>
      </c>
      <c r="H17" s="56">
        <v>34.903640256959292</v>
      </c>
      <c r="I17" s="56">
        <v>30.698835274542446</v>
      </c>
    </row>
    <row r="18" spans="1:9" ht="14" customHeight="1" x14ac:dyDescent="0.45">
      <c r="A18" s="57" t="s">
        <v>25</v>
      </c>
      <c r="B18" s="58">
        <v>-30.886504799548277</v>
      </c>
      <c r="C18" s="58">
        <v>-23.990885416666664</v>
      </c>
      <c r="D18" s="58">
        <v>17.896274653031409</v>
      </c>
      <c r="E18" s="58">
        <v>-23.569198751300735</v>
      </c>
      <c r="F18" s="58">
        <v>-29.734219269102969</v>
      </c>
      <c r="G18" s="58">
        <v>-3.8248337028824575</v>
      </c>
      <c r="H18" s="58">
        <v>-34.852695942190103</v>
      </c>
      <c r="I18" s="58">
        <v>3.3931168201647655</v>
      </c>
    </row>
    <row r="19" spans="1:9" ht="14" customHeight="1" x14ac:dyDescent="0.45">
      <c r="A19" s="48" t="s">
        <v>26</v>
      </c>
      <c r="B19" s="56">
        <v>-31.115938093945172</v>
      </c>
      <c r="C19" s="56">
        <v>-45.265888456549938</v>
      </c>
      <c r="D19" s="56">
        <v>-50.145504671465766</v>
      </c>
      <c r="E19" s="56">
        <v>-55.11846222619581</v>
      </c>
      <c r="F19" s="56">
        <v>-64.709013484740964</v>
      </c>
      <c r="G19" s="56">
        <v>-56.956797966963158</v>
      </c>
      <c r="H19" s="56">
        <v>-63.217768147345609</v>
      </c>
      <c r="I19" s="56">
        <v>-50.464016809665566</v>
      </c>
    </row>
    <row r="20" spans="1:9" ht="14" customHeight="1" x14ac:dyDescent="0.45">
      <c r="A20" s="57" t="s">
        <v>27</v>
      </c>
      <c r="B20" s="58">
        <v>-46.889687586397599</v>
      </c>
      <c r="C20" s="58">
        <v>-43.820587286221347</v>
      </c>
      <c r="D20" s="58">
        <v>-51.74246898995866</v>
      </c>
      <c r="E20" s="58">
        <v>-42.80936454849499</v>
      </c>
      <c r="F20" s="58">
        <v>-33.215774286630349</v>
      </c>
      <c r="G20" s="58">
        <v>-39.348515422311905</v>
      </c>
      <c r="H20" s="58">
        <v>-69.985724482512495</v>
      </c>
      <c r="I20" s="129">
        <v>-46.76486059968439</v>
      </c>
    </row>
    <row r="21" spans="1:9" ht="14" customHeight="1" x14ac:dyDescent="0.45">
      <c r="A21" s="48" t="s">
        <v>28</v>
      </c>
      <c r="B21" s="56">
        <v>58.731864588930719</v>
      </c>
      <c r="C21" s="56">
        <v>61.927480916030554</v>
      </c>
      <c r="D21" s="56">
        <v>127.77440873256513</v>
      </c>
      <c r="E21" s="60">
        <v>74.654886802871317</v>
      </c>
      <c r="F21" s="60">
        <v>19.959432048681514</v>
      </c>
      <c r="G21" s="60">
        <v>102.37819025522037</v>
      </c>
      <c r="H21" s="56">
        <v>39.561403508771932</v>
      </c>
      <c r="I21" s="56">
        <v>39.278307756117783</v>
      </c>
    </row>
    <row r="22" spans="1:9" ht="14" customHeight="1" x14ac:dyDescent="0.45">
      <c r="A22" s="61" t="s">
        <v>29</v>
      </c>
      <c r="B22" s="65">
        <v>15.441478439425049</v>
      </c>
      <c r="C22" s="62">
        <v>73.03588748787584</v>
      </c>
      <c r="D22" s="62">
        <v>-2.0086083213773143</v>
      </c>
      <c r="E22" s="62">
        <v>41.854061496099206</v>
      </c>
      <c r="F22" s="62">
        <v>85.93588417786971</v>
      </c>
      <c r="G22" s="62">
        <v>54.818941504178234</v>
      </c>
      <c r="H22" s="62">
        <v>58.890577507598785</v>
      </c>
      <c r="I22" s="82">
        <v>54.541086016338291</v>
      </c>
    </row>
    <row r="23" spans="1:9" ht="14" customHeight="1" x14ac:dyDescent="0.45">
      <c r="A23" s="55" t="s">
        <v>30</v>
      </c>
      <c r="B23" s="142"/>
      <c r="C23" s="142"/>
      <c r="D23" s="142"/>
      <c r="E23" s="142"/>
      <c r="F23" s="142"/>
      <c r="G23" s="142"/>
      <c r="H23" s="142"/>
      <c r="I23" s="142"/>
    </row>
    <row r="24" spans="1:9" ht="14" customHeight="1" x14ac:dyDescent="0.45">
      <c r="A24" s="1" t="s">
        <v>48</v>
      </c>
      <c r="B24" s="124" t="s">
        <v>61</v>
      </c>
      <c r="C24" s="56">
        <v>58.378737541528295</v>
      </c>
      <c r="D24" s="60">
        <v>77.368346745729298</v>
      </c>
      <c r="E24" s="124" t="s">
        <v>61</v>
      </c>
      <c r="F24" s="60">
        <v>56.272906681702864</v>
      </c>
      <c r="G24" s="128" t="s">
        <v>61</v>
      </c>
      <c r="H24" s="56">
        <v>63.286713286713201</v>
      </c>
      <c r="I24" s="124" t="s">
        <v>61</v>
      </c>
    </row>
    <row r="25" spans="1:9" ht="14" customHeight="1" x14ac:dyDescent="0.45">
      <c r="A25" s="97" t="s">
        <v>31</v>
      </c>
      <c r="B25" s="58">
        <v>-33.70786516853935</v>
      </c>
      <c r="C25" s="58">
        <v>12.921847246891605</v>
      </c>
      <c r="D25" s="58">
        <v>30.378434421980359</v>
      </c>
      <c r="E25" s="126" t="s">
        <v>61</v>
      </c>
      <c r="F25" s="58">
        <v>20.258620689655203</v>
      </c>
      <c r="G25" s="58">
        <v>7.3251028806584628</v>
      </c>
      <c r="H25" s="58">
        <v>0.67796610169490457</v>
      </c>
      <c r="I25" s="58">
        <v>23.895027624309417</v>
      </c>
    </row>
    <row r="26" spans="1:9" ht="14" customHeight="1" x14ac:dyDescent="0.45">
      <c r="A26" s="1" t="s">
        <v>32</v>
      </c>
      <c r="B26" s="60">
        <v>33.001698616840613</v>
      </c>
      <c r="C26" s="56">
        <v>35.983859482553981</v>
      </c>
      <c r="D26" s="124" t="s">
        <v>61</v>
      </c>
      <c r="E26" s="56">
        <v>18.831010026901485</v>
      </c>
      <c r="F26" s="56">
        <v>41.107266435986098</v>
      </c>
      <c r="G26" s="124" t="s">
        <v>61</v>
      </c>
      <c r="H26" s="56">
        <v>12.424778761061939</v>
      </c>
      <c r="I26" s="60">
        <v>25.075528700906368</v>
      </c>
    </row>
    <row r="27" spans="1:9" ht="14" customHeight="1" x14ac:dyDescent="0.45">
      <c r="A27" s="97" t="s">
        <v>33</v>
      </c>
      <c r="B27" s="126" t="s">
        <v>61</v>
      </c>
      <c r="C27" s="58">
        <v>-14.638639072488925</v>
      </c>
      <c r="D27" s="58">
        <v>-17.839416058394175</v>
      </c>
      <c r="E27" s="122" t="s">
        <v>61</v>
      </c>
      <c r="F27" s="63">
        <v>-8.9291942797349204</v>
      </c>
      <c r="G27" s="122">
        <v>6.4477324672200131</v>
      </c>
      <c r="H27" s="58">
        <v>-6.6869721722276454</v>
      </c>
      <c r="I27" s="58">
        <v>-6.8510019030560754</v>
      </c>
    </row>
    <row r="28" spans="1:9" ht="14" customHeight="1" x14ac:dyDescent="0.45">
      <c r="A28" s="1" t="s">
        <v>34</v>
      </c>
      <c r="B28" s="56">
        <v>21.337386018237069</v>
      </c>
      <c r="C28" s="56">
        <v>36.464968152866241</v>
      </c>
      <c r="D28" s="56">
        <v>41.781959048146099</v>
      </c>
      <c r="E28" s="56">
        <v>12.311015118790515</v>
      </c>
      <c r="F28" s="60">
        <v>-1.4780405405405483</v>
      </c>
      <c r="G28" s="56">
        <v>30.219575735020477</v>
      </c>
      <c r="H28" s="56">
        <v>31.158238172920093</v>
      </c>
      <c r="I28" s="56">
        <v>23.827046918123251</v>
      </c>
    </row>
    <row r="29" spans="1:9" ht="14" customHeight="1" x14ac:dyDescent="0.45">
      <c r="A29" s="97" t="s">
        <v>55</v>
      </c>
      <c r="B29" s="63">
        <v>-56.106739651043448</v>
      </c>
      <c r="C29" s="63">
        <v>-59.645636694817028</v>
      </c>
      <c r="D29" s="58">
        <v>-61.216730038022817</v>
      </c>
      <c r="E29" s="58">
        <v>-51.915611814346008</v>
      </c>
      <c r="F29" s="63">
        <v>-60.873343471648923</v>
      </c>
      <c r="G29" s="63">
        <v>-59.403153153153163</v>
      </c>
      <c r="H29" s="58">
        <v>-59.171195652173921</v>
      </c>
      <c r="I29" s="58">
        <v>-57.45923092409906</v>
      </c>
    </row>
    <row r="30" spans="1:9" ht="14" customHeight="1" x14ac:dyDescent="0.45">
      <c r="A30" s="1" t="s">
        <v>35</v>
      </c>
      <c r="B30" s="56">
        <v>3.2536764705881849</v>
      </c>
      <c r="C30" s="56">
        <v>-2.0905923344947341</v>
      </c>
      <c r="D30" s="56">
        <v>-4.1341991341991342</v>
      </c>
      <c r="E30" s="56">
        <v>6.6679295321083298</v>
      </c>
      <c r="F30" s="56">
        <v>5.8142594054196861</v>
      </c>
      <c r="G30" s="56">
        <v>4.7196593328602265</v>
      </c>
      <c r="H30" s="56">
        <v>0.47029702970295961</v>
      </c>
      <c r="I30" s="56">
        <v>10.052644773126062</v>
      </c>
    </row>
    <row r="31" spans="1:9" ht="14" customHeight="1" x14ac:dyDescent="0.45">
      <c r="A31" s="97" t="s">
        <v>36</v>
      </c>
      <c r="B31" s="58">
        <v>75.101166388955122</v>
      </c>
      <c r="C31" s="58">
        <v>59.433962264150964</v>
      </c>
      <c r="D31" s="58" t="s">
        <v>61</v>
      </c>
      <c r="E31" s="122" t="s">
        <v>61</v>
      </c>
      <c r="F31" s="63">
        <v>90.174672489082951</v>
      </c>
      <c r="G31" s="58">
        <v>3.9999999999999591</v>
      </c>
      <c r="H31" s="58">
        <v>125.78105156210317</v>
      </c>
      <c r="I31" s="159" t="s">
        <v>61</v>
      </c>
    </row>
    <row r="32" spans="1:9" ht="14" customHeight="1" x14ac:dyDescent="0.45">
      <c r="A32" s="1" t="s">
        <v>37</v>
      </c>
      <c r="B32" s="64">
        <v>7.7182014907429819</v>
      </c>
      <c r="C32" s="64">
        <v>-0.55207949944789947</v>
      </c>
      <c r="D32" s="56">
        <v>7.9008520526723691</v>
      </c>
      <c r="E32" s="128" t="s">
        <v>61</v>
      </c>
      <c r="F32" s="56">
        <v>5.2424122979897625</v>
      </c>
      <c r="G32" s="124" t="s">
        <v>61</v>
      </c>
      <c r="H32" s="56">
        <v>11.065965583173965</v>
      </c>
      <c r="I32" s="64">
        <v>-8.6862106406080386</v>
      </c>
    </row>
    <row r="33" spans="1:9" ht="14" customHeight="1" x14ac:dyDescent="0.45">
      <c r="A33" s="97" t="s">
        <v>51</v>
      </c>
      <c r="B33" s="122" t="s">
        <v>61</v>
      </c>
      <c r="C33" s="58">
        <v>-0.52077797853121721</v>
      </c>
      <c r="D33" s="58">
        <v>5.5549099360836518</v>
      </c>
      <c r="E33" s="58">
        <v>11.796158882584029</v>
      </c>
      <c r="F33" s="58">
        <v>4.0915559772296328</v>
      </c>
      <c r="G33" s="58">
        <v>3.7348476575297829</v>
      </c>
      <c r="H33" s="58">
        <v>3.0130953760574952</v>
      </c>
      <c r="I33" s="58">
        <v>4.5195160922164135</v>
      </c>
    </row>
    <row r="34" spans="1:9" ht="14" customHeight="1" x14ac:dyDescent="0.45">
      <c r="A34" s="1" t="s">
        <v>38</v>
      </c>
      <c r="B34" s="60">
        <v>19.983450558543669</v>
      </c>
      <c r="C34" s="56">
        <v>27.234606047230226</v>
      </c>
      <c r="D34" s="56">
        <v>31.658767772511865</v>
      </c>
      <c r="E34" s="124" t="s">
        <v>61</v>
      </c>
      <c r="F34" s="56">
        <v>14.172043010752677</v>
      </c>
      <c r="G34" s="56">
        <v>-18.505079825834546</v>
      </c>
      <c r="H34" s="56">
        <v>29.644567683387923</v>
      </c>
      <c r="I34" s="56">
        <v>20.088253834839275</v>
      </c>
    </row>
    <row r="35" spans="1:9" ht="14" customHeight="1" x14ac:dyDescent="0.45">
      <c r="A35" s="97" t="s">
        <v>39</v>
      </c>
      <c r="B35" s="58">
        <v>15.763239875389413</v>
      </c>
      <c r="C35" s="58">
        <v>-12.222394781798407</v>
      </c>
      <c r="D35" s="58">
        <v>10.841763695361696</v>
      </c>
      <c r="E35" s="58">
        <v>11.850205198358443</v>
      </c>
      <c r="F35" s="58">
        <v>17.929964539007127</v>
      </c>
      <c r="G35" s="58">
        <v>30.099250557018408</v>
      </c>
      <c r="H35" s="58">
        <v>4.3883304731551664</v>
      </c>
      <c r="I35" s="58">
        <v>23.59550561797754</v>
      </c>
    </row>
    <row r="36" spans="1:9" ht="14" customHeight="1" x14ac:dyDescent="0.45">
      <c r="A36" s="1" t="s">
        <v>57</v>
      </c>
      <c r="B36" s="124" t="s">
        <v>61</v>
      </c>
      <c r="C36" s="56">
        <v>34.886300610094324</v>
      </c>
      <c r="D36" s="56">
        <v>41.792114695340523</v>
      </c>
      <c r="E36" s="60">
        <v>13.002512562814061</v>
      </c>
      <c r="F36" s="130">
        <v>59.660697455230924</v>
      </c>
      <c r="G36" s="60">
        <v>5.9815116911364985</v>
      </c>
      <c r="H36" s="56">
        <v>27.898027898027866</v>
      </c>
      <c r="I36" s="56">
        <v>12.425683709869183</v>
      </c>
    </row>
    <row r="37" spans="1:9" ht="14" customHeight="1" x14ac:dyDescent="0.45">
      <c r="A37" s="97" t="s">
        <v>56</v>
      </c>
      <c r="B37" s="126" t="s">
        <v>61</v>
      </c>
      <c r="C37" s="63">
        <v>-18.911780243000543</v>
      </c>
      <c r="D37" s="58">
        <v>-36.411502632644812</v>
      </c>
      <c r="E37" s="63">
        <v>-43.803345851826556</v>
      </c>
      <c r="F37" s="58">
        <v>-47.680157946692972</v>
      </c>
      <c r="G37" s="58">
        <v>-36.534518113465467</v>
      </c>
      <c r="H37" s="58">
        <v>-38.398302837443644</v>
      </c>
      <c r="I37" s="58">
        <v>-42.364217252396173</v>
      </c>
    </row>
    <row r="38" spans="1:9" ht="14" customHeight="1" x14ac:dyDescent="0.45">
      <c r="A38" s="1" t="s">
        <v>40</v>
      </c>
      <c r="B38" s="56">
        <v>60.310253499810827</v>
      </c>
      <c r="C38" s="56">
        <v>54.308510638297911</v>
      </c>
      <c r="D38" s="56">
        <v>96.566523605150138</v>
      </c>
      <c r="E38" s="60">
        <v>36.644591611478994</v>
      </c>
      <c r="F38" s="60">
        <v>37.80445969125217</v>
      </c>
      <c r="G38" s="56">
        <v>33.809758501725007</v>
      </c>
      <c r="H38" s="60">
        <v>46.524064171123001</v>
      </c>
      <c r="I38" s="60">
        <v>46.022067363530738</v>
      </c>
    </row>
    <row r="39" spans="1:9" ht="14" customHeight="1" x14ac:dyDescent="0.45">
      <c r="A39" s="98" t="s">
        <v>41</v>
      </c>
      <c r="B39" s="62">
        <v>-9.508660303994354</v>
      </c>
      <c r="C39" s="62">
        <v>-18.587809293904655</v>
      </c>
      <c r="D39" s="62">
        <v>-15.069796954314773</v>
      </c>
      <c r="E39" s="62">
        <v>-15.825825825825856</v>
      </c>
      <c r="F39" s="62">
        <v>-16.592214422463314</v>
      </c>
      <c r="G39" s="65">
        <v>-1.7813765182186359</v>
      </c>
      <c r="H39" s="62">
        <v>-24.883720930232556</v>
      </c>
      <c r="I39" s="62">
        <v>-15.618084097375895</v>
      </c>
    </row>
    <row r="40" spans="1:9" ht="14" customHeight="1" x14ac:dyDescent="0.45">
      <c r="A40" s="55" t="s">
        <v>42</v>
      </c>
      <c r="B40" s="142"/>
      <c r="C40" s="142"/>
      <c r="D40" s="142"/>
      <c r="E40" s="142"/>
      <c r="F40" s="142"/>
      <c r="G40" s="142"/>
      <c r="H40" s="142"/>
      <c r="I40" s="142"/>
    </row>
    <row r="41" spans="1:9" ht="14" customHeight="1" x14ac:dyDescent="0.45">
      <c r="A41" s="48" t="s">
        <v>43</v>
      </c>
      <c r="B41" s="128" t="s">
        <v>61</v>
      </c>
      <c r="C41" s="56">
        <v>-37.999448883990084</v>
      </c>
      <c r="D41" s="56">
        <v>-27.65526552655264</v>
      </c>
      <c r="E41" s="128" t="s">
        <v>61</v>
      </c>
      <c r="F41" s="56">
        <v>-41.34136756615144</v>
      </c>
      <c r="G41" s="56">
        <v>-17.127683115733571</v>
      </c>
      <c r="H41" s="56">
        <v>-70.275826623265374</v>
      </c>
      <c r="I41" s="60">
        <v>-26.882239382239348</v>
      </c>
    </row>
    <row r="42" spans="1:9" ht="14" customHeight="1" x14ac:dyDescent="0.45">
      <c r="A42" s="57" t="s">
        <v>44</v>
      </c>
      <c r="B42" s="58">
        <v>-4.5203415369160833</v>
      </c>
      <c r="C42" s="58">
        <v>-6.9375619425173678</v>
      </c>
      <c r="D42" s="58">
        <v>-1.9138755980861122</v>
      </c>
      <c r="E42" s="58">
        <v>-4.4520547945206097</v>
      </c>
      <c r="F42" s="58">
        <v>-7.2376357056694545</v>
      </c>
      <c r="G42" s="63">
        <v>2.1234567901234458</v>
      </c>
      <c r="H42" s="58">
        <v>-9.4936708860759556</v>
      </c>
      <c r="I42" s="58">
        <v>4.2485732403297449</v>
      </c>
    </row>
    <row r="43" spans="1:9" ht="14" customHeight="1" x14ac:dyDescent="0.45">
      <c r="A43" s="48" t="s">
        <v>52</v>
      </c>
      <c r="B43" s="60">
        <v>-21.996785857774213</v>
      </c>
      <c r="C43" s="56">
        <v>-16.769200238142489</v>
      </c>
      <c r="D43" s="56">
        <v>-22.132657761400299</v>
      </c>
      <c r="E43" s="56">
        <v>-18.836291913215007</v>
      </c>
      <c r="F43" s="56">
        <v>-27.124884934028849</v>
      </c>
      <c r="G43" s="56">
        <v>-42.097231305864412</v>
      </c>
      <c r="H43" s="56">
        <v>-9.003143242029644</v>
      </c>
      <c r="I43" s="56">
        <v>-14.918238993710641</v>
      </c>
    </row>
    <row r="44" spans="1:9" ht="14" customHeight="1" x14ac:dyDescent="0.45">
      <c r="A44" s="57" t="s">
        <v>45</v>
      </c>
      <c r="B44" s="58">
        <v>-48.069046225863076</v>
      </c>
      <c r="C44" s="58">
        <v>-56.559546313799601</v>
      </c>
      <c r="D44" s="58">
        <v>-52.51926496739776</v>
      </c>
      <c r="E44" s="58">
        <v>-53.245261344055137</v>
      </c>
      <c r="F44" s="58">
        <v>-32.173319686113956</v>
      </c>
      <c r="G44" s="58">
        <v>-46.615165684082129</v>
      </c>
      <c r="H44" s="58">
        <v>-30.679233019174557</v>
      </c>
      <c r="I44" s="58">
        <v>-33.931082981715896</v>
      </c>
    </row>
    <row r="45" spans="1:9" ht="14" customHeight="1" x14ac:dyDescent="0.45">
      <c r="A45" s="66" t="s">
        <v>46</v>
      </c>
      <c r="B45" s="67">
        <v>-43.778538812785385</v>
      </c>
      <c r="C45" s="67">
        <v>-18.232299861175406</v>
      </c>
      <c r="D45" s="67">
        <v>-41.700610997963352</v>
      </c>
      <c r="E45" s="67">
        <v>-44.604767879548326</v>
      </c>
      <c r="F45" s="67">
        <v>-54.056695992179861</v>
      </c>
      <c r="G45" s="67">
        <v>-51.546063117628314</v>
      </c>
      <c r="H45" s="67">
        <v>-50.090090090090087</v>
      </c>
      <c r="I45" s="67">
        <v>-58.268532918610674</v>
      </c>
    </row>
    <row r="46" spans="1:9" x14ac:dyDescent="0.45">
      <c r="A46" s="68"/>
      <c r="B46" s="78"/>
      <c r="C46" s="78"/>
      <c r="D46" s="78"/>
      <c r="E46" s="78"/>
      <c r="F46" s="78"/>
      <c r="G46" s="78"/>
      <c r="H46" s="78"/>
      <c r="I46" s="78"/>
    </row>
    <row r="47" spans="1:9" x14ac:dyDescent="0.45">
      <c r="A47" s="68" t="s">
        <v>12</v>
      </c>
      <c r="B47" s="69"/>
      <c r="C47" s="70"/>
      <c r="D47" s="70"/>
      <c r="E47" s="69"/>
      <c r="F47" s="70"/>
      <c r="G47" s="70"/>
      <c r="H47" s="70"/>
      <c r="I47" s="70"/>
    </row>
    <row r="48" spans="1:9" x14ac:dyDescent="0.45">
      <c r="A48" s="71" t="s">
        <v>53</v>
      </c>
      <c r="B48" s="71"/>
      <c r="C48" s="71"/>
      <c r="D48" s="71"/>
      <c r="E48" s="71"/>
      <c r="F48" s="71"/>
      <c r="G48" s="71"/>
      <c r="H48" s="71"/>
      <c r="I48" s="71"/>
    </row>
    <row r="49" spans="1:9" x14ac:dyDescent="0.45">
      <c r="A49" s="72" t="s">
        <v>14</v>
      </c>
      <c r="B49" s="69"/>
      <c r="C49" s="70"/>
      <c r="D49" s="70"/>
      <c r="E49" s="69"/>
      <c r="F49" s="70"/>
      <c r="G49" s="70"/>
      <c r="H49" s="70"/>
      <c r="I49" s="70"/>
    </row>
    <row r="50" spans="1:9" x14ac:dyDescent="0.45">
      <c r="A50" s="73" t="s">
        <v>15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45">
      <c r="A51" s="73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5" t="str">
        <f>+Índice!A14</f>
        <v>Fecha de actualización: 8 de abril de 2024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3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3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3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2024-04-02T17:15:09Z</dcterms:modified>
</cp:coreProperties>
</file>