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4\Noviembre\"/>
    </mc:Choice>
  </mc:AlternateContent>
  <xr:revisionPtr revIDLastSave="0" documentId="13_ncr:1_{FC91257D-8F2E-45BB-8A8B-6C1920367B1F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2" i="520"/>
  <c r="A54" i="521"/>
  <c r="A54" i="522"/>
</calcChain>
</file>

<file path=xl/sharedStrings.xml><?xml version="1.0" encoding="utf-8"?>
<sst xmlns="http://schemas.openxmlformats.org/spreadsheetml/2006/main" count="365" uniqueCount="94">
  <si>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</si>
  <si>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</si>
  <si>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</si>
  <si>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</si>
  <si>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</si>
  <si>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</si>
  <si>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</si>
  <si>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</si>
  <si>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</si>
  <si>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</si>
  <si>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</si>
  <si>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</si>
  <si>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</si>
  <si>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</si>
  <si>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</si>
  <si>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</si>
  <si>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</si>
  <si>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</si>
  <si>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</si>
  <si>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</si>
  <si>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</si>
  <si>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</si>
  <si>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</si>
  <si>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</si>
  <si>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</si>
  <si>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</si>
  <si>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</si>
  <si>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</si>
  <si>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</si>
  <si>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</si>
  <si>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</si>
  <si>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</si>
  <si>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</si>
  <si>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</si>
  <si>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</si>
  <si>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</si>
  <si>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</si>
  <si>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</si>
  <si>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</si>
  <si>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</si>
  <si>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</si>
  <si>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</si>
  <si>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</si>
  <si>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</si>
  <si>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</si>
  <si>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</si>
  <si>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</si>
  <si>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</si>
  <si>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</si>
  <si>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</si>
  <si>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</si>
  <si>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</si>
  <si>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</si>
  <si>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</si>
  <si>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</si>
  <si>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</si>
  <si>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</si>
  <si>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</si>
  <si>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</si>
  <si>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</si>
  <si>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</si>
  <si>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</si>
  <si>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</si>
  <si>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</si>
  <si>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Noviembre de 2024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</si>
  <si>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</si>
  <si>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</si>
  <si>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</si>
  <si>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</si>
  <si>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</si>
  <si>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</si>
  <si>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</si>
  <si>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</si>
  <si>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</si>
  <si>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</si>
  <si>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</si>
  <si>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</si>
  <si>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</si>
  <si>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</si>
  <si>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</si>
  <si>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</si>
  <si>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</si>
  <si>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</si>
  <si>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</si>
  <si>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</si>
  <si>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</si>
  <si>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</si>
  <si>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</si>
  <si>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</si>
  <si>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</si>
  <si>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</si>
  <si>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</si>
  <si>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</si>
  <si>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Fecha de actualización: 9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</si>
</sst>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justify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2" fontId="24" fillId="33" borderId="0" xfId="34" applyNumberFormat="1" applyFont="1" applyFill="1" applyBorder="1" applyAlignment="1">
      <alignment horizontal="center" vertical="center"/>
    </xf>
    <xf numFmtId="2" fontId="24" fillId="33" borderId="0" xfId="33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0" borderId="0" xfId="34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/>
    <xf numFmtId="4" fontId="31" fillId="33" borderId="0" xfId="33" applyNumberFormat="1" applyFont="1" applyFill="1" applyBorder="1" applyAlignment="1"/>
    <xf numFmtId="4" fontId="31" fillId="33" borderId="0" xfId="33" applyNumberFormat="1" applyFont="1" applyFill="1" applyBorder="1" applyAlignment="1">
      <alignment vertical="center"/>
    </xf>
    <xf numFmtId="4" fontId="31" fillId="33" borderId="0" xfId="33" applyNumberFormat="1" applyFont="1" applyFill="1" applyBorder="1" applyAlignment="1">
      <alignment vertical="justify"/>
    </xf>
    <xf numFmtId="4" fontId="31" fillId="33" borderId="0" xfId="33" applyNumberFormat="1" applyFont="1" applyFill="1" applyBorder="1" applyAlignment="1" applyProtection="1">
      <alignment vertical="center"/>
    </xf>
    <xf numFmtId="4" fontId="31" fillId="0" borderId="0" xfId="33" applyNumberFormat="1" applyFont="1" applyFill="1" applyBorder="1" applyAlignment="1" applyProtection="1">
      <alignment vertical="justify"/>
    </xf>
    <xf numFmtId="4" fontId="31" fillId="0" borderId="2" xfId="33" applyNumberFormat="1" applyFont="1" applyFill="1" applyBorder="1" applyAlignment="1">
      <alignment vertical="center"/>
    </xf>
    <xf numFmtId="4" fontId="31" fillId="0" borderId="2" xfId="33" applyNumberFormat="1" applyFont="1" applyFill="1" applyBorder="1" applyAlignment="1"/>
    <xf numFmtId="4" fontId="31" fillId="0" borderId="2" xfId="33" applyNumberFormat="1" applyFont="1" applyFill="1" applyBorder="1" applyAlignment="1">
      <alignment vertical="justify"/>
    </xf>
    <xf numFmtId="4" fontId="31" fillId="0" borderId="0" xfId="33" applyNumberFormat="1" applyFont="1" applyFill="1" applyBorder="1" applyAlignment="1" applyProtection="1"/>
    <xf numFmtId="4" fontId="31" fillId="0" borderId="0" xfId="33" applyNumberFormat="1" applyFont="1" applyFill="1" applyBorder="1" applyAlignment="1" applyProtection="1">
      <alignment vertical="center"/>
    </xf>
    <xf numFmtId="4" fontId="31" fillId="33" borderId="2" xfId="33" applyNumberFormat="1" applyFont="1" applyFill="1" applyBorder="1" applyAlignment="1"/>
    <xf numFmtId="4" fontId="31" fillId="33" borderId="2" xfId="33" applyNumberFormat="1" applyFont="1" applyFill="1" applyBorder="1" applyAlignment="1">
      <alignment vertical="center"/>
    </xf>
    <xf numFmtId="0" fontId="21" fillId="32" borderId="1" xfId="0" applyFont="1" applyFill="1" applyBorder="1" applyAlignment="1">
      <alignment horizontal="right"/>
    </xf>
    <xf numFmtId="4" fontId="21" fillId="32" borderId="1" xfId="0" applyNumberFormat="1" applyFont="1" applyFill="1" applyBorder="1" applyAlignment="1">
      <alignment horizontal="right"/>
    </xf>
    <xf numFmtId="167" fontId="24" fillId="0" borderId="0" xfId="33" applyNumberFormat="1" applyFont="1" applyFill="1" applyAlignment="1">
      <alignment horizontal="center"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 vertical="center"/>
    </xf>
    <xf numFmtId="2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90710</xdr:rowOff>
    </xdr:from>
    <xdr:to>
      <xdr:col>11</xdr:col>
      <xdr:colOff>760286</xdr:colOff>
      <xdr:row>3</xdr:row>
      <xdr:rowOff>181031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1864BE4-E80D-4190-BE20-92482CF9BC37}"/>
            </a:ext>
          </a:extLst>
        </xdr:cNvPr>
        <xdr:cNvGrpSpPr/>
      </xdr:nvGrpSpPr>
      <xdr:grpSpPr>
        <a:xfrm>
          <a:off x="0" y="90710"/>
          <a:ext cx="9178572" cy="933964"/>
          <a:chOff x="89644" y="67235"/>
          <a:chExt cx="9360000" cy="933964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5C798F-784F-ADE1-EE3D-4E672C30B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0</xdr:row>
      <xdr:rowOff>67235</xdr:rowOff>
    </xdr:from>
    <xdr:to>
      <xdr:col>16</xdr:col>
      <xdr:colOff>440115</xdr:colOff>
      <xdr:row>2</xdr:row>
      <xdr:rowOff>396081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064F86-4912-FBD9-E1DB-BFCFB13A54F8}"/>
            </a:ext>
          </a:extLst>
        </xdr:cNvPr>
        <xdr:cNvGrpSpPr/>
      </xdr:nvGrpSpPr>
      <xdr:grpSpPr>
        <a:xfrm>
          <a:off x="89644" y="67235"/>
          <a:ext cx="9360000" cy="933964"/>
          <a:chOff x="89644" y="67235"/>
          <a:chExt cx="9360000" cy="933964"/>
        </a:xfrm>
      </xdr:grpSpPr>
      <xdr:pic>
        <xdr:nvPicPr>
          <xdr:cNvPr id="10" name="Imagen 12">
            <a:extLst>
              <a:ext uri="{FF2B5EF4-FFF2-40B4-BE49-F238E27FC236}">
                <a16:creationId xmlns:a16="http://schemas.microsoft.com/office/drawing/2014/main" id="{CD11CFED-4138-4BB7-4FEF-1BAE9EDD9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D25BCB0D-9E4B-B869-3FEC-DDD2842618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0</xdr:row>
      <xdr:rowOff>0</xdr:rowOff>
    </xdr:from>
    <xdr:to>
      <xdr:col>9</xdr:col>
      <xdr:colOff>9567</xdr:colOff>
      <xdr:row>2</xdr:row>
      <xdr:rowOff>189568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A263171-CE0E-12F1-646A-56A69E8D1F46}"/>
            </a:ext>
          </a:extLst>
        </xdr:cNvPr>
        <xdr:cNvGrpSpPr/>
      </xdr:nvGrpSpPr>
      <xdr:grpSpPr>
        <a:xfrm>
          <a:off x="27611" y="0"/>
          <a:ext cx="7736427" cy="839509"/>
          <a:chOff x="27611" y="0"/>
          <a:chExt cx="7734478" cy="835611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A234E613-67D1-4316-8DBA-CBD8EDBDFA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A9600D0C-D83E-41B4-BE84-EE2CA5D3B2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6350</xdr:rowOff>
    </xdr:from>
    <xdr:to>
      <xdr:col>9</xdr:col>
      <xdr:colOff>6528</xdr:colOff>
      <xdr:row>2</xdr:row>
      <xdr:rowOff>187911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9BF948-57EB-4F2D-AE0C-599459FE00DF}"/>
            </a:ext>
          </a:extLst>
        </xdr:cNvPr>
        <xdr:cNvGrpSpPr/>
      </xdr:nvGrpSpPr>
      <xdr:grpSpPr>
        <a:xfrm>
          <a:off x="25400" y="6350"/>
          <a:ext cx="7734478" cy="835611"/>
          <a:chOff x="27611" y="0"/>
          <a:chExt cx="7734478" cy="835611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9381C516-CEC9-0720-1547-FD5C30DDBD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CD85B95A-3851-B097-FB0A-B9C20431F9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15" sqref="A15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4" ht="22" customHeight="1" x14ac:dyDescent="0.4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4" ht="22" customHeight="1" x14ac:dyDescent="0.4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N3" s="4"/>
    </row>
    <row r="4" spans="1:14" ht="22" customHeight="1" x14ac:dyDescent="0.4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</row>
    <row r="5" spans="1:14" ht="36" customHeight="1" x14ac:dyDescent="0.45">
      <c r="A5" s="173" t="s">
        <v>47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5"/>
    </row>
    <row r="6" spans="1:14" ht="31.5" customHeight="1" x14ac:dyDescent="0.45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8"/>
    </row>
    <row r="7" spans="1:14" x14ac:dyDescent="0.45">
      <c r="A7" s="166" t="s">
        <v>64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8"/>
    </row>
    <row r="8" spans="1:14" ht="15" customHeight="1" x14ac:dyDescent="0.45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1"/>
    </row>
    <row r="9" spans="1:14" x14ac:dyDescent="0.45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1"/>
    </row>
    <row r="10" spans="1:14" s="10" customFormat="1" ht="31.5" customHeight="1" x14ac:dyDescent="0.25">
      <c r="A10" s="125" t="s">
        <v>59</v>
      </c>
      <c r="B10" s="131" t="str">
        <f>'1'!A6&amp;" "&amp;'1'!A7</f>
        <v>Comportamiento de los precios mayoristas de los principales alimentos en las principales ocho ciudades. Variación mensual. Noviembre de 2024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4"/>
    </row>
    <row r="11" spans="1:14" s="10" customFormat="1" ht="31.5" customHeight="1" x14ac:dyDescent="0.25">
      <c r="A11" s="127" t="s">
        <v>60</v>
      </c>
      <c r="B11" s="132" t="str">
        <f>'2'!A6&amp;" "&amp;'2'!A7</f>
        <v>Comportamiento de los precios mayoristas de los principales alimentos en las principales ocho ciudades. Variación año corrido. Noviembre de 2024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9"/>
    </row>
    <row r="12" spans="1:14" s="10" customFormat="1" ht="31.5" customHeight="1" x14ac:dyDescent="0.25">
      <c r="A12" s="126" t="s">
        <v>61</v>
      </c>
      <c r="B12" s="133" t="str">
        <f>'3'!A6&amp;" "&amp;'3'!A7</f>
        <v>Comportamiento de los precios mayoristas de los principales alimentos en las principales ocho ciudades. Variación anual. Noviembre de 2024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93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zoomScale="85" zoomScaleNormal="85" workbookViewId="0">
      <selection activeCell="H9" sqref="H9:I9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81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9" s="1" customFormat="1" ht="24" customHeight="1" x14ac:dyDescent="0.4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S5" s="134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Noviembre de 2024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84" t="s">
        <v>1</v>
      </c>
      <c r="B9" s="183" t="s">
        <v>2</v>
      </c>
      <c r="C9" s="183"/>
      <c r="D9" s="183" t="s">
        <v>3</v>
      </c>
      <c r="E9" s="183"/>
      <c r="F9" s="183" t="s">
        <v>4</v>
      </c>
      <c r="G9" s="183"/>
      <c r="H9" s="182" t="s">
        <v>5</v>
      </c>
      <c r="I9" s="182"/>
      <c r="J9" s="183" t="s">
        <v>6</v>
      </c>
      <c r="K9" s="183"/>
      <c r="L9" s="183" t="s">
        <v>7</v>
      </c>
      <c r="M9" s="183"/>
      <c r="N9" s="183" t="s">
        <v>8</v>
      </c>
      <c r="O9" s="183"/>
      <c r="P9" s="183" t="s">
        <v>9</v>
      </c>
      <c r="Q9" s="183"/>
    </row>
    <row r="10" spans="1:19" x14ac:dyDescent="0.45">
      <c r="A10" s="185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82" customFormat="1" ht="11.5" customHeight="1" x14ac:dyDescent="0.4">
      <c r="A11" s="93" t="s">
        <v>17</v>
      </c>
      <c r="B11" s="94"/>
      <c r="C11" s="95"/>
      <c r="D11" s="94"/>
      <c r="E11" s="95"/>
      <c r="F11" s="94"/>
      <c r="G11" s="95"/>
      <c r="H11" s="94"/>
      <c r="I11" s="95"/>
      <c r="J11" s="94"/>
      <c r="K11" s="95"/>
      <c r="L11" s="94"/>
      <c r="M11" s="95"/>
      <c r="N11" s="94"/>
      <c r="O11" s="95"/>
      <c r="P11" s="94"/>
      <c r="Q11" s="95"/>
    </row>
    <row r="12" spans="1:19" s="82" customFormat="1" ht="12" customHeight="1" x14ac:dyDescent="0.4">
      <c r="A12" s="20" t="s">
        <v>18</v>
      </c>
      <c r="B12" s="22">
        <v>1009</v>
      </c>
      <c r="C12" s="66">
        <v>-30.17</v>
      </c>
      <c r="D12" s="21">
        <v>1706</v>
      </c>
      <c r="E12" s="67">
        <v>22.91</v>
      </c>
      <c r="F12" s="21">
        <v>931</v>
      </c>
      <c r="G12" s="67">
        <v>3.56</v>
      </c>
      <c r="H12" s="21">
        <v>1619</v>
      </c>
      <c r="I12" s="108">
        <v>-6.58</v>
      </c>
      <c r="J12" s="21">
        <v>1115</v>
      </c>
      <c r="K12" s="67">
        <v>16.88</v>
      </c>
      <c r="L12" s="21">
        <v>1391</v>
      </c>
      <c r="M12" s="67">
        <v>0.8</v>
      </c>
      <c r="N12" s="21">
        <v>926</v>
      </c>
      <c r="O12" s="67">
        <v>3.93</v>
      </c>
      <c r="P12" s="22">
        <v>1421</v>
      </c>
      <c r="Q12" s="68">
        <v>-4.4400000000000004</v>
      </c>
    </row>
    <row r="13" spans="1:19" s="82" customFormat="1" ht="12" customHeight="1" x14ac:dyDescent="0.4">
      <c r="A13" s="23" t="s">
        <v>19</v>
      </c>
      <c r="B13" s="24">
        <v>7949</v>
      </c>
      <c r="C13" s="69">
        <v>-3.96</v>
      </c>
      <c r="D13" s="24">
        <v>3972</v>
      </c>
      <c r="E13" s="70">
        <v>7.93</v>
      </c>
      <c r="F13" s="24">
        <v>3234</v>
      </c>
      <c r="G13" s="70">
        <v>-3.09</v>
      </c>
      <c r="H13" s="91" t="s">
        <v>65</v>
      </c>
      <c r="I13" s="105" t="s">
        <v>66</v>
      </c>
      <c r="J13" s="24">
        <v>2977</v>
      </c>
      <c r="K13" s="69">
        <v>7.9</v>
      </c>
      <c r="L13" s="24">
        <v>5104</v>
      </c>
      <c r="M13" s="70">
        <v>-6.31</v>
      </c>
      <c r="N13" s="24">
        <v>3350</v>
      </c>
      <c r="O13" s="70">
        <v>-7.54</v>
      </c>
      <c r="P13" s="25">
        <v>4125</v>
      </c>
      <c r="Q13" s="69">
        <v>-2.5299999999999998</v>
      </c>
    </row>
    <row r="14" spans="1:19" s="82" customFormat="1" ht="12" customHeight="1" x14ac:dyDescent="0.4">
      <c r="A14" s="20" t="s">
        <v>20</v>
      </c>
      <c r="B14" s="112">
        <v>1623</v>
      </c>
      <c r="C14" s="85">
        <v>6.29</v>
      </c>
      <c r="D14" s="21">
        <v>1264</v>
      </c>
      <c r="E14" s="67">
        <v>39.82</v>
      </c>
      <c r="F14" s="21">
        <v>1185</v>
      </c>
      <c r="G14" s="67">
        <v>-17.36</v>
      </c>
      <c r="H14" s="21">
        <v>1703</v>
      </c>
      <c r="I14" s="67">
        <v>16.25</v>
      </c>
      <c r="J14" s="112">
        <v>1871</v>
      </c>
      <c r="K14" s="85">
        <v>19.100000000000001</v>
      </c>
      <c r="L14" s="21">
        <v>1387</v>
      </c>
      <c r="M14" s="67">
        <v>2.44</v>
      </c>
      <c r="N14" s="21">
        <v>1367</v>
      </c>
      <c r="O14" s="67">
        <v>18.77</v>
      </c>
      <c r="P14" s="21">
        <v>1512</v>
      </c>
      <c r="Q14" s="67">
        <v>13.26</v>
      </c>
    </row>
    <row r="15" spans="1:19" s="82" customFormat="1" ht="12" customHeight="1" x14ac:dyDescent="0.4">
      <c r="A15" s="23" t="s">
        <v>21</v>
      </c>
      <c r="B15" s="24">
        <v>1942</v>
      </c>
      <c r="C15" s="70">
        <v>-21.5</v>
      </c>
      <c r="D15" s="24">
        <v>1670</v>
      </c>
      <c r="E15" s="70">
        <v>-5.49</v>
      </c>
      <c r="F15" s="24">
        <v>1471</v>
      </c>
      <c r="G15" s="70">
        <v>-18.23</v>
      </c>
      <c r="H15" s="25">
        <v>2141</v>
      </c>
      <c r="I15" s="34">
        <v>-33.78</v>
      </c>
      <c r="J15" s="24">
        <v>1276</v>
      </c>
      <c r="K15" s="70">
        <v>-21.72</v>
      </c>
      <c r="L15" s="24">
        <v>1172</v>
      </c>
      <c r="M15" s="70">
        <v>-25.59</v>
      </c>
      <c r="N15" s="24">
        <v>3022</v>
      </c>
      <c r="O15" s="70">
        <v>21.95</v>
      </c>
      <c r="P15" s="25">
        <v>1575</v>
      </c>
      <c r="Q15" s="69">
        <v>-13.37</v>
      </c>
    </row>
    <row r="16" spans="1:19" s="82" customFormat="1" ht="12" customHeight="1" x14ac:dyDescent="0.4">
      <c r="A16" s="20" t="s">
        <v>22</v>
      </c>
      <c r="B16" s="135" t="s">
        <v>65</v>
      </c>
      <c r="C16" s="108" t="s">
        <v>66</v>
      </c>
      <c r="D16" s="21">
        <v>1551</v>
      </c>
      <c r="E16" s="67">
        <v>12.47</v>
      </c>
      <c r="F16" s="21">
        <v>1161</v>
      </c>
      <c r="G16" s="67">
        <v>-10.42</v>
      </c>
      <c r="H16" s="21">
        <v>1189</v>
      </c>
      <c r="I16" s="67">
        <v>-20.2</v>
      </c>
      <c r="J16" s="21">
        <v>1187</v>
      </c>
      <c r="K16" s="67">
        <v>-38.53</v>
      </c>
      <c r="L16" s="21">
        <v>1371</v>
      </c>
      <c r="M16" s="67">
        <v>0</v>
      </c>
      <c r="N16" s="21">
        <v>1478</v>
      </c>
      <c r="O16" s="67">
        <v>3.21</v>
      </c>
      <c r="P16" s="135" t="s">
        <v>65</v>
      </c>
      <c r="Q16" s="108" t="s">
        <v>66</v>
      </c>
    </row>
    <row r="17" spans="1:17" s="82" customFormat="1" ht="12" customHeight="1" x14ac:dyDescent="0.4">
      <c r="A17" s="23" t="s">
        <v>58</v>
      </c>
      <c r="B17" s="25">
        <v>7974</v>
      </c>
      <c r="C17" s="106">
        <v>-6.13</v>
      </c>
      <c r="D17" s="24">
        <v>4381</v>
      </c>
      <c r="E17" s="70">
        <v>7.91</v>
      </c>
      <c r="F17" s="24">
        <v>3671</v>
      </c>
      <c r="G17" s="70">
        <v>-6.14</v>
      </c>
      <c r="H17" s="91" t="s">
        <v>65</v>
      </c>
      <c r="I17" s="113" t="s">
        <v>66</v>
      </c>
      <c r="J17" s="24">
        <v>4466</v>
      </c>
      <c r="K17" s="70">
        <v>1.2</v>
      </c>
      <c r="L17" s="24">
        <v>4917</v>
      </c>
      <c r="M17" s="70">
        <v>-10.63</v>
      </c>
      <c r="N17" s="24">
        <v>4182</v>
      </c>
      <c r="O17" s="70">
        <v>7.95</v>
      </c>
      <c r="P17" s="25">
        <v>4963</v>
      </c>
      <c r="Q17" s="106">
        <v>5.78</v>
      </c>
    </row>
    <row r="18" spans="1:17" s="82" customFormat="1" ht="12" customHeight="1" x14ac:dyDescent="0.4">
      <c r="A18" s="20" t="s">
        <v>23</v>
      </c>
      <c r="B18" s="21">
        <v>4260</v>
      </c>
      <c r="C18" s="67">
        <v>-17.07</v>
      </c>
      <c r="D18" s="21">
        <v>4137</v>
      </c>
      <c r="E18" s="67">
        <v>-1.29</v>
      </c>
      <c r="F18" s="21">
        <v>3410</v>
      </c>
      <c r="G18" s="67">
        <v>-12.85</v>
      </c>
      <c r="H18" s="22">
        <v>4229</v>
      </c>
      <c r="I18" s="68">
        <v>-19.37</v>
      </c>
      <c r="J18" s="21">
        <v>3985</v>
      </c>
      <c r="K18" s="67">
        <v>-26.12</v>
      </c>
      <c r="L18" s="21">
        <v>3850</v>
      </c>
      <c r="M18" s="67">
        <v>-8.83</v>
      </c>
      <c r="N18" s="21">
        <v>2367</v>
      </c>
      <c r="O18" s="67">
        <v>-23.94</v>
      </c>
      <c r="P18" s="22">
        <v>3843</v>
      </c>
      <c r="Q18" s="68">
        <v>-29.87</v>
      </c>
    </row>
    <row r="19" spans="1:17" s="82" customFormat="1" ht="12" customHeight="1" x14ac:dyDescent="0.4">
      <c r="A19" s="23" t="s">
        <v>24</v>
      </c>
      <c r="B19" s="26">
        <v>1774</v>
      </c>
      <c r="C19" s="72">
        <v>-7.51</v>
      </c>
      <c r="D19" s="24">
        <v>1212</v>
      </c>
      <c r="E19" s="70">
        <v>12.33</v>
      </c>
      <c r="F19" s="24">
        <v>2030</v>
      </c>
      <c r="G19" s="70">
        <v>11.72</v>
      </c>
      <c r="H19" s="24">
        <v>1689</v>
      </c>
      <c r="I19" s="70">
        <v>-1.57</v>
      </c>
      <c r="J19" s="26">
        <v>756</v>
      </c>
      <c r="K19" s="72">
        <v>-10.43</v>
      </c>
      <c r="L19" s="24">
        <v>1877</v>
      </c>
      <c r="M19" s="70">
        <v>-4.58</v>
      </c>
      <c r="N19" s="24">
        <v>1010</v>
      </c>
      <c r="O19" s="70">
        <v>19.239999999999998</v>
      </c>
      <c r="P19" s="24">
        <v>1681</v>
      </c>
      <c r="Q19" s="70">
        <v>-3.5</v>
      </c>
    </row>
    <row r="20" spans="1:17" s="82" customFormat="1" ht="12" customHeight="1" x14ac:dyDescent="0.4">
      <c r="A20" s="20" t="s">
        <v>25</v>
      </c>
      <c r="B20" s="21">
        <v>2512</v>
      </c>
      <c r="C20" s="67">
        <v>99.05</v>
      </c>
      <c r="D20" s="21">
        <v>3551</v>
      </c>
      <c r="E20" s="67">
        <v>67.58</v>
      </c>
      <c r="F20" s="21">
        <v>1950</v>
      </c>
      <c r="G20" s="67">
        <v>143.75</v>
      </c>
      <c r="H20" s="22">
        <v>2662</v>
      </c>
      <c r="I20" s="68">
        <v>77.94</v>
      </c>
      <c r="J20" s="21">
        <v>1747</v>
      </c>
      <c r="K20" s="67">
        <v>33.659999999999997</v>
      </c>
      <c r="L20" s="21">
        <v>1839</v>
      </c>
      <c r="M20" s="67">
        <v>44.69</v>
      </c>
      <c r="N20" s="21">
        <v>2090</v>
      </c>
      <c r="O20" s="67">
        <v>87.78</v>
      </c>
      <c r="P20" s="22">
        <v>2433</v>
      </c>
      <c r="Q20" s="68">
        <v>33.68</v>
      </c>
    </row>
    <row r="21" spans="1:17" s="82" customFormat="1" ht="12" customHeight="1" x14ac:dyDescent="0.4">
      <c r="A21" s="23" t="s">
        <v>26</v>
      </c>
      <c r="B21" s="24">
        <v>3041</v>
      </c>
      <c r="C21" s="70">
        <v>8.7200000000000006</v>
      </c>
      <c r="D21" s="24">
        <v>6642</v>
      </c>
      <c r="E21" s="70">
        <v>29.78</v>
      </c>
      <c r="F21" s="24">
        <v>4075</v>
      </c>
      <c r="G21" s="70">
        <v>-6.21</v>
      </c>
      <c r="H21" s="24">
        <v>5725</v>
      </c>
      <c r="I21" s="70">
        <v>11.6</v>
      </c>
      <c r="J21" s="24">
        <v>4656</v>
      </c>
      <c r="K21" s="70">
        <v>38.32</v>
      </c>
      <c r="L21" s="24">
        <v>4327</v>
      </c>
      <c r="M21" s="70">
        <v>-3.65</v>
      </c>
      <c r="N21" s="24">
        <v>3428</v>
      </c>
      <c r="O21" s="70">
        <v>-3.35</v>
      </c>
      <c r="P21" s="24">
        <v>5650</v>
      </c>
      <c r="Q21" s="70">
        <v>49.75</v>
      </c>
    </row>
    <row r="22" spans="1:17" s="82" customFormat="1" ht="12" customHeight="1" x14ac:dyDescent="0.4">
      <c r="A22" s="20" t="s">
        <v>27</v>
      </c>
      <c r="B22" s="21">
        <v>1453</v>
      </c>
      <c r="C22" s="67">
        <v>-29.4</v>
      </c>
      <c r="D22" s="21">
        <v>847</v>
      </c>
      <c r="E22" s="67">
        <v>-49.16</v>
      </c>
      <c r="F22" s="21">
        <v>1162</v>
      </c>
      <c r="G22" s="67">
        <v>-22.74</v>
      </c>
      <c r="H22" s="22">
        <v>1626</v>
      </c>
      <c r="I22" s="68">
        <v>-26.33</v>
      </c>
      <c r="J22" s="21">
        <v>1233</v>
      </c>
      <c r="K22" s="67">
        <v>-44.71</v>
      </c>
      <c r="L22" s="21">
        <v>1620</v>
      </c>
      <c r="M22" s="67">
        <v>-11.76</v>
      </c>
      <c r="N22" s="21">
        <v>1493</v>
      </c>
      <c r="O22" s="67">
        <v>-17.649999999999999</v>
      </c>
      <c r="P22" s="22">
        <v>1653</v>
      </c>
      <c r="Q22" s="68">
        <v>-32.67</v>
      </c>
    </row>
    <row r="23" spans="1:17" s="82" customFormat="1" ht="12" customHeight="1" x14ac:dyDescent="0.4">
      <c r="A23" s="23" t="s">
        <v>28</v>
      </c>
      <c r="B23" s="24">
        <v>3018</v>
      </c>
      <c r="C23" s="70">
        <v>33.19</v>
      </c>
      <c r="D23" s="24">
        <v>2660</v>
      </c>
      <c r="E23" s="70">
        <v>32.54</v>
      </c>
      <c r="F23" s="24">
        <v>2384</v>
      </c>
      <c r="G23" s="70">
        <v>20.100000000000001</v>
      </c>
      <c r="H23" s="91" t="s">
        <v>65</v>
      </c>
      <c r="I23" s="105" t="s">
        <v>66</v>
      </c>
      <c r="J23" s="24">
        <v>2446</v>
      </c>
      <c r="K23" s="70">
        <v>14.51</v>
      </c>
      <c r="L23" s="24">
        <v>3126</v>
      </c>
      <c r="M23" s="70">
        <v>51.9</v>
      </c>
      <c r="N23" s="24">
        <v>2504</v>
      </c>
      <c r="O23" s="70">
        <v>59.59</v>
      </c>
      <c r="P23" s="25">
        <v>2817</v>
      </c>
      <c r="Q23" s="69">
        <v>26.32</v>
      </c>
    </row>
    <row r="24" spans="1:17" s="102" customFormat="1" ht="11.5" x14ac:dyDescent="0.3">
      <c r="A24" s="114" t="s">
        <v>29</v>
      </c>
      <c r="B24" s="115">
        <v>1908</v>
      </c>
      <c r="C24" s="116">
        <v>-4.0199999999999996</v>
      </c>
      <c r="D24" s="117">
        <v>2404</v>
      </c>
      <c r="E24" s="118">
        <v>-3.34</v>
      </c>
      <c r="F24" s="117">
        <v>1713</v>
      </c>
      <c r="G24" s="118">
        <v>-8.3000000000000007</v>
      </c>
      <c r="H24" s="117">
        <v>2414</v>
      </c>
      <c r="I24" s="118">
        <v>-0.7</v>
      </c>
      <c r="J24" s="117">
        <v>2700</v>
      </c>
      <c r="K24" s="118">
        <v>-1.64</v>
      </c>
      <c r="L24" s="117">
        <v>1881</v>
      </c>
      <c r="M24" s="118">
        <v>-19.440000000000001</v>
      </c>
      <c r="N24" s="117">
        <v>1635</v>
      </c>
      <c r="O24" s="118">
        <v>33.03</v>
      </c>
      <c r="P24" s="117">
        <v>2518</v>
      </c>
      <c r="Q24" s="118">
        <v>5.09</v>
      </c>
    </row>
    <row r="25" spans="1:17" s="82" customFormat="1" ht="11.5" customHeight="1" x14ac:dyDescent="0.4">
      <c r="A25" s="93" t="s">
        <v>30</v>
      </c>
      <c r="B25" s="154"/>
      <c r="C25" s="155"/>
      <c r="D25" s="154"/>
      <c r="E25" s="155"/>
      <c r="F25" s="154"/>
      <c r="G25" s="155"/>
      <c r="H25" s="154"/>
      <c r="I25" s="155"/>
      <c r="J25" s="154"/>
      <c r="K25" s="155"/>
      <c r="L25" s="154"/>
      <c r="M25" s="155"/>
      <c r="N25" s="154"/>
      <c r="O25" s="155"/>
      <c r="P25" s="154"/>
      <c r="Q25" s="155"/>
    </row>
    <row r="26" spans="1:17" s="82" customFormat="1" ht="12" customHeight="1" x14ac:dyDescent="0.4">
      <c r="A26" s="23" t="s">
        <v>48</v>
      </c>
      <c r="B26" s="139" t="s">
        <v>65</v>
      </c>
      <c r="C26" s="105" t="s">
        <v>66</v>
      </c>
      <c r="D26" s="24">
        <v>10627</v>
      </c>
      <c r="E26" s="70">
        <v>-3.65</v>
      </c>
      <c r="F26" s="24">
        <v>10500</v>
      </c>
      <c r="G26" s="34">
        <v>3.41</v>
      </c>
      <c r="H26" s="25">
        <v>11167</v>
      </c>
      <c r="I26" s="106">
        <v>-6.51</v>
      </c>
      <c r="J26" s="26">
        <v>9953</v>
      </c>
      <c r="K26" s="69">
        <v>-15.39</v>
      </c>
      <c r="L26" s="26">
        <v>11389</v>
      </c>
      <c r="M26" s="34">
        <v>1.34</v>
      </c>
      <c r="N26" s="24">
        <v>9586</v>
      </c>
      <c r="O26" s="70">
        <v>-19.54</v>
      </c>
      <c r="P26" s="25">
        <v>11063</v>
      </c>
      <c r="Q26" s="69">
        <v>-12</v>
      </c>
    </row>
    <row r="27" spans="1:17" s="82" customFormat="1" ht="12" customHeight="1" x14ac:dyDescent="0.4">
      <c r="A27" s="20" t="s">
        <v>31</v>
      </c>
      <c r="B27" s="21">
        <v>1360</v>
      </c>
      <c r="C27" s="67">
        <v>43.76</v>
      </c>
      <c r="D27" s="21">
        <v>3090</v>
      </c>
      <c r="E27" s="67">
        <v>7.89</v>
      </c>
      <c r="F27" s="21">
        <v>3372</v>
      </c>
      <c r="G27" s="67">
        <v>-0.35</v>
      </c>
      <c r="H27" s="135" t="s">
        <v>65</v>
      </c>
      <c r="I27" s="108" t="s">
        <v>66</v>
      </c>
      <c r="J27" s="21">
        <v>2364</v>
      </c>
      <c r="K27" s="67">
        <v>18.62</v>
      </c>
      <c r="L27" s="21">
        <v>3335</v>
      </c>
      <c r="M27" s="67">
        <v>1</v>
      </c>
      <c r="N27" s="21">
        <v>2590</v>
      </c>
      <c r="O27" s="67">
        <v>9.2799999999999994</v>
      </c>
      <c r="P27" s="22">
        <v>2127</v>
      </c>
      <c r="Q27" s="68">
        <v>1.82</v>
      </c>
    </row>
    <row r="28" spans="1:17" s="82" customFormat="1" ht="12" customHeight="1" x14ac:dyDescent="0.4">
      <c r="A28" s="23" t="s">
        <v>32</v>
      </c>
      <c r="B28" s="24">
        <v>7151</v>
      </c>
      <c r="C28" s="70">
        <v>18.079999999999998</v>
      </c>
      <c r="D28" s="24">
        <v>7934</v>
      </c>
      <c r="E28" s="70">
        <v>6.07</v>
      </c>
      <c r="F28" s="91" t="s">
        <v>65</v>
      </c>
      <c r="G28" s="105" t="s">
        <v>66</v>
      </c>
      <c r="H28" s="24">
        <v>8119</v>
      </c>
      <c r="I28" s="70">
        <v>-9.61</v>
      </c>
      <c r="J28" s="24">
        <v>4256</v>
      </c>
      <c r="K28" s="70">
        <v>6.11</v>
      </c>
      <c r="L28" s="91" t="s">
        <v>65</v>
      </c>
      <c r="M28" s="105" t="s">
        <v>66</v>
      </c>
      <c r="N28" s="25">
        <v>13367</v>
      </c>
      <c r="O28" s="70">
        <v>7.46</v>
      </c>
      <c r="P28" s="24">
        <v>6922</v>
      </c>
      <c r="Q28" s="70">
        <v>8.7200000000000006</v>
      </c>
    </row>
    <row r="29" spans="1:17" s="82" customFormat="1" ht="12" customHeight="1" x14ac:dyDescent="0.4">
      <c r="A29" s="20" t="s">
        <v>33</v>
      </c>
      <c r="B29" s="135" t="s">
        <v>65</v>
      </c>
      <c r="C29" s="108" t="s">
        <v>66</v>
      </c>
      <c r="D29" s="21">
        <v>6186</v>
      </c>
      <c r="E29" s="67">
        <v>-0.05</v>
      </c>
      <c r="F29" s="21">
        <v>7370</v>
      </c>
      <c r="G29" s="67">
        <v>1.1399999999999999</v>
      </c>
      <c r="H29" s="135" t="s">
        <v>65</v>
      </c>
      <c r="I29" s="108" t="s">
        <v>66</v>
      </c>
      <c r="J29" s="22">
        <v>5500</v>
      </c>
      <c r="K29" s="66">
        <v>-13.66</v>
      </c>
      <c r="L29" s="22">
        <v>8569</v>
      </c>
      <c r="M29" s="68">
        <v>3.99</v>
      </c>
      <c r="N29" s="21">
        <v>6115</v>
      </c>
      <c r="O29" s="67">
        <v>0.21</v>
      </c>
      <c r="P29" s="22">
        <v>6056</v>
      </c>
      <c r="Q29" s="68">
        <v>-13.08</v>
      </c>
    </row>
    <row r="30" spans="1:17" s="82" customFormat="1" ht="12" customHeight="1" x14ac:dyDescent="0.4">
      <c r="A30" s="23" t="s">
        <v>34</v>
      </c>
      <c r="B30" s="24">
        <v>3767</v>
      </c>
      <c r="C30" s="70">
        <v>19.059999999999999</v>
      </c>
      <c r="D30" s="24">
        <v>3115</v>
      </c>
      <c r="E30" s="70">
        <v>61.65</v>
      </c>
      <c r="F30" s="24">
        <v>2281</v>
      </c>
      <c r="G30" s="70">
        <v>60.86</v>
      </c>
      <c r="H30" s="24">
        <v>3375</v>
      </c>
      <c r="I30" s="70">
        <v>12.88</v>
      </c>
      <c r="J30" s="24">
        <v>2739</v>
      </c>
      <c r="K30" s="70">
        <v>47.65</v>
      </c>
      <c r="L30" s="24">
        <v>2925</v>
      </c>
      <c r="M30" s="70">
        <v>41.24</v>
      </c>
      <c r="N30" s="24">
        <v>2884</v>
      </c>
      <c r="O30" s="70">
        <v>3.52</v>
      </c>
      <c r="P30" s="24">
        <v>2413</v>
      </c>
      <c r="Q30" s="70">
        <v>5.51</v>
      </c>
    </row>
    <row r="31" spans="1:17" s="82" customFormat="1" ht="12" customHeight="1" x14ac:dyDescent="0.4">
      <c r="A31" s="20" t="s">
        <v>55</v>
      </c>
      <c r="B31" s="21">
        <v>3206</v>
      </c>
      <c r="C31" s="67">
        <v>-13.44</v>
      </c>
      <c r="D31" s="21">
        <v>3346</v>
      </c>
      <c r="E31" s="67">
        <v>-6.35</v>
      </c>
      <c r="F31" s="21">
        <v>2307</v>
      </c>
      <c r="G31" s="67">
        <v>-11.61</v>
      </c>
      <c r="H31" s="22">
        <v>3989</v>
      </c>
      <c r="I31" s="68">
        <v>-2.66</v>
      </c>
      <c r="J31" s="21">
        <v>2624</v>
      </c>
      <c r="K31" s="68">
        <v>-17.82</v>
      </c>
      <c r="L31" s="21">
        <v>3761</v>
      </c>
      <c r="M31" s="67">
        <v>31.09</v>
      </c>
      <c r="N31" s="21">
        <v>3099</v>
      </c>
      <c r="O31" s="67">
        <v>-15.99</v>
      </c>
      <c r="P31" s="22">
        <v>2804</v>
      </c>
      <c r="Q31" s="68">
        <v>-15.75</v>
      </c>
    </row>
    <row r="32" spans="1:17" s="82" customFormat="1" ht="12" customHeight="1" x14ac:dyDescent="0.4">
      <c r="A32" s="23" t="s">
        <v>35</v>
      </c>
      <c r="B32" s="25">
        <v>5238</v>
      </c>
      <c r="C32" s="69">
        <v>0.89</v>
      </c>
      <c r="D32" s="24">
        <v>4417</v>
      </c>
      <c r="E32" s="70">
        <v>4.7699999999999996</v>
      </c>
      <c r="F32" s="24">
        <v>4382</v>
      </c>
      <c r="G32" s="70">
        <v>-0.75</v>
      </c>
      <c r="H32" s="25">
        <v>5753</v>
      </c>
      <c r="I32" s="69">
        <v>3.17</v>
      </c>
      <c r="J32" s="25">
        <v>4468</v>
      </c>
      <c r="K32" s="69">
        <v>8.0500000000000007</v>
      </c>
      <c r="L32" s="24">
        <v>5262</v>
      </c>
      <c r="M32" s="70">
        <v>-1.48</v>
      </c>
      <c r="N32" s="24">
        <v>3923</v>
      </c>
      <c r="O32" s="70">
        <v>-1.58</v>
      </c>
      <c r="P32" s="25">
        <v>4644</v>
      </c>
      <c r="Q32" s="69">
        <v>10.76</v>
      </c>
    </row>
    <row r="33" spans="1:17" s="82" customFormat="1" ht="12" customHeight="1" x14ac:dyDescent="0.4">
      <c r="A33" s="20" t="s">
        <v>36</v>
      </c>
      <c r="B33" s="21">
        <v>2770</v>
      </c>
      <c r="C33" s="67">
        <v>-13.63</v>
      </c>
      <c r="D33" s="21">
        <v>2488</v>
      </c>
      <c r="E33" s="67">
        <v>-26.02</v>
      </c>
      <c r="F33" s="21">
        <v>2088</v>
      </c>
      <c r="G33" s="66">
        <v>-2.25</v>
      </c>
      <c r="H33" s="22">
        <v>3033</v>
      </c>
      <c r="I33" s="119">
        <v>-15.8</v>
      </c>
      <c r="J33" s="21">
        <v>4170</v>
      </c>
      <c r="K33" s="67">
        <v>-0.69</v>
      </c>
      <c r="L33" s="21">
        <v>2934</v>
      </c>
      <c r="M33" s="67">
        <v>-19.95</v>
      </c>
      <c r="N33" s="21">
        <v>3910</v>
      </c>
      <c r="O33" s="67">
        <v>-8.69</v>
      </c>
      <c r="P33" s="22">
        <v>3263</v>
      </c>
      <c r="Q33" s="66">
        <v>-12.52</v>
      </c>
    </row>
    <row r="34" spans="1:17" s="82" customFormat="1" ht="12" customHeight="1" x14ac:dyDescent="0.4">
      <c r="A34" s="23" t="s">
        <v>37</v>
      </c>
      <c r="B34" s="24">
        <v>5523</v>
      </c>
      <c r="C34" s="70">
        <v>-27.15</v>
      </c>
      <c r="D34" s="24">
        <v>3561</v>
      </c>
      <c r="E34" s="33">
        <v>-53.3</v>
      </c>
      <c r="F34" s="24">
        <v>3170</v>
      </c>
      <c r="G34" s="69">
        <v>-36.47</v>
      </c>
      <c r="H34" s="91">
        <v>3280</v>
      </c>
      <c r="I34" s="91" t="s">
        <v>66</v>
      </c>
      <c r="J34" s="24">
        <v>2350</v>
      </c>
      <c r="K34" s="70">
        <v>-58.04</v>
      </c>
      <c r="L34" s="24">
        <v>4495</v>
      </c>
      <c r="M34" s="70">
        <v>-15.98</v>
      </c>
      <c r="N34" s="24">
        <v>2668</v>
      </c>
      <c r="O34" s="69">
        <v>-42.55</v>
      </c>
      <c r="P34" s="25">
        <v>3167</v>
      </c>
      <c r="Q34" s="70">
        <v>-44.83</v>
      </c>
    </row>
    <row r="35" spans="1:17" s="82" customFormat="1" ht="12" customHeight="1" x14ac:dyDescent="0.4">
      <c r="A35" s="20" t="s">
        <v>51</v>
      </c>
      <c r="B35" s="136" t="s">
        <v>65</v>
      </c>
      <c r="C35" s="108" t="s">
        <v>66</v>
      </c>
      <c r="D35" s="21">
        <v>10240</v>
      </c>
      <c r="E35" s="67">
        <v>-0.28000000000000003</v>
      </c>
      <c r="F35" s="21">
        <v>8464</v>
      </c>
      <c r="G35" s="67">
        <v>-0.79</v>
      </c>
      <c r="H35" s="22">
        <v>9032</v>
      </c>
      <c r="I35" s="66">
        <v>0.83</v>
      </c>
      <c r="J35" s="22">
        <v>8714</v>
      </c>
      <c r="K35" s="68">
        <v>-0.63</v>
      </c>
      <c r="L35" s="21">
        <v>9127</v>
      </c>
      <c r="M35" s="67">
        <v>-2.72</v>
      </c>
      <c r="N35" s="21">
        <v>8890</v>
      </c>
      <c r="O35" s="67">
        <v>-1.71</v>
      </c>
      <c r="P35" s="22">
        <v>8696</v>
      </c>
      <c r="Q35" s="68">
        <v>-0.22</v>
      </c>
    </row>
    <row r="36" spans="1:17" s="82" customFormat="1" ht="12" customHeight="1" x14ac:dyDescent="0.4">
      <c r="A36" s="23" t="s">
        <v>38</v>
      </c>
      <c r="B36" s="91" t="s">
        <v>65</v>
      </c>
      <c r="C36" s="105" t="s">
        <v>66</v>
      </c>
      <c r="D36" s="24">
        <v>4684</v>
      </c>
      <c r="E36" s="70">
        <v>27.94</v>
      </c>
      <c r="F36" s="24">
        <v>3937</v>
      </c>
      <c r="G36" s="70">
        <v>22.61</v>
      </c>
      <c r="H36" s="91" t="s">
        <v>65</v>
      </c>
      <c r="I36" s="105" t="s">
        <v>66</v>
      </c>
      <c r="J36" s="24">
        <v>4025</v>
      </c>
      <c r="K36" s="70">
        <v>-2.54</v>
      </c>
      <c r="L36" s="24">
        <v>4495</v>
      </c>
      <c r="M36" s="70">
        <v>7.43</v>
      </c>
      <c r="N36" s="24">
        <v>2870</v>
      </c>
      <c r="O36" s="70">
        <v>16.71</v>
      </c>
      <c r="P36" s="25">
        <v>3804</v>
      </c>
      <c r="Q36" s="70">
        <v>-0.86</v>
      </c>
    </row>
    <row r="37" spans="1:17" s="82" customFormat="1" ht="12" customHeight="1" x14ac:dyDescent="0.4">
      <c r="A37" s="20" t="s">
        <v>39</v>
      </c>
      <c r="B37" s="21">
        <v>5123</v>
      </c>
      <c r="C37" s="67">
        <v>7.56</v>
      </c>
      <c r="D37" s="21">
        <v>4314</v>
      </c>
      <c r="E37" s="67">
        <v>14.16</v>
      </c>
      <c r="F37" s="21">
        <v>3269</v>
      </c>
      <c r="G37" s="67">
        <v>10.48</v>
      </c>
      <c r="H37" s="22">
        <v>4057</v>
      </c>
      <c r="I37" s="68">
        <v>8.5299999999999994</v>
      </c>
      <c r="J37" s="21">
        <v>4223</v>
      </c>
      <c r="K37" s="67">
        <v>31.52</v>
      </c>
      <c r="L37" s="21">
        <v>3032</v>
      </c>
      <c r="M37" s="67">
        <v>26.86</v>
      </c>
      <c r="N37" s="21">
        <v>2722</v>
      </c>
      <c r="O37" s="67">
        <v>25.55</v>
      </c>
      <c r="P37" s="22">
        <v>4550</v>
      </c>
      <c r="Q37" s="68">
        <v>16.670000000000002</v>
      </c>
    </row>
    <row r="38" spans="1:17" s="82" customFormat="1" ht="12" customHeight="1" x14ac:dyDescent="0.4">
      <c r="A38" s="23" t="s">
        <v>57</v>
      </c>
      <c r="B38" s="25">
        <v>1729</v>
      </c>
      <c r="C38" s="106">
        <v>-3.62</v>
      </c>
      <c r="D38" s="24">
        <v>1997</v>
      </c>
      <c r="E38" s="70">
        <v>2.41</v>
      </c>
      <c r="F38" s="24">
        <v>1127</v>
      </c>
      <c r="G38" s="69">
        <v>13.72</v>
      </c>
      <c r="H38" s="139" t="s">
        <v>65</v>
      </c>
      <c r="I38" s="113" t="s">
        <v>66</v>
      </c>
      <c r="J38" s="25">
        <v>1630</v>
      </c>
      <c r="K38" s="106">
        <v>3.36</v>
      </c>
      <c r="L38" s="25">
        <v>1263</v>
      </c>
      <c r="M38" s="106">
        <v>-8.61</v>
      </c>
      <c r="N38" s="24">
        <v>2497</v>
      </c>
      <c r="O38" s="69">
        <v>1.75</v>
      </c>
      <c r="P38" s="24">
        <v>1858</v>
      </c>
      <c r="Q38" s="72">
        <v>5.27</v>
      </c>
    </row>
    <row r="39" spans="1:17" s="82" customFormat="1" ht="12" customHeight="1" x14ac:dyDescent="0.4">
      <c r="A39" s="20" t="s">
        <v>56</v>
      </c>
      <c r="B39" s="22">
        <v>1597</v>
      </c>
      <c r="C39" s="66">
        <v>-3.91</v>
      </c>
      <c r="D39" s="22">
        <v>1588</v>
      </c>
      <c r="E39" s="68">
        <v>21.59</v>
      </c>
      <c r="F39" s="21">
        <v>1404</v>
      </c>
      <c r="G39" s="67">
        <v>-6.02</v>
      </c>
      <c r="H39" s="22">
        <v>1742</v>
      </c>
      <c r="I39" s="68">
        <v>-3.92</v>
      </c>
      <c r="J39" s="22">
        <v>1790</v>
      </c>
      <c r="K39" s="67">
        <v>-8.9499999999999993</v>
      </c>
      <c r="L39" s="22">
        <v>2084</v>
      </c>
      <c r="M39" s="68">
        <v>-4.75</v>
      </c>
      <c r="N39" s="21">
        <v>2757</v>
      </c>
      <c r="O39" s="67">
        <v>-10.86</v>
      </c>
      <c r="P39" s="22">
        <v>1971</v>
      </c>
      <c r="Q39" s="68">
        <v>-8.4499999999999993</v>
      </c>
    </row>
    <row r="40" spans="1:17" s="82" customFormat="1" ht="12" customHeight="1" x14ac:dyDescent="0.4">
      <c r="A40" s="23" t="s">
        <v>40</v>
      </c>
      <c r="B40" s="25">
        <v>2792</v>
      </c>
      <c r="C40" s="69">
        <v>-10.97</v>
      </c>
      <c r="D40" s="25">
        <v>2944</v>
      </c>
      <c r="E40" s="69">
        <v>-0.51</v>
      </c>
      <c r="F40" s="24">
        <v>3030</v>
      </c>
      <c r="G40" s="70">
        <v>-3.32</v>
      </c>
      <c r="H40" s="25">
        <v>3648</v>
      </c>
      <c r="I40" s="69">
        <v>-0.05</v>
      </c>
      <c r="J40" s="25">
        <v>2891</v>
      </c>
      <c r="K40" s="70">
        <v>8.52</v>
      </c>
      <c r="L40" s="91" t="s">
        <v>65</v>
      </c>
      <c r="M40" s="113" t="s">
        <v>66</v>
      </c>
      <c r="N40" s="24">
        <v>3043</v>
      </c>
      <c r="O40" s="70">
        <v>10.57</v>
      </c>
      <c r="P40" s="25">
        <v>3517</v>
      </c>
      <c r="Q40" s="69">
        <v>-1.29</v>
      </c>
    </row>
    <row r="41" spans="1:17" s="82" customFormat="1" ht="12" customHeight="1" x14ac:dyDescent="0.4">
      <c r="A41" s="20" t="s">
        <v>41</v>
      </c>
      <c r="B41" s="21">
        <v>2628</v>
      </c>
      <c r="C41" s="67">
        <v>6.87</v>
      </c>
      <c r="D41" s="21">
        <v>2871</v>
      </c>
      <c r="E41" s="67">
        <v>3.42</v>
      </c>
      <c r="F41" s="21">
        <v>2695</v>
      </c>
      <c r="G41" s="67">
        <v>2.2000000000000002</v>
      </c>
      <c r="H41" s="22">
        <v>2836</v>
      </c>
      <c r="I41" s="85">
        <v>3.96</v>
      </c>
      <c r="J41" s="21">
        <v>2366</v>
      </c>
      <c r="K41" s="67">
        <v>-1.46</v>
      </c>
      <c r="L41" s="21">
        <v>3600</v>
      </c>
      <c r="M41" s="67">
        <v>-2.36</v>
      </c>
      <c r="N41" s="21">
        <v>2217</v>
      </c>
      <c r="O41" s="67">
        <v>4.53</v>
      </c>
      <c r="P41" s="22">
        <v>2821</v>
      </c>
      <c r="Q41" s="85">
        <v>1.37</v>
      </c>
    </row>
    <row r="42" spans="1:17" s="82" customFormat="1" ht="12" customHeight="1" x14ac:dyDescent="0.4">
      <c r="A42" s="27" t="s">
        <v>67</v>
      </c>
      <c r="B42" s="137" t="s">
        <v>65</v>
      </c>
      <c r="C42" s="109" t="s">
        <v>66</v>
      </c>
      <c r="D42" s="28">
        <v>8417</v>
      </c>
      <c r="E42" s="71">
        <v>18.989999999999998</v>
      </c>
      <c r="F42" s="28">
        <v>8970</v>
      </c>
      <c r="G42" s="71">
        <v>17.47</v>
      </c>
      <c r="H42" s="78">
        <v>9600</v>
      </c>
      <c r="I42" s="87">
        <v>21.17</v>
      </c>
      <c r="J42" s="28">
        <v>8550</v>
      </c>
      <c r="K42" s="71">
        <v>18.82</v>
      </c>
      <c r="L42" s="137" t="s">
        <v>65</v>
      </c>
      <c r="M42" s="109" t="s">
        <v>66</v>
      </c>
      <c r="N42" s="28">
        <v>8532</v>
      </c>
      <c r="O42" s="71">
        <v>28.86</v>
      </c>
      <c r="P42" s="78">
        <v>8024</v>
      </c>
      <c r="Q42" s="87">
        <v>13.9</v>
      </c>
    </row>
    <row r="43" spans="1:17" s="82" customFormat="1" ht="11.5" customHeight="1" x14ac:dyDescent="0.4">
      <c r="A43" s="93" t="s">
        <v>42</v>
      </c>
      <c r="B43" s="154"/>
      <c r="C43" s="155"/>
      <c r="D43" s="154"/>
      <c r="E43" s="155"/>
      <c r="F43" s="154"/>
      <c r="G43" s="155"/>
      <c r="H43" s="154"/>
      <c r="I43" s="155"/>
      <c r="J43" s="154"/>
      <c r="K43" s="155"/>
      <c r="L43" s="154"/>
      <c r="M43" s="155"/>
      <c r="N43" s="154"/>
      <c r="O43" s="155"/>
      <c r="P43" s="154"/>
      <c r="Q43" s="155"/>
    </row>
    <row r="44" spans="1:17" s="82" customFormat="1" ht="12" customHeight="1" x14ac:dyDescent="0.4">
      <c r="A44" s="23" t="s">
        <v>43</v>
      </c>
      <c r="B44" s="91" t="s">
        <v>65</v>
      </c>
      <c r="C44" s="105" t="s">
        <v>66</v>
      </c>
      <c r="D44" s="24">
        <v>698</v>
      </c>
      <c r="E44" s="70">
        <v>-2.1</v>
      </c>
      <c r="F44" s="24">
        <v>1722</v>
      </c>
      <c r="G44" s="70">
        <v>-22.15</v>
      </c>
      <c r="H44" s="91" t="s">
        <v>65</v>
      </c>
      <c r="I44" s="105" t="s">
        <v>66</v>
      </c>
      <c r="J44" s="24">
        <v>806</v>
      </c>
      <c r="K44" s="70">
        <v>-1.71</v>
      </c>
      <c r="L44" s="24">
        <v>2459</v>
      </c>
      <c r="M44" s="70">
        <v>-22.16</v>
      </c>
      <c r="N44" s="24">
        <v>2625</v>
      </c>
      <c r="O44" s="70">
        <v>10.81</v>
      </c>
      <c r="P44" s="25">
        <v>2375</v>
      </c>
      <c r="Q44" s="70">
        <v>10.57</v>
      </c>
    </row>
    <row r="45" spans="1:17" s="82" customFormat="1" ht="12" customHeight="1" x14ac:dyDescent="0.4">
      <c r="A45" s="20" t="s">
        <v>44</v>
      </c>
      <c r="B45" s="21">
        <v>1244</v>
      </c>
      <c r="C45" s="67">
        <v>4.3600000000000003</v>
      </c>
      <c r="D45" s="21">
        <v>1645</v>
      </c>
      <c r="E45" s="67">
        <v>-1.56</v>
      </c>
      <c r="F45" s="21">
        <v>1526</v>
      </c>
      <c r="G45" s="67">
        <v>-0.13</v>
      </c>
      <c r="H45" s="22">
        <v>1286</v>
      </c>
      <c r="I45" s="68">
        <v>4.72</v>
      </c>
      <c r="J45" s="21">
        <v>1639</v>
      </c>
      <c r="K45" s="67">
        <v>-4.82</v>
      </c>
      <c r="L45" s="22">
        <v>1100</v>
      </c>
      <c r="M45" s="66">
        <v>-8.56</v>
      </c>
      <c r="N45" s="21">
        <v>2360</v>
      </c>
      <c r="O45" s="67">
        <v>-1.5</v>
      </c>
      <c r="P45" s="22">
        <v>1911</v>
      </c>
      <c r="Q45" s="68">
        <v>1.92</v>
      </c>
    </row>
    <row r="46" spans="1:17" s="82" customFormat="1" ht="12" customHeight="1" x14ac:dyDescent="0.4">
      <c r="A46" s="23" t="s">
        <v>68</v>
      </c>
      <c r="B46" s="24">
        <v>4889</v>
      </c>
      <c r="C46" s="69">
        <v>13.78</v>
      </c>
      <c r="D46" s="24">
        <v>5667</v>
      </c>
      <c r="E46" s="70">
        <v>22.74</v>
      </c>
      <c r="F46" s="24">
        <v>2508</v>
      </c>
      <c r="G46" s="70">
        <v>-11.47</v>
      </c>
      <c r="H46" s="24">
        <v>5540</v>
      </c>
      <c r="I46" s="70">
        <v>17.100000000000001</v>
      </c>
      <c r="J46" s="24">
        <v>3830</v>
      </c>
      <c r="K46" s="70">
        <v>10.41</v>
      </c>
      <c r="L46" s="24">
        <v>2452</v>
      </c>
      <c r="M46" s="70">
        <v>-18.13</v>
      </c>
      <c r="N46" s="24">
        <v>2830</v>
      </c>
      <c r="O46" s="70">
        <v>-29.53</v>
      </c>
      <c r="P46" s="24">
        <v>4418</v>
      </c>
      <c r="Q46" s="70">
        <v>19.989999999999998</v>
      </c>
    </row>
    <row r="47" spans="1:17" s="82" customFormat="1" ht="12" customHeight="1" x14ac:dyDescent="0.4">
      <c r="A47" s="20" t="s">
        <v>45</v>
      </c>
      <c r="B47" s="21">
        <v>1777</v>
      </c>
      <c r="C47" s="67">
        <v>-0.62</v>
      </c>
      <c r="D47" s="21">
        <v>2834</v>
      </c>
      <c r="E47" s="67">
        <v>-0.42</v>
      </c>
      <c r="F47" s="21">
        <v>2870</v>
      </c>
      <c r="G47" s="67">
        <v>-5.81</v>
      </c>
      <c r="H47" s="22">
        <v>1572</v>
      </c>
      <c r="I47" s="68">
        <v>3.97</v>
      </c>
      <c r="J47" s="21">
        <v>2728</v>
      </c>
      <c r="K47" s="67">
        <v>9.69</v>
      </c>
      <c r="L47" s="21">
        <v>3295</v>
      </c>
      <c r="M47" s="67">
        <v>1.76</v>
      </c>
      <c r="N47" s="21">
        <v>2742</v>
      </c>
      <c r="O47" s="67">
        <v>4.5</v>
      </c>
      <c r="P47" s="22">
        <v>2692</v>
      </c>
      <c r="Q47" s="68">
        <v>17.71</v>
      </c>
    </row>
    <row r="48" spans="1:17" s="82" customFormat="1" ht="12" customHeight="1" x14ac:dyDescent="0.4">
      <c r="A48" s="27" t="s">
        <v>46</v>
      </c>
      <c r="B48" s="28">
        <v>999</v>
      </c>
      <c r="C48" s="71">
        <v>-2.44</v>
      </c>
      <c r="D48" s="28">
        <v>1882</v>
      </c>
      <c r="E48" s="71">
        <v>-9.0399999999999991</v>
      </c>
      <c r="F48" s="28">
        <v>1947</v>
      </c>
      <c r="G48" s="71">
        <v>5.24</v>
      </c>
      <c r="H48" s="28">
        <v>1027</v>
      </c>
      <c r="I48" s="71">
        <v>12.86</v>
      </c>
      <c r="J48" s="28">
        <v>1028</v>
      </c>
      <c r="K48" s="71">
        <v>2.59</v>
      </c>
      <c r="L48" s="28">
        <v>1826</v>
      </c>
      <c r="M48" s="71">
        <v>0.33</v>
      </c>
      <c r="N48" s="78">
        <v>1133</v>
      </c>
      <c r="O48" s="107">
        <v>-2.33</v>
      </c>
      <c r="P48" s="28">
        <v>1083</v>
      </c>
      <c r="Q48" s="71">
        <v>8.3000000000000007</v>
      </c>
    </row>
    <row r="49" spans="1:25" s="82" customFormat="1" ht="11.5" customHeight="1" x14ac:dyDescent="0.4">
      <c r="A49" s="93" t="s">
        <v>69</v>
      </c>
      <c r="B49" s="154"/>
      <c r="C49" s="155"/>
      <c r="D49" s="154"/>
      <c r="E49" s="155"/>
      <c r="F49" s="154"/>
      <c r="G49" s="155"/>
      <c r="H49" s="154"/>
      <c r="I49" s="155"/>
      <c r="J49" s="154"/>
      <c r="K49" s="155"/>
      <c r="L49" s="154"/>
      <c r="M49" s="155"/>
      <c r="N49" s="154"/>
      <c r="O49" s="155"/>
      <c r="P49" s="154"/>
      <c r="Q49" s="155"/>
    </row>
    <row r="50" spans="1:25" s="82" customFormat="1" ht="12" customHeight="1" x14ac:dyDescent="0.4">
      <c r="A50" s="15" t="s">
        <v>70</v>
      </c>
      <c r="B50" s="29">
        <v>3995</v>
      </c>
      <c r="C50" s="74">
        <v>0.08</v>
      </c>
      <c r="D50" s="29">
        <v>3494</v>
      </c>
      <c r="E50" s="74">
        <v>-0.17</v>
      </c>
      <c r="F50" s="29">
        <v>4258</v>
      </c>
      <c r="G50" s="74">
        <v>0.83</v>
      </c>
      <c r="H50" s="29">
        <v>3906</v>
      </c>
      <c r="I50" s="74">
        <v>-0.03</v>
      </c>
      <c r="J50" s="29">
        <v>3745</v>
      </c>
      <c r="K50" s="74">
        <v>-0.98</v>
      </c>
      <c r="L50" s="29">
        <v>3867</v>
      </c>
      <c r="M50" s="74">
        <v>1.76</v>
      </c>
      <c r="N50" s="29">
        <v>3950</v>
      </c>
      <c r="O50" s="74">
        <v>0.2</v>
      </c>
      <c r="P50" s="29">
        <v>4082</v>
      </c>
      <c r="Q50" s="74">
        <v>-0.92</v>
      </c>
    </row>
    <row r="51" spans="1:25" s="82" customFormat="1" ht="12" customHeight="1" x14ac:dyDescent="0.4">
      <c r="A51" s="30" t="s">
        <v>71</v>
      </c>
      <c r="B51" s="111" t="s">
        <v>65</v>
      </c>
      <c r="C51" s="64" t="s">
        <v>66</v>
      </c>
      <c r="D51" s="31">
        <v>3938</v>
      </c>
      <c r="E51" s="73">
        <v>-0.4</v>
      </c>
      <c r="F51" s="31">
        <v>4400</v>
      </c>
      <c r="G51" s="73">
        <v>0.02</v>
      </c>
      <c r="H51" s="31">
        <v>4375</v>
      </c>
      <c r="I51" s="73">
        <v>-1.69</v>
      </c>
      <c r="J51" s="31">
        <v>4607</v>
      </c>
      <c r="K51" s="73">
        <v>1.63</v>
      </c>
      <c r="L51" s="31">
        <v>3957</v>
      </c>
      <c r="M51" s="73">
        <v>12.51</v>
      </c>
      <c r="N51" s="31">
        <v>4263</v>
      </c>
      <c r="O51" s="73">
        <v>6.12</v>
      </c>
      <c r="P51" s="31">
        <v>3990</v>
      </c>
      <c r="Q51" s="73">
        <v>4.4000000000000004</v>
      </c>
    </row>
    <row r="52" spans="1:25" s="82" customFormat="1" ht="12" customHeight="1" x14ac:dyDescent="0.4">
      <c r="A52" s="15" t="s">
        <v>72</v>
      </c>
      <c r="B52" s="29">
        <v>8725</v>
      </c>
      <c r="C52" s="74">
        <v>14.01</v>
      </c>
      <c r="D52" s="29">
        <v>9000</v>
      </c>
      <c r="E52" s="74">
        <v>-1.43</v>
      </c>
      <c r="F52" s="29">
        <v>8636</v>
      </c>
      <c r="G52" s="74">
        <v>3.18</v>
      </c>
      <c r="H52" s="29">
        <v>9750</v>
      </c>
      <c r="I52" s="74">
        <v>9.86</v>
      </c>
      <c r="J52" s="29">
        <v>6867</v>
      </c>
      <c r="K52" s="74">
        <v>-3.62</v>
      </c>
      <c r="L52" s="29">
        <v>8580</v>
      </c>
      <c r="M52" s="74">
        <v>4.74</v>
      </c>
      <c r="N52" s="29">
        <v>10469</v>
      </c>
      <c r="O52" s="74">
        <v>3.4</v>
      </c>
      <c r="P52" s="29">
        <v>11880</v>
      </c>
      <c r="Q52" s="74">
        <v>1.02</v>
      </c>
    </row>
    <row r="53" spans="1:25" s="82" customFormat="1" ht="12" customHeight="1" x14ac:dyDescent="0.4">
      <c r="A53" s="30" t="s">
        <v>73</v>
      </c>
      <c r="B53" s="111" t="s">
        <v>65</v>
      </c>
      <c r="C53" s="64" t="s">
        <v>66</v>
      </c>
      <c r="D53" s="31">
        <v>8953</v>
      </c>
      <c r="E53" s="73">
        <v>-0.3</v>
      </c>
      <c r="F53" s="31">
        <v>6833</v>
      </c>
      <c r="G53" s="73">
        <v>-1.9</v>
      </c>
      <c r="H53" s="111" t="s">
        <v>65</v>
      </c>
      <c r="I53" s="64" t="s">
        <v>66</v>
      </c>
      <c r="J53" s="111" t="s">
        <v>65</v>
      </c>
      <c r="K53" s="64" t="s">
        <v>66</v>
      </c>
      <c r="L53" s="31">
        <v>6573</v>
      </c>
      <c r="M53" s="73">
        <v>-7.2</v>
      </c>
      <c r="N53" s="31">
        <v>6152</v>
      </c>
      <c r="O53" s="73">
        <v>3.43</v>
      </c>
      <c r="P53" s="31">
        <v>6555</v>
      </c>
      <c r="Q53" s="73">
        <v>-0.14000000000000001</v>
      </c>
    </row>
    <row r="54" spans="1:25" s="82" customFormat="1" ht="12" customHeight="1" x14ac:dyDescent="0.4">
      <c r="A54" s="15" t="s">
        <v>74</v>
      </c>
      <c r="B54" s="29">
        <v>7750</v>
      </c>
      <c r="C54" s="74">
        <v>10.130000000000001</v>
      </c>
      <c r="D54" s="29">
        <v>6885</v>
      </c>
      <c r="E54" s="74">
        <v>2.62</v>
      </c>
      <c r="F54" s="29">
        <v>8036</v>
      </c>
      <c r="G54" s="74">
        <v>-1.06</v>
      </c>
      <c r="H54" s="29">
        <v>8125</v>
      </c>
      <c r="I54" s="74">
        <v>11.3</v>
      </c>
      <c r="J54" s="29">
        <v>6500</v>
      </c>
      <c r="K54" s="74">
        <v>-2.99</v>
      </c>
      <c r="L54" s="29">
        <v>7019</v>
      </c>
      <c r="M54" s="74">
        <v>1.24</v>
      </c>
      <c r="N54" s="29">
        <v>7504</v>
      </c>
      <c r="O54" s="74">
        <v>11.1</v>
      </c>
      <c r="P54" s="29">
        <v>7493</v>
      </c>
      <c r="Q54" s="74">
        <v>5.65</v>
      </c>
    </row>
    <row r="55" spans="1:25" s="82" customFormat="1" ht="12" customHeight="1" x14ac:dyDescent="0.4">
      <c r="A55" s="30" t="s">
        <v>75</v>
      </c>
      <c r="B55" s="31">
        <v>2534</v>
      </c>
      <c r="C55" s="73">
        <v>5.5</v>
      </c>
      <c r="D55" s="31">
        <v>2524</v>
      </c>
      <c r="E55" s="73">
        <v>-1.17</v>
      </c>
      <c r="F55" s="111" t="s">
        <v>65</v>
      </c>
      <c r="G55" s="64" t="s">
        <v>66</v>
      </c>
      <c r="H55" s="31">
        <v>2938</v>
      </c>
      <c r="I55" s="75">
        <v>-1.67</v>
      </c>
      <c r="J55" s="31">
        <v>2467</v>
      </c>
      <c r="K55" s="73">
        <v>1.4</v>
      </c>
      <c r="L55" s="31">
        <v>2771</v>
      </c>
      <c r="M55" s="73">
        <v>-7.11</v>
      </c>
      <c r="N55" s="31">
        <v>2450</v>
      </c>
      <c r="O55" s="73">
        <v>7.69</v>
      </c>
      <c r="P55" s="31">
        <v>2865</v>
      </c>
      <c r="Q55" s="73">
        <v>7.3</v>
      </c>
    </row>
    <row r="56" spans="1:25" s="83" customFormat="1" ht="12" customHeight="1" x14ac:dyDescent="0.45">
      <c r="A56" s="15" t="s">
        <v>76</v>
      </c>
      <c r="B56" s="138" t="s">
        <v>65</v>
      </c>
      <c r="C56" s="65" t="s">
        <v>66</v>
      </c>
      <c r="D56" s="29">
        <v>423</v>
      </c>
      <c r="E56" s="76">
        <v>0.24</v>
      </c>
      <c r="F56" s="138" t="s">
        <v>65</v>
      </c>
      <c r="G56" s="65" t="s">
        <v>66</v>
      </c>
      <c r="H56" s="29">
        <v>489</v>
      </c>
      <c r="I56" s="74">
        <v>3.82</v>
      </c>
      <c r="J56" s="29">
        <v>503</v>
      </c>
      <c r="K56" s="74">
        <v>0.8</v>
      </c>
      <c r="L56" s="29">
        <v>442</v>
      </c>
      <c r="M56" s="74">
        <v>1.1399999999999999</v>
      </c>
      <c r="N56" s="29">
        <v>463</v>
      </c>
      <c r="O56" s="74">
        <v>1.76</v>
      </c>
      <c r="P56" s="29">
        <v>500</v>
      </c>
      <c r="Q56" s="74">
        <v>0</v>
      </c>
      <c r="R56" s="103"/>
      <c r="S56" s="70"/>
      <c r="T56" s="103"/>
      <c r="U56" s="70"/>
      <c r="V56" s="103"/>
      <c r="W56" s="69"/>
      <c r="X56" s="103"/>
      <c r="Y56" s="70"/>
    </row>
    <row r="57" spans="1:25" s="35" customFormat="1" ht="12" customHeight="1" x14ac:dyDescent="0.45">
      <c r="A57" s="30" t="s">
        <v>77</v>
      </c>
      <c r="B57" s="31">
        <v>16917</v>
      </c>
      <c r="C57" s="84">
        <v>7.53</v>
      </c>
      <c r="D57" s="31">
        <v>19563</v>
      </c>
      <c r="E57" s="73">
        <v>10.37</v>
      </c>
      <c r="F57" s="31">
        <v>21375</v>
      </c>
      <c r="G57" s="73">
        <v>-1.72</v>
      </c>
      <c r="H57" s="31">
        <v>17281</v>
      </c>
      <c r="I57" s="84">
        <v>11.13</v>
      </c>
      <c r="J57" s="31">
        <v>19625</v>
      </c>
      <c r="K57" s="73">
        <v>5.13</v>
      </c>
      <c r="L57" s="31">
        <v>22067</v>
      </c>
      <c r="M57" s="73">
        <v>-3</v>
      </c>
      <c r="N57" s="31">
        <v>23563</v>
      </c>
      <c r="O57" s="73">
        <v>1.39</v>
      </c>
      <c r="P57" s="111" t="s">
        <v>65</v>
      </c>
      <c r="Q57" s="64" t="s">
        <v>66</v>
      </c>
      <c r="S57" s="77"/>
      <c r="U57" s="77"/>
      <c r="W57" s="77"/>
      <c r="Y57" s="77"/>
    </row>
    <row r="58" spans="1:25" s="35" customFormat="1" ht="12" customHeight="1" x14ac:dyDescent="0.45">
      <c r="A58" s="15" t="s">
        <v>78</v>
      </c>
      <c r="B58" s="29" t="s">
        <v>65</v>
      </c>
      <c r="C58" s="120" t="s">
        <v>66</v>
      </c>
      <c r="D58" s="29">
        <v>18969</v>
      </c>
      <c r="E58" s="74">
        <v>7.63</v>
      </c>
      <c r="F58" s="138" t="s">
        <v>65</v>
      </c>
      <c r="G58" s="65" t="s">
        <v>66</v>
      </c>
      <c r="H58" s="29">
        <v>16894</v>
      </c>
      <c r="I58" s="99">
        <v>2.39</v>
      </c>
      <c r="J58" s="29">
        <v>22956</v>
      </c>
      <c r="K58" s="74">
        <v>-0.23</v>
      </c>
      <c r="L58" s="89">
        <v>22000</v>
      </c>
      <c r="M58" s="86">
        <v>0.92</v>
      </c>
      <c r="N58" s="29">
        <v>21363</v>
      </c>
      <c r="O58" s="74">
        <v>2.19</v>
      </c>
      <c r="P58" s="29">
        <v>21000</v>
      </c>
      <c r="Q58" s="74">
        <v>5</v>
      </c>
      <c r="S58" s="77"/>
      <c r="U58" s="77"/>
      <c r="W58" s="77"/>
      <c r="Y58" s="77"/>
    </row>
    <row r="59" spans="1:25" s="35" customFormat="1" ht="12" customHeight="1" x14ac:dyDescent="0.45">
      <c r="A59" s="30" t="s">
        <v>79</v>
      </c>
      <c r="B59" s="31">
        <v>40000</v>
      </c>
      <c r="C59" s="73">
        <v>0.84</v>
      </c>
      <c r="D59" s="31">
        <v>42313</v>
      </c>
      <c r="E59" s="73">
        <v>1.96</v>
      </c>
      <c r="F59" s="31">
        <v>80800</v>
      </c>
      <c r="G59" s="73">
        <v>-0.02</v>
      </c>
      <c r="H59" s="31">
        <v>46525</v>
      </c>
      <c r="I59" s="73">
        <v>4.3</v>
      </c>
      <c r="J59" s="111" t="s">
        <v>65</v>
      </c>
      <c r="K59" s="111" t="s">
        <v>66</v>
      </c>
      <c r="L59" s="31">
        <v>35667</v>
      </c>
      <c r="M59" s="73">
        <v>1.33</v>
      </c>
      <c r="N59" s="31">
        <v>55056</v>
      </c>
      <c r="O59" s="73">
        <v>-1.72</v>
      </c>
      <c r="P59" s="31">
        <v>36000</v>
      </c>
      <c r="Q59" s="73">
        <v>-0.55000000000000004</v>
      </c>
      <c r="S59" s="77"/>
      <c r="U59" s="77"/>
      <c r="W59" s="77"/>
      <c r="Y59" s="77"/>
    </row>
    <row r="60" spans="1:25" s="35" customFormat="1" ht="12" customHeight="1" x14ac:dyDescent="0.45">
      <c r="A60" s="15" t="s">
        <v>80</v>
      </c>
      <c r="B60" s="29">
        <v>13200</v>
      </c>
      <c r="C60" s="74">
        <v>-0.6</v>
      </c>
      <c r="D60" s="89">
        <v>16500</v>
      </c>
      <c r="E60" s="76">
        <v>1.26</v>
      </c>
      <c r="F60" s="89">
        <v>16833</v>
      </c>
      <c r="G60" s="76">
        <v>1.69</v>
      </c>
      <c r="H60" s="29">
        <v>13119</v>
      </c>
      <c r="I60" s="74">
        <v>-0.57999999999999996</v>
      </c>
      <c r="J60" s="29">
        <v>14550</v>
      </c>
      <c r="K60" s="74">
        <v>0.97</v>
      </c>
      <c r="L60" s="89">
        <v>12667</v>
      </c>
      <c r="M60" s="76">
        <v>2.3199999999999998</v>
      </c>
      <c r="N60" s="29">
        <v>15188</v>
      </c>
      <c r="O60" s="74">
        <v>-13.31</v>
      </c>
      <c r="P60" s="138" t="s">
        <v>65</v>
      </c>
      <c r="Q60" s="65" t="s">
        <v>66</v>
      </c>
      <c r="S60" s="77"/>
      <c r="U60" s="77"/>
      <c r="W60" s="77"/>
      <c r="Y60" s="77"/>
    </row>
    <row r="61" spans="1:25" s="35" customFormat="1" ht="12" customHeight="1" x14ac:dyDescent="0.45">
      <c r="A61" s="30" t="s">
        <v>81</v>
      </c>
      <c r="B61" s="31">
        <v>6964</v>
      </c>
      <c r="C61" s="73">
        <v>0.3</v>
      </c>
      <c r="D61" s="92">
        <v>8656</v>
      </c>
      <c r="E61" s="97">
        <v>2.3199999999999998</v>
      </c>
      <c r="F61" s="31">
        <v>8029</v>
      </c>
      <c r="G61" s="73">
        <v>0.01</v>
      </c>
      <c r="H61" s="31">
        <v>7146</v>
      </c>
      <c r="I61" s="75">
        <v>-0.06</v>
      </c>
      <c r="J61" s="31">
        <v>10920</v>
      </c>
      <c r="K61" s="73">
        <v>-0.94</v>
      </c>
      <c r="L61" s="111" t="s">
        <v>65</v>
      </c>
      <c r="M61" s="64" t="s">
        <v>66</v>
      </c>
      <c r="N61" s="31">
        <v>7547</v>
      </c>
      <c r="O61" s="73">
        <v>2.4300000000000002</v>
      </c>
      <c r="P61" s="31">
        <v>6708</v>
      </c>
      <c r="Q61" s="73">
        <v>0.01</v>
      </c>
      <c r="S61" s="77"/>
      <c r="U61" s="77"/>
      <c r="W61" s="77"/>
      <c r="Y61" s="77"/>
    </row>
    <row r="62" spans="1:25" s="35" customFormat="1" ht="12" customHeight="1" x14ac:dyDescent="0.45">
      <c r="A62" s="15" t="s">
        <v>82</v>
      </c>
      <c r="B62" s="29">
        <v>3708</v>
      </c>
      <c r="C62" s="74">
        <v>0.27</v>
      </c>
      <c r="D62" s="29">
        <v>3577</v>
      </c>
      <c r="E62" s="74">
        <v>-4.54</v>
      </c>
      <c r="F62" s="29">
        <v>3820</v>
      </c>
      <c r="G62" s="74">
        <v>0</v>
      </c>
      <c r="H62" s="29">
        <v>3358</v>
      </c>
      <c r="I62" s="74">
        <v>0.51</v>
      </c>
      <c r="J62" s="29">
        <v>3483</v>
      </c>
      <c r="K62" s="74">
        <v>-1.33</v>
      </c>
      <c r="L62" s="138" t="s">
        <v>65</v>
      </c>
      <c r="M62" s="65" t="s">
        <v>66</v>
      </c>
      <c r="N62" s="29">
        <v>3932</v>
      </c>
      <c r="O62" s="74">
        <v>1.26</v>
      </c>
      <c r="P62" s="138" t="s">
        <v>65</v>
      </c>
      <c r="Q62" s="65" t="s">
        <v>66</v>
      </c>
      <c r="S62" s="77"/>
      <c r="U62" s="77"/>
      <c r="W62" s="77"/>
      <c r="Y62" s="77"/>
    </row>
    <row r="63" spans="1:25" s="35" customFormat="1" ht="12" customHeight="1" x14ac:dyDescent="0.45">
      <c r="A63" s="30" t="s">
        <v>83</v>
      </c>
      <c r="B63" s="31">
        <v>14436</v>
      </c>
      <c r="C63" s="73">
        <v>0.71</v>
      </c>
      <c r="D63" s="31">
        <v>14613</v>
      </c>
      <c r="E63" s="73">
        <v>0.25</v>
      </c>
      <c r="F63" s="31">
        <v>17962</v>
      </c>
      <c r="G63" s="73">
        <v>-2.66</v>
      </c>
      <c r="H63" s="31">
        <v>13968</v>
      </c>
      <c r="I63" s="73">
        <v>0.27</v>
      </c>
      <c r="J63" s="31">
        <v>16596</v>
      </c>
      <c r="K63" s="73">
        <v>-0.47</v>
      </c>
      <c r="L63" s="92">
        <v>16444</v>
      </c>
      <c r="M63" s="84">
        <v>1.27</v>
      </c>
      <c r="N63" s="31">
        <v>14054</v>
      </c>
      <c r="O63" s="73">
        <v>0.55000000000000004</v>
      </c>
      <c r="P63" s="92">
        <v>14626</v>
      </c>
      <c r="Q63" s="84">
        <v>-8.3800000000000008</v>
      </c>
      <c r="S63" s="77"/>
      <c r="U63" s="77"/>
      <c r="W63" s="77"/>
      <c r="Y63" s="77"/>
    </row>
    <row r="64" spans="1:25" s="35" customFormat="1" ht="12" customHeight="1" x14ac:dyDescent="0.45">
      <c r="A64" s="15" t="s">
        <v>84</v>
      </c>
      <c r="B64" s="29">
        <v>2977</v>
      </c>
      <c r="C64" s="74">
        <v>7.0000000000000007E-2</v>
      </c>
      <c r="D64" s="29">
        <v>2723</v>
      </c>
      <c r="E64" s="74">
        <v>-0.26</v>
      </c>
      <c r="F64" s="29">
        <v>3199</v>
      </c>
      <c r="G64" s="74">
        <v>-11.68</v>
      </c>
      <c r="H64" s="29">
        <v>2450</v>
      </c>
      <c r="I64" s="74">
        <v>1.45</v>
      </c>
      <c r="J64" s="29">
        <v>4797</v>
      </c>
      <c r="K64" s="74">
        <v>2.79</v>
      </c>
      <c r="L64" s="29">
        <v>3147</v>
      </c>
      <c r="M64" s="86">
        <v>-1.1299999999999999</v>
      </c>
      <c r="N64" s="29">
        <v>3700</v>
      </c>
      <c r="O64" s="74">
        <v>3.32</v>
      </c>
      <c r="P64" s="29">
        <v>3654</v>
      </c>
      <c r="Q64" s="74">
        <v>0.11</v>
      </c>
      <c r="S64" s="77"/>
      <c r="U64" s="77"/>
      <c r="W64" s="77"/>
      <c r="Y64" s="77"/>
    </row>
    <row r="65" spans="1:25" s="35" customFormat="1" ht="12" customHeight="1" x14ac:dyDescent="0.45">
      <c r="A65" s="30" t="s">
        <v>85</v>
      </c>
      <c r="B65" s="31">
        <v>2906</v>
      </c>
      <c r="C65" s="73">
        <v>-1.79</v>
      </c>
      <c r="D65" s="31">
        <v>3914</v>
      </c>
      <c r="E65" s="73">
        <v>3.76</v>
      </c>
      <c r="F65" s="31">
        <v>3194</v>
      </c>
      <c r="G65" s="73">
        <v>-3.94</v>
      </c>
      <c r="H65" s="31">
        <v>3458</v>
      </c>
      <c r="I65" s="73">
        <v>0</v>
      </c>
      <c r="J65" s="31">
        <v>4774</v>
      </c>
      <c r="K65" s="73">
        <v>1.1000000000000001</v>
      </c>
      <c r="L65" s="31">
        <v>2683</v>
      </c>
      <c r="M65" s="84">
        <v>-5.46</v>
      </c>
      <c r="N65" s="111" t="s">
        <v>65</v>
      </c>
      <c r="O65" s="110" t="s">
        <v>66</v>
      </c>
      <c r="P65" s="31">
        <v>3569</v>
      </c>
      <c r="Q65" s="73">
        <v>0.03</v>
      </c>
      <c r="S65" s="77"/>
      <c r="U65" s="77"/>
      <c r="W65" s="77"/>
      <c r="Y65" s="77"/>
    </row>
    <row r="66" spans="1:25" s="35" customFormat="1" ht="12" customHeight="1" x14ac:dyDescent="0.45">
      <c r="A66" s="15" t="s">
        <v>86</v>
      </c>
      <c r="B66" s="29">
        <v>39213</v>
      </c>
      <c r="C66" s="74">
        <v>-1.95</v>
      </c>
      <c r="D66" s="29">
        <v>37873</v>
      </c>
      <c r="E66" s="86">
        <v>0.51</v>
      </c>
      <c r="F66" s="138" t="s">
        <v>65</v>
      </c>
      <c r="G66" s="120" t="s">
        <v>66</v>
      </c>
      <c r="H66" s="29">
        <v>36806</v>
      </c>
      <c r="I66" s="74">
        <v>0.08</v>
      </c>
      <c r="J66" s="29">
        <v>38310</v>
      </c>
      <c r="K66" s="76">
        <v>0.3</v>
      </c>
      <c r="L66" s="138" t="s">
        <v>65</v>
      </c>
      <c r="M66" s="120" t="s">
        <v>66</v>
      </c>
      <c r="N66" s="89">
        <v>34792</v>
      </c>
      <c r="O66" s="86">
        <v>0.12</v>
      </c>
      <c r="P66" s="138" t="s">
        <v>65</v>
      </c>
      <c r="Q66" s="120" t="s">
        <v>66</v>
      </c>
      <c r="S66" s="77"/>
      <c r="U66" s="77"/>
      <c r="W66" s="77"/>
      <c r="Y66" s="77"/>
    </row>
    <row r="67" spans="1:25" s="35" customFormat="1" ht="12" customHeight="1" x14ac:dyDescent="0.45">
      <c r="A67" s="30" t="s">
        <v>87</v>
      </c>
      <c r="B67" s="31">
        <v>37806</v>
      </c>
      <c r="C67" s="73">
        <v>0.16</v>
      </c>
      <c r="D67" s="31">
        <v>29397</v>
      </c>
      <c r="E67" s="75">
        <v>2.54</v>
      </c>
      <c r="F67" s="92">
        <v>36414</v>
      </c>
      <c r="G67" s="97">
        <v>0.25</v>
      </c>
      <c r="H67" s="111" t="s">
        <v>65</v>
      </c>
      <c r="I67" s="110" t="s">
        <v>66</v>
      </c>
      <c r="J67" s="31">
        <v>29871</v>
      </c>
      <c r="K67" s="75">
        <v>-2.17</v>
      </c>
      <c r="L67" s="92">
        <v>30188</v>
      </c>
      <c r="M67" s="84">
        <v>0.65</v>
      </c>
      <c r="N67" s="31">
        <v>31217</v>
      </c>
      <c r="O67" s="73">
        <v>4.1399999999999997</v>
      </c>
      <c r="P67" s="92">
        <v>39147</v>
      </c>
      <c r="Q67" s="84">
        <v>3.71</v>
      </c>
      <c r="R67" s="104"/>
      <c r="S67" s="37"/>
      <c r="T67" s="104"/>
      <c r="U67" s="37"/>
      <c r="V67" s="104"/>
      <c r="W67" s="37"/>
      <c r="X67" s="104"/>
      <c r="Y67" s="37"/>
    </row>
    <row r="68" spans="1:25" s="35" customFormat="1" ht="12" customHeight="1" x14ac:dyDescent="0.45">
      <c r="A68" s="15" t="s">
        <v>88</v>
      </c>
      <c r="B68" s="29">
        <v>16024</v>
      </c>
      <c r="C68" s="99">
        <v>-0.87</v>
      </c>
      <c r="D68" s="29">
        <v>14409</v>
      </c>
      <c r="E68" s="74">
        <v>0.04</v>
      </c>
      <c r="F68" s="29">
        <v>17372</v>
      </c>
      <c r="G68" s="74">
        <v>-0.01</v>
      </c>
      <c r="H68" s="138" t="s">
        <v>65</v>
      </c>
      <c r="I68" s="65" t="s">
        <v>66</v>
      </c>
      <c r="J68" s="29">
        <v>25542</v>
      </c>
      <c r="K68" s="74">
        <v>-0.32</v>
      </c>
      <c r="L68" s="138" t="s">
        <v>65</v>
      </c>
      <c r="M68" s="120" t="s">
        <v>66</v>
      </c>
      <c r="N68" s="29">
        <v>14408</v>
      </c>
      <c r="O68" s="74">
        <v>0.33</v>
      </c>
      <c r="P68" s="156">
        <v>13453</v>
      </c>
      <c r="Q68" s="76">
        <v>0</v>
      </c>
      <c r="R68" s="104"/>
      <c r="S68" s="37"/>
      <c r="T68" s="104"/>
      <c r="U68" s="37"/>
      <c r="V68" s="104"/>
      <c r="W68" s="37"/>
      <c r="X68" s="104"/>
      <c r="Y68" s="37"/>
    </row>
    <row r="69" spans="1:25" s="35" customFormat="1" ht="12" customHeight="1" x14ac:dyDescent="0.45">
      <c r="A69" s="30" t="s">
        <v>89</v>
      </c>
      <c r="B69" s="92">
        <v>5021</v>
      </c>
      <c r="C69" s="84">
        <v>-0.77</v>
      </c>
      <c r="D69" s="31">
        <v>4992</v>
      </c>
      <c r="E69" s="73">
        <v>21.17</v>
      </c>
      <c r="F69" s="31">
        <v>4143</v>
      </c>
      <c r="G69" s="73">
        <v>0.12</v>
      </c>
      <c r="H69" s="111" t="s">
        <v>65</v>
      </c>
      <c r="I69" s="64" t="s">
        <v>66</v>
      </c>
      <c r="J69" s="31">
        <v>5875</v>
      </c>
      <c r="K69" s="73">
        <v>0.72</v>
      </c>
      <c r="L69" s="92">
        <v>4709</v>
      </c>
      <c r="M69" s="84">
        <v>8.2799999999999994</v>
      </c>
      <c r="N69" s="31">
        <v>5195</v>
      </c>
      <c r="O69" s="73">
        <v>5.72</v>
      </c>
      <c r="P69" s="92">
        <v>5573</v>
      </c>
      <c r="Q69" s="75">
        <v>1.7</v>
      </c>
      <c r="R69" s="104"/>
      <c r="S69" s="37"/>
      <c r="T69" s="104"/>
      <c r="U69" s="37"/>
      <c r="V69" s="104"/>
      <c r="W69" s="37"/>
      <c r="X69" s="104"/>
      <c r="Y69" s="37"/>
    </row>
    <row r="70" spans="1:25" s="35" customFormat="1" ht="12" customHeight="1" x14ac:dyDescent="0.45">
      <c r="A70" s="15" t="s">
        <v>90</v>
      </c>
      <c r="B70" s="29">
        <v>6923</v>
      </c>
      <c r="C70" s="74">
        <v>0.73</v>
      </c>
      <c r="D70" s="29">
        <v>7291</v>
      </c>
      <c r="E70" s="74">
        <v>-2.46</v>
      </c>
      <c r="F70" s="29">
        <v>7301</v>
      </c>
      <c r="G70" s="74">
        <v>1.6</v>
      </c>
      <c r="H70" s="89">
        <v>6604</v>
      </c>
      <c r="I70" s="74">
        <v>0.32</v>
      </c>
      <c r="J70" s="29">
        <v>7778</v>
      </c>
      <c r="K70" s="74">
        <v>0.45</v>
      </c>
      <c r="L70" s="89">
        <v>3211</v>
      </c>
      <c r="M70" s="86">
        <v>-1.62</v>
      </c>
      <c r="N70" s="29">
        <v>7830</v>
      </c>
      <c r="O70" s="74">
        <v>8</v>
      </c>
      <c r="P70" s="29">
        <v>6819</v>
      </c>
      <c r="Q70" s="74">
        <v>9.84</v>
      </c>
      <c r="R70" s="104"/>
      <c r="S70" s="37"/>
      <c r="T70" s="104"/>
      <c r="U70" s="37"/>
      <c r="V70" s="104"/>
      <c r="W70" s="37"/>
      <c r="X70" s="104"/>
      <c r="Y70" s="37"/>
    </row>
    <row r="71" spans="1:25" s="35" customFormat="1" ht="12" customHeight="1" x14ac:dyDescent="0.45">
      <c r="A71" s="30" t="s">
        <v>91</v>
      </c>
      <c r="B71" s="31">
        <v>20538</v>
      </c>
      <c r="C71" s="73">
        <v>-0.18</v>
      </c>
      <c r="D71" s="31">
        <v>20115</v>
      </c>
      <c r="E71" s="73">
        <v>3.2</v>
      </c>
      <c r="F71" s="31">
        <v>16864</v>
      </c>
      <c r="G71" s="73">
        <v>-0.14000000000000001</v>
      </c>
      <c r="H71" s="31">
        <v>20399</v>
      </c>
      <c r="I71" s="73">
        <v>-0.59</v>
      </c>
      <c r="J71" s="31">
        <v>22106</v>
      </c>
      <c r="K71" s="73">
        <v>-0.52</v>
      </c>
      <c r="L71" s="31">
        <v>20410</v>
      </c>
      <c r="M71" s="73">
        <v>0.44</v>
      </c>
      <c r="N71" s="31">
        <v>22749</v>
      </c>
      <c r="O71" s="73">
        <v>5.28</v>
      </c>
      <c r="P71" s="111" t="s">
        <v>65</v>
      </c>
      <c r="Q71" s="110" t="s">
        <v>66</v>
      </c>
      <c r="S71" s="77"/>
      <c r="U71" s="77"/>
      <c r="W71" s="77"/>
      <c r="Y71" s="77"/>
    </row>
    <row r="72" spans="1:25" s="35" customFormat="1" ht="12" customHeight="1" x14ac:dyDescent="0.45">
      <c r="A72" s="157" t="s">
        <v>92</v>
      </c>
      <c r="B72" s="158">
        <v>11843</v>
      </c>
      <c r="C72" s="159">
        <v>0.71</v>
      </c>
      <c r="D72" s="158">
        <v>15642</v>
      </c>
      <c r="E72" s="160">
        <v>0.05</v>
      </c>
      <c r="F72" s="161" t="s">
        <v>65</v>
      </c>
      <c r="G72" s="162" t="s">
        <v>66</v>
      </c>
      <c r="H72" s="158">
        <v>10472</v>
      </c>
      <c r="I72" s="159">
        <v>4.5199999999999996</v>
      </c>
      <c r="J72" s="158">
        <v>14318</v>
      </c>
      <c r="K72" s="159">
        <v>-1.54</v>
      </c>
      <c r="L72" s="163">
        <v>16840</v>
      </c>
      <c r="M72" s="164">
        <v>-1</v>
      </c>
      <c r="N72" s="161" t="s">
        <v>65</v>
      </c>
      <c r="O72" s="162" t="s">
        <v>66</v>
      </c>
      <c r="P72" s="158">
        <v>17586</v>
      </c>
      <c r="Q72" s="165">
        <v>-0.01</v>
      </c>
      <c r="S72" s="77"/>
      <c r="U72" s="77"/>
      <c r="W72" s="77"/>
      <c r="Y72" s="77"/>
    </row>
    <row r="73" spans="1:25" s="35" customFormat="1" ht="12" customHeight="1" x14ac:dyDescent="0.45">
      <c r="A73" s="15"/>
      <c r="B73" s="29"/>
      <c r="C73" s="74"/>
      <c r="D73" s="29"/>
      <c r="E73" s="99"/>
      <c r="F73" s="138"/>
      <c r="G73" s="120"/>
      <c r="H73" s="29"/>
      <c r="I73" s="74"/>
      <c r="J73" s="29"/>
      <c r="K73" s="74"/>
      <c r="L73" s="89"/>
      <c r="M73" s="76"/>
      <c r="N73" s="138"/>
      <c r="O73" s="120"/>
      <c r="P73" s="29"/>
      <c r="Q73" s="65"/>
      <c r="S73" s="77"/>
      <c r="U73" s="77"/>
      <c r="W73" s="77"/>
      <c r="Y73" s="77"/>
    </row>
    <row r="74" spans="1:25" s="35" customFormat="1" ht="12" customHeight="1" x14ac:dyDescent="0.45">
      <c r="A74" s="15"/>
      <c r="B74" s="29"/>
      <c r="C74" s="74"/>
      <c r="D74" s="29"/>
      <c r="E74" s="99"/>
      <c r="F74" s="138"/>
      <c r="G74" s="120"/>
      <c r="H74" s="29"/>
      <c r="I74" s="74"/>
      <c r="J74" s="29"/>
      <c r="K74" s="74"/>
      <c r="L74" s="89"/>
      <c r="M74" s="76"/>
      <c r="N74" s="138"/>
      <c r="O74" s="120"/>
      <c r="P74" s="29"/>
      <c r="Q74" s="65"/>
      <c r="S74" s="77"/>
      <c r="U74" s="77"/>
      <c r="W74" s="77"/>
      <c r="Y74" s="77"/>
    </row>
    <row r="75" spans="1:25" s="35" customFormat="1" x14ac:dyDescent="0.45">
      <c r="A75" s="130" t="s">
        <v>62</v>
      </c>
      <c r="B75" s="29"/>
      <c r="C75" s="74"/>
      <c r="D75" s="89"/>
      <c r="E75" s="76"/>
      <c r="F75" s="88"/>
      <c r="G75" s="65"/>
      <c r="H75" s="29"/>
      <c r="I75" s="74"/>
      <c r="J75" s="29"/>
      <c r="K75" s="74"/>
      <c r="L75" s="89"/>
      <c r="M75" s="86"/>
      <c r="N75" s="88"/>
      <c r="O75" s="90"/>
      <c r="P75" s="29"/>
      <c r="Q75" s="74"/>
      <c r="R75" s="32"/>
      <c r="S75" s="33"/>
      <c r="T75" s="32"/>
      <c r="U75" s="33"/>
      <c r="V75" s="32"/>
      <c r="W75" s="33"/>
      <c r="X75" s="32"/>
      <c r="Y75" s="33"/>
    </row>
    <row r="76" spans="1:25" s="35" customFormat="1" x14ac:dyDescent="0.45">
      <c r="A76" s="23" t="s">
        <v>12</v>
      </c>
      <c r="B76" s="36"/>
      <c r="C76" s="37"/>
      <c r="D76" s="36"/>
      <c r="E76" s="37"/>
      <c r="F76" s="36"/>
      <c r="G76" s="37"/>
      <c r="H76" s="36"/>
      <c r="I76" s="37"/>
      <c r="J76" s="36"/>
      <c r="K76" s="37"/>
      <c r="L76" s="36"/>
      <c r="M76" s="37"/>
      <c r="N76" s="36"/>
      <c r="O76" s="37"/>
      <c r="P76" s="36"/>
      <c r="Q76" s="37"/>
      <c r="R76" s="36"/>
      <c r="S76" s="37"/>
      <c r="T76" s="36"/>
      <c r="U76" s="37"/>
      <c r="V76" s="36"/>
      <c r="W76" s="37"/>
      <c r="X76" s="36"/>
      <c r="Y76" s="37"/>
    </row>
    <row r="77" spans="1:25" s="35" customFormat="1" x14ac:dyDescent="0.45">
      <c r="A77" s="38" t="s">
        <v>13</v>
      </c>
      <c r="B77" s="36"/>
      <c r="C77" s="37"/>
      <c r="D77" s="36"/>
      <c r="E77" s="37"/>
      <c r="F77" s="36"/>
      <c r="G77" s="37"/>
      <c r="H77" s="36"/>
      <c r="I77" s="37"/>
      <c r="J77" s="36"/>
      <c r="K77" s="37"/>
      <c r="L77" s="36"/>
      <c r="M77" s="37"/>
      <c r="N77" s="36"/>
      <c r="O77" s="37"/>
      <c r="P77" s="36"/>
      <c r="Q77" s="37"/>
      <c r="R77" s="36"/>
      <c r="S77" s="37"/>
      <c r="T77" s="36"/>
      <c r="U77" s="37"/>
      <c r="V77" s="36"/>
      <c r="W77" s="37"/>
      <c r="X77" s="36"/>
      <c r="Y77" s="37"/>
    </row>
    <row r="78" spans="1:25" s="35" customFormat="1" ht="19.5" customHeight="1" x14ac:dyDescent="0.45">
      <c r="A78" s="179" t="s">
        <v>49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</row>
    <row r="79" spans="1:25" s="35" customFormat="1" x14ac:dyDescent="0.45">
      <c r="A79" s="23" t="s">
        <v>14</v>
      </c>
      <c r="B79" s="39"/>
      <c r="C79" s="40"/>
      <c r="D79" s="41"/>
      <c r="E79" s="40"/>
      <c r="F79" s="41"/>
      <c r="G79" s="40"/>
      <c r="H79" s="42"/>
      <c r="I79" s="40"/>
      <c r="J79" s="39"/>
      <c r="K79" s="40"/>
      <c r="L79" s="41"/>
      <c r="M79" s="40"/>
      <c r="N79" s="41"/>
      <c r="O79" s="40"/>
      <c r="P79" s="42"/>
      <c r="Q79" s="40"/>
      <c r="R79" s="41"/>
      <c r="S79" s="43"/>
      <c r="T79" s="41"/>
      <c r="U79" s="43"/>
      <c r="V79" s="41"/>
      <c r="W79" s="43"/>
      <c r="X79" s="41"/>
      <c r="Y79" s="43"/>
    </row>
    <row r="80" spans="1:25" s="35" customFormat="1" x14ac:dyDescent="0.45">
      <c r="A80" s="44" t="s">
        <v>15</v>
      </c>
      <c r="B80" s="36"/>
      <c r="C80" s="37"/>
      <c r="D80" s="36"/>
      <c r="E80" s="37"/>
      <c r="F80" s="36"/>
      <c r="G80" s="37"/>
      <c r="H80" s="36"/>
      <c r="I80" s="37"/>
      <c r="J80" s="36"/>
      <c r="K80" s="37"/>
      <c r="L80" s="36"/>
      <c r="M80" s="37"/>
      <c r="N80" s="36"/>
      <c r="O80" s="37"/>
      <c r="P80" s="36"/>
      <c r="Q80" s="37"/>
      <c r="R80" s="36"/>
      <c r="S80" s="37"/>
      <c r="T80" s="36"/>
      <c r="U80" s="37"/>
      <c r="V80" s="36"/>
      <c r="W80" s="37"/>
      <c r="X80" s="36"/>
      <c r="Y80" s="37"/>
    </row>
    <row r="82" spans="1:17" x14ac:dyDescent="0.45">
      <c r="A82" s="8" t="str">
        <f>+Índice!A14</f>
        <v>Fecha de actualización: 9 de diciembre de 2024</v>
      </c>
      <c r="B82" s="6"/>
      <c r="C82" s="7"/>
      <c r="D82" s="6"/>
      <c r="E82" s="7"/>
      <c r="F82" s="6"/>
      <c r="G82" s="7"/>
      <c r="H82" s="6"/>
      <c r="I82" s="7"/>
      <c r="J82" s="6"/>
      <c r="K82" s="7"/>
      <c r="L82" s="6"/>
      <c r="M82" s="7"/>
      <c r="N82" s="6"/>
      <c r="O82" s="7"/>
      <c r="P82" s="6"/>
      <c r="Q82" s="7"/>
    </row>
  </sheetData>
  <mergeCells count="11">
    <mergeCell ref="A78:Y78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topLeftCell="A31" zoomScale="85" zoomScaleNormal="85" workbookViewId="0">
      <selection activeCell="A41" sqref="A41:I41"/>
    </sheetView>
  </sheetViews>
  <sheetFormatPr baseColWidth="10" defaultColWidth="11.453125" defaultRowHeight="16" x14ac:dyDescent="0.45"/>
  <cols>
    <col min="1" max="1" width="24.453125" style="51" customWidth="1"/>
    <col min="2" max="2" width="12" style="51" bestFit="1" customWidth="1"/>
    <col min="3" max="3" width="9.453125" style="51" customWidth="1"/>
    <col min="4" max="4" width="13.54296875" style="51" bestFit="1" customWidth="1"/>
    <col min="5" max="5" width="12" style="51" customWidth="1"/>
    <col min="6" max="6" width="10.26953125" style="51" customWidth="1"/>
    <col min="7" max="7" width="9.453125" style="51" customWidth="1"/>
    <col min="8" max="8" width="10.54296875" style="51" customWidth="1"/>
    <col min="9" max="9" width="9.26953125" style="51" customWidth="1"/>
    <col min="10" max="16384" width="11.453125" style="51"/>
  </cols>
  <sheetData>
    <row r="1" spans="1:11" s="45" customFormat="1" ht="18" customHeight="1" x14ac:dyDescent="0.4"/>
    <row r="2" spans="1:11" s="45" customFormat="1" ht="33" customHeight="1" x14ac:dyDescent="0.4"/>
    <row r="3" spans="1:11" s="45" customFormat="1" ht="19" customHeight="1" x14ac:dyDescent="0.4"/>
    <row r="4" spans="1:11" s="45" customFormat="1" ht="18.75" customHeight="1" x14ac:dyDescent="0.4">
      <c r="A4" s="186" t="s">
        <v>0</v>
      </c>
      <c r="B4" s="186"/>
      <c r="C4" s="186"/>
      <c r="D4" s="186"/>
      <c r="E4" s="186"/>
      <c r="F4" s="186"/>
      <c r="G4" s="186"/>
      <c r="H4" s="186"/>
      <c r="I4" s="186"/>
    </row>
    <row r="5" spans="1:11" s="45" customFormat="1" ht="24" customHeight="1" x14ac:dyDescent="0.4">
      <c r="A5" s="186"/>
      <c r="B5" s="186"/>
      <c r="C5" s="186"/>
      <c r="D5" s="186"/>
      <c r="E5" s="186"/>
      <c r="F5" s="186"/>
      <c r="G5" s="186"/>
      <c r="H5" s="186"/>
      <c r="I5" s="186"/>
      <c r="K5" s="134" t="s">
        <v>63</v>
      </c>
    </row>
    <row r="6" spans="1:11" s="45" customFormat="1" ht="18.75" customHeight="1" x14ac:dyDescent="0.4">
      <c r="A6" s="46" t="s">
        <v>16</v>
      </c>
      <c r="B6" s="47"/>
      <c r="C6" s="47"/>
      <c r="D6" s="47"/>
      <c r="E6" s="47"/>
      <c r="F6" s="47"/>
      <c r="G6" s="47"/>
      <c r="H6" s="47"/>
      <c r="I6" s="47"/>
    </row>
    <row r="7" spans="1:11" s="45" customFormat="1" ht="15" customHeight="1" x14ac:dyDescent="0.4">
      <c r="A7" s="46" t="str">
        <f>+"Variación año corrido. "&amp;Índice!A7</f>
        <v>Variación año corrido. Noviembre de 2024</v>
      </c>
      <c r="B7" s="47"/>
      <c r="C7" s="47"/>
      <c r="D7" s="47"/>
      <c r="E7" s="47"/>
      <c r="F7" s="47"/>
      <c r="G7" s="47"/>
      <c r="H7" s="47"/>
      <c r="I7" s="47"/>
    </row>
    <row r="8" spans="1:11" s="45" customFormat="1" ht="14" x14ac:dyDescent="0.4"/>
    <row r="9" spans="1:11" x14ac:dyDescent="0.45">
      <c r="A9" s="48" t="s">
        <v>50</v>
      </c>
      <c r="B9" s="49" t="s">
        <v>2</v>
      </c>
      <c r="C9" s="49" t="s">
        <v>3</v>
      </c>
      <c r="D9" s="49" t="s">
        <v>4</v>
      </c>
      <c r="E9" s="50" t="s">
        <v>5</v>
      </c>
      <c r="F9" s="49" t="s">
        <v>6</v>
      </c>
      <c r="G9" s="49" t="s">
        <v>7</v>
      </c>
      <c r="H9" s="49" t="s">
        <v>8</v>
      </c>
      <c r="I9" s="49" t="s">
        <v>9</v>
      </c>
    </row>
    <row r="10" spans="1:11" ht="14" customHeight="1" x14ac:dyDescent="0.45">
      <c r="A10" s="52" t="s">
        <v>17</v>
      </c>
      <c r="B10" s="52"/>
      <c r="C10" s="52"/>
      <c r="D10" s="52"/>
      <c r="E10" s="52"/>
      <c r="F10" s="52"/>
      <c r="G10" s="52"/>
      <c r="H10" s="52"/>
      <c r="I10" s="52"/>
    </row>
    <row r="11" spans="1:11" ht="14" customHeight="1" x14ac:dyDescent="0.45">
      <c r="A11" s="1" t="s">
        <v>18</v>
      </c>
      <c r="B11" s="140">
        <v>-25.754231052244325</v>
      </c>
      <c r="C11" s="141">
        <v>-23.463436518618241</v>
      </c>
      <c r="D11" s="141">
        <v>-35.881542699724534</v>
      </c>
      <c r="E11" s="98" t="s">
        <v>66</v>
      </c>
      <c r="F11" s="141">
        <v>-29.830081812460662</v>
      </c>
      <c r="G11" s="141">
        <v>-15.799031476997571</v>
      </c>
      <c r="H11" s="141">
        <v>-19.12663755458518</v>
      </c>
      <c r="I11" s="141">
        <v>-18.42709529276695</v>
      </c>
    </row>
    <row r="12" spans="1:11" ht="14" customHeight="1" x14ac:dyDescent="0.45">
      <c r="A12" s="79" t="s">
        <v>19</v>
      </c>
      <c r="B12" s="142">
        <v>-20.094491355046216</v>
      </c>
      <c r="C12" s="142">
        <v>-21.127879269261328</v>
      </c>
      <c r="D12" s="142">
        <v>-34.693053311793207</v>
      </c>
      <c r="E12" s="100" t="s">
        <v>66</v>
      </c>
      <c r="F12" s="142">
        <v>-42.149242129809572</v>
      </c>
      <c r="G12" s="142">
        <v>-30.263697226397056</v>
      </c>
      <c r="H12" s="142">
        <v>18.752215526409067</v>
      </c>
      <c r="I12" s="143">
        <v>-28.073234524847411</v>
      </c>
    </row>
    <row r="13" spans="1:11" ht="14" customHeight="1" x14ac:dyDescent="0.45">
      <c r="A13" s="1" t="s">
        <v>20</v>
      </c>
      <c r="B13" s="141">
        <v>-27.284946236559136</v>
      </c>
      <c r="C13" s="141">
        <v>-27.272727272727295</v>
      </c>
      <c r="D13" s="141">
        <v>-29.840142095914768</v>
      </c>
      <c r="E13" s="141">
        <v>-24.142538975501104</v>
      </c>
      <c r="F13" s="141">
        <v>-18.793402777777779</v>
      </c>
      <c r="G13" s="141">
        <v>-28.505154639175235</v>
      </c>
      <c r="H13" s="141">
        <v>-29.753340184994869</v>
      </c>
      <c r="I13" s="141">
        <v>-26.099706744868033</v>
      </c>
    </row>
    <row r="14" spans="1:11" ht="14" customHeight="1" x14ac:dyDescent="0.45">
      <c r="A14" s="79" t="s">
        <v>21</v>
      </c>
      <c r="B14" s="144">
        <v>-19.851423854725525</v>
      </c>
      <c r="C14" s="142">
        <v>-32.796780684104618</v>
      </c>
      <c r="D14" s="142">
        <v>-14.077102803738317</v>
      </c>
      <c r="E14" s="145">
        <v>-32.75753768844222</v>
      </c>
      <c r="F14" s="143">
        <v>-33.81742738589211</v>
      </c>
      <c r="G14" s="142">
        <v>-33.971830985915531</v>
      </c>
      <c r="H14" s="142">
        <v>31.965065502183432</v>
      </c>
      <c r="I14" s="142">
        <v>-27.586206896551712</v>
      </c>
    </row>
    <row r="15" spans="1:11" ht="14" customHeight="1" x14ac:dyDescent="0.45">
      <c r="A15" s="1" t="s">
        <v>22</v>
      </c>
      <c r="B15" s="98" t="s">
        <v>66</v>
      </c>
      <c r="C15" s="141">
        <v>-9.8255813953488378</v>
      </c>
      <c r="D15" s="141">
        <v>21.698113207547131</v>
      </c>
      <c r="E15" s="141">
        <v>-5.8590657165479065</v>
      </c>
      <c r="F15" s="141">
        <v>28.60238353196096</v>
      </c>
      <c r="G15" s="141">
        <v>5.8687258687258659</v>
      </c>
      <c r="H15" s="141">
        <v>-3.3355134074558701</v>
      </c>
      <c r="I15" s="101" t="s">
        <v>66</v>
      </c>
    </row>
    <row r="16" spans="1:11" ht="14" customHeight="1" x14ac:dyDescent="0.45">
      <c r="A16" s="79" t="s">
        <v>58</v>
      </c>
      <c r="B16" s="143">
        <v>-16.885553470919334</v>
      </c>
      <c r="C16" s="142">
        <v>-7.5153050453873433</v>
      </c>
      <c r="D16" s="142">
        <v>8.0977620730270807</v>
      </c>
      <c r="E16" s="96" t="s">
        <v>66</v>
      </c>
      <c r="F16" s="142">
        <v>-4.0395358831113226</v>
      </c>
      <c r="G16" s="142">
        <v>-5.7684936757378624</v>
      </c>
      <c r="H16" s="142">
        <v>29.795158286778388</v>
      </c>
      <c r="I16" s="145">
        <v>-2.9336984158028656</v>
      </c>
    </row>
    <row r="17" spans="1:9" ht="14" customHeight="1" x14ac:dyDescent="0.45">
      <c r="A17" s="1" t="s">
        <v>23</v>
      </c>
      <c r="B17" s="141">
        <v>20.54329371816641</v>
      </c>
      <c r="C17" s="141">
        <v>99.469623915139763</v>
      </c>
      <c r="D17" s="141">
        <v>40.386990531082766</v>
      </c>
      <c r="E17" s="141">
        <v>29.287679608682371</v>
      </c>
      <c r="F17" s="141">
        <v>65.147119767923712</v>
      </c>
      <c r="G17" s="141">
        <v>2.6392961876833043</v>
      </c>
      <c r="H17" s="141">
        <v>39.235294117647079</v>
      </c>
      <c r="I17" s="141">
        <v>58.343634116192874</v>
      </c>
    </row>
    <row r="18" spans="1:9" ht="14" customHeight="1" x14ac:dyDescent="0.45">
      <c r="A18" s="79" t="s">
        <v>24</v>
      </c>
      <c r="B18" s="142">
        <v>-40.866666666666681</v>
      </c>
      <c r="C18" s="142">
        <v>-51.481184947958369</v>
      </c>
      <c r="D18" s="142">
        <v>-20.015760441292365</v>
      </c>
      <c r="E18" s="142">
        <v>-41.005937827453707</v>
      </c>
      <c r="F18" s="142">
        <v>-33.684210526315759</v>
      </c>
      <c r="G18" s="142">
        <v>-16.651865008881007</v>
      </c>
      <c r="H18" s="142">
        <v>-21.644685802948025</v>
      </c>
      <c r="I18" s="142">
        <v>-22.53456221198158</v>
      </c>
    </row>
    <row r="19" spans="1:9" ht="14" customHeight="1" x14ac:dyDescent="0.45">
      <c r="A19" s="1" t="s">
        <v>25</v>
      </c>
      <c r="B19" s="141">
        <v>159.5041322314049</v>
      </c>
      <c r="C19" s="141">
        <v>110.99227569815815</v>
      </c>
      <c r="D19" s="141">
        <v>88.223938223938234</v>
      </c>
      <c r="E19" s="141">
        <v>115.02423263327941</v>
      </c>
      <c r="F19" s="141">
        <v>63.423760523854121</v>
      </c>
      <c r="G19" s="141">
        <v>69.337016574585618</v>
      </c>
      <c r="H19" s="141">
        <v>78.479931682322814</v>
      </c>
      <c r="I19" s="141">
        <v>92.028413575374927</v>
      </c>
    </row>
    <row r="20" spans="1:9" ht="14" customHeight="1" x14ac:dyDescent="0.45">
      <c r="A20" s="79" t="s">
        <v>26</v>
      </c>
      <c r="B20" s="142">
        <v>-9.2509698597434067</v>
      </c>
      <c r="C20" s="142">
        <v>63.113948919449967</v>
      </c>
      <c r="D20" s="142">
        <v>-18.630191693290744</v>
      </c>
      <c r="E20" s="142">
        <v>29.115922417681528</v>
      </c>
      <c r="F20" s="142">
        <v>59.945036070079013</v>
      </c>
      <c r="G20" s="142">
        <v>-11.603677221654729</v>
      </c>
      <c r="H20" s="142">
        <v>9.3112244897958885</v>
      </c>
      <c r="I20" s="142">
        <v>71.212121212121176</v>
      </c>
    </row>
    <row r="21" spans="1:9" ht="14" customHeight="1" x14ac:dyDescent="0.45">
      <c r="A21" s="1" t="s">
        <v>27</v>
      </c>
      <c r="B21" s="141">
        <v>-8.3280757097792026</v>
      </c>
      <c r="C21" s="141">
        <v>-27.79198635976131</v>
      </c>
      <c r="D21" s="141">
        <v>-1.3582342954159721</v>
      </c>
      <c r="E21" s="141">
        <v>-3.5587188612099641</v>
      </c>
      <c r="F21" s="141">
        <v>-23.463687150837988</v>
      </c>
      <c r="G21" s="141">
        <v>-0.30769230769227551</v>
      </c>
      <c r="H21" s="141">
        <v>42.87081339712919</v>
      </c>
      <c r="I21" s="146">
        <v>1.3488657265481319</v>
      </c>
    </row>
    <row r="22" spans="1:9" ht="14" customHeight="1" x14ac:dyDescent="0.45">
      <c r="A22" s="79" t="s">
        <v>28</v>
      </c>
      <c r="B22" s="142">
        <v>-17.019521583722842</v>
      </c>
      <c r="C22" s="142">
        <v>-24.496168038603471</v>
      </c>
      <c r="D22" s="142">
        <v>-26.146220570012414</v>
      </c>
      <c r="E22" s="143">
        <v>-17.983283904017256</v>
      </c>
      <c r="F22" s="143">
        <v>-34.79072247400692</v>
      </c>
      <c r="G22" s="143">
        <v>-13.359201773835949</v>
      </c>
      <c r="H22" s="142">
        <v>-39.662650602409634</v>
      </c>
      <c r="I22" s="142">
        <v>-25.946372239747639</v>
      </c>
    </row>
    <row r="23" spans="1:9" ht="14" customHeight="1" x14ac:dyDescent="0.45">
      <c r="A23" s="81" t="s">
        <v>29</v>
      </c>
      <c r="B23" s="147">
        <v>1.2738853503184711</v>
      </c>
      <c r="C23" s="148">
        <v>25.535248041775382</v>
      </c>
      <c r="D23" s="148">
        <v>20.633802816901369</v>
      </c>
      <c r="E23" s="148">
        <v>21.919191919191938</v>
      </c>
      <c r="F23" s="148">
        <v>30.560928433268831</v>
      </c>
      <c r="G23" s="148">
        <v>16.687344913151335</v>
      </c>
      <c r="H23" s="148">
        <v>24.999999999999979</v>
      </c>
      <c r="I23" s="149">
        <v>29.660144181256463</v>
      </c>
    </row>
    <row r="24" spans="1:9" ht="14" customHeight="1" x14ac:dyDescent="0.45">
      <c r="A24" s="52" t="s">
        <v>30</v>
      </c>
      <c r="B24" s="52"/>
      <c r="C24" s="52"/>
      <c r="D24" s="52"/>
      <c r="E24" s="52"/>
      <c r="F24" s="52"/>
      <c r="G24" s="52"/>
      <c r="H24" s="52"/>
      <c r="I24" s="52"/>
    </row>
    <row r="25" spans="1:9" ht="14" customHeight="1" x14ac:dyDescent="0.45">
      <c r="A25" s="1" t="s">
        <v>48</v>
      </c>
      <c r="B25" s="98" t="s">
        <v>66</v>
      </c>
      <c r="C25" s="141">
        <v>2.2613548883756662</v>
      </c>
      <c r="D25" s="140">
        <v>23.806154934559576</v>
      </c>
      <c r="E25" s="98" t="s">
        <v>66</v>
      </c>
      <c r="F25" s="140">
        <v>4.3400775762658661</v>
      </c>
      <c r="G25" s="101" t="s">
        <v>66</v>
      </c>
      <c r="H25" s="141">
        <v>12.182562902282035</v>
      </c>
      <c r="I25" s="98" t="s">
        <v>66</v>
      </c>
    </row>
    <row r="26" spans="1:9" ht="14" customHeight="1" x14ac:dyDescent="0.45">
      <c r="A26" s="79" t="s">
        <v>31</v>
      </c>
      <c r="B26" s="142">
        <v>7.0866141732283561</v>
      </c>
      <c r="C26" s="142">
        <v>37.455516014234846</v>
      </c>
      <c r="D26" s="142">
        <v>65.863256271519901</v>
      </c>
      <c r="E26" s="100" t="s">
        <v>66</v>
      </c>
      <c r="F26" s="142">
        <v>50.477402928071299</v>
      </c>
      <c r="G26" s="142">
        <v>60.336538461538481</v>
      </c>
      <c r="H26" s="142">
        <v>42.778390297684687</v>
      </c>
      <c r="I26" s="142">
        <v>46.286107290233879</v>
      </c>
    </row>
    <row r="27" spans="1:9" ht="14" customHeight="1" x14ac:dyDescent="0.45">
      <c r="A27" s="1" t="s">
        <v>32</v>
      </c>
      <c r="B27" s="140">
        <v>40.2156862745098</v>
      </c>
      <c r="C27" s="141">
        <v>19.469959343472375</v>
      </c>
      <c r="D27" s="98" t="s">
        <v>66</v>
      </c>
      <c r="E27" s="141">
        <v>65.221815221815206</v>
      </c>
      <c r="F27" s="141">
        <v>-1.0462683096954528</v>
      </c>
      <c r="G27" s="98" t="s">
        <v>66</v>
      </c>
      <c r="H27" s="141">
        <v>58.2267992424242</v>
      </c>
      <c r="I27" s="140">
        <v>16.669475813247892</v>
      </c>
    </row>
    <row r="28" spans="1:9" ht="14" customHeight="1" x14ac:dyDescent="0.45">
      <c r="A28" s="79" t="s">
        <v>33</v>
      </c>
      <c r="B28" s="100" t="s">
        <v>66</v>
      </c>
      <c r="C28" s="142">
        <v>-7.2424651372019806</v>
      </c>
      <c r="D28" s="142">
        <v>-3.5214033250425159</v>
      </c>
      <c r="E28" s="96" t="s">
        <v>66</v>
      </c>
      <c r="F28" s="143">
        <v>-15.540540540540547</v>
      </c>
      <c r="G28" s="143">
        <v>30.724637681159429</v>
      </c>
      <c r="H28" s="142">
        <v>-5.149682022646207</v>
      </c>
      <c r="I28" s="96" t="s">
        <v>66</v>
      </c>
    </row>
    <row r="29" spans="1:9" ht="14" customHeight="1" x14ac:dyDescent="0.45">
      <c r="A29" s="1" t="s">
        <v>34</v>
      </c>
      <c r="B29" s="141">
        <v>-5.1849987415051757</v>
      </c>
      <c r="C29" s="141">
        <v>65.603402445507683</v>
      </c>
      <c r="D29" s="141">
        <v>-1.5112262521588815</v>
      </c>
      <c r="E29" s="141">
        <v>-1.6608391608391559</v>
      </c>
      <c r="F29" s="140">
        <v>12.808896210873177</v>
      </c>
      <c r="G29" s="141">
        <v>12.15490797546015</v>
      </c>
      <c r="H29" s="141">
        <v>27.441449403446818</v>
      </c>
      <c r="I29" s="141">
        <v>6.2527520915895307</v>
      </c>
    </row>
    <row r="30" spans="1:9" ht="14" customHeight="1" x14ac:dyDescent="0.45">
      <c r="A30" s="79" t="s">
        <v>55</v>
      </c>
      <c r="B30" s="143">
        <v>56.772616136919282</v>
      </c>
      <c r="C30" s="143">
        <v>72.83057851239667</v>
      </c>
      <c r="D30" s="142">
        <v>40.413877054169191</v>
      </c>
      <c r="E30" s="142">
        <v>72.833622183708883</v>
      </c>
      <c r="F30" s="143">
        <v>97.739261492087422</v>
      </c>
      <c r="G30" s="143">
        <v>75.829827021972946</v>
      </c>
      <c r="H30" s="142">
        <v>77.186963979416817</v>
      </c>
      <c r="I30" s="142">
        <v>70.352369380315878</v>
      </c>
    </row>
    <row r="31" spans="1:9" ht="14" customHeight="1" x14ac:dyDescent="0.45">
      <c r="A31" s="1" t="s">
        <v>35</v>
      </c>
      <c r="B31" s="141">
        <v>13.79535085813599</v>
      </c>
      <c r="C31" s="141">
        <v>22.592284207604752</v>
      </c>
      <c r="D31" s="141">
        <v>29.415239220318945</v>
      </c>
      <c r="E31" s="141">
        <v>25.638785761083184</v>
      </c>
      <c r="F31" s="141">
        <v>30.034924330616985</v>
      </c>
      <c r="G31" s="141">
        <v>6.0459492140266136</v>
      </c>
      <c r="H31" s="141">
        <v>31.423785594639874</v>
      </c>
      <c r="I31" s="141">
        <v>40.006029544769348</v>
      </c>
    </row>
    <row r="32" spans="1:9" ht="14" customHeight="1" x14ac:dyDescent="0.45">
      <c r="A32" s="79" t="s">
        <v>36</v>
      </c>
      <c r="B32" s="142">
        <v>20.121422376409392</v>
      </c>
      <c r="C32" s="142">
        <v>6.9647463456578018</v>
      </c>
      <c r="D32" s="96" t="s">
        <v>66</v>
      </c>
      <c r="E32" s="96" t="s">
        <v>66</v>
      </c>
      <c r="F32" s="143">
        <v>52.747252747252716</v>
      </c>
      <c r="G32" s="142">
        <v>48.707551951343135</v>
      </c>
      <c r="H32" s="142">
        <v>16.127116127116146</v>
      </c>
      <c r="I32" s="96" t="s">
        <v>66</v>
      </c>
    </row>
    <row r="33" spans="1:25" ht="14" customHeight="1" x14ac:dyDescent="0.45">
      <c r="A33" s="1" t="s">
        <v>37</v>
      </c>
      <c r="B33" s="150">
        <v>62.250293772032926</v>
      </c>
      <c r="C33" s="150">
        <v>67.261625176139091</v>
      </c>
      <c r="D33" s="141">
        <v>30.667765869744446</v>
      </c>
      <c r="E33" s="101" t="s">
        <v>66</v>
      </c>
      <c r="F33" s="141">
        <v>-8.5034013605445047E-2</v>
      </c>
      <c r="G33" s="98" t="s">
        <v>66</v>
      </c>
      <c r="H33" s="141">
        <v>42.141715503462926</v>
      </c>
      <c r="I33" s="150">
        <v>38.538932633420828</v>
      </c>
    </row>
    <row r="34" spans="1:25" ht="14" customHeight="1" x14ac:dyDescent="0.45">
      <c r="A34" s="79" t="s">
        <v>51</v>
      </c>
      <c r="B34" s="96" t="s">
        <v>66</v>
      </c>
      <c r="C34" s="142">
        <v>2.042850024912779</v>
      </c>
      <c r="D34" s="142">
        <v>-9.311046823100833</v>
      </c>
      <c r="E34" s="142">
        <v>-12.157167866173923</v>
      </c>
      <c r="F34" s="142">
        <v>-12.325183620082491</v>
      </c>
      <c r="G34" s="142">
        <v>-19.95965973866527</v>
      </c>
      <c r="H34" s="142">
        <v>-6.7547723935388992</v>
      </c>
      <c r="I34" s="142">
        <v>-15.044939429464632</v>
      </c>
    </row>
    <row r="35" spans="1:25" ht="14" customHeight="1" x14ac:dyDescent="0.45">
      <c r="A35" s="1" t="s">
        <v>38</v>
      </c>
      <c r="B35" s="98" t="s">
        <v>66</v>
      </c>
      <c r="C35" s="141">
        <v>69.833212472806366</v>
      </c>
      <c r="D35" s="141">
        <v>53.609051892313666</v>
      </c>
      <c r="E35" s="98" t="s">
        <v>66</v>
      </c>
      <c r="F35" s="141">
        <v>33.32229214971845</v>
      </c>
      <c r="G35" s="141">
        <v>4.3165467625899012</v>
      </c>
      <c r="H35" s="141">
        <v>80.163214061519142</v>
      </c>
      <c r="I35" s="141">
        <v>19.359899592092876</v>
      </c>
    </row>
    <row r="36" spans="1:25" ht="14" customHeight="1" x14ac:dyDescent="0.45">
      <c r="A36" s="79" t="s">
        <v>39</v>
      </c>
      <c r="B36" s="142">
        <v>-12.874149659863942</v>
      </c>
      <c r="C36" s="142">
        <v>-27.871593379033609</v>
      </c>
      <c r="D36" s="142">
        <v>-22.480436329143917</v>
      </c>
      <c r="E36" s="142">
        <v>-19.343936381709714</v>
      </c>
      <c r="F36" s="142">
        <v>-20.320754716981128</v>
      </c>
      <c r="G36" s="142">
        <v>-22.296258329062024</v>
      </c>
      <c r="H36" s="142">
        <v>-31.036230048137845</v>
      </c>
      <c r="I36" s="142">
        <v>-11.150165983206417</v>
      </c>
    </row>
    <row r="37" spans="1:25" ht="14" customHeight="1" x14ac:dyDescent="0.45">
      <c r="A37" s="1" t="s">
        <v>57</v>
      </c>
      <c r="B37" s="98" t="s">
        <v>66</v>
      </c>
      <c r="C37" s="141">
        <v>28.921885087152944</v>
      </c>
      <c r="D37" s="141">
        <v>27.633069082672733</v>
      </c>
      <c r="E37" s="98" t="s">
        <v>66</v>
      </c>
      <c r="F37" s="151">
        <v>38.48768054375531</v>
      </c>
      <c r="G37" s="140">
        <v>26.553106212424815</v>
      </c>
      <c r="H37" s="141">
        <v>52.07064555420218</v>
      </c>
      <c r="I37" s="141">
        <v>29.839273235499618</v>
      </c>
    </row>
    <row r="38" spans="1:25" ht="14" customHeight="1" x14ac:dyDescent="0.45">
      <c r="A38" s="79" t="s">
        <v>56</v>
      </c>
      <c r="B38" s="100" t="s">
        <v>66</v>
      </c>
      <c r="C38" s="143">
        <v>43.840579710144965</v>
      </c>
      <c r="D38" s="142">
        <v>12.771084337349393</v>
      </c>
      <c r="E38" s="143">
        <v>29.037037037037084</v>
      </c>
      <c r="F38" s="142">
        <v>28.591954022988553</v>
      </c>
      <c r="G38" s="142">
        <v>13.260869565217437</v>
      </c>
      <c r="H38" s="142">
        <v>10.811897106109324</v>
      </c>
      <c r="I38" s="142">
        <v>37.735849056603719</v>
      </c>
    </row>
    <row r="39" spans="1:25" ht="14" customHeight="1" x14ac:dyDescent="0.45">
      <c r="A39" s="1" t="s">
        <v>40</v>
      </c>
      <c r="B39" s="141">
        <v>-30.771138110587636</v>
      </c>
      <c r="C39" s="141">
        <v>-43.06451612903227</v>
      </c>
      <c r="D39" s="141">
        <v>-45.808775376555324</v>
      </c>
      <c r="E39" s="140">
        <v>-2.1721641190667551</v>
      </c>
      <c r="F39" s="140">
        <v>-14.188186405461567</v>
      </c>
      <c r="G39" s="98" t="s">
        <v>66</v>
      </c>
      <c r="H39" s="140">
        <v>-24.303482587064686</v>
      </c>
      <c r="I39" s="140">
        <v>-23.058411726099305</v>
      </c>
    </row>
    <row r="40" spans="1:25" ht="14" customHeight="1" x14ac:dyDescent="0.45">
      <c r="A40" s="80" t="s">
        <v>41</v>
      </c>
      <c r="B40" s="152">
        <v>43.293347873500544</v>
      </c>
      <c r="C40" s="152">
        <v>84.987113402061823</v>
      </c>
      <c r="D40" s="152">
        <v>91.542288557213894</v>
      </c>
      <c r="E40" s="152">
        <v>75.278121137206384</v>
      </c>
      <c r="F40" s="152">
        <v>89.28000000000003</v>
      </c>
      <c r="G40" s="153">
        <v>-10.000000000000053</v>
      </c>
      <c r="H40" s="152">
        <v>75.81284694686758</v>
      </c>
      <c r="I40" s="152">
        <v>44.370522006141286</v>
      </c>
    </row>
    <row r="41" spans="1:25" ht="14" customHeight="1" x14ac:dyDescent="0.45">
      <c r="A41" s="52" t="s">
        <v>42</v>
      </c>
      <c r="B41" s="52"/>
      <c r="C41" s="52"/>
      <c r="D41" s="52"/>
      <c r="E41" s="52"/>
      <c r="F41" s="52"/>
      <c r="G41" s="52"/>
      <c r="H41" s="52"/>
      <c r="I41" s="52"/>
    </row>
    <row r="42" spans="1:25" ht="14" customHeight="1" x14ac:dyDescent="0.45">
      <c r="A42" s="1" t="s">
        <v>43</v>
      </c>
      <c r="B42" s="101" t="s">
        <v>66</v>
      </c>
      <c r="C42" s="141">
        <v>-74.855907780979834</v>
      </c>
      <c r="D42" s="141">
        <v>-49.737302977232901</v>
      </c>
      <c r="E42" s="101" t="s">
        <v>66</v>
      </c>
      <c r="F42" s="141">
        <v>-73.231484556625716</v>
      </c>
      <c r="G42" s="141">
        <v>-36.046814044213285</v>
      </c>
      <c r="H42" s="141">
        <v>36.932707355242592</v>
      </c>
      <c r="I42" s="140">
        <v>-24.746514575411904</v>
      </c>
    </row>
    <row r="43" spans="1:25" ht="14" customHeight="1" x14ac:dyDescent="0.45">
      <c r="A43" s="79" t="s">
        <v>44</v>
      </c>
      <c r="B43" s="142">
        <v>-19.273199221284855</v>
      </c>
      <c r="C43" s="142">
        <v>-14.810978767478012</v>
      </c>
      <c r="D43" s="142">
        <v>-11.638679791546036</v>
      </c>
      <c r="E43" s="142">
        <v>-24.040165386887193</v>
      </c>
      <c r="F43" s="142">
        <v>-13.372093023255815</v>
      </c>
      <c r="G43" s="143">
        <v>-16.378244746600735</v>
      </c>
      <c r="H43" s="142">
        <v>6.9809610154125235</v>
      </c>
      <c r="I43" s="142">
        <v>-21.559322033898308</v>
      </c>
    </row>
    <row r="44" spans="1:25" ht="14" customHeight="1" x14ac:dyDescent="0.45">
      <c r="A44" s="1" t="s">
        <v>52</v>
      </c>
      <c r="B44" s="98" t="s">
        <v>66</v>
      </c>
      <c r="C44" s="141">
        <v>39.581280788177352</v>
      </c>
      <c r="D44" s="141">
        <v>-7.5221238938053325</v>
      </c>
      <c r="E44" s="141">
        <v>33.397543944136743</v>
      </c>
      <c r="F44" s="141">
        <v>27.200265692460924</v>
      </c>
      <c r="G44" s="141">
        <v>-13.631560408594567</v>
      </c>
      <c r="H44" s="141">
        <v>25.387682764731935</v>
      </c>
      <c r="I44" s="141">
        <v>23.476802683063134</v>
      </c>
    </row>
    <row r="45" spans="1:25" ht="14" customHeight="1" x14ac:dyDescent="0.45">
      <c r="A45" s="79" t="s">
        <v>45</v>
      </c>
      <c r="B45" s="142">
        <v>-25.11588706278971</v>
      </c>
      <c r="C45" s="142">
        <v>22.950108459869799</v>
      </c>
      <c r="D45" s="142">
        <v>-3.8847957133288591</v>
      </c>
      <c r="E45" s="142">
        <v>13.25648414985594</v>
      </c>
      <c r="F45" s="142">
        <v>23.215898825654911</v>
      </c>
      <c r="G45" s="142">
        <v>8.0327868852459119</v>
      </c>
      <c r="H45" s="142">
        <v>25.034199726402171</v>
      </c>
      <c r="I45" s="142">
        <v>25.912067352665979</v>
      </c>
    </row>
    <row r="46" spans="1:25" x14ac:dyDescent="0.45">
      <c r="A46" s="81" t="s">
        <v>46</v>
      </c>
      <c r="B46" s="148">
        <v>-25.336322869955119</v>
      </c>
      <c r="C46" s="148" t="s">
        <v>66</v>
      </c>
      <c r="D46" s="148">
        <v>-3.278688524590212</v>
      </c>
      <c r="E46" s="148">
        <v>-8.303571428571443</v>
      </c>
      <c r="F46" s="148">
        <v>-12.881355932203364</v>
      </c>
      <c r="G46" s="148">
        <v>-14.990689013035407</v>
      </c>
      <c r="H46" s="148">
        <v>12.959112959112984</v>
      </c>
      <c r="I46" s="148">
        <v>12.812499999999982</v>
      </c>
    </row>
    <row r="47" spans="1:25" x14ac:dyDescent="0.45">
      <c r="A47" s="1"/>
      <c r="B47" s="53"/>
      <c r="C47" s="53"/>
      <c r="D47" s="53"/>
      <c r="E47" s="53"/>
      <c r="F47" s="53"/>
      <c r="G47" s="53"/>
      <c r="H47" s="53"/>
      <c r="I47" s="53"/>
    </row>
    <row r="48" spans="1:25" s="35" customFormat="1" x14ac:dyDescent="0.45">
      <c r="A48" s="130" t="s">
        <v>62</v>
      </c>
      <c r="B48" s="29"/>
      <c r="C48" s="74"/>
      <c r="D48" s="89"/>
      <c r="E48" s="76"/>
      <c r="F48" s="88"/>
      <c r="G48" s="65"/>
      <c r="H48" s="29"/>
      <c r="I48" s="74"/>
      <c r="J48" s="29"/>
      <c r="K48" s="74"/>
      <c r="L48" s="89"/>
      <c r="M48" s="86"/>
      <c r="N48" s="88"/>
      <c r="O48" s="90"/>
      <c r="P48" s="29"/>
      <c r="Q48" s="74"/>
      <c r="R48" s="32"/>
      <c r="S48" s="33"/>
      <c r="T48" s="32"/>
      <c r="U48" s="33"/>
      <c r="V48" s="32"/>
      <c r="W48" s="33"/>
      <c r="X48" s="32"/>
      <c r="Y48" s="33"/>
    </row>
    <row r="49" spans="1:9" x14ac:dyDescent="0.45">
      <c r="A49" s="54" t="s">
        <v>12</v>
      </c>
      <c r="B49" s="55"/>
      <c r="C49" s="56"/>
      <c r="D49" s="56"/>
      <c r="E49" s="55"/>
      <c r="F49" s="56"/>
      <c r="G49" s="56"/>
      <c r="H49" s="56"/>
      <c r="I49" s="56"/>
    </row>
    <row r="50" spans="1:9" x14ac:dyDescent="0.45">
      <c r="A50" s="57" t="s">
        <v>54</v>
      </c>
      <c r="B50" s="57"/>
      <c r="C50" s="57"/>
      <c r="D50" s="57"/>
      <c r="E50" s="57"/>
      <c r="F50" s="57"/>
      <c r="G50" s="57"/>
      <c r="H50" s="57"/>
      <c r="I50" s="57"/>
    </row>
    <row r="51" spans="1:9" x14ac:dyDescent="0.45">
      <c r="A51" s="58" t="s">
        <v>14</v>
      </c>
      <c r="B51" s="55"/>
      <c r="C51" s="56"/>
      <c r="D51" s="56"/>
      <c r="E51" s="55"/>
      <c r="F51" s="56"/>
      <c r="G51" s="56"/>
      <c r="H51" s="56"/>
      <c r="I51" s="56"/>
    </row>
    <row r="52" spans="1:9" x14ac:dyDescent="0.45">
      <c r="A52" s="59" t="s">
        <v>15</v>
      </c>
      <c r="B52" s="60"/>
      <c r="C52" s="60"/>
      <c r="D52" s="60"/>
      <c r="E52" s="60"/>
      <c r="F52" s="60"/>
      <c r="G52" s="60"/>
      <c r="H52" s="60"/>
      <c r="I52" s="60"/>
    </row>
    <row r="53" spans="1:9" x14ac:dyDescent="0.45">
      <c r="A53" s="59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61" t="str">
        <f>+Índice!A14</f>
        <v>Fecha de actualización: 9 de diciembre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9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9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9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51" customWidth="1"/>
    <col min="2" max="2" width="12" style="51" bestFit="1" customWidth="1"/>
    <col min="3" max="3" width="9.453125" style="51" customWidth="1"/>
    <col min="4" max="4" width="13.54296875" style="51" bestFit="1" customWidth="1"/>
    <col min="5" max="5" width="12" style="51" customWidth="1"/>
    <col min="6" max="6" width="10.26953125" style="51" customWidth="1"/>
    <col min="7" max="7" width="9.453125" style="51" customWidth="1"/>
    <col min="8" max="8" width="10.54296875" style="51" customWidth="1"/>
    <col min="9" max="9" width="9.26953125" style="51" customWidth="1"/>
    <col min="10" max="16384" width="11.453125" style="51"/>
  </cols>
  <sheetData>
    <row r="1" spans="1:11" s="45" customFormat="1" ht="18.5" customHeight="1" x14ac:dyDescent="0.4"/>
    <row r="2" spans="1:11" s="45" customFormat="1" ht="33" customHeight="1" x14ac:dyDescent="0.4"/>
    <row r="3" spans="1:11" s="45" customFormat="1" ht="19" customHeight="1" x14ac:dyDescent="0.4"/>
    <row r="4" spans="1:11" s="45" customFormat="1" ht="18.75" customHeight="1" x14ac:dyDescent="0.4">
      <c r="A4" s="186" t="s">
        <v>0</v>
      </c>
      <c r="B4" s="186"/>
      <c r="C4" s="186"/>
      <c r="D4" s="186"/>
      <c r="E4" s="186"/>
      <c r="F4" s="186"/>
      <c r="G4" s="186"/>
      <c r="H4" s="186"/>
      <c r="I4" s="186"/>
    </row>
    <row r="5" spans="1:11" s="45" customFormat="1" ht="27.75" customHeight="1" x14ac:dyDescent="0.4">
      <c r="A5" s="186"/>
      <c r="B5" s="186"/>
      <c r="C5" s="186"/>
      <c r="D5" s="186"/>
      <c r="E5" s="186"/>
      <c r="F5" s="186"/>
      <c r="G5" s="186"/>
      <c r="H5" s="186"/>
      <c r="I5" s="186"/>
      <c r="K5" s="134" t="s">
        <v>63</v>
      </c>
    </row>
    <row r="6" spans="1:11" s="45" customFormat="1" ht="18.75" customHeight="1" x14ac:dyDescent="0.4">
      <c r="A6" s="46" t="s">
        <v>16</v>
      </c>
      <c r="B6" s="47"/>
      <c r="C6" s="47"/>
      <c r="D6" s="47"/>
      <c r="E6" s="47"/>
      <c r="F6" s="47"/>
      <c r="G6" s="47"/>
      <c r="H6" s="47"/>
      <c r="I6" s="47"/>
    </row>
    <row r="7" spans="1:11" s="45" customFormat="1" ht="15" customHeight="1" x14ac:dyDescent="0.4">
      <c r="A7" s="46" t="str">
        <f>+"Variación anual. "&amp;Índice!A7</f>
        <v>Variación anual. Noviembre de 2024</v>
      </c>
      <c r="B7" s="47"/>
      <c r="C7" s="47"/>
      <c r="D7" s="47"/>
      <c r="E7" s="47"/>
      <c r="F7" s="47"/>
      <c r="G7" s="47"/>
      <c r="H7" s="47"/>
      <c r="I7" s="47"/>
    </row>
    <row r="8" spans="1:11" s="45" customFormat="1" ht="14" x14ac:dyDescent="0.4"/>
    <row r="9" spans="1:11" x14ac:dyDescent="0.45">
      <c r="A9" s="48" t="s">
        <v>50</v>
      </c>
      <c r="B9" s="62" t="s">
        <v>2</v>
      </c>
      <c r="C9" s="62" t="s">
        <v>3</v>
      </c>
      <c r="D9" s="62" t="s">
        <v>4</v>
      </c>
      <c r="E9" s="63" t="s">
        <v>5</v>
      </c>
      <c r="F9" s="62" t="s">
        <v>6</v>
      </c>
      <c r="G9" s="62" t="s">
        <v>7</v>
      </c>
      <c r="H9" s="62" t="s">
        <v>8</v>
      </c>
      <c r="I9" s="62" t="s">
        <v>9</v>
      </c>
    </row>
    <row r="10" spans="1:11" ht="14" customHeight="1" x14ac:dyDescent="0.45">
      <c r="A10" s="52" t="s">
        <v>17</v>
      </c>
      <c r="B10" s="52"/>
      <c r="C10" s="52"/>
      <c r="D10" s="52"/>
      <c r="E10" s="52"/>
      <c r="F10" s="52"/>
      <c r="G10" s="52"/>
      <c r="H10" s="52"/>
      <c r="I10" s="52"/>
    </row>
    <row r="11" spans="1:11" ht="14" customHeight="1" x14ac:dyDescent="0.45">
      <c r="A11" s="1" t="s">
        <v>18</v>
      </c>
      <c r="B11" s="140">
        <v>-29.686411149825808</v>
      </c>
      <c r="C11" s="141">
        <v>-28.439597315436259</v>
      </c>
      <c r="D11" s="141">
        <v>-32.973362131029539</v>
      </c>
      <c r="E11" s="98" t="s">
        <v>66</v>
      </c>
      <c r="F11" s="141">
        <v>-26.110006626905225</v>
      </c>
      <c r="G11" s="141">
        <v>-20.740740740740737</v>
      </c>
      <c r="H11" s="141">
        <v>-19.337979094076687</v>
      </c>
      <c r="I11" s="141">
        <v>-21.707988980716266</v>
      </c>
    </row>
    <row r="12" spans="1:11" ht="14" customHeight="1" x14ac:dyDescent="0.45">
      <c r="A12" s="79" t="s">
        <v>19</v>
      </c>
      <c r="B12" s="142">
        <v>-20.118581047130913</v>
      </c>
      <c r="C12" s="142">
        <v>-2.5515210991168047</v>
      </c>
      <c r="D12" s="142">
        <v>-16.261004660797507</v>
      </c>
      <c r="E12" s="100" t="s">
        <v>66</v>
      </c>
      <c r="F12" s="142">
        <v>-4.9792531120332217</v>
      </c>
      <c r="G12" s="142">
        <v>-13.329937170996796</v>
      </c>
      <c r="H12" s="142">
        <v>4.8513302034428829</v>
      </c>
      <c r="I12" s="143">
        <v>6.6718386346005021</v>
      </c>
    </row>
    <row r="13" spans="1:11" ht="14" customHeight="1" x14ac:dyDescent="0.45">
      <c r="A13" s="1" t="s">
        <v>20</v>
      </c>
      <c r="B13" s="141">
        <v>-26.957695769576951</v>
      </c>
      <c r="C13" s="141">
        <v>-26.2113251605371</v>
      </c>
      <c r="D13" s="141">
        <v>-45.51724137931037</v>
      </c>
      <c r="E13" s="141">
        <v>-21.629084215370455</v>
      </c>
      <c r="F13" s="141">
        <v>-17.613386173491861</v>
      </c>
      <c r="G13" s="141">
        <v>-32.538910505836562</v>
      </c>
      <c r="H13" s="141">
        <v>-30.326197757390428</v>
      </c>
      <c r="I13" s="141">
        <v>-25.954946131243883</v>
      </c>
    </row>
    <row r="14" spans="1:11" ht="14" customHeight="1" x14ac:dyDescent="0.45">
      <c r="A14" s="79" t="s">
        <v>21</v>
      </c>
      <c r="B14" s="144">
        <v>-4.1461006910167626</v>
      </c>
      <c r="C14" s="142">
        <v>-19.089147286821696</v>
      </c>
      <c r="D14" s="142">
        <v>-13.010053222944995</v>
      </c>
      <c r="E14" s="145">
        <v>-16.006276971361334</v>
      </c>
      <c r="F14" s="143">
        <v>3.487429034874312</v>
      </c>
      <c r="G14" s="142">
        <v>-28.753799392097299</v>
      </c>
      <c r="H14" s="142">
        <v>36.865942028985565</v>
      </c>
      <c r="I14" s="142">
        <v>-12.353923205342221</v>
      </c>
    </row>
    <row r="15" spans="1:11" ht="14" customHeight="1" x14ac:dyDescent="0.45">
      <c r="A15" s="1" t="s">
        <v>22</v>
      </c>
      <c r="B15" s="98" t="s">
        <v>66</v>
      </c>
      <c r="C15" s="141">
        <v>-3.6645962732919313</v>
      </c>
      <c r="D15" s="141">
        <v>3.2918149466191871</v>
      </c>
      <c r="E15" s="141">
        <v>-17.373175816539266</v>
      </c>
      <c r="F15" s="141">
        <v>-18.363136176066043</v>
      </c>
      <c r="G15" s="141">
        <v>-1.0822510822510956</v>
      </c>
      <c r="H15" s="141">
        <v>1.3717421124828322</v>
      </c>
      <c r="I15" s="101" t="s">
        <v>66</v>
      </c>
    </row>
    <row r="16" spans="1:11" ht="14" customHeight="1" x14ac:dyDescent="0.45">
      <c r="A16" s="79" t="s">
        <v>58</v>
      </c>
      <c r="B16" s="143">
        <v>0.18846588767431616</v>
      </c>
      <c r="C16" s="142">
        <v>-10.88283157038239</v>
      </c>
      <c r="D16" s="142">
        <v>1.8590455049944499</v>
      </c>
      <c r="E16" s="96" t="s">
        <v>66</v>
      </c>
      <c r="F16" s="142">
        <v>-10.122761118937429</v>
      </c>
      <c r="G16" s="142">
        <v>3.5157894736841833</v>
      </c>
      <c r="H16" s="142">
        <v>-10.679196924391299</v>
      </c>
      <c r="I16" s="145">
        <v>-10.673146148308144</v>
      </c>
    </row>
    <row r="17" spans="1:9" ht="14" customHeight="1" x14ac:dyDescent="0.45">
      <c r="A17" s="1" t="s">
        <v>23</v>
      </c>
      <c r="B17" s="141">
        <v>26.07280260432081</v>
      </c>
      <c r="C17" s="141">
        <v>36.986754966887368</v>
      </c>
      <c r="D17" s="141">
        <v>13.932509188105602</v>
      </c>
      <c r="E17" s="141">
        <v>15.736179529282989</v>
      </c>
      <c r="F17" s="141">
        <v>37.177280550774498</v>
      </c>
      <c r="G17" s="141">
        <v>11.079053664166217</v>
      </c>
      <c r="H17" s="141">
        <v>23.152965660770054</v>
      </c>
      <c r="I17" s="141">
        <v>63.531914893617049</v>
      </c>
    </row>
    <row r="18" spans="1:9" ht="14" customHeight="1" x14ac:dyDescent="0.45">
      <c r="A18" s="79" t="s">
        <v>24</v>
      </c>
      <c r="B18" s="142">
        <v>-30.294695481335975</v>
      </c>
      <c r="C18" s="142">
        <v>-52.151598894591402</v>
      </c>
      <c r="D18" s="142">
        <v>10.146500271296777</v>
      </c>
      <c r="E18" s="142">
        <v>-35.558946966806545</v>
      </c>
      <c r="F18" s="142">
        <v>-21.33194588969819</v>
      </c>
      <c r="G18" s="142">
        <v>19.402035623409652</v>
      </c>
      <c r="H18" s="142">
        <v>-26.438455935906791</v>
      </c>
      <c r="I18" s="142">
        <v>-19.415148609779497</v>
      </c>
    </row>
    <row r="19" spans="1:9" ht="14" customHeight="1" x14ac:dyDescent="0.45">
      <c r="A19" s="1" t="s">
        <v>25</v>
      </c>
      <c r="B19" s="141">
        <v>46.472303206997047</v>
      </c>
      <c r="C19" s="141">
        <v>38.171206225680997</v>
      </c>
      <c r="D19" s="141">
        <v>29.310344827586231</v>
      </c>
      <c r="E19" s="141">
        <v>51.164111300397444</v>
      </c>
      <c r="F19" s="141">
        <v>6.3298843578819541</v>
      </c>
      <c r="G19" s="141">
        <v>22.599999999999977</v>
      </c>
      <c r="H19" s="141">
        <v>15.08810572687227</v>
      </c>
      <c r="I19" s="141">
        <v>9.4959495949594963</v>
      </c>
    </row>
    <row r="20" spans="1:9" ht="14" customHeight="1" x14ac:dyDescent="0.45">
      <c r="A20" s="79" t="s">
        <v>26</v>
      </c>
      <c r="B20" s="142">
        <v>-12.160600808781085</v>
      </c>
      <c r="C20" s="142">
        <v>49.459945994599529</v>
      </c>
      <c r="D20" s="142">
        <v>-30.626489615253661</v>
      </c>
      <c r="E20" s="142">
        <v>0.77451152966026005</v>
      </c>
      <c r="F20" s="142">
        <v>13.339824732229788</v>
      </c>
      <c r="G20" s="142">
        <v>-16.370313103981427</v>
      </c>
      <c r="H20" s="142">
        <v>-13.847700427243037</v>
      </c>
      <c r="I20" s="142">
        <v>37.804878048780481</v>
      </c>
    </row>
    <row r="21" spans="1:9" ht="14" customHeight="1" x14ac:dyDescent="0.45">
      <c r="A21" s="1" t="s">
        <v>27</v>
      </c>
      <c r="B21" s="141">
        <v>-3.5192563081009598</v>
      </c>
      <c r="C21" s="141">
        <v>2.4183796856106277</v>
      </c>
      <c r="D21" s="141">
        <v>13.4765625</v>
      </c>
      <c r="E21" s="141">
        <v>21.706586826347319</v>
      </c>
      <c r="F21" s="141">
        <v>-2.6066350710900354</v>
      </c>
      <c r="G21" s="141">
        <v>52.974504249291819</v>
      </c>
      <c r="H21" s="141">
        <v>38.240740740740733</v>
      </c>
      <c r="I21" s="146">
        <v>9.4701986754967002</v>
      </c>
    </row>
    <row r="22" spans="1:9" ht="14" customHeight="1" x14ac:dyDescent="0.45">
      <c r="A22" s="79" t="s">
        <v>28</v>
      </c>
      <c r="B22" s="142">
        <v>-6.823093547391168</v>
      </c>
      <c r="C22" s="142">
        <v>-7.7029840388619153</v>
      </c>
      <c r="D22" s="142">
        <v>-25.523273976882244</v>
      </c>
      <c r="E22" s="143">
        <v>-11.723737666860124</v>
      </c>
      <c r="F22" s="143">
        <v>-20.37760416666665</v>
      </c>
      <c r="G22" s="143">
        <v>-7.67867690490257</v>
      </c>
      <c r="H22" s="142">
        <v>-25.431804645622393</v>
      </c>
      <c r="I22" s="142">
        <v>-16.235504014272973</v>
      </c>
    </row>
    <row r="23" spans="1:9" ht="14" customHeight="1" x14ac:dyDescent="0.45">
      <c r="A23" s="81" t="s">
        <v>29</v>
      </c>
      <c r="B23" s="147">
        <v>9.5921883974727109</v>
      </c>
      <c r="C23" s="148">
        <v>61.667787491593742</v>
      </c>
      <c r="D23" s="148">
        <v>24.945295404813962</v>
      </c>
      <c r="E23" s="148">
        <v>50.87500000000005</v>
      </c>
      <c r="F23" s="148">
        <v>87.369882026370533</v>
      </c>
      <c r="G23" s="148">
        <v>69.91869918699183</v>
      </c>
      <c r="H23" s="148">
        <v>149.99999999999994</v>
      </c>
      <c r="I23" s="149">
        <v>67.420212765957515</v>
      </c>
    </row>
    <row r="24" spans="1:9" ht="14" customHeight="1" x14ac:dyDescent="0.45">
      <c r="A24" s="52" t="s">
        <v>30</v>
      </c>
      <c r="B24" s="52"/>
      <c r="C24" s="52"/>
      <c r="D24" s="52"/>
      <c r="E24" s="52"/>
      <c r="F24" s="52"/>
      <c r="G24" s="52"/>
      <c r="H24" s="52"/>
      <c r="I24" s="52"/>
    </row>
    <row r="25" spans="1:9" ht="14" customHeight="1" x14ac:dyDescent="0.45">
      <c r="A25" s="1" t="s">
        <v>48</v>
      </c>
      <c r="B25" s="98" t="s">
        <v>66</v>
      </c>
      <c r="C25" s="141">
        <v>15.926693574779094</v>
      </c>
      <c r="D25" s="140">
        <v>23.981579879560734</v>
      </c>
      <c r="E25" s="98" t="s">
        <v>66</v>
      </c>
      <c r="F25" s="140">
        <v>22.87654320987653</v>
      </c>
      <c r="G25" s="101" t="s">
        <v>66</v>
      </c>
      <c r="H25" s="141">
        <v>19.481490714196671</v>
      </c>
      <c r="I25" s="98" t="s">
        <v>66</v>
      </c>
    </row>
    <row r="26" spans="1:9" ht="14" customHeight="1" x14ac:dyDescent="0.45">
      <c r="A26" s="79" t="s">
        <v>31</v>
      </c>
      <c r="B26" s="142">
        <v>70.000000000000014</v>
      </c>
      <c r="C26" s="142">
        <v>36.665192392746548</v>
      </c>
      <c r="D26" s="142">
        <v>65.781710914454237</v>
      </c>
      <c r="E26" s="100" t="s">
        <v>66</v>
      </c>
      <c r="F26" s="142">
        <v>42.067307692307708</v>
      </c>
      <c r="G26" s="142">
        <v>62.366114897760497</v>
      </c>
      <c r="H26" s="142">
        <v>46.162528216704303</v>
      </c>
      <c r="I26" s="142">
        <v>38.657105606258213</v>
      </c>
    </row>
    <row r="27" spans="1:9" ht="14" customHeight="1" x14ac:dyDescent="0.45">
      <c r="A27" s="1" t="s">
        <v>32</v>
      </c>
      <c r="B27" s="140">
        <v>41.856774449513992</v>
      </c>
      <c r="C27" s="141">
        <v>20.889836964802711</v>
      </c>
      <c r="D27" s="98" t="s">
        <v>66</v>
      </c>
      <c r="E27" s="141">
        <v>44.107206247781328</v>
      </c>
      <c r="F27" s="141">
        <v>0.6860657676839077</v>
      </c>
      <c r="G27" s="98" t="s">
        <v>66</v>
      </c>
      <c r="H27" s="141">
        <v>53.608365892898149</v>
      </c>
      <c r="I27" s="140">
        <v>19.283129415819356</v>
      </c>
    </row>
    <row r="28" spans="1:9" ht="14" customHeight="1" x14ac:dyDescent="0.45">
      <c r="A28" s="79" t="s">
        <v>33</v>
      </c>
      <c r="B28" s="100" t="s">
        <v>66</v>
      </c>
      <c r="C28" s="142">
        <v>2.5360517155643914</v>
      </c>
      <c r="D28" s="142">
        <v>0.47716428084529916</v>
      </c>
      <c r="E28" s="96" t="s">
        <v>66</v>
      </c>
      <c r="F28" s="143">
        <v>3.4807149576669749</v>
      </c>
      <c r="G28" s="143">
        <v>23.561643835616451</v>
      </c>
      <c r="H28" s="142">
        <v>3.6616375656890909</v>
      </c>
      <c r="I28" s="96" t="s">
        <v>66</v>
      </c>
    </row>
    <row r="29" spans="1:9" ht="14" customHeight="1" x14ac:dyDescent="0.45">
      <c r="A29" s="1" t="s">
        <v>34</v>
      </c>
      <c r="B29" s="141">
        <v>8.4965437788018239</v>
      </c>
      <c r="C29" s="141">
        <v>90.054911531421581</v>
      </c>
      <c r="D29" s="141">
        <v>70.989505247376329</v>
      </c>
      <c r="E29" s="141">
        <v>5.1401869158878455</v>
      </c>
      <c r="F29" s="140">
        <v>13.604313562837023</v>
      </c>
      <c r="G29" s="141">
        <v>86.543367346938822</v>
      </c>
      <c r="H29" s="141">
        <v>58.027397260274036</v>
      </c>
      <c r="I29" s="141">
        <v>5.9262510974538385</v>
      </c>
    </row>
    <row r="30" spans="1:9" ht="14" customHeight="1" x14ac:dyDescent="0.45">
      <c r="A30" s="79" t="s">
        <v>55</v>
      </c>
      <c r="B30" s="143">
        <v>44.871215544509681</v>
      </c>
      <c r="C30" s="143">
        <v>24.109792284866472</v>
      </c>
      <c r="D30" s="142">
        <v>8.5647058823529409</v>
      </c>
      <c r="E30" s="142">
        <v>41.203539823008882</v>
      </c>
      <c r="F30" s="143">
        <v>49.600912200684164</v>
      </c>
      <c r="G30" s="143">
        <v>16.584004959702447</v>
      </c>
      <c r="H30" s="142">
        <v>53.33993072736267</v>
      </c>
      <c r="I30" s="142">
        <v>33.080208827717115</v>
      </c>
    </row>
    <row r="31" spans="1:9" ht="14" customHeight="1" x14ac:dyDescent="0.45">
      <c r="A31" s="1" t="s">
        <v>35</v>
      </c>
      <c r="B31" s="141">
        <v>1.8273716951788366</v>
      </c>
      <c r="C31" s="141">
        <v>12.13505965981212</v>
      </c>
      <c r="D31" s="141">
        <v>11.700229416263053</v>
      </c>
      <c r="E31" s="141">
        <v>13.44902386117135</v>
      </c>
      <c r="F31" s="141">
        <v>20.398814335758541</v>
      </c>
      <c r="G31" s="141">
        <v>2.9947152084556672</v>
      </c>
      <c r="H31" s="141">
        <v>19.603658536585389</v>
      </c>
      <c r="I31" s="141">
        <v>17.957835915671815</v>
      </c>
    </row>
    <row r="32" spans="1:9" ht="14" customHeight="1" x14ac:dyDescent="0.45">
      <c r="A32" s="79" t="s">
        <v>36</v>
      </c>
      <c r="B32" s="142">
        <v>19.965352966652251</v>
      </c>
      <c r="C32" s="142">
        <v>17.858834675509282</v>
      </c>
      <c r="D32" s="96" t="s">
        <v>66</v>
      </c>
      <c r="E32" s="96" t="s">
        <v>66</v>
      </c>
      <c r="F32" s="143">
        <v>85.3333333333333</v>
      </c>
      <c r="G32" s="142">
        <v>18.881685575364671</v>
      </c>
      <c r="H32" s="142">
        <v>138.41463414634151</v>
      </c>
      <c r="I32" s="96" t="s">
        <v>66</v>
      </c>
    </row>
    <row r="33" spans="1:25" ht="14" customHeight="1" x14ac:dyDescent="0.45">
      <c r="A33" s="1" t="s">
        <v>37</v>
      </c>
      <c r="B33" s="150">
        <v>-3.7301725640578431</v>
      </c>
      <c r="C33" s="150">
        <v>-7.5545171339563399</v>
      </c>
      <c r="D33" s="141">
        <v>-19.502285424073129</v>
      </c>
      <c r="E33" s="101" t="s">
        <v>66</v>
      </c>
      <c r="F33" s="141">
        <v>-48.123620309050786</v>
      </c>
      <c r="G33" s="98" t="s">
        <v>66</v>
      </c>
      <c r="H33" s="141">
        <v>-22.912453048251969</v>
      </c>
      <c r="I33" s="150">
        <v>-24.595238095238091</v>
      </c>
    </row>
    <row r="34" spans="1:25" ht="14" customHeight="1" x14ac:dyDescent="0.45">
      <c r="A34" s="79" t="s">
        <v>51</v>
      </c>
      <c r="B34" s="96" t="s">
        <v>66</v>
      </c>
      <c r="C34" s="142">
        <v>-9.9463547621141739</v>
      </c>
      <c r="D34" s="142">
        <v>-21.976401179941007</v>
      </c>
      <c r="E34" s="142">
        <v>-22.62486078985696</v>
      </c>
      <c r="F34" s="142">
        <v>-22.224205640842541</v>
      </c>
      <c r="G34" s="142">
        <v>-22.835644234020968</v>
      </c>
      <c r="H34" s="142">
        <v>-16.884816753926689</v>
      </c>
      <c r="I34" s="142">
        <v>-20.132255694342394</v>
      </c>
    </row>
    <row r="35" spans="1:25" ht="14" customHeight="1" x14ac:dyDescent="0.45">
      <c r="A35" s="1" t="s">
        <v>38</v>
      </c>
      <c r="B35" s="98" t="s">
        <v>66</v>
      </c>
      <c r="C35" s="141">
        <v>24.276996550809216</v>
      </c>
      <c r="D35" s="141">
        <v>14.314750290360024</v>
      </c>
      <c r="E35" s="98" t="s">
        <v>66</v>
      </c>
      <c r="F35" s="141">
        <v>11.68146503884573</v>
      </c>
      <c r="G35" s="141">
        <v>-9.0449210845811479</v>
      </c>
      <c r="H35" s="141">
        <v>19.883040935672504</v>
      </c>
      <c r="I35" s="141">
        <v>3.2293080054274226</v>
      </c>
    </row>
    <row r="36" spans="1:25" ht="14" customHeight="1" x14ac:dyDescent="0.45">
      <c r="A36" s="79" t="s">
        <v>39</v>
      </c>
      <c r="B36" s="142">
        <v>-6.258005489478502</v>
      </c>
      <c r="C36" s="142">
        <v>-17.038461538461537</v>
      </c>
      <c r="D36" s="142">
        <v>-19.818493990679407</v>
      </c>
      <c r="E36" s="142">
        <v>-15.267335004177095</v>
      </c>
      <c r="F36" s="142">
        <v>-12.020833333333325</v>
      </c>
      <c r="G36" s="142">
        <v>-22.435405474545924</v>
      </c>
      <c r="H36" s="142">
        <v>-38.276643990929728</v>
      </c>
      <c r="I36" s="142">
        <v>-11.461373808133891</v>
      </c>
    </row>
    <row r="37" spans="1:25" ht="14" customHeight="1" x14ac:dyDescent="0.45">
      <c r="A37" s="1" t="s">
        <v>57</v>
      </c>
      <c r="B37" s="98" t="s">
        <v>66</v>
      </c>
      <c r="C37" s="141">
        <v>56.996855345911904</v>
      </c>
      <c r="D37" s="141">
        <v>75.819032761310481</v>
      </c>
      <c r="E37" s="98" t="s">
        <v>66</v>
      </c>
      <c r="F37" s="151">
        <v>71.578947368421026</v>
      </c>
      <c r="G37" s="140">
        <v>36.245954692556602</v>
      </c>
      <c r="H37" s="141">
        <v>60.578778135048239</v>
      </c>
      <c r="I37" s="141">
        <v>73.482726423902861</v>
      </c>
    </row>
    <row r="38" spans="1:25" ht="14" customHeight="1" x14ac:dyDescent="0.45">
      <c r="A38" s="79" t="s">
        <v>56</v>
      </c>
      <c r="B38" s="100" t="s">
        <v>66</v>
      </c>
      <c r="C38" s="143">
        <v>32.11314475873548</v>
      </c>
      <c r="D38" s="142">
        <v>7.3394495412844041</v>
      </c>
      <c r="E38" s="143">
        <v>16.133333333333375</v>
      </c>
      <c r="F38" s="142">
        <v>14.890885750962802</v>
      </c>
      <c r="G38" s="142">
        <v>14.004376367614913</v>
      </c>
      <c r="H38" s="142">
        <v>13.270336894001655</v>
      </c>
      <c r="I38" s="142">
        <v>13.210798391728851</v>
      </c>
    </row>
    <row r="39" spans="1:25" ht="14" customHeight="1" x14ac:dyDescent="0.45">
      <c r="A39" s="1" t="s">
        <v>40</v>
      </c>
      <c r="B39" s="141">
        <v>-33.476292589945189</v>
      </c>
      <c r="C39" s="141">
        <v>-36.964285714285715</v>
      </c>
      <c r="D39" s="141">
        <v>-43.611584327086874</v>
      </c>
      <c r="E39" s="140">
        <v>-7.6455696202531565</v>
      </c>
      <c r="F39" s="140">
        <v>-11.400551639595458</v>
      </c>
      <c r="G39" s="98" t="s">
        <v>66</v>
      </c>
      <c r="H39" s="140">
        <v>-9.1912861832288968</v>
      </c>
      <c r="I39" s="140">
        <v>-8.7914937759335903</v>
      </c>
    </row>
    <row r="40" spans="1:25" ht="14" customHeight="1" x14ac:dyDescent="0.45">
      <c r="A40" s="80" t="s">
        <v>41</v>
      </c>
      <c r="B40" s="152">
        <v>26.285439692455558</v>
      </c>
      <c r="C40" s="152">
        <v>59.944289693593291</v>
      </c>
      <c r="D40" s="152">
        <v>49.8054474708171</v>
      </c>
      <c r="E40" s="152">
        <v>44.767738642164346</v>
      </c>
      <c r="F40" s="152">
        <v>39.834515366430281</v>
      </c>
      <c r="G40" s="153">
        <v>-12.62135922330102</v>
      </c>
      <c r="H40" s="152">
        <v>44.618395303326828</v>
      </c>
      <c r="I40" s="152">
        <v>37.744140625000043</v>
      </c>
    </row>
    <row r="41" spans="1:25" ht="14" customHeight="1" x14ac:dyDescent="0.45">
      <c r="A41" s="52" t="s">
        <v>42</v>
      </c>
      <c r="B41" s="52"/>
      <c r="C41" s="52"/>
      <c r="D41" s="52"/>
      <c r="E41" s="52"/>
      <c r="F41" s="52"/>
      <c r="G41" s="52"/>
      <c r="H41" s="52"/>
      <c r="I41" s="52"/>
    </row>
    <row r="42" spans="1:25" ht="14" customHeight="1" x14ac:dyDescent="0.45">
      <c r="A42" s="1" t="s">
        <v>43</v>
      </c>
      <c r="B42" s="101" t="s">
        <v>66</v>
      </c>
      <c r="C42" s="141">
        <v>-73.195084485407079</v>
      </c>
      <c r="D42" s="141">
        <v>-46.187499999999979</v>
      </c>
      <c r="E42" s="101" t="s">
        <v>66</v>
      </c>
      <c r="F42" s="141">
        <v>-77.095765842568923</v>
      </c>
      <c r="G42" s="141">
        <v>-32.146799116997812</v>
      </c>
      <c r="H42" s="141">
        <v>23.70405278039587</v>
      </c>
      <c r="I42" s="140">
        <v>-43.004559635229164</v>
      </c>
    </row>
    <row r="43" spans="1:25" ht="14" customHeight="1" x14ac:dyDescent="0.45">
      <c r="A43" s="79" t="s">
        <v>44</v>
      </c>
      <c r="B43" s="142">
        <v>-20.915448188175432</v>
      </c>
      <c r="C43" s="142">
        <v>-20.951465641518517</v>
      </c>
      <c r="D43" s="142">
        <v>-18.872939925571508</v>
      </c>
      <c r="E43" s="142">
        <v>-22.762762762762769</v>
      </c>
      <c r="F43" s="142">
        <v>-18.740704015865141</v>
      </c>
      <c r="G43" s="143">
        <v>-21.746674378253328</v>
      </c>
      <c r="H43" s="142">
        <v>-4.6079223928860102</v>
      </c>
      <c r="I43" s="142">
        <v>-19.708535739070111</v>
      </c>
    </row>
    <row r="44" spans="1:25" ht="14" customHeight="1" x14ac:dyDescent="0.45">
      <c r="A44" s="1" t="s">
        <v>52</v>
      </c>
      <c r="B44" s="98" t="s">
        <v>66</v>
      </c>
      <c r="C44" s="141">
        <v>55.986787778695302</v>
      </c>
      <c r="D44" s="141">
        <v>8.4775086505190167</v>
      </c>
      <c r="E44" s="141">
        <v>49.205494209534038</v>
      </c>
      <c r="F44" s="141">
        <v>34.669479606188425</v>
      </c>
      <c r="G44" s="141">
        <v>0.28629856850717061</v>
      </c>
      <c r="H44" s="141">
        <v>24.395604395604376</v>
      </c>
      <c r="I44" s="141">
        <v>44.049559830453177</v>
      </c>
    </row>
    <row r="45" spans="1:25" ht="14" customHeight="1" x14ac:dyDescent="0.45">
      <c r="A45" s="79" t="s">
        <v>45</v>
      </c>
      <c r="B45" s="142">
        <v>-38.639502762430944</v>
      </c>
      <c r="C45" s="142">
        <v>21.787709497206677</v>
      </c>
      <c r="D45" s="142">
        <v>-8.8310038119440826</v>
      </c>
      <c r="E45" s="142">
        <v>-7.7464788732394041</v>
      </c>
      <c r="F45" s="142">
        <v>6.5208902772354582</v>
      </c>
      <c r="G45" s="142">
        <v>7.785410533202497</v>
      </c>
      <c r="H45" s="142">
        <v>4.8165137614678555</v>
      </c>
      <c r="I45" s="142">
        <v>11.285655229433589</v>
      </c>
    </row>
    <row r="46" spans="1:25" x14ac:dyDescent="0.45">
      <c r="A46" s="81" t="s">
        <v>46</v>
      </c>
      <c r="B46" s="148">
        <v>-32.907991940899898</v>
      </c>
      <c r="C46" s="148" t="s">
        <v>66</v>
      </c>
      <c r="D46" s="148">
        <v>-1.1173184357542332</v>
      </c>
      <c r="E46" s="148">
        <v>-22.897897897897902</v>
      </c>
      <c r="F46" s="148">
        <v>-20.248254460822324</v>
      </c>
      <c r="G46" s="148">
        <v>-22.528638099278766</v>
      </c>
      <c r="H46" s="148">
        <v>-2.7446300715990191</v>
      </c>
      <c r="I46" s="148">
        <v>-3.3035714285714501</v>
      </c>
    </row>
    <row r="47" spans="1:25" x14ac:dyDescent="0.45">
      <c r="A47" s="1"/>
      <c r="B47" s="53"/>
      <c r="C47" s="53"/>
      <c r="D47" s="53"/>
      <c r="E47" s="53"/>
      <c r="F47" s="53"/>
      <c r="G47" s="53"/>
      <c r="H47" s="53"/>
      <c r="I47" s="53"/>
    </row>
    <row r="48" spans="1:25" s="35" customFormat="1" x14ac:dyDescent="0.45">
      <c r="A48" s="130" t="s">
        <v>62</v>
      </c>
      <c r="B48" s="29"/>
      <c r="C48" s="74"/>
      <c r="D48" s="89"/>
      <c r="E48" s="76"/>
      <c r="F48" s="88"/>
      <c r="G48" s="65"/>
      <c r="H48" s="29"/>
      <c r="I48" s="74"/>
      <c r="J48" s="29"/>
      <c r="K48" s="74"/>
      <c r="L48" s="89"/>
      <c r="M48" s="86"/>
      <c r="N48" s="88"/>
      <c r="O48" s="90"/>
      <c r="P48" s="29"/>
      <c r="Q48" s="74"/>
      <c r="R48" s="32"/>
      <c r="S48" s="33"/>
      <c r="T48" s="32"/>
      <c r="U48" s="33"/>
      <c r="V48" s="32"/>
      <c r="W48" s="33"/>
      <c r="X48" s="32"/>
      <c r="Y48" s="33"/>
    </row>
    <row r="49" spans="1:9" x14ac:dyDescent="0.45">
      <c r="A49" s="54" t="s">
        <v>12</v>
      </c>
      <c r="B49" s="55"/>
      <c r="C49" s="56"/>
      <c r="D49" s="56"/>
      <c r="E49" s="55"/>
      <c r="F49" s="56"/>
      <c r="G49" s="56"/>
      <c r="H49" s="56"/>
      <c r="I49" s="56"/>
    </row>
    <row r="50" spans="1:9" x14ac:dyDescent="0.45">
      <c r="A50" s="57" t="s">
        <v>53</v>
      </c>
      <c r="B50" s="57"/>
      <c r="C50" s="57"/>
      <c r="D50" s="57"/>
      <c r="E50" s="57"/>
      <c r="F50" s="57"/>
      <c r="G50" s="57"/>
      <c r="H50" s="57"/>
      <c r="I50" s="57"/>
    </row>
    <row r="51" spans="1:9" x14ac:dyDescent="0.45">
      <c r="A51" s="58" t="s">
        <v>14</v>
      </c>
      <c r="B51" s="55"/>
      <c r="C51" s="56"/>
      <c r="D51" s="56"/>
      <c r="E51" s="55"/>
      <c r="F51" s="56"/>
      <c r="G51" s="56"/>
      <c r="H51" s="56"/>
      <c r="I51" s="56"/>
    </row>
    <row r="52" spans="1:9" x14ac:dyDescent="0.45">
      <c r="A52" s="59" t="s">
        <v>15</v>
      </c>
      <c r="B52" s="60"/>
      <c r="C52" s="60"/>
      <c r="D52" s="60"/>
      <c r="E52" s="60"/>
      <c r="F52" s="60"/>
      <c r="G52" s="60"/>
      <c r="H52" s="60"/>
      <c r="I52" s="60"/>
    </row>
    <row r="53" spans="1:9" x14ac:dyDescent="0.45">
      <c r="A53" s="59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61" t="str">
        <f>+Índice!A14</f>
        <v>Fecha de actualización: 9 de diciembre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9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9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9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2024-12-05T23:58:20Z</dcterms:modified>
</cp:coreProperties>
</file>