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12" documentId="8_{AD3345A3-5D89-45B1-ACB3-91D205CBC851}" xr6:coauthVersionLast="47" xr6:coauthVersionMax="47" xr10:uidLastSave="{E037D46D-8730-42D1-8A02-FF03611766F1}"/>
  <bookViews>
    <workbookView xWindow="1110" yWindow="195" windowWidth="15720" windowHeight="1560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6" l="1"/>
  <c r="A215" i="22"/>
  <c r="A4" i="35" l="1"/>
  <c r="A4" i="36"/>
  <c r="A4" i="22"/>
</calcChain>
</file>

<file path=xl/sharedStrings.xml><?xml version="1.0" encoding="utf-8"?>
<sst xmlns="http://schemas.openxmlformats.org/spreadsheetml/2006/main" count="356" uniqueCount="205">
  <si>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</si>
  <si>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</si>
  <si>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</si>
  <si>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</si>
  <si>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</si>
  <si>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</si>
  <si>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</si>
  <si>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</si>
  <si>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</si>
  <si>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</si>
  <si>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</si>
  <si>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</si>
  <si>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</si>
  <si>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</si>
  <si>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</si>
  <si>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</si>
  <si>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</si>
  <si>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</si>
  <si>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</si>
  <si>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</si>
  <si>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</si>
  <si>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</si>
  <si>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</si>
  <si>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</si>
  <si>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</si>
  <si>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</si>
  <si>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</si>
  <si>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</si>
  <si>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</si>
  <si>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</si>
  <si>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</si>
  <si>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</si>
  <si>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</si>
  <si>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</si>
  <si>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</si>
  <si>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</si>
  <si>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</si>
  <si>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</si>
  <si>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</si>
  <si>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</si>
  <si>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</si>
  <si>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</si>
  <si>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</si>
  <si>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</si>
  <si>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</si>
  <si>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</si>
  <si>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</si>
  <si>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</si>
  <si>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</si>
  <si>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</si>
  <si>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</si>
  <si>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</si>
  <si>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</si>
  <si>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</si>
  <si>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</si>
  <si>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</si>
  <si>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</si>
  <si>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</si>
  <si>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</si>
  <si>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</si>
  <si>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</si>
  <si>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</si>
  <si>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</si>
  <si>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</si>
  <si>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</si>
  <si>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</si>
  <si>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</si>
  <si>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</si>
  <si>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</si>
  <si>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</si>
  <si>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</si>
  <si>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</si>
  <si>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</si>
  <si>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</si>
  <si>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</si>
  <si>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</si>
  <si>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</si>
  <si>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</si>
  <si>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</si>
  <si>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</si>
  <si>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</si>
  <si>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</si>
  <si>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</si>
  <si>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</si>
  <si>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</si>
  <si>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</si>
  <si>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</si>
  <si>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</si>
  <si>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</si>
  <si>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</si>
  <si>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</si>
  <si>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</si>
  <si>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</si>
  <si>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</si>
  <si>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</si>
  <si>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</si>
  <si>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</si>
  <si>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</si>
  <si>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</si>
  <si>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</si>
  <si>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</si>
  <si>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</si>
  <si>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</si>
  <si>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</si>
  <si>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</si>
  <si>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</si>
  <si>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</si>
  <si>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</si>
  <si>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</si>
  <si>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</si>
  <si>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</si>
  <si>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</si>
  <si>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</si>
  <si>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</si>
  <si>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</si>
  <si>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</si>
  <si>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</si>
  <si>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</si>
  <si>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</si>
  <si>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</si>
  <si>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</si>
  <si>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</si>
  <si>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</si>
  <si>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</si>
  <si>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</si>
  <si>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</si>
  <si>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</si>
  <si>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</si>
  <si>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</si>
  <si>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</si>
  <si>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</si>
  <si>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</si>
  <si>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</si>
  <si>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</si>
  <si>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</si>
  <si>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</si>
  <si>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</si>
  <si>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</si>
  <si>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</si>
  <si>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</si>
  <si>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</si>
  <si>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</si>
  <si>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</si>
  <si>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</si>
  <si>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</si>
  <si>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</si>
  <si>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</si>
  <si>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</si>
  <si>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</si>
  <si>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</si>
  <si>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</si>
  <si>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</si>
  <si>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</si>
  <si>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</si>
  <si>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</si>
  <si>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</si>
  <si>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</si>
  <si>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</si>
  <si>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</si>
  <si>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</si>
  <si>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</si>
  <si>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Tibasosa</t>
  </si>
  <si>
    <t>Tunja</t>
  </si>
  <si>
    <t>La 41</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</si>
  <si>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</si>
  <si>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t>Total Santa Elena</t>
  </si>
  <si>
    <t>Total La Nueva sexta</t>
  </si>
  <si>
    <t>Total El Potrerillo</t>
  </si>
  <si>
    <t>Santa Marta, (Magdalena)</t>
  </si>
  <si>
    <t>Bogotá, D.C.,  Corabastos</t>
  </si>
  <si>
    <t>Medellín,  Central Mayorista de Antioquia</t>
  </si>
  <si>
    <t>Bucaramanga,  Centroabastos</t>
  </si>
  <si>
    <t>Barranquilla,  Barranquillita</t>
  </si>
  <si>
    <t>Cartagena,  Bazurto</t>
  </si>
  <si>
    <t>Cúcuta,  Cenabastos</t>
  </si>
  <si>
    <t>Cali,  Santa Elena</t>
  </si>
  <si>
    <t>Cali,  Cavasa</t>
  </si>
  <si>
    <t>Medellín,  Plaza Minorista "José María Villa"</t>
  </si>
  <si>
    <t>Tunja,  Complejo de Servicios del Sur</t>
  </si>
  <si>
    <t>Sincelejo,  Nuevo Mercado</t>
  </si>
  <si>
    <t>Pereira,  Mercasa</t>
  </si>
  <si>
    <t>Manizales,  Centro Galerías</t>
  </si>
  <si>
    <t>Armenia,  Mercar</t>
  </si>
  <si>
    <t>Barranquilla,  Granabastos</t>
  </si>
  <si>
    <t>Villavicencio,  CAV</t>
  </si>
  <si>
    <t>Pasto,  El Potrerillo</t>
  </si>
  <si>
    <t>Neiva,  Surabastos</t>
  </si>
  <si>
    <t>Popayán,  Plaza de mercado del barrio Bolívar</t>
  </si>
  <si>
    <t>Bogotá, D.C.,  Plaza Las Flores</t>
  </si>
  <si>
    <t>Montería,  Mercado del Sur</t>
  </si>
  <si>
    <t>Ipiales,  Centro de acopio</t>
  </si>
  <si>
    <t>Ibagué,  Plaza La 21</t>
  </si>
  <si>
    <t>Valledupar,  Mercabastos</t>
  </si>
  <si>
    <t>Santa Marta, Santa Marta (Magdalena)</t>
  </si>
  <si>
    <t>Cúcuta,  La Nueva Sexta</t>
  </si>
  <si>
    <t>Bogotá, D.C.,  Paloquemao</t>
  </si>
  <si>
    <t>Bogotá, D.C.,  Plaza Samper Mendoza</t>
  </si>
  <si>
    <t>Valledupar,  Mercado Nuevo</t>
  </si>
  <si>
    <t>Florencia, Florencia (Caquetá)</t>
  </si>
  <si>
    <t>Componente Abastecimiento de Alimentos - Primera quincena de abril 2025</t>
  </si>
  <si>
    <t>Actualizado el 5 de mayo de 2025</t>
  </si>
  <si>
    <t>Primera quincena de marzo 2025</t>
  </si>
  <si>
    <t>Primera quincena de abril 2025</t>
  </si>
  <si>
    <t>Primera quincena de marzo 2024 (t)</t>
  </si>
  <si>
    <t>Primera quincena de abril 2024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</si>
</sst>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6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3" fontId="28" fillId="2" borderId="11" xfId="0"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3" fillId="2" borderId="2" xfId="2" applyFont="1" applyFill="1" applyBorder="1" applyAlignment="1">
      <alignment horizontal="right" vertical="center"/>
    </xf>
    <xf numFmtId="0" fontId="34"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35" fillId="0" borderId="11" xfId="0" applyFont="1" applyBorder="1" applyAlignment="1">
      <alignment horizontal="center" vertical="center"/>
    </xf>
    <xf numFmtId="0" fontId="35"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5"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9" fontId="28" fillId="4" borderId="11" xfId="5" applyFont="1" applyFill="1" applyBorder="1" applyAlignment="1">
      <alignment horizontal="center" vertical="center"/>
    </xf>
    <xf numFmtId="164" fontId="27" fillId="2" borderId="13" xfId="0" applyNumberFormat="1" applyFont="1" applyFill="1" applyBorder="1" applyAlignment="1">
      <alignment horizontal="center" vertical="center"/>
    </xf>
    <xf numFmtId="10" fontId="29" fillId="2" borderId="9" xfId="5" quotePrefix="1"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2" fillId="0" borderId="0" xfId="0" applyFont="1" applyAlignment="1">
      <alignment horizontal="left" vertical="center"/>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57150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V23" sqref="V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3"/>
      <c r="B1" s="113"/>
      <c r="C1" s="113"/>
      <c r="D1" s="113"/>
      <c r="E1" s="113"/>
      <c r="F1" s="113"/>
      <c r="G1" s="113"/>
      <c r="H1" s="113"/>
    </row>
    <row r="2" spans="1:11" ht="21.95" customHeight="1">
      <c r="A2" s="113"/>
      <c r="B2" s="113"/>
      <c r="C2" s="113"/>
      <c r="D2" s="113"/>
      <c r="E2" s="113"/>
      <c r="F2" s="113"/>
      <c r="G2" s="113"/>
      <c r="H2" s="113"/>
    </row>
    <row r="3" spans="1:11" ht="21.95" customHeight="1">
      <c r="A3" s="114" t="s">
        <v>0</v>
      </c>
      <c r="B3" s="115"/>
      <c r="C3" s="115"/>
      <c r="D3" s="115"/>
      <c r="E3" s="115"/>
      <c r="F3" s="115"/>
      <c r="G3" s="115"/>
      <c r="H3" s="116"/>
    </row>
    <row r="4" spans="1:11" ht="12" customHeight="1">
      <c r="A4" s="117"/>
      <c r="B4" s="118"/>
      <c r="C4" s="118"/>
      <c r="D4" s="118"/>
      <c r="E4" s="118"/>
      <c r="F4" s="118"/>
      <c r="G4" s="118"/>
      <c r="H4" s="119"/>
    </row>
    <row r="5" spans="1:11" ht="17.25" customHeight="1">
      <c r="A5" s="120" t="s">
        <v>199</v>
      </c>
      <c r="B5" s="120"/>
      <c r="C5" s="120"/>
      <c r="D5" s="120"/>
      <c r="E5" s="120"/>
      <c r="F5" s="120"/>
      <c r="G5" s="120"/>
      <c r="H5" s="121"/>
    </row>
    <row r="6" spans="1:11" ht="15" customHeight="1">
      <c r="A6" s="122"/>
      <c r="B6" s="122"/>
      <c r="C6" s="122"/>
      <c r="D6" s="122"/>
      <c r="E6" s="122"/>
      <c r="F6" s="122"/>
      <c r="G6" s="122"/>
      <c r="H6" s="123"/>
    </row>
    <row r="7" spans="1:11">
      <c r="A7" s="124"/>
      <c r="B7" s="124"/>
      <c r="C7" s="124"/>
      <c r="D7" s="124"/>
      <c r="E7" s="124"/>
      <c r="F7" s="124"/>
      <c r="G7" s="124"/>
      <c r="H7" s="125"/>
    </row>
    <row r="8" spans="1:11" s="18" customFormat="1" ht="27" customHeight="1">
      <c r="A8" s="32"/>
      <c r="B8" s="33" t="s">
        <v>1</v>
      </c>
      <c r="D8" s="19"/>
      <c r="E8" s="19"/>
      <c r="F8" s="19"/>
      <c r="G8" s="19"/>
      <c r="H8" s="20"/>
      <c r="I8" s="31"/>
      <c r="J8" s="9"/>
      <c r="K8" s="31"/>
    </row>
    <row r="9" spans="1:11" s="12" customFormat="1" ht="27" customHeight="1">
      <c r="A9" s="86" t="s">
        <v>2</v>
      </c>
      <c r="B9" s="33" t="s">
        <v>3</v>
      </c>
      <c r="C9" s="10"/>
      <c r="D9" s="10"/>
      <c r="E9" s="10"/>
      <c r="F9" s="10"/>
      <c r="G9" s="10"/>
      <c r="H9" s="11"/>
    </row>
    <row r="10" spans="1:11" s="12" customFormat="1" ht="27" customHeight="1">
      <c r="A10" s="86" t="s">
        <v>4</v>
      </c>
      <c r="B10" s="33" t="s">
        <v>5</v>
      </c>
      <c r="C10" s="10"/>
      <c r="D10" s="10"/>
      <c r="E10" s="10"/>
      <c r="F10" s="10"/>
      <c r="G10" s="10"/>
      <c r="H10" s="11"/>
    </row>
    <row r="11" spans="1:11" s="12" customFormat="1" ht="27" customHeight="1">
      <c r="A11" s="86" t="s">
        <v>6</v>
      </c>
      <c r="B11" s="33" t="s">
        <v>7</v>
      </c>
      <c r="C11" s="10"/>
      <c r="D11" s="10"/>
      <c r="E11" s="10"/>
      <c r="F11" s="10"/>
      <c r="G11" s="10"/>
      <c r="H11" s="11"/>
    </row>
    <row r="12" spans="1:11" s="41" customFormat="1" ht="28.5" customHeight="1">
      <c r="A12" s="126"/>
      <c r="B12" s="126"/>
      <c r="C12" s="126"/>
      <c r="D12" s="126"/>
      <c r="E12" s="126"/>
      <c r="F12" s="126"/>
      <c r="G12" s="126"/>
      <c r="H12" s="127"/>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8" t="s">
        <v>8</v>
      </c>
      <c r="B4" s="129"/>
      <c r="C4" s="129"/>
      <c r="D4" s="129"/>
      <c r="E4" s="129"/>
      <c r="F4" s="129"/>
      <c r="G4" s="129"/>
      <c r="H4" s="129"/>
      <c r="I4" s="129"/>
      <c r="J4" s="129"/>
      <c r="K4" s="129"/>
      <c r="L4" s="129"/>
      <c r="M4" s="129"/>
      <c r="N4" s="28"/>
    </row>
    <row r="5" spans="1:14" s="34" customFormat="1" ht="12" customHeight="1">
      <c r="A5" s="130"/>
      <c r="B5" s="129"/>
      <c r="C5" s="129"/>
      <c r="D5" s="129"/>
      <c r="E5" s="129"/>
      <c r="F5" s="129"/>
      <c r="G5" s="129"/>
      <c r="H5" s="129"/>
      <c r="I5" s="129"/>
      <c r="J5" s="129"/>
      <c r="K5" s="129"/>
      <c r="L5" s="129"/>
      <c r="M5" s="129"/>
    </row>
    <row r="6" spans="1:14" ht="17.25">
      <c r="A6" s="131" t="s">
        <v>9</v>
      </c>
      <c r="B6" s="132"/>
      <c r="C6" s="132"/>
      <c r="D6" s="132"/>
      <c r="E6" s="132"/>
      <c r="F6" s="132"/>
      <c r="G6" s="132"/>
      <c r="H6" s="132"/>
      <c r="I6" s="132"/>
      <c r="J6" s="132"/>
      <c r="K6" s="132"/>
      <c r="L6" s="132"/>
      <c r="M6" s="133"/>
    </row>
    <row r="7" spans="1:14">
      <c r="A7" s="134" t="s">
        <v>10</v>
      </c>
      <c r="B7" s="135"/>
      <c r="C7" s="135"/>
      <c r="D7" s="135"/>
      <c r="E7" s="135"/>
      <c r="F7" s="135"/>
      <c r="G7" s="135"/>
      <c r="H7" s="135"/>
      <c r="I7" s="135"/>
      <c r="J7" s="135"/>
      <c r="K7" s="135"/>
      <c r="L7" s="135"/>
      <c r="M7" s="136"/>
    </row>
    <row r="8" spans="1:14" ht="28.5" customHeight="1">
      <c r="A8" s="143" t="s">
        <v>11</v>
      </c>
      <c r="B8" s="144"/>
      <c r="C8" s="144"/>
      <c r="D8" s="144"/>
      <c r="E8" s="144"/>
      <c r="F8" s="144"/>
      <c r="G8" s="144"/>
      <c r="H8" s="144"/>
      <c r="I8" s="144"/>
      <c r="J8" s="144"/>
      <c r="K8" s="144"/>
      <c r="L8" s="144"/>
      <c r="M8" s="145"/>
    </row>
    <row r="9" spans="1:14">
      <c r="A9" s="134" t="s">
        <v>12</v>
      </c>
      <c r="B9" s="135"/>
      <c r="C9" s="135"/>
      <c r="D9" s="135"/>
      <c r="E9" s="135"/>
      <c r="F9" s="135"/>
      <c r="G9" s="135"/>
      <c r="H9" s="135"/>
      <c r="I9" s="135"/>
      <c r="J9" s="135"/>
      <c r="K9" s="135"/>
      <c r="L9" s="135"/>
      <c r="M9" s="136"/>
    </row>
    <row r="10" spans="1:14" ht="29.1" customHeight="1">
      <c r="A10" s="137" t="s">
        <v>13</v>
      </c>
      <c r="B10" s="138"/>
      <c r="C10" s="138"/>
      <c r="D10" s="138"/>
      <c r="E10" s="138"/>
      <c r="F10" s="138"/>
      <c r="G10" s="138"/>
      <c r="H10" s="138"/>
      <c r="I10" s="138"/>
      <c r="J10" s="138"/>
      <c r="K10" s="138"/>
      <c r="L10" s="138"/>
      <c r="M10" s="139"/>
    </row>
    <row r="11" spans="1:14">
      <c r="A11" s="134" t="s">
        <v>14</v>
      </c>
      <c r="B11" s="135"/>
      <c r="C11" s="135"/>
      <c r="D11" s="135"/>
      <c r="E11" s="135"/>
      <c r="F11" s="135"/>
      <c r="G11" s="135"/>
      <c r="H11" s="135"/>
      <c r="I11" s="135"/>
      <c r="J11" s="135"/>
      <c r="K11" s="135"/>
      <c r="L11" s="135"/>
      <c r="M11" s="136"/>
    </row>
    <row r="12" spans="1:14" ht="18" customHeight="1">
      <c r="A12" s="140" t="s">
        <v>15</v>
      </c>
      <c r="B12" s="141"/>
      <c r="C12" s="141"/>
      <c r="D12" s="141"/>
      <c r="E12" s="141"/>
      <c r="F12" s="141"/>
      <c r="G12" s="141"/>
      <c r="H12" s="141"/>
      <c r="I12" s="141"/>
      <c r="J12" s="141"/>
      <c r="K12" s="141"/>
      <c r="L12" s="141"/>
      <c r="M12" s="142"/>
    </row>
    <row r="13" spans="1:14">
      <c r="A13" s="140"/>
      <c r="B13" s="141"/>
      <c r="C13" s="141"/>
      <c r="D13" s="141"/>
      <c r="E13" s="141"/>
      <c r="F13" s="141"/>
      <c r="G13" s="141"/>
      <c r="H13" s="141"/>
      <c r="I13" s="141"/>
      <c r="J13" s="141"/>
      <c r="K13" s="141"/>
      <c r="L13" s="141"/>
      <c r="M13" s="142"/>
    </row>
    <row r="14" spans="1:14" ht="15" customHeight="1">
      <c r="A14" s="140"/>
      <c r="B14" s="141"/>
      <c r="C14" s="141"/>
      <c r="D14" s="141"/>
      <c r="E14" s="141"/>
      <c r="F14" s="141"/>
      <c r="G14" s="141"/>
      <c r="H14" s="141"/>
      <c r="I14" s="141"/>
      <c r="J14" s="141"/>
      <c r="K14" s="141"/>
      <c r="L14" s="141"/>
      <c r="M14" s="142"/>
    </row>
    <row r="15" spans="1:14">
      <c r="A15" s="134" t="s">
        <v>16</v>
      </c>
      <c r="B15" s="135"/>
      <c r="C15" s="135"/>
      <c r="D15" s="135"/>
      <c r="E15" s="135"/>
      <c r="F15" s="135"/>
      <c r="G15" s="135"/>
      <c r="H15" s="135"/>
      <c r="I15" s="135"/>
      <c r="J15" s="135"/>
      <c r="K15" s="135"/>
      <c r="L15" s="135"/>
      <c r="M15" s="136"/>
    </row>
    <row r="16" spans="1:14" ht="31.5" customHeight="1">
      <c r="A16" s="137" t="s">
        <v>17</v>
      </c>
      <c r="B16" s="138"/>
      <c r="C16" s="138"/>
      <c r="D16" s="138"/>
      <c r="E16" s="138"/>
      <c r="F16" s="138"/>
      <c r="G16" s="138"/>
      <c r="H16" s="138"/>
      <c r="I16" s="138"/>
      <c r="J16" s="138"/>
      <c r="K16" s="138"/>
      <c r="L16" s="138"/>
      <c r="M16" s="139"/>
    </row>
    <row r="17" spans="1:13">
      <c r="A17" s="134" t="s">
        <v>18</v>
      </c>
      <c r="B17" s="135"/>
      <c r="C17" s="135"/>
      <c r="D17" s="135"/>
      <c r="E17" s="135"/>
      <c r="F17" s="135"/>
      <c r="G17" s="135"/>
      <c r="H17" s="135"/>
      <c r="I17" s="135"/>
      <c r="J17" s="135"/>
      <c r="K17" s="135"/>
      <c r="L17" s="135"/>
      <c r="M17" s="136"/>
    </row>
    <row r="18" spans="1:13" ht="20.25" customHeight="1">
      <c r="A18" s="143" t="s">
        <v>19</v>
      </c>
      <c r="B18" s="144"/>
      <c r="C18" s="144"/>
      <c r="D18" s="144"/>
      <c r="E18" s="144"/>
      <c r="F18" s="144"/>
      <c r="G18" s="144"/>
      <c r="H18" s="144"/>
      <c r="I18" s="144"/>
      <c r="J18" s="144"/>
      <c r="K18" s="144"/>
      <c r="L18" s="144"/>
      <c r="M18" s="145"/>
    </row>
    <row r="19" spans="1:13" ht="14.25" customHeight="1">
      <c r="A19" s="149" t="s">
        <v>20</v>
      </c>
      <c r="B19" s="135"/>
      <c r="C19" s="135"/>
      <c r="D19" s="135"/>
      <c r="E19" s="135"/>
      <c r="F19" s="135"/>
      <c r="G19" s="135"/>
      <c r="H19" s="135"/>
      <c r="I19" s="135"/>
      <c r="J19" s="135"/>
      <c r="K19" s="135"/>
      <c r="L19" s="135"/>
      <c r="M19" s="136"/>
    </row>
    <row r="20" spans="1:13" ht="106.5" customHeight="1">
      <c r="A20" s="137" t="s">
        <v>21</v>
      </c>
      <c r="B20" s="138"/>
      <c r="C20" s="138"/>
      <c r="D20" s="138"/>
      <c r="E20" s="138"/>
      <c r="F20" s="138"/>
      <c r="G20" s="138"/>
      <c r="H20" s="138"/>
      <c r="I20" s="138"/>
      <c r="J20" s="138"/>
      <c r="K20" s="138"/>
      <c r="L20" s="138"/>
      <c r="M20" s="139"/>
    </row>
    <row r="21" spans="1:13">
      <c r="A21" s="134" t="s">
        <v>22</v>
      </c>
      <c r="B21" s="135"/>
      <c r="C21" s="135"/>
      <c r="D21" s="135"/>
      <c r="E21" s="135"/>
      <c r="F21" s="135"/>
      <c r="G21" s="135"/>
      <c r="H21" s="135"/>
      <c r="I21" s="135"/>
      <c r="J21" s="135"/>
      <c r="K21" s="135"/>
      <c r="L21" s="135"/>
      <c r="M21" s="136"/>
    </row>
    <row r="22" spans="1:13" ht="31.5" customHeight="1">
      <c r="A22" s="137" t="s">
        <v>23</v>
      </c>
      <c r="B22" s="138"/>
      <c r="C22" s="138"/>
      <c r="D22" s="138"/>
      <c r="E22" s="138"/>
      <c r="F22" s="138"/>
      <c r="G22" s="138"/>
      <c r="H22" s="138"/>
      <c r="I22" s="138"/>
      <c r="J22" s="138"/>
      <c r="K22" s="138"/>
      <c r="L22" s="138"/>
      <c r="M22" s="139"/>
    </row>
    <row r="23" spans="1:13">
      <c r="A23" s="134" t="s">
        <v>24</v>
      </c>
      <c r="B23" s="135"/>
      <c r="C23" s="135"/>
      <c r="D23" s="135"/>
      <c r="E23" s="135"/>
      <c r="F23" s="135"/>
      <c r="G23" s="135"/>
      <c r="H23" s="135"/>
      <c r="I23" s="135"/>
      <c r="J23" s="135"/>
      <c r="K23" s="135"/>
      <c r="L23" s="135"/>
      <c r="M23" s="136"/>
    </row>
    <row r="24" spans="1:13" ht="87" customHeight="1">
      <c r="A24" s="137" t="s">
        <v>25</v>
      </c>
      <c r="B24" s="138"/>
      <c r="C24" s="138"/>
      <c r="D24" s="138"/>
      <c r="E24" s="138"/>
      <c r="F24" s="138"/>
      <c r="G24" s="138"/>
      <c r="H24" s="138"/>
      <c r="I24" s="138"/>
      <c r="J24" s="138"/>
      <c r="K24" s="138"/>
      <c r="L24" s="138"/>
      <c r="M24" s="139"/>
    </row>
    <row r="25" spans="1:13" ht="17.25" customHeight="1">
      <c r="A25" s="134" t="s">
        <v>26</v>
      </c>
      <c r="B25" s="135"/>
      <c r="C25" s="135"/>
      <c r="D25" s="135"/>
      <c r="E25" s="135"/>
      <c r="F25" s="135"/>
      <c r="G25" s="135"/>
      <c r="H25" s="135"/>
      <c r="I25" s="135"/>
      <c r="J25" s="135"/>
      <c r="K25" s="135"/>
      <c r="L25" s="135"/>
      <c r="M25" s="136"/>
    </row>
    <row r="26" spans="1:13" ht="63.75" customHeight="1">
      <c r="A26" s="146" t="s">
        <v>164</v>
      </c>
      <c r="B26" s="147"/>
      <c r="C26" s="147"/>
      <c r="D26" s="147"/>
      <c r="E26" s="147"/>
      <c r="F26" s="147"/>
      <c r="G26" s="147"/>
      <c r="H26" s="147"/>
      <c r="I26" s="147"/>
      <c r="J26" s="147"/>
      <c r="K26" s="147"/>
      <c r="L26" s="147"/>
      <c r="M26" s="148"/>
    </row>
    <row r="27" spans="1:13">
      <c r="A27" s="16" t="s">
        <v>27</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D11" sqref="D11"/>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50" t="str">
        <f>+Índice!A5</f>
        <v>Componente Abastecimiento de Alimentos - Primera quincena de abril 2025</v>
      </c>
      <c r="B4" s="150"/>
      <c r="C4" s="150"/>
      <c r="D4" s="150"/>
      <c r="E4" s="150"/>
    </row>
    <row r="5" spans="1:7" s="1" customFormat="1" ht="17.100000000000001" customHeight="1">
      <c r="A5" s="150"/>
      <c r="B5" s="150"/>
      <c r="C5" s="150"/>
      <c r="D5" s="150"/>
      <c r="E5" s="150"/>
    </row>
    <row r="6" spans="1:7" s="1" customFormat="1" ht="11.1" customHeight="1">
      <c r="A6" s="151" t="s">
        <v>28</v>
      </c>
      <c r="B6" s="152"/>
      <c r="C6" s="152"/>
      <c r="D6" s="152"/>
      <c r="E6" s="152"/>
    </row>
    <row r="7" spans="1:7" s="1" customFormat="1" ht="12" customHeight="1">
      <c r="A7" s="151"/>
      <c r="B7" s="152"/>
      <c r="C7" s="152"/>
      <c r="D7" s="152"/>
      <c r="E7" s="152"/>
    </row>
    <row r="8" spans="1:7" s="1" customFormat="1" ht="12" customHeight="1">
      <c r="A8" s="153"/>
      <c r="B8" s="154"/>
      <c r="C8" s="154"/>
      <c r="D8" s="154"/>
      <c r="E8" s="154"/>
    </row>
    <row r="9" spans="1:7" s="1" customFormat="1" ht="17.25" thickBot="1">
      <c r="G9" s="28" t="s">
        <v>29</v>
      </c>
    </row>
    <row r="10" spans="1:7" ht="24.75" thickBot="1">
      <c r="A10" s="90" t="s">
        <v>30</v>
      </c>
      <c r="B10" s="91" t="s">
        <v>31</v>
      </c>
      <c r="C10" s="92" t="s">
        <v>203</v>
      </c>
      <c r="D10" s="92" t="s">
        <v>204</v>
      </c>
      <c r="E10" s="93" t="s">
        <v>32</v>
      </c>
      <c r="F10" s="28"/>
    </row>
    <row r="11" spans="1:7">
      <c r="A11" s="94" t="s">
        <v>33</v>
      </c>
      <c r="B11" s="95" t="s">
        <v>34</v>
      </c>
      <c r="C11" s="96">
        <v>4975.3508600000005</v>
      </c>
      <c r="D11" s="96">
        <v>5341.7775000000001</v>
      </c>
      <c r="E11" s="97">
        <v>7.36484019541086E-2</v>
      </c>
    </row>
    <row r="12" spans="1:7">
      <c r="A12" s="98" t="s">
        <v>35</v>
      </c>
      <c r="B12" s="99" t="s">
        <v>36</v>
      </c>
      <c r="C12" s="100">
        <v>15479.943499999999</v>
      </c>
      <c r="D12" s="100">
        <v>20730.140500000001</v>
      </c>
      <c r="E12" s="101">
        <v>0.33916125081464288</v>
      </c>
    </row>
    <row r="13" spans="1:7">
      <c r="A13" s="98" t="s">
        <v>35</v>
      </c>
      <c r="B13" s="99" t="s">
        <v>37</v>
      </c>
      <c r="C13" s="100">
        <v>4156.2264999999998</v>
      </c>
      <c r="D13" s="100">
        <v>6402.7049999999999</v>
      </c>
      <c r="E13" s="101">
        <v>0.54050916137510807</v>
      </c>
    </row>
    <row r="14" spans="1:7">
      <c r="A14" s="98" t="s">
        <v>38</v>
      </c>
      <c r="B14" s="99" t="s">
        <v>39</v>
      </c>
      <c r="C14" s="100">
        <v>95613.506999999998</v>
      </c>
      <c r="D14" s="100">
        <v>103010.5675</v>
      </c>
      <c r="E14" s="101">
        <v>7.7364179309937997E-2</v>
      </c>
    </row>
    <row r="15" spans="1:7">
      <c r="A15" s="98" t="s">
        <v>38</v>
      </c>
      <c r="B15" s="99" t="s">
        <v>40</v>
      </c>
      <c r="C15" s="100">
        <v>1856.174</v>
      </c>
      <c r="D15" s="100">
        <v>2309.8919999999998</v>
      </c>
      <c r="E15" s="101">
        <v>0.24443721332159596</v>
      </c>
    </row>
    <row r="16" spans="1:7">
      <c r="A16" s="98" t="s">
        <v>38</v>
      </c>
      <c r="B16" s="99" t="s">
        <v>41</v>
      </c>
      <c r="C16" s="100">
        <v>2673.0250000000001</v>
      </c>
      <c r="D16" s="100">
        <v>2819.7559999999999</v>
      </c>
      <c r="E16" s="101">
        <v>5.489323893341802E-2</v>
      </c>
    </row>
    <row r="17" spans="1:5">
      <c r="A17" s="98" t="s">
        <v>38</v>
      </c>
      <c r="B17" s="99" t="s">
        <v>42</v>
      </c>
      <c r="C17" s="100">
        <v>1552.0139999999999</v>
      </c>
      <c r="D17" s="100">
        <v>2112.5940000000001</v>
      </c>
      <c r="E17" s="101">
        <v>0.36119519540416523</v>
      </c>
    </row>
    <row r="18" spans="1:5">
      <c r="A18" s="98" t="s">
        <v>43</v>
      </c>
      <c r="B18" s="99" t="s">
        <v>44</v>
      </c>
      <c r="C18" s="100">
        <v>20508.286</v>
      </c>
      <c r="D18" s="100">
        <v>21463.065999999999</v>
      </c>
      <c r="E18" s="101">
        <v>4.6555816512408699E-2</v>
      </c>
    </row>
    <row r="19" spans="1:5">
      <c r="A19" s="98" t="s">
        <v>45</v>
      </c>
      <c r="B19" s="99" t="s">
        <v>46</v>
      </c>
      <c r="C19" s="100">
        <v>8756.0329999999994</v>
      </c>
      <c r="D19" s="100">
        <v>7834.8249999999998</v>
      </c>
      <c r="E19" s="101">
        <v>-0.10520837461439436</v>
      </c>
    </row>
    <row r="20" spans="1:5">
      <c r="A20" s="98" t="s">
        <v>45</v>
      </c>
      <c r="B20" s="99" t="s">
        <v>47</v>
      </c>
      <c r="C20" s="100">
        <v>9279.363800000001</v>
      </c>
      <c r="D20" s="100">
        <v>9977.9295999999995</v>
      </c>
      <c r="E20" s="101">
        <v>7.5281648080226971E-2</v>
      </c>
    </row>
    <row r="21" spans="1:5">
      <c r="A21" s="98" t="s">
        <v>48</v>
      </c>
      <c r="B21" s="99" t="s">
        <v>49</v>
      </c>
      <c r="C21" s="100">
        <v>12917.347</v>
      </c>
      <c r="D21" s="100">
        <v>14259.0625</v>
      </c>
      <c r="E21" s="101">
        <v>0.10386927749173269</v>
      </c>
    </row>
    <row r="22" spans="1:5">
      <c r="A22" s="98" t="s">
        <v>50</v>
      </c>
      <c r="B22" s="99" t="s">
        <v>51</v>
      </c>
      <c r="C22" s="100">
        <v>9493.1625000000004</v>
      </c>
      <c r="D22" s="100">
        <v>10537.265359999999</v>
      </c>
      <c r="E22" s="101">
        <v>0.10998472426865114</v>
      </c>
    </row>
    <row r="23" spans="1:5">
      <c r="A23" s="98" t="s">
        <v>50</v>
      </c>
      <c r="B23" s="99" t="s">
        <v>52</v>
      </c>
      <c r="C23" s="100">
        <v>1880.0064199999999</v>
      </c>
      <c r="D23" s="100">
        <v>1748.0062800000001</v>
      </c>
      <c r="E23" s="101">
        <v>-7.0212600656969992E-2</v>
      </c>
    </row>
    <row r="24" spans="1:5">
      <c r="A24" s="98" t="s">
        <v>53</v>
      </c>
      <c r="B24" s="99" t="s">
        <v>54</v>
      </c>
      <c r="C24" s="100">
        <v>521.25250000000005</v>
      </c>
      <c r="D24" s="100">
        <v>745.26</v>
      </c>
      <c r="E24" s="101">
        <v>0.42974853837631466</v>
      </c>
    </row>
    <row r="25" spans="1:5">
      <c r="A25" s="98" t="s">
        <v>55</v>
      </c>
      <c r="B25" s="99" t="s">
        <v>56</v>
      </c>
      <c r="C25" s="100">
        <v>2235.5115000000001</v>
      </c>
      <c r="D25" s="100">
        <v>2826.2422999999999</v>
      </c>
      <c r="E25" s="101">
        <v>0.26424860708611875</v>
      </c>
    </row>
    <row r="26" spans="1:5">
      <c r="A26" s="98" t="s">
        <v>57</v>
      </c>
      <c r="B26" s="99" t="s">
        <v>58</v>
      </c>
      <c r="C26" s="100">
        <v>2339.366</v>
      </c>
      <c r="D26" s="100">
        <v>2551.326</v>
      </c>
      <c r="E26" s="101">
        <v>9.0605745317321018E-2</v>
      </c>
    </row>
    <row r="27" spans="1:5">
      <c r="A27" s="98" t="s">
        <v>59</v>
      </c>
      <c r="B27" s="99" t="s">
        <v>60</v>
      </c>
      <c r="C27" s="100">
        <v>4982.5519999999997</v>
      </c>
      <c r="D27" s="100">
        <v>4935.8919999999998</v>
      </c>
      <c r="E27" s="101">
        <v>-9.3646789837817934E-3</v>
      </c>
    </row>
    <row r="28" spans="1:5">
      <c r="A28" s="98" t="s">
        <v>61</v>
      </c>
      <c r="B28" s="99" t="s">
        <v>62</v>
      </c>
      <c r="C28" s="100">
        <v>45494.735500000003</v>
      </c>
      <c r="D28" s="100">
        <v>50412.191120000003</v>
      </c>
      <c r="E28" s="101">
        <v>0.10808845388275756</v>
      </c>
    </row>
    <row r="29" spans="1:5">
      <c r="A29" s="98" t="s">
        <v>61</v>
      </c>
      <c r="B29" s="99" t="s">
        <v>63</v>
      </c>
      <c r="C29" s="100">
        <v>8693.6516999999985</v>
      </c>
      <c r="D29" s="100">
        <v>9029.6727999999985</v>
      </c>
      <c r="E29" s="101">
        <v>3.8651318409731017E-2</v>
      </c>
    </row>
    <row r="30" spans="1:5">
      <c r="A30" s="98" t="s">
        <v>64</v>
      </c>
      <c r="B30" s="99" t="s">
        <v>65</v>
      </c>
      <c r="C30" s="100">
        <v>2428.6819999999998</v>
      </c>
      <c r="D30" s="100">
        <v>3000.2004999999999</v>
      </c>
      <c r="E30" s="101">
        <v>0.23532043305793016</v>
      </c>
    </row>
    <row r="31" spans="1:5">
      <c r="A31" s="98" t="s">
        <v>66</v>
      </c>
      <c r="B31" s="99" t="s">
        <v>67</v>
      </c>
      <c r="C31" s="100">
        <v>3661.5990000000002</v>
      </c>
      <c r="D31" s="100">
        <v>4431.4780000000001</v>
      </c>
      <c r="E31" s="101">
        <v>0.21025759511076991</v>
      </c>
    </row>
    <row r="32" spans="1:5">
      <c r="A32" s="98" t="s">
        <v>68</v>
      </c>
      <c r="B32" s="99" t="s">
        <v>69</v>
      </c>
      <c r="C32" s="100">
        <v>3864.8618999999999</v>
      </c>
      <c r="D32" s="100">
        <v>3378.3004999999998</v>
      </c>
      <c r="E32" s="101">
        <v>-0.12589360566803176</v>
      </c>
    </row>
    <row r="33" spans="1:6">
      <c r="A33" s="98" t="s">
        <v>70</v>
      </c>
      <c r="B33" s="99" t="s">
        <v>163</v>
      </c>
      <c r="C33" s="100">
        <v>791.81</v>
      </c>
      <c r="D33" s="100">
        <v>957.59</v>
      </c>
      <c r="E33" s="101">
        <v>0.209368409088039</v>
      </c>
      <c r="F33" s="89"/>
    </row>
    <row r="34" spans="1:6">
      <c r="A34" s="98" t="s">
        <v>70</v>
      </c>
      <c r="B34" s="99" t="s">
        <v>71</v>
      </c>
      <c r="C34" s="100">
        <v>5969.41</v>
      </c>
      <c r="D34" s="100">
        <v>5795.2340000000004</v>
      </c>
      <c r="E34" s="101">
        <v>-2.9178092977362846E-2</v>
      </c>
      <c r="F34" s="89"/>
    </row>
    <row r="35" spans="1:6">
      <c r="A35" s="98" t="s">
        <v>72</v>
      </c>
      <c r="B35" s="99" t="s">
        <v>73</v>
      </c>
      <c r="C35" s="100">
        <v>3278.4319999999998</v>
      </c>
      <c r="D35" s="100">
        <v>3301.8330000000001</v>
      </c>
      <c r="E35" s="101">
        <v>7.1378634664376328E-3</v>
      </c>
    </row>
    <row r="36" spans="1:6">
      <c r="A36" s="98" t="s">
        <v>74</v>
      </c>
      <c r="B36" s="99" t="s">
        <v>75</v>
      </c>
      <c r="C36" s="100">
        <v>1887.4875</v>
      </c>
      <c r="D36" s="100">
        <v>2118.5825</v>
      </c>
      <c r="E36" s="101">
        <v>0.12243524791554905</v>
      </c>
    </row>
    <row r="37" spans="1:6">
      <c r="A37" s="98" t="s">
        <v>76</v>
      </c>
      <c r="B37" s="99" t="s">
        <v>77</v>
      </c>
      <c r="C37" s="100">
        <v>6107.0069999999996</v>
      </c>
      <c r="D37" s="100">
        <v>7121.3545000000004</v>
      </c>
      <c r="E37" s="101">
        <v>0.16609568320455526</v>
      </c>
    </row>
    <row r="38" spans="1:6">
      <c r="A38" s="98" t="s">
        <v>161</v>
      </c>
      <c r="B38" s="99" t="s">
        <v>78</v>
      </c>
      <c r="C38" s="100">
        <v>4196.3159999999998</v>
      </c>
      <c r="D38" s="100">
        <v>4900.3270000000002</v>
      </c>
      <c r="E38" s="101">
        <v>0.16776882389219505</v>
      </c>
    </row>
    <row r="39" spans="1:6">
      <c r="A39" s="98" t="s">
        <v>162</v>
      </c>
      <c r="B39" s="99" t="s">
        <v>79</v>
      </c>
      <c r="C39" s="100">
        <v>7002.7110000000002</v>
      </c>
      <c r="D39" s="100">
        <v>8917.6830000000009</v>
      </c>
      <c r="E39" s="101">
        <v>0.27346152083100406</v>
      </c>
    </row>
    <row r="40" spans="1:6">
      <c r="A40" s="98" t="s">
        <v>80</v>
      </c>
      <c r="B40" s="99" t="s">
        <v>81</v>
      </c>
      <c r="C40" s="100">
        <v>1977.49</v>
      </c>
      <c r="D40" s="100">
        <v>2173.7080000000001</v>
      </c>
      <c r="E40" s="101">
        <v>9.9225786223950507E-2</v>
      </c>
    </row>
    <row r="41" spans="1:6">
      <c r="A41" s="98" t="s">
        <v>80</v>
      </c>
      <c r="B41" s="99" t="s">
        <v>82</v>
      </c>
      <c r="C41" s="100">
        <v>1264.3820000000001</v>
      </c>
      <c r="D41" s="100">
        <v>1459.2819999999999</v>
      </c>
      <c r="E41" s="101">
        <v>0.15414645257525006</v>
      </c>
    </row>
    <row r="42" spans="1:6" ht="17.25" thickBot="1">
      <c r="A42" s="102" t="s">
        <v>83</v>
      </c>
      <c r="B42" s="103" t="s">
        <v>84</v>
      </c>
      <c r="C42" s="104">
        <v>3993.107</v>
      </c>
      <c r="D42" s="104">
        <v>4425.8320000000003</v>
      </c>
      <c r="E42" s="101">
        <v>0.10836799514763817</v>
      </c>
    </row>
    <row r="43" spans="1:6" ht="17.25" thickBot="1">
      <c r="A43" s="105" t="s">
        <v>85</v>
      </c>
      <c r="B43" s="106"/>
      <c r="C43" s="107">
        <v>299830.80417999986</v>
      </c>
      <c r="D43" s="107">
        <v>331029.57646000007</v>
      </c>
      <c r="E43" s="108">
        <v>0.10405459294059183</v>
      </c>
    </row>
    <row r="44" spans="1:6">
      <c r="B44" s="4"/>
      <c r="C44" s="5"/>
      <c r="D44" s="4"/>
      <c r="E44" s="5"/>
    </row>
    <row r="45" spans="1:6">
      <c r="A45" s="16" t="s">
        <v>27</v>
      </c>
      <c r="B45" s="4"/>
      <c r="C45" s="5"/>
      <c r="D45" s="4"/>
      <c r="E45" s="5"/>
    </row>
    <row r="46" spans="1:6">
      <c r="A46" s="87" t="s">
        <v>86</v>
      </c>
      <c r="E46" s="2"/>
    </row>
    <row r="47" spans="1:6">
      <c r="A47" s="5" t="s">
        <v>87</v>
      </c>
      <c r="E47" s="2"/>
    </row>
    <row r="48" spans="1:6" ht="31.5" customHeight="1">
      <c r="A48" s="109" t="s">
        <v>200</v>
      </c>
      <c r="B48" s="109"/>
      <c r="C48" s="109"/>
      <c r="D48" s="109"/>
      <c r="E48" s="109"/>
    </row>
    <row r="49" spans="1:5" ht="16.5" customHeight="1">
      <c r="A49" s="155"/>
      <c r="B49" s="155"/>
      <c r="C49" s="155"/>
      <c r="D49" s="155"/>
      <c r="E49" s="155"/>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E192" sqref="E192"/>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50" t="str">
        <f>+Índice!A5</f>
        <v>Componente Abastecimiento de Alimentos - Primera quincena de abril 2025</v>
      </c>
      <c r="B4" s="150"/>
      <c r="C4" s="150"/>
      <c r="D4" s="150"/>
      <c r="E4" s="150"/>
      <c r="F4" s="150"/>
    </row>
    <row r="5" spans="1:8" s="1" customFormat="1" ht="17.100000000000001" customHeight="1">
      <c r="A5" s="150"/>
      <c r="B5" s="150"/>
      <c r="C5" s="150"/>
      <c r="D5" s="150"/>
      <c r="E5" s="150"/>
      <c r="F5" s="150"/>
      <c r="H5" s="28" t="s">
        <v>29</v>
      </c>
    </row>
    <row r="6" spans="1:8" s="1" customFormat="1" ht="11.1" customHeight="1">
      <c r="A6" s="151" t="s">
        <v>88</v>
      </c>
      <c r="B6" s="152"/>
      <c r="C6" s="152"/>
      <c r="D6" s="152"/>
      <c r="E6" s="152"/>
      <c r="F6" s="152"/>
    </row>
    <row r="7" spans="1:8" s="1" customFormat="1" ht="12" customHeight="1">
      <c r="A7" s="151"/>
      <c r="B7" s="152"/>
      <c r="C7" s="152"/>
      <c r="D7" s="152"/>
      <c r="E7" s="152"/>
      <c r="F7" s="152"/>
    </row>
    <row r="8" spans="1:8" s="1" customFormat="1" ht="12" customHeight="1">
      <c r="A8" s="153"/>
      <c r="B8" s="154"/>
      <c r="C8" s="154"/>
      <c r="D8" s="154"/>
      <c r="E8" s="154"/>
      <c r="F8" s="154"/>
    </row>
    <row r="9" spans="1:8" s="1" customFormat="1" ht="12.75" thickBot="1">
      <c r="A9" s="38"/>
    </row>
    <row r="10" spans="1:8" ht="17.25" customHeight="1" thickBot="1">
      <c r="A10" s="160" t="s">
        <v>89</v>
      </c>
      <c r="B10" s="159" t="s">
        <v>201</v>
      </c>
      <c r="C10" s="159"/>
      <c r="D10" s="159" t="s">
        <v>202</v>
      </c>
      <c r="E10" s="159"/>
      <c r="F10" s="162" t="s">
        <v>32</v>
      </c>
      <c r="G10" s="26"/>
    </row>
    <row r="11" spans="1:8" ht="17.25" thickBot="1">
      <c r="A11" s="161"/>
      <c r="B11" s="80" t="s">
        <v>90</v>
      </c>
      <c r="C11" s="80" t="s">
        <v>91</v>
      </c>
      <c r="D11" s="80" t="s">
        <v>90</v>
      </c>
      <c r="E11" s="80" t="s">
        <v>91</v>
      </c>
      <c r="F11" s="163"/>
      <c r="G11" s="26"/>
    </row>
    <row r="12" spans="1:8" ht="17.25" thickBot="1">
      <c r="A12" s="158" t="s">
        <v>92</v>
      </c>
      <c r="B12" s="158"/>
      <c r="C12" s="158"/>
      <c r="D12" s="158"/>
      <c r="E12" s="158"/>
      <c r="F12" s="158"/>
      <c r="G12" s="26"/>
    </row>
    <row r="13" spans="1:8">
      <c r="A13" s="52" t="s">
        <v>93</v>
      </c>
      <c r="B13" s="53">
        <v>70494.922000000006</v>
      </c>
      <c r="C13" s="54">
        <v>0.2351156752982565</v>
      </c>
      <c r="D13" s="53">
        <v>77698.122499999983</v>
      </c>
      <c r="E13" s="54">
        <v>0.23471655714542677</v>
      </c>
      <c r="F13" s="55">
        <v>0.10218041662632071</v>
      </c>
      <c r="G13" s="26"/>
    </row>
    <row r="14" spans="1:8">
      <c r="A14" s="56" t="s">
        <v>94</v>
      </c>
      <c r="B14" s="57">
        <v>82470.352500000008</v>
      </c>
      <c r="C14" s="58">
        <v>0.27505630292239713</v>
      </c>
      <c r="D14" s="57">
        <v>90050.126999999964</v>
      </c>
      <c r="E14" s="58">
        <v>0.27203045710594143</v>
      </c>
      <c r="F14" s="59">
        <v>9.1909083327853525E-2</v>
      </c>
      <c r="G14" s="26"/>
    </row>
    <row r="15" spans="1:8">
      <c r="A15" s="60" t="s">
        <v>95</v>
      </c>
      <c r="B15" s="61">
        <v>83870.687500000015</v>
      </c>
      <c r="C15" s="62">
        <v>0.27972672030606038</v>
      </c>
      <c r="D15" s="61">
        <v>92670.716</v>
      </c>
      <c r="E15" s="62">
        <v>0.27994693704113144</v>
      </c>
      <c r="F15" s="63">
        <v>0.1049237673173955</v>
      </c>
      <c r="G15" s="26"/>
    </row>
    <row r="16" spans="1:8" ht="17.25" thickBot="1">
      <c r="A16" s="64" t="s">
        <v>96</v>
      </c>
      <c r="B16" s="65">
        <v>62994.84218</v>
      </c>
      <c r="C16" s="66">
        <v>0.21010130147328615</v>
      </c>
      <c r="D16" s="65">
        <v>70610.610959999991</v>
      </c>
      <c r="E16" s="66">
        <v>0.21330604870750047</v>
      </c>
      <c r="F16" s="67">
        <v>0.1208951164325307</v>
      </c>
      <c r="G16" s="26"/>
    </row>
    <row r="17" spans="1:7" ht="17.25" thickBot="1">
      <c r="A17" s="68" t="s">
        <v>97</v>
      </c>
      <c r="B17" s="69">
        <v>299830.80417999998</v>
      </c>
      <c r="C17" s="110">
        <v>1.0000000000000002</v>
      </c>
      <c r="D17" s="69">
        <v>331029.57645999989</v>
      </c>
      <c r="E17" s="110">
        <v>1</v>
      </c>
      <c r="F17" s="70">
        <v>0.10405459294059094</v>
      </c>
      <c r="G17" s="26"/>
    </row>
    <row r="18" spans="1:7" ht="17.25" customHeight="1" thickBot="1">
      <c r="A18" s="159" t="s">
        <v>98</v>
      </c>
      <c r="B18" s="159"/>
      <c r="C18" s="159"/>
      <c r="D18" s="159"/>
      <c r="E18" s="159"/>
      <c r="F18" s="159"/>
      <c r="G18" s="26"/>
    </row>
    <row r="19" spans="1:7">
      <c r="A19" s="42" t="s">
        <v>93</v>
      </c>
      <c r="B19" s="43">
        <v>1351.07</v>
      </c>
      <c r="C19" s="44">
        <v>0.2715527081440845</v>
      </c>
      <c r="D19" s="43">
        <v>1439.08</v>
      </c>
      <c r="E19" s="44">
        <v>0.26940096250733014</v>
      </c>
      <c r="F19" s="71">
        <v>6.5140962348360976E-2</v>
      </c>
    </row>
    <row r="20" spans="1:7">
      <c r="A20" s="45" t="s">
        <v>94</v>
      </c>
      <c r="B20" s="46">
        <v>1315.14</v>
      </c>
      <c r="C20" s="47">
        <v>0.26433110689202732</v>
      </c>
      <c r="D20" s="46">
        <v>1506.21</v>
      </c>
      <c r="E20" s="47">
        <v>0.28196794044678947</v>
      </c>
      <c r="F20" s="72">
        <v>0.14528491263287546</v>
      </c>
    </row>
    <row r="21" spans="1:7">
      <c r="A21" s="45" t="s">
        <v>95</v>
      </c>
      <c r="B21" s="46">
        <v>1560.98</v>
      </c>
      <c r="C21" s="47">
        <v>0.31374269753510409</v>
      </c>
      <c r="D21" s="46">
        <v>1747.15</v>
      </c>
      <c r="E21" s="47">
        <v>0.32707277680509905</v>
      </c>
      <c r="F21" s="72">
        <v>0.11926482081769141</v>
      </c>
    </row>
    <row r="22" spans="1:7" ht="17.25" thickBot="1">
      <c r="A22" s="48" t="s">
        <v>96</v>
      </c>
      <c r="B22" s="49">
        <v>748.16085999999996</v>
      </c>
      <c r="C22" s="50">
        <v>0.15037348742878404</v>
      </c>
      <c r="D22" s="49">
        <v>649.33749999999998</v>
      </c>
      <c r="E22" s="50">
        <v>0.12155832024078127</v>
      </c>
      <c r="F22" s="73">
        <v>-0.13208838537744405</v>
      </c>
    </row>
    <row r="23" spans="1:7" ht="17.25" thickBot="1">
      <c r="A23" s="74" t="s">
        <v>99</v>
      </c>
      <c r="B23" s="51">
        <v>4975.3508600000005</v>
      </c>
      <c r="C23" s="75">
        <v>1</v>
      </c>
      <c r="D23" s="51">
        <v>5341.7775000000001</v>
      </c>
      <c r="E23" s="75">
        <v>0.99999999999999989</v>
      </c>
      <c r="F23" s="76">
        <v>7.36484019541086E-2</v>
      </c>
    </row>
    <row r="24" spans="1:7" ht="17.25" customHeight="1" thickBot="1">
      <c r="A24" s="159" t="s">
        <v>100</v>
      </c>
      <c r="B24" s="159"/>
      <c r="C24" s="159"/>
      <c r="D24" s="159"/>
      <c r="E24" s="159"/>
      <c r="F24" s="159"/>
    </row>
    <row r="25" spans="1:7">
      <c r="A25" s="42" t="s">
        <v>93</v>
      </c>
      <c r="B25" s="43">
        <v>2980.9295000000002</v>
      </c>
      <c r="C25" s="44">
        <v>0.19256720801338842</v>
      </c>
      <c r="D25" s="43">
        <v>3916.3135000000002</v>
      </c>
      <c r="E25" s="44">
        <v>0.18891881123526394</v>
      </c>
      <c r="F25" s="71">
        <v>0.31378937341523838</v>
      </c>
    </row>
    <row r="26" spans="1:7">
      <c r="A26" s="45" t="s">
        <v>94</v>
      </c>
      <c r="B26" s="46">
        <v>3761.5819999999999</v>
      </c>
      <c r="C26" s="47">
        <v>0.24299714013814067</v>
      </c>
      <c r="D26" s="46">
        <v>4997.62</v>
      </c>
      <c r="E26" s="47">
        <v>0.24107989041367084</v>
      </c>
      <c r="F26" s="72">
        <v>0.32859525593221162</v>
      </c>
    </row>
    <row r="27" spans="1:7">
      <c r="A27" s="45" t="s">
        <v>95</v>
      </c>
      <c r="B27" s="46">
        <v>3247.451</v>
      </c>
      <c r="C27" s="47">
        <v>0.20978442201678577</v>
      </c>
      <c r="D27" s="46">
        <v>4370.3609999999999</v>
      </c>
      <c r="E27" s="47">
        <v>0.21082158126231704</v>
      </c>
      <c r="F27" s="72">
        <v>0.34578196868867295</v>
      </c>
    </row>
    <row r="28" spans="1:7" ht="17.25" thickBot="1">
      <c r="A28" s="48" t="s">
        <v>96</v>
      </c>
      <c r="B28" s="49">
        <v>5489.9809999999998</v>
      </c>
      <c r="C28" s="50">
        <v>0.35465122983168507</v>
      </c>
      <c r="D28" s="49">
        <v>7445.8459999999995</v>
      </c>
      <c r="E28" s="50">
        <v>0.35917971708874807</v>
      </c>
      <c r="F28" s="73">
        <v>0.35626079580238978</v>
      </c>
    </row>
    <row r="29" spans="1:7" ht="17.25" thickBot="1">
      <c r="A29" s="74" t="s">
        <v>101</v>
      </c>
      <c r="B29" s="51">
        <v>15479.943500000001</v>
      </c>
      <c r="C29" s="75">
        <v>1</v>
      </c>
      <c r="D29" s="51">
        <v>20730.140500000001</v>
      </c>
      <c r="E29" s="75">
        <v>0.99999999999999989</v>
      </c>
      <c r="F29" s="76">
        <v>0.33916125081464288</v>
      </c>
    </row>
    <row r="30" spans="1:7" ht="17.25" customHeight="1" thickBot="1">
      <c r="A30" s="159" t="s">
        <v>102</v>
      </c>
      <c r="B30" s="159"/>
      <c r="C30" s="159"/>
      <c r="D30" s="159"/>
      <c r="E30" s="159"/>
      <c r="F30" s="159"/>
    </row>
    <row r="31" spans="1:7">
      <c r="A31" s="42" t="s">
        <v>93</v>
      </c>
      <c r="B31" s="43">
        <v>323.4735</v>
      </c>
      <c r="C31" s="44">
        <v>7.7828650580039363E-2</v>
      </c>
      <c r="D31" s="43">
        <v>587.83399999999995</v>
      </c>
      <c r="E31" s="44">
        <v>9.181025832050671E-2</v>
      </c>
      <c r="F31" s="71">
        <v>0.81725550933847724</v>
      </c>
    </row>
    <row r="32" spans="1:7">
      <c r="A32" s="45" t="s">
        <v>94</v>
      </c>
      <c r="B32" s="46">
        <v>561.45000000000005</v>
      </c>
      <c r="C32" s="47">
        <v>0.13508647808294375</v>
      </c>
      <c r="D32" s="46">
        <v>816.55</v>
      </c>
      <c r="E32" s="47">
        <v>0.12753203528821022</v>
      </c>
      <c r="F32" s="72">
        <v>0.45435924837474384</v>
      </c>
    </row>
    <row r="33" spans="1:6">
      <c r="A33" s="45" t="s">
        <v>95</v>
      </c>
      <c r="B33" s="46">
        <v>324.488</v>
      </c>
      <c r="C33" s="47">
        <v>7.8072742185730237E-2</v>
      </c>
      <c r="D33" s="46">
        <v>463.63</v>
      </c>
      <c r="E33" s="47">
        <v>7.2411582292171831E-2</v>
      </c>
      <c r="F33" s="72">
        <v>0.42880476319617356</v>
      </c>
    </row>
    <row r="34" spans="1:6" ht="17.25" thickBot="1">
      <c r="A34" s="48" t="s">
        <v>96</v>
      </c>
      <c r="B34" s="49">
        <v>2946.8150000000001</v>
      </c>
      <c r="C34" s="50">
        <v>0.70901212915128653</v>
      </c>
      <c r="D34" s="49">
        <v>4534.6909999999998</v>
      </c>
      <c r="E34" s="50">
        <v>0.70824612409911125</v>
      </c>
      <c r="F34" s="73">
        <v>0.53884482059443828</v>
      </c>
    </row>
    <row r="35" spans="1:6" ht="17.25" thickBot="1">
      <c r="A35" s="74" t="s">
        <v>103</v>
      </c>
      <c r="B35" s="51">
        <v>4156.2265000000007</v>
      </c>
      <c r="C35" s="75">
        <v>0.99999999999999989</v>
      </c>
      <c r="D35" s="51">
        <v>6402.7049999999999</v>
      </c>
      <c r="E35" s="75">
        <v>1</v>
      </c>
      <c r="F35" s="76">
        <v>0.54050916137510763</v>
      </c>
    </row>
    <row r="36" spans="1:6" ht="17.25" customHeight="1" thickBot="1">
      <c r="A36" s="159" t="s">
        <v>104</v>
      </c>
      <c r="B36" s="159"/>
      <c r="C36" s="159"/>
      <c r="D36" s="159"/>
      <c r="E36" s="159"/>
      <c r="F36" s="159"/>
    </row>
    <row r="37" spans="1:6">
      <c r="A37" s="42" t="s">
        <v>93</v>
      </c>
      <c r="B37" s="43">
        <v>26890.803</v>
      </c>
      <c r="C37" s="44">
        <v>0.28124481408259611</v>
      </c>
      <c r="D37" s="43">
        <v>29112.434499999999</v>
      </c>
      <c r="E37" s="44">
        <v>0.28261599956722883</v>
      </c>
      <c r="F37" s="71">
        <v>8.2616777937051467E-2</v>
      </c>
    </row>
    <row r="38" spans="1:6">
      <c r="A38" s="45" t="s">
        <v>94</v>
      </c>
      <c r="B38" s="46">
        <v>26174.21</v>
      </c>
      <c r="C38" s="47">
        <v>0.27375013030324263</v>
      </c>
      <c r="D38" s="46">
        <v>27650.441999999999</v>
      </c>
      <c r="E38" s="47">
        <v>0.26842335374960435</v>
      </c>
      <c r="F38" s="72">
        <v>5.6400250475563629E-2</v>
      </c>
    </row>
    <row r="39" spans="1:6">
      <c r="A39" s="45" t="s">
        <v>95</v>
      </c>
      <c r="B39" s="46">
        <v>34233.483999999997</v>
      </c>
      <c r="C39" s="47">
        <v>0.3580402505265286</v>
      </c>
      <c r="D39" s="46">
        <v>38088.802000000003</v>
      </c>
      <c r="E39" s="47">
        <v>0.36975625825961983</v>
      </c>
      <c r="F39" s="72">
        <v>0.11261833589593184</v>
      </c>
    </row>
    <row r="40" spans="1:6" ht="17.25" thickBot="1">
      <c r="A40" s="48" t="s">
        <v>96</v>
      </c>
      <c r="B40" s="49">
        <v>8315.01</v>
      </c>
      <c r="C40" s="50">
        <v>8.6964805087632657E-2</v>
      </c>
      <c r="D40" s="49">
        <v>8158.8890000000001</v>
      </c>
      <c r="E40" s="50">
        <v>7.9204388423546934E-2</v>
      </c>
      <c r="F40" s="73">
        <v>-1.8775804238359339E-2</v>
      </c>
    </row>
    <row r="41" spans="1:6" ht="17.25" thickBot="1">
      <c r="A41" s="74" t="s">
        <v>105</v>
      </c>
      <c r="B41" s="51">
        <v>95613.506999999998</v>
      </c>
      <c r="C41" s="75">
        <v>1</v>
      </c>
      <c r="D41" s="51">
        <v>103010.5675</v>
      </c>
      <c r="E41" s="75">
        <v>1</v>
      </c>
      <c r="F41" s="76">
        <v>7.7364179309937997E-2</v>
      </c>
    </row>
    <row r="42" spans="1:6" ht="17.25" customHeight="1" thickBot="1">
      <c r="A42" s="159" t="s">
        <v>106</v>
      </c>
      <c r="B42" s="159"/>
      <c r="C42" s="159"/>
      <c r="D42" s="159"/>
      <c r="E42" s="159"/>
      <c r="F42" s="159"/>
    </row>
    <row r="43" spans="1:6">
      <c r="A43" s="42" t="s">
        <v>93</v>
      </c>
      <c r="B43" s="43">
        <v>345.738</v>
      </c>
      <c r="C43" s="44">
        <v>0.18626378776989658</v>
      </c>
      <c r="D43" s="43">
        <v>447.19299999999998</v>
      </c>
      <c r="E43" s="44">
        <v>0.19359909467628791</v>
      </c>
      <c r="F43" s="71">
        <v>0.29344474717849933</v>
      </c>
    </row>
    <row r="44" spans="1:6">
      <c r="A44" s="45" t="s">
        <v>94</v>
      </c>
      <c r="B44" s="46">
        <v>484.34</v>
      </c>
      <c r="C44" s="47">
        <v>0.26093458910640921</v>
      </c>
      <c r="D44" s="46">
        <v>514.81200000000001</v>
      </c>
      <c r="E44" s="47">
        <v>0.22287275768737241</v>
      </c>
      <c r="F44" s="72">
        <v>6.2914481562538871E-2</v>
      </c>
    </row>
    <row r="45" spans="1:6">
      <c r="A45" s="45" t="s">
        <v>95</v>
      </c>
      <c r="B45" s="46">
        <v>440.29199999999997</v>
      </c>
      <c r="C45" s="47">
        <v>0.23720405522327109</v>
      </c>
      <c r="D45" s="46">
        <v>469.86200000000002</v>
      </c>
      <c r="E45" s="47">
        <v>0.20341297342040238</v>
      </c>
      <c r="F45" s="72">
        <v>6.7159975652521631E-2</v>
      </c>
    </row>
    <row r="46" spans="1:6" ht="17.25" thickBot="1">
      <c r="A46" s="48" t="s">
        <v>96</v>
      </c>
      <c r="B46" s="49">
        <v>585.80399999999997</v>
      </c>
      <c r="C46" s="50">
        <v>0.31559756790042309</v>
      </c>
      <c r="D46" s="49">
        <v>878.02499999999998</v>
      </c>
      <c r="E46" s="50">
        <v>0.38011517421593738</v>
      </c>
      <c r="F46" s="73">
        <v>0.49883749513489151</v>
      </c>
    </row>
    <row r="47" spans="1:6" ht="17.25" thickBot="1">
      <c r="A47" s="74" t="s">
        <v>107</v>
      </c>
      <c r="B47" s="51">
        <v>1856.174</v>
      </c>
      <c r="C47" s="75">
        <v>1</v>
      </c>
      <c r="D47" s="51">
        <v>2309.8919999999998</v>
      </c>
      <c r="E47" s="75">
        <v>1.0000000000000002</v>
      </c>
      <c r="F47" s="76">
        <v>0.24443721332159596</v>
      </c>
    </row>
    <row r="48" spans="1:6" ht="17.25" thickBot="1">
      <c r="A48" s="156" t="s">
        <v>108</v>
      </c>
      <c r="B48" s="156"/>
      <c r="C48" s="156"/>
      <c r="D48" s="156"/>
      <c r="E48" s="156"/>
      <c r="F48" s="156"/>
    </row>
    <row r="49" spans="1:6">
      <c r="A49" s="42" t="s">
        <v>93</v>
      </c>
      <c r="B49" s="43">
        <v>610.25</v>
      </c>
      <c r="C49" s="44">
        <v>0.22829939862141208</v>
      </c>
      <c r="D49" s="43">
        <v>355.14499999999998</v>
      </c>
      <c r="E49" s="44">
        <v>0.12594884096354436</v>
      </c>
      <c r="F49" s="71">
        <v>-0.41803359278984031</v>
      </c>
    </row>
    <row r="50" spans="1:6">
      <c r="A50" s="45" t="s">
        <v>94</v>
      </c>
      <c r="B50" s="46">
        <v>13</v>
      </c>
      <c r="C50" s="47">
        <v>4.8634038215130794E-3</v>
      </c>
      <c r="D50" s="46">
        <v>9.5</v>
      </c>
      <c r="E50" s="47">
        <v>3.3690858357957217E-3</v>
      </c>
      <c r="F50" s="72">
        <v>-0.26923076923076927</v>
      </c>
    </row>
    <row r="51" spans="1:6">
      <c r="A51" s="45" t="s">
        <v>95</v>
      </c>
      <c r="B51" s="46">
        <v>28.5</v>
      </c>
      <c r="C51" s="47">
        <v>1.0662077608701751E-2</v>
      </c>
      <c r="D51" s="46">
        <v>11</v>
      </c>
      <c r="E51" s="47">
        <v>3.901046757237151E-3</v>
      </c>
      <c r="F51" s="72">
        <v>-0.61403508771929827</v>
      </c>
    </row>
    <row r="52" spans="1:6" ht="17.25" thickBot="1">
      <c r="A52" s="48" t="s">
        <v>96</v>
      </c>
      <c r="B52" s="49">
        <v>2021.2750000000001</v>
      </c>
      <c r="C52" s="50">
        <v>0.75617511994837305</v>
      </c>
      <c r="D52" s="49">
        <v>2444.1109999999999</v>
      </c>
      <c r="E52" s="50">
        <v>0.86678102644342281</v>
      </c>
      <c r="F52" s="73">
        <v>0.20919271252056237</v>
      </c>
    </row>
    <row r="53" spans="1:6" ht="17.25" thickBot="1">
      <c r="A53" s="74" t="s">
        <v>109</v>
      </c>
      <c r="B53" s="51">
        <v>2673.0250000000001</v>
      </c>
      <c r="C53" s="75">
        <v>1</v>
      </c>
      <c r="D53" s="51">
        <v>2819.7559999999999</v>
      </c>
      <c r="E53" s="75">
        <v>1</v>
      </c>
      <c r="F53" s="76">
        <v>5.489323893341802E-2</v>
      </c>
    </row>
    <row r="54" spans="1:6" ht="17.25" thickBot="1">
      <c r="A54" s="156" t="s">
        <v>110</v>
      </c>
      <c r="B54" s="156"/>
      <c r="C54" s="156"/>
      <c r="D54" s="156"/>
      <c r="E54" s="156"/>
      <c r="F54" s="156"/>
    </row>
    <row r="55" spans="1:6">
      <c r="A55" s="42" t="s">
        <v>93</v>
      </c>
      <c r="B55" s="43">
        <v>77.483999999999995</v>
      </c>
      <c r="C55" s="44">
        <v>4.9924807379314873E-2</v>
      </c>
      <c r="D55" s="43">
        <v>89.281999999999996</v>
      </c>
      <c r="E55" s="44">
        <v>4.2261788114517029E-2</v>
      </c>
      <c r="F55" s="71">
        <v>0.15226369314955357</v>
      </c>
    </row>
    <row r="56" spans="1:6">
      <c r="A56" s="45" t="s">
        <v>94</v>
      </c>
      <c r="B56" s="46">
        <v>18.8</v>
      </c>
      <c r="C56" s="47">
        <v>1.2113292792461924E-2</v>
      </c>
      <c r="D56" s="46">
        <v>41.613999999999997</v>
      </c>
      <c r="E56" s="47">
        <v>1.9698058405921818E-2</v>
      </c>
      <c r="F56" s="72">
        <v>1.2135106382978722</v>
      </c>
    </row>
    <row r="57" spans="1:6">
      <c r="A57" s="45" t="s">
        <v>95</v>
      </c>
      <c r="B57" s="46">
        <v>174.48</v>
      </c>
      <c r="C57" s="47">
        <v>0.11242166629940192</v>
      </c>
      <c r="D57" s="46">
        <v>328.56599999999997</v>
      </c>
      <c r="E57" s="47">
        <v>0.15552728067958158</v>
      </c>
      <c r="F57" s="72">
        <v>0.88311554332874831</v>
      </c>
    </row>
    <row r="58" spans="1:6" ht="17.25" thickBot="1">
      <c r="A58" s="48" t="s">
        <v>96</v>
      </c>
      <c r="B58" s="49">
        <v>1281.25</v>
      </c>
      <c r="C58" s="50">
        <v>0.82554023352882122</v>
      </c>
      <c r="D58" s="49">
        <v>1653.1320000000001</v>
      </c>
      <c r="E58" s="50">
        <v>0.78251287279997961</v>
      </c>
      <c r="F58" s="73">
        <v>0.29024936585365868</v>
      </c>
    </row>
    <row r="59" spans="1:6" ht="17.25" thickBot="1">
      <c r="A59" s="74" t="s">
        <v>111</v>
      </c>
      <c r="B59" s="51">
        <v>1552.0140000000001</v>
      </c>
      <c r="C59" s="75">
        <v>1</v>
      </c>
      <c r="D59" s="51">
        <v>2112.5940000000001</v>
      </c>
      <c r="E59" s="75">
        <v>1</v>
      </c>
      <c r="F59" s="76">
        <v>0.361195195404165</v>
      </c>
    </row>
    <row r="60" spans="1:6" ht="17.25" customHeight="1" thickBot="1">
      <c r="A60" s="156" t="s">
        <v>112</v>
      </c>
      <c r="B60" s="156"/>
      <c r="C60" s="156"/>
      <c r="D60" s="156"/>
      <c r="E60" s="156"/>
      <c r="F60" s="156"/>
    </row>
    <row r="61" spans="1:6">
      <c r="A61" s="42" t="s">
        <v>93</v>
      </c>
      <c r="B61" s="43">
        <v>6796.7179999999998</v>
      </c>
      <c r="C61" s="44">
        <v>0.3314132638875818</v>
      </c>
      <c r="D61" s="43">
        <v>7100.4790000000003</v>
      </c>
      <c r="E61" s="44">
        <v>0.33082314521140643</v>
      </c>
      <c r="F61" s="71">
        <v>4.4692305904114438E-2</v>
      </c>
    </row>
    <row r="62" spans="1:6">
      <c r="A62" s="45" t="s">
        <v>94</v>
      </c>
      <c r="B62" s="46">
        <v>5327.5150000000003</v>
      </c>
      <c r="C62" s="47">
        <v>0.259773781192636</v>
      </c>
      <c r="D62" s="46">
        <v>5525.96</v>
      </c>
      <c r="E62" s="47">
        <v>0.25746368202939879</v>
      </c>
      <c r="F62" s="72">
        <v>3.7249073911570285E-2</v>
      </c>
    </row>
    <row r="63" spans="1:6">
      <c r="A63" s="45" t="s">
        <v>95</v>
      </c>
      <c r="B63" s="46">
        <v>7366.0929999999998</v>
      </c>
      <c r="C63" s="47">
        <v>0.35917643239420399</v>
      </c>
      <c r="D63" s="46">
        <v>7685.8050000000003</v>
      </c>
      <c r="E63" s="47">
        <v>0.35809445863885431</v>
      </c>
      <c r="F63" s="72">
        <v>4.340319895499567E-2</v>
      </c>
    </row>
    <row r="64" spans="1:6" ht="17.25" thickBot="1">
      <c r="A64" s="48" t="s">
        <v>96</v>
      </c>
      <c r="B64" s="49">
        <v>1017.96</v>
      </c>
      <c r="C64" s="50">
        <v>4.9636522525578201E-2</v>
      </c>
      <c r="D64" s="49">
        <v>1150.8219999999999</v>
      </c>
      <c r="E64" s="50">
        <v>5.3618714120340492E-2</v>
      </c>
      <c r="F64" s="73">
        <v>0.13051789854218221</v>
      </c>
    </row>
    <row r="65" spans="1:6" ht="17.25" thickBot="1">
      <c r="A65" s="74" t="s">
        <v>113</v>
      </c>
      <c r="B65" s="51">
        <v>20508.286</v>
      </c>
      <c r="C65" s="75">
        <v>1</v>
      </c>
      <c r="D65" s="51">
        <v>21463.065999999999</v>
      </c>
      <c r="E65" s="75">
        <v>1.0000000000000002</v>
      </c>
      <c r="F65" s="76">
        <v>4.6555816512408699E-2</v>
      </c>
    </row>
    <row r="66" spans="1:6" ht="17.25" thickBot="1">
      <c r="A66" s="156" t="s">
        <v>114</v>
      </c>
      <c r="B66" s="156"/>
      <c r="C66" s="156"/>
      <c r="D66" s="156"/>
      <c r="E66" s="156"/>
      <c r="F66" s="156"/>
    </row>
    <row r="67" spans="1:6">
      <c r="A67" s="42" t="s">
        <v>93</v>
      </c>
      <c r="B67" s="43">
        <v>1385.5039999999999</v>
      </c>
      <c r="C67" s="44">
        <v>0.15823421405561172</v>
      </c>
      <c r="D67" s="43">
        <v>1437.0530000000001</v>
      </c>
      <c r="E67" s="44">
        <v>0.18341864687469089</v>
      </c>
      <c r="F67" s="71">
        <v>3.720595537797089E-2</v>
      </c>
    </row>
    <row r="68" spans="1:6">
      <c r="A68" s="45" t="s">
        <v>94</v>
      </c>
      <c r="B68" s="46">
        <v>3077.19</v>
      </c>
      <c r="C68" s="47">
        <v>0.35143654666445412</v>
      </c>
      <c r="D68" s="46">
        <v>2335.7399999999998</v>
      </c>
      <c r="E68" s="47">
        <v>0.29812280427450516</v>
      </c>
      <c r="F68" s="72">
        <v>-0.24095034755734945</v>
      </c>
    </row>
    <row r="69" spans="1:6">
      <c r="A69" s="45" t="s">
        <v>95</v>
      </c>
      <c r="B69" s="46">
        <v>2275.4520000000002</v>
      </c>
      <c r="C69" s="47">
        <v>0.25987247878120151</v>
      </c>
      <c r="D69" s="46">
        <v>1891.732</v>
      </c>
      <c r="E69" s="47">
        <v>0.2414517235547699</v>
      </c>
      <c r="F69" s="72">
        <v>-0.16863462731800105</v>
      </c>
    </row>
    <row r="70" spans="1:6" ht="17.25" thickBot="1">
      <c r="A70" s="48" t="s">
        <v>96</v>
      </c>
      <c r="B70" s="49">
        <v>2017.8869999999999</v>
      </c>
      <c r="C70" s="50">
        <v>0.2304567604987327</v>
      </c>
      <c r="D70" s="49">
        <v>2170.3000000000002</v>
      </c>
      <c r="E70" s="50">
        <v>0.2770068252960341</v>
      </c>
      <c r="F70" s="73">
        <v>7.5530988603425442E-2</v>
      </c>
    </row>
    <row r="71" spans="1:6" ht="17.25" thickBot="1">
      <c r="A71" s="74" t="s">
        <v>115</v>
      </c>
      <c r="B71" s="51">
        <v>8756.0329999999994</v>
      </c>
      <c r="C71" s="75">
        <v>1</v>
      </c>
      <c r="D71" s="51">
        <v>7834.8249999999998</v>
      </c>
      <c r="E71" s="75">
        <v>1</v>
      </c>
      <c r="F71" s="76">
        <v>-0.10520837461439436</v>
      </c>
    </row>
    <row r="72" spans="1:6" ht="17.25" thickBot="1">
      <c r="A72" s="156" t="s">
        <v>116</v>
      </c>
      <c r="B72" s="156"/>
      <c r="C72" s="156"/>
      <c r="D72" s="156"/>
      <c r="E72" s="156"/>
      <c r="F72" s="156"/>
    </row>
    <row r="73" spans="1:6">
      <c r="A73" s="42" t="s">
        <v>93</v>
      </c>
      <c r="B73" s="43">
        <v>2230.88</v>
      </c>
      <c r="C73" s="44">
        <v>0.24041303348835188</v>
      </c>
      <c r="D73" s="43">
        <v>2623.52</v>
      </c>
      <c r="E73" s="44">
        <v>0.26293230210804452</v>
      </c>
      <c r="F73" s="71">
        <v>0.17600229505845211</v>
      </c>
    </row>
    <row r="74" spans="1:6">
      <c r="A74" s="45" t="s">
        <v>94</v>
      </c>
      <c r="B74" s="46">
        <v>1455.2</v>
      </c>
      <c r="C74" s="47">
        <v>0.15682109586004164</v>
      </c>
      <c r="D74" s="46">
        <v>1510.15</v>
      </c>
      <c r="E74" s="47">
        <v>0.15134903337061029</v>
      </c>
      <c r="F74" s="72">
        <v>3.7761132490379268E-2</v>
      </c>
    </row>
    <row r="75" spans="1:6">
      <c r="A75" s="45" t="s">
        <v>95</v>
      </c>
      <c r="B75" s="46">
        <v>2653.5239999999999</v>
      </c>
      <c r="C75" s="47">
        <v>0.28595969046929703</v>
      </c>
      <c r="D75" s="46">
        <v>2676.3809999999999</v>
      </c>
      <c r="E75" s="47">
        <v>0.26823009454787095</v>
      </c>
      <c r="F75" s="72">
        <v>8.6138282525427545E-3</v>
      </c>
    </row>
    <row r="76" spans="1:6" ht="17.25" thickBot="1">
      <c r="A76" s="48" t="s">
        <v>96</v>
      </c>
      <c r="B76" s="49">
        <v>2939.7597999999998</v>
      </c>
      <c r="C76" s="50">
        <v>0.31680618018230949</v>
      </c>
      <c r="D76" s="49">
        <v>3167.8786</v>
      </c>
      <c r="E76" s="50">
        <v>0.3174885699734743</v>
      </c>
      <c r="F76" s="73">
        <v>7.7597768361891362E-2</v>
      </c>
    </row>
    <row r="77" spans="1:6" ht="17.25" thickBot="1">
      <c r="A77" s="74" t="s">
        <v>165</v>
      </c>
      <c r="B77" s="51">
        <v>9279.3637999999992</v>
      </c>
      <c r="C77" s="75">
        <v>1</v>
      </c>
      <c r="D77" s="51">
        <v>9977.9295999999995</v>
      </c>
      <c r="E77" s="75">
        <v>1</v>
      </c>
      <c r="F77" s="76">
        <v>7.5281648080227193E-2</v>
      </c>
    </row>
    <row r="78" spans="1:6" ht="17.25" thickBot="1">
      <c r="A78" s="156" t="s">
        <v>117</v>
      </c>
      <c r="B78" s="156"/>
      <c r="C78" s="156"/>
      <c r="D78" s="156"/>
      <c r="E78" s="156"/>
      <c r="F78" s="156"/>
    </row>
    <row r="79" spans="1:6">
      <c r="A79" s="42" t="s">
        <v>93</v>
      </c>
      <c r="B79" s="43">
        <v>2343.9940000000001</v>
      </c>
      <c r="C79" s="44">
        <v>0.18146094550219946</v>
      </c>
      <c r="D79" s="43">
        <v>2784.3964999999998</v>
      </c>
      <c r="E79" s="44">
        <v>0.19527205943588505</v>
      </c>
      <c r="F79" s="71">
        <v>0.1878855065328664</v>
      </c>
    </row>
    <row r="80" spans="1:6">
      <c r="A80" s="45" t="s">
        <v>94</v>
      </c>
      <c r="B80" s="46">
        <v>4415.7120000000004</v>
      </c>
      <c r="C80" s="47">
        <v>0.34184356896195478</v>
      </c>
      <c r="D80" s="46">
        <v>4641.17</v>
      </c>
      <c r="E80" s="47">
        <v>0.32548914067807755</v>
      </c>
      <c r="F80" s="72">
        <v>5.1058130602720464E-2</v>
      </c>
    </row>
    <row r="81" spans="1:6">
      <c r="A81" s="45" t="s">
        <v>95</v>
      </c>
      <c r="B81" s="46">
        <v>2101.6210000000001</v>
      </c>
      <c r="C81" s="47">
        <v>0.16269757249689118</v>
      </c>
      <c r="D81" s="46">
        <v>2814.0709999999999</v>
      </c>
      <c r="E81" s="47">
        <v>0.19735315698349734</v>
      </c>
      <c r="F81" s="72">
        <v>0.33900022887095238</v>
      </c>
    </row>
    <row r="82" spans="1:6" ht="17.25" thickBot="1">
      <c r="A82" s="48" t="s">
        <v>96</v>
      </c>
      <c r="B82" s="49">
        <v>4056.02</v>
      </c>
      <c r="C82" s="50">
        <v>0.31399791303895447</v>
      </c>
      <c r="D82" s="49">
        <v>4019.4250000000002</v>
      </c>
      <c r="E82" s="50">
        <v>0.28188564290254009</v>
      </c>
      <c r="F82" s="73">
        <v>-9.0223914083263912E-3</v>
      </c>
    </row>
    <row r="83" spans="1:6" ht="17.25" thickBot="1">
      <c r="A83" s="74" t="s">
        <v>118</v>
      </c>
      <c r="B83" s="51">
        <v>12917.347000000002</v>
      </c>
      <c r="C83" s="75">
        <v>1</v>
      </c>
      <c r="D83" s="51">
        <v>14259.0625</v>
      </c>
      <c r="E83" s="75">
        <v>1</v>
      </c>
      <c r="F83" s="76">
        <v>0.10386927749173247</v>
      </c>
    </row>
    <row r="84" spans="1:6" ht="17.25" thickBot="1">
      <c r="A84" s="156" t="s">
        <v>119</v>
      </c>
      <c r="B84" s="156"/>
      <c r="C84" s="156"/>
      <c r="D84" s="156"/>
      <c r="E84" s="156"/>
      <c r="F84" s="156"/>
    </row>
    <row r="85" spans="1:6">
      <c r="A85" s="42" t="s">
        <v>93</v>
      </c>
      <c r="B85" s="43">
        <v>1445.425</v>
      </c>
      <c r="C85" s="44">
        <v>0.15225958683420829</v>
      </c>
      <c r="D85" s="43">
        <v>1447.9549999999999</v>
      </c>
      <c r="E85" s="44">
        <v>0.13741278695481193</v>
      </c>
      <c r="F85" s="71">
        <v>1.7503502430080697E-3</v>
      </c>
    </row>
    <row r="86" spans="1:6">
      <c r="A86" s="45" t="s">
        <v>94</v>
      </c>
      <c r="B86" s="46">
        <v>2604.9499999999998</v>
      </c>
      <c r="C86" s="47">
        <v>0.27440276093451466</v>
      </c>
      <c r="D86" s="46">
        <v>2670.92</v>
      </c>
      <c r="E86" s="47">
        <v>0.25347373428963355</v>
      </c>
      <c r="F86" s="72">
        <v>2.5324862281425942E-2</v>
      </c>
    </row>
    <row r="87" spans="1:6">
      <c r="A87" s="45" t="s">
        <v>95</v>
      </c>
      <c r="B87" s="46">
        <v>2703.01</v>
      </c>
      <c r="C87" s="47">
        <v>0.2847323007480384</v>
      </c>
      <c r="D87" s="46">
        <v>2820.93</v>
      </c>
      <c r="E87" s="47">
        <v>0.26770987572434063</v>
      </c>
      <c r="F87" s="72">
        <v>4.3625439787496001E-2</v>
      </c>
    </row>
    <row r="88" spans="1:6" ht="17.25" thickBot="1">
      <c r="A88" s="48" t="s">
        <v>96</v>
      </c>
      <c r="B88" s="49">
        <v>2739.7775000000001</v>
      </c>
      <c r="C88" s="50">
        <v>0.28860535148323863</v>
      </c>
      <c r="D88" s="49">
        <v>3597.4603600000005</v>
      </c>
      <c r="E88" s="50">
        <v>0.34140360303121381</v>
      </c>
      <c r="F88" s="73">
        <v>0.31304836250388957</v>
      </c>
    </row>
    <row r="89" spans="1:6" ht="17.25" thickBot="1">
      <c r="A89" s="74" t="s">
        <v>120</v>
      </c>
      <c r="B89" s="51">
        <v>9493.1625000000004</v>
      </c>
      <c r="C89" s="75">
        <v>0.99999999999999989</v>
      </c>
      <c r="D89" s="51">
        <v>10537.265360000001</v>
      </c>
      <c r="E89" s="75">
        <v>0.99999999999999978</v>
      </c>
      <c r="F89" s="76">
        <v>0.10998472426865136</v>
      </c>
    </row>
    <row r="90" spans="1:6" ht="17.25" thickBot="1">
      <c r="A90" s="156" t="s">
        <v>121</v>
      </c>
      <c r="B90" s="156"/>
      <c r="C90" s="156"/>
      <c r="D90" s="156"/>
      <c r="E90" s="156"/>
      <c r="F90" s="156"/>
    </row>
    <row r="91" spans="1:6">
      <c r="A91" s="42" t="s">
        <v>93</v>
      </c>
      <c r="B91" s="43">
        <v>195.81</v>
      </c>
      <c r="C91" s="44">
        <v>0.10415389964466186</v>
      </c>
      <c r="D91" s="43">
        <v>212.57</v>
      </c>
      <c r="E91" s="44">
        <v>0.12160711459228853</v>
      </c>
      <c r="F91" s="71">
        <v>8.5593177059394288E-2</v>
      </c>
    </row>
    <row r="92" spans="1:6">
      <c r="A92" s="45" t="s">
        <v>94</v>
      </c>
      <c r="B92" s="46">
        <v>72.680000000000007</v>
      </c>
      <c r="C92" s="47">
        <v>3.865944245020185E-2</v>
      </c>
      <c r="D92" s="46">
        <v>75.55</v>
      </c>
      <c r="E92" s="47">
        <v>4.3220668520710347E-2</v>
      </c>
      <c r="F92" s="72">
        <v>3.9488167308750599E-2</v>
      </c>
    </row>
    <row r="93" spans="1:6">
      <c r="A93" s="45" t="s">
        <v>95</v>
      </c>
      <c r="B93" s="46">
        <v>8.23</v>
      </c>
      <c r="C93" s="47">
        <v>4.3776446252773967E-3</v>
      </c>
      <c r="D93" s="46">
        <v>10.904999999999999</v>
      </c>
      <c r="E93" s="47">
        <v>6.238535939356007E-3</v>
      </c>
      <c r="F93" s="72">
        <v>0.32503037667071677</v>
      </c>
    </row>
    <row r="94" spans="1:6" ht="17.25" thickBot="1">
      <c r="A94" s="48" t="s">
        <v>96</v>
      </c>
      <c r="B94" s="49">
        <v>1603.2864199999999</v>
      </c>
      <c r="C94" s="50">
        <v>0.85280901327985892</v>
      </c>
      <c r="D94" s="49">
        <v>1448.98128</v>
      </c>
      <c r="E94" s="50">
        <v>0.82893368094764508</v>
      </c>
      <c r="F94" s="73">
        <v>-9.6243028117209417E-2</v>
      </c>
    </row>
    <row r="95" spans="1:6" ht="17.25" thickBot="1">
      <c r="A95" s="74" t="s">
        <v>166</v>
      </c>
      <c r="B95" s="51">
        <v>1880.0064199999999</v>
      </c>
      <c r="C95" s="75">
        <v>1</v>
      </c>
      <c r="D95" s="51">
        <v>1748.0062800000001</v>
      </c>
      <c r="E95" s="75">
        <v>1</v>
      </c>
      <c r="F95" s="76">
        <v>-7.0212600656969992E-2</v>
      </c>
    </row>
    <row r="96" spans="1:6" ht="17.25" thickBot="1">
      <c r="A96" s="157" t="s">
        <v>54</v>
      </c>
      <c r="B96" s="157"/>
      <c r="C96" s="157"/>
      <c r="D96" s="157"/>
      <c r="E96" s="157"/>
      <c r="F96" s="157"/>
    </row>
    <row r="97" spans="1:6">
      <c r="A97" s="42" t="s">
        <v>93</v>
      </c>
      <c r="B97" s="43">
        <v>144.7945</v>
      </c>
      <c r="C97" s="44">
        <v>0.27778188114205693</v>
      </c>
      <c r="D97" s="43">
        <v>195.096</v>
      </c>
      <c r="E97" s="44">
        <v>0.2617824651799372</v>
      </c>
      <c r="F97" s="71">
        <v>0.34739924513707354</v>
      </c>
    </row>
    <row r="98" spans="1:6">
      <c r="A98" s="45" t="s">
        <v>94</v>
      </c>
      <c r="B98" s="46">
        <v>232.61099999999999</v>
      </c>
      <c r="C98" s="47">
        <v>0.44625397480108014</v>
      </c>
      <c r="D98" s="46">
        <v>308.13900000000001</v>
      </c>
      <c r="E98" s="47">
        <v>0.41346509942838738</v>
      </c>
      <c r="F98" s="72">
        <v>0.32469659646362392</v>
      </c>
    </row>
    <row r="99" spans="1:6">
      <c r="A99" s="45" t="s">
        <v>95</v>
      </c>
      <c r="B99" s="46">
        <v>141.98699999999999</v>
      </c>
      <c r="C99" s="47">
        <v>0.27239581584740602</v>
      </c>
      <c r="D99" s="46">
        <v>239.92500000000001</v>
      </c>
      <c r="E99" s="47">
        <v>0.32193462684163915</v>
      </c>
      <c r="F99" s="72">
        <v>0.68976737306936564</v>
      </c>
    </row>
    <row r="100" spans="1:6" ht="17.25" thickBot="1">
      <c r="A100" s="48" t="s">
        <v>96</v>
      </c>
      <c r="B100" s="49">
        <v>1.86</v>
      </c>
      <c r="C100" s="50">
        <v>3.5683282094570294E-3</v>
      </c>
      <c r="D100" s="111">
        <v>2.1</v>
      </c>
      <c r="E100" s="50">
        <v>2.8178085500362286E-3</v>
      </c>
      <c r="F100" s="84">
        <v>0.12903225806451601</v>
      </c>
    </row>
    <row r="101" spans="1:6" ht="17.25" thickBot="1">
      <c r="A101" s="74" t="s">
        <v>122</v>
      </c>
      <c r="B101" s="77">
        <v>521.25249999999994</v>
      </c>
      <c r="C101" s="78">
        <v>1</v>
      </c>
      <c r="D101" s="77">
        <v>745.2600000000001</v>
      </c>
      <c r="E101" s="78">
        <v>0.99999999999999989</v>
      </c>
      <c r="F101" s="76">
        <v>0.4297485383763151</v>
      </c>
    </row>
    <row r="102" spans="1:6" ht="17.25" thickBot="1">
      <c r="A102" s="157" t="s">
        <v>123</v>
      </c>
      <c r="B102" s="157"/>
      <c r="C102" s="157"/>
      <c r="D102" s="157"/>
      <c r="E102" s="157"/>
      <c r="F102" s="157"/>
    </row>
    <row r="103" spans="1:6">
      <c r="A103" s="42" t="s">
        <v>93</v>
      </c>
      <c r="B103" s="43">
        <v>374.0625</v>
      </c>
      <c r="C103" s="44">
        <v>0.16732747740282258</v>
      </c>
      <c r="D103" s="43">
        <v>526.47500000000002</v>
      </c>
      <c r="E103" s="44">
        <v>0.18628091441416753</v>
      </c>
      <c r="F103" s="71">
        <v>0.40745196324143707</v>
      </c>
    </row>
    <row r="104" spans="1:6">
      <c r="A104" s="45" t="s">
        <v>94</v>
      </c>
      <c r="B104" s="46">
        <v>1070.9585</v>
      </c>
      <c r="C104" s="47">
        <v>0.47906642394816573</v>
      </c>
      <c r="D104" s="46">
        <v>1451.8225</v>
      </c>
      <c r="E104" s="47">
        <v>0.51369357114214864</v>
      </c>
      <c r="F104" s="72">
        <v>0.35562909300407064</v>
      </c>
    </row>
    <row r="105" spans="1:6">
      <c r="A105" s="45" t="s">
        <v>95</v>
      </c>
      <c r="B105" s="46">
        <v>498.62349999999998</v>
      </c>
      <c r="C105" s="47">
        <v>0.22304671660154732</v>
      </c>
      <c r="D105" s="46">
        <v>546.07399999999996</v>
      </c>
      <c r="E105" s="47">
        <v>0.19321556400171347</v>
      </c>
      <c r="F105" s="72">
        <v>9.5162983694109915E-2</v>
      </c>
    </row>
    <row r="106" spans="1:6" s="36" customFormat="1" ht="17.25" thickBot="1">
      <c r="A106" s="48" t="s">
        <v>96</v>
      </c>
      <c r="B106" s="49">
        <v>291.86700000000002</v>
      </c>
      <c r="C106" s="50">
        <v>0.13055938204746431</v>
      </c>
      <c r="D106" s="49">
        <v>301.87079999999997</v>
      </c>
      <c r="E106" s="50">
        <v>0.10680995044197023</v>
      </c>
      <c r="F106" s="73">
        <v>3.4275200690725427E-2</v>
      </c>
    </row>
    <row r="107" spans="1:6" ht="17.25" thickBot="1">
      <c r="A107" s="74" t="s">
        <v>124</v>
      </c>
      <c r="B107" s="77">
        <v>2235.5115000000001</v>
      </c>
      <c r="C107" s="78">
        <v>0.99999999999999989</v>
      </c>
      <c r="D107" s="77">
        <v>2826.2423000000003</v>
      </c>
      <c r="E107" s="78">
        <v>0.99999999999999978</v>
      </c>
      <c r="F107" s="76">
        <v>0.26424860708611897</v>
      </c>
    </row>
    <row r="108" spans="1:6" ht="17.25" thickBot="1">
      <c r="A108" s="157" t="s">
        <v>125</v>
      </c>
      <c r="B108" s="157"/>
      <c r="C108" s="157"/>
      <c r="D108" s="157"/>
      <c r="E108" s="157"/>
      <c r="F108" s="157"/>
    </row>
    <row r="109" spans="1:6">
      <c r="A109" s="45" t="s">
        <v>93</v>
      </c>
      <c r="B109" s="46">
        <v>10</v>
      </c>
      <c r="C109" s="47">
        <v>4.2746624512795348E-3</v>
      </c>
      <c r="D109" s="46">
        <v>20</v>
      </c>
      <c r="E109" s="47">
        <v>7.8390609432114899E-3</v>
      </c>
      <c r="F109" s="112">
        <v>1</v>
      </c>
    </row>
    <row r="110" spans="1:6">
      <c r="A110" s="45" t="s">
        <v>94</v>
      </c>
      <c r="B110" s="46">
        <v>1084.0999999999999</v>
      </c>
      <c r="C110" s="47">
        <v>0.46341615634321431</v>
      </c>
      <c r="D110" s="46">
        <v>1224.54</v>
      </c>
      <c r="E110" s="47">
        <v>0.47996218437000993</v>
      </c>
      <c r="F110" s="72">
        <v>0.12954524490360675</v>
      </c>
    </row>
    <row r="111" spans="1:6" ht="17.25" thickBot="1">
      <c r="A111" s="48" t="s">
        <v>95</v>
      </c>
      <c r="B111" s="49">
        <v>1245.2660000000001</v>
      </c>
      <c r="C111" s="50">
        <v>0.53230918120550619</v>
      </c>
      <c r="D111" s="49">
        <v>1306.7860000000001</v>
      </c>
      <c r="E111" s="50">
        <v>0.51219875468677856</v>
      </c>
      <c r="F111" s="73">
        <v>4.940309941811627E-2</v>
      </c>
    </row>
    <row r="112" spans="1:6" ht="17.25" thickBot="1">
      <c r="A112" s="79" t="s">
        <v>126</v>
      </c>
      <c r="B112" s="77">
        <v>2339.366</v>
      </c>
      <c r="C112" s="78">
        <v>1</v>
      </c>
      <c r="D112" s="77">
        <v>2551.326</v>
      </c>
      <c r="E112" s="78">
        <v>1</v>
      </c>
      <c r="F112" s="76">
        <v>9.0605745317321018E-2</v>
      </c>
    </row>
    <row r="113" spans="1:6" ht="17.25" thickBot="1">
      <c r="A113" s="157" t="s">
        <v>127</v>
      </c>
      <c r="B113" s="157"/>
      <c r="C113" s="157"/>
      <c r="D113" s="157"/>
      <c r="E113" s="157"/>
      <c r="F113" s="157"/>
    </row>
    <row r="114" spans="1:6">
      <c r="A114" s="42" t="s">
        <v>93</v>
      </c>
      <c r="B114" s="43">
        <v>1057.6130000000001</v>
      </c>
      <c r="C114" s="44">
        <v>0.21226331406074642</v>
      </c>
      <c r="D114" s="43">
        <v>1072.08</v>
      </c>
      <c r="E114" s="44">
        <v>0.21720086257965124</v>
      </c>
      <c r="F114" s="71">
        <v>1.3678916579126676E-2</v>
      </c>
    </row>
    <row r="115" spans="1:6">
      <c r="A115" s="45" t="s">
        <v>94</v>
      </c>
      <c r="B115" s="46">
        <v>1360.64</v>
      </c>
      <c r="C115" s="47">
        <v>0.27308094325959875</v>
      </c>
      <c r="D115" s="46">
        <v>1316.5</v>
      </c>
      <c r="E115" s="47">
        <v>0.26671977425762156</v>
      </c>
      <c r="F115" s="72">
        <v>-3.2440616180620996E-2</v>
      </c>
    </row>
    <row r="116" spans="1:6">
      <c r="A116" s="45" t="s">
        <v>95</v>
      </c>
      <c r="B116" s="46">
        <v>1032.71</v>
      </c>
      <c r="C116" s="47">
        <v>0.20726527289629895</v>
      </c>
      <c r="D116" s="46">
        <v>970.19399999999996</v>
      </c>
      <c r="E116" s="47">
        <v>0.19655900088575681</v>
      </c>
      <c r="F116" s="72">
        <v>-6.0535871638698224E-2</v>
      </c>
    </row>
    <row r="117" spans="1:6" ht="17.25" thickBot="1">
      <c r="A117" s="48" t="s">
        <v>96</v>
      </c>
      <c r="B117" s="49">
        <v>1531.5889999999999</v>
      </c>
      <c r="C117" s="50">
        <v>0.30739046978335599</v>
      </c>
      <c r="D117" s="49">
        <v>1577.1179999999999</v>
      </c>
      <c r="E117" s="50">
        <v>0.31952036227697039</v>
      </c>
      <c r="F117" s="73">
        <v>2.9726643374952344E-2</v>
      </c>
    </row>
    <row r="118" spans="1:6" ht="17.25" thickBot="1">
      <c r="A118" s="79" t="s">
        <v>128</v>
      </c>
      <c r="B118" s="77">
        <v>4982.5519999999997</v>
      </c>
      <c r="C118" s="78">
        <v>1</v>
      </c>
      <c r="D118" s="77">
        <v>4935.8919999999998</v>
      </c>
      <c r="E118" s="78">
        <v>1</v>
      </c>
      <c r="F118" s="76">
        <v>-9.3646789837817934E-3</v>
      </c>
    </row>
    <row r="119" spans="1:6" ht="17.25" thickBot="1">
      <c r="A119" s="156" t="s">
        <v>129</v>
      </c>
      <c r="B119" s="156"/>
      <c r="C119" s="156"/>
      <c r="D119" s="156"/>
      <c r="E119" s="156"/>
      <c r="F119" s="156"/>
    </row>
    <row r="120" spans="1:6">
      <c r="A120" s="42" t="s">
        <v>93</v>
      </c>
      <c r="B120" s="43">
        <v>9710.0049999999992</v>
      </c>
      <c r="C120" s="44">
        <v>0.21343139801307337</v>
      </c>
      <c r="D120" s="43">
        <v>10078.933999999999</v>
      </c>
      <c r="E120" s="44">
        <v>0.19993048855996642</v>
      </c>
      <c r="F120" s="71">
        <v>3.7994728118059706E-2</v>
      </c>
    </row>
    <row r="121" spans="1:6">
      <c r="A121" s="45" t="s">
        <v>94</v>
      </c>
      <c r="B121" s="46">
        <v>9135.6129999999994</v>
      </c>
      <c r="C121" s="47">
        <v>0.20080593720563555</v>
      </c>
      <c r="D121" s="46">
        <v>11358.141</v>
      </c>
      <c r="E121" s="47">
        <v>0.2253054419508041</v>
      </c>
      <c r="F121" s="72">
        <v>0.24328175897993942</v>
      </c>
    </row>
    <row r="122" spans="1:6">
      <c r="A122" s="45" t="s">
        <v>95</v>
      </c>
      <c r="B122" s="46">
        <v>9483.2800000000007</v>
      </c>
      <c r="C122" s="47">
        <v>0.20844785436767735</v>
      </c>
      <c r="D122" s="46">
        <v>9890.9750000000004</v>
      </c>
      <c r="E122" s="47">
        <v>0.1962020451849783</v>
      </c>
      <c r="F122" s="72">
        <v>4.2990927189748618E-2</v>
      </c>
    </row>
    <row r="123" spans="1:6" ht="17.25" thickBot="1">
      <c r="A123" s="48" t="s">
        <v>96</v>
      </c>
      <c r="B123" s="49">
        <v>17165.837500000001</v>
      </c>
      <c r="C123" s="50">
        <v>0.3773148104136137</v>
      </c>
      <c r="D123" s="49">
        <v>19084.141119999997</v>
      </c>
      <c r="E123" s="50">
        <v>0.37856202430425129</v>
      </c>
      <c r="F123" s="73">
        <v>0.1117512396351179</v>
      </c>
    </row>
    <row r="124" spans="1:6" ht="17.25" thickBot="1">
      <c r="A124" s="74" t="s">
        <v>130</v>
      </c>
      <c r="B124" s="51">
        <v>45494.735500000003</v>
      </c>
      <c r="C124" s="75">
        <v>1</v>
      </c>
      <c r="D124" s="51">
        <v>50412.191119999989</v>
      </c>
      <c r="E124" s="75">
        <v>1.0000000000000002</v>
      </c>
      <c r="F124" s="76">
        <v>0.10808845388275712</v>
      </c>
    </row>
    <row r="125" spans="1:6" ht="17.25" thickBot="1">
      <c r="A125" s="156" t="s">
        <v>131</v>
      </c>
      <c r="B125" s="156"/>
      <c r="C125" s="156"/>
      <c r="D125" s="156"/>
      <c r="E125" s="156"/>
      <c r="F125" s="156"/>
    </row>
    <row r="126" spans="1:6">
      <c r="A126" s="42" t="s">
        <v>93</v>
      </c>
      <c r="B126" s="43">
        <v>3033.3490000000002</v>
      </c>
      <c r="C126" s="44">
        <v>0.3489154045589381</v>
      </c>
      <c r="D126" s="43">
        <v>3256.4209999999998</v>
      </c>
      <c r="E126" s="44">
        <v>0.36063554816737098</v>
      </c>
      <c r="F126" s="71">
        <v>7.353983995906832E-2</v>
      </c>
    </row>
    <row r="127" spans="1:6">
      <c r="A127" s="45" t="s">
        <v>94</v>
      </c>
      <c r="B127" s="46">
        <v>2658.76</v>
      </c>
      <c r="C127" s="47">
        <v>0.30582775705173465</v>
      </c>
      <c r="D127" s="46">
        <v>2869.116</v>
      </c>
      <c r="E127" s="47">
        <v>0.31774307480997538</v>
      </c>
      <c r="F127" s="72">
        <v>7.9118085122387827E-2</v>
      </c>
    </row>
    <row r="128" spans="1:6">
      <c r="A128" s="45" t="s">
        <v>95</v>
      </c>
      <c r="B128" s="46">
        <v>2101.7739999999999</v>
      </c>
      <c r="C128" s="47">
        <v>0.24175962789031447</v>
      </c>
      <c r="D128" s="46">
        <v>2092.5949999999998</v>
      </c>
      <c r="E128" s="47">
        <v>0.23174649251964033</v>
      </c>
      <c r="F128" s="72">
        <v>-4.3672630834714621E-3</v>
      </c>
    </row>
    <row r="129" spans="1:6" ht="17.25" thickBot="1">
      <c r="A129" s="48" t="s">
        <v>96</v>
      </c>
      <c r="B129" s="49">
        <v>899.76870000000008</v>
      </c>
      <c r="C129" s="50">
        <v>0.10349721049901275</v>
      </c>
      <c r="D129" s="49">
        <v>811.54079999999988</v>
      </c>
      <c r="E129" s="50">
        <v>8.9874884503013203E-2</v>
      </c>
      <c r="F129" s="73">
        <v>-9.8056200443514152E-2</v>
      </c>
    </row>
    <row r="130" spans="1:6" ht="17.25" thickBot="1">
      <c r="A130" s="74" t="s">
        <v>132</v>
      </c>
      <c r="B130" s="51">
        <v>8693.6517000000003</v>
      </c>
      <c r="C130" s="75">
        <v>0.99999999999999989</v>
      </c>
      <c r="D130" s="51">
        <v>9029.6728000000003</v>
      </c>
      <c r="E130" s="75">
        <v>0.99999999999999978</v>
      </c>
      <c r="F130" s="76">
        <v>3.8651318409731017E-2</v>
      </c>
    </row>
    <row r="131" spans="1:6" ht="17.25" thickBot="1">
      <c r="A131" s="156" t="s">
        <v>133</v>
      </c>
      <c r="B131" s="156"/>
      <c r="C131" s="156"/>
      <c r="D131" s="156"/>
      <c r="E131" s="156"/>
      <c r="F131" s="156"/>
    </row>
    <row r="132" spans="1:6">
      <c r="A132" s="42" t="s">
        <v>93</v>
      </c>
      <c r="B132" s="43">
        <v>325.60199999999998</v>
      </c>
      <c r="C132" s="44">
        <v>0.13406530785010143</v>
      </c>
      <c r="D132" s="43">
        <v>431.18200000000002</v>
      </c>
      <c r="E132" s="44">
        <v>0.14371772819849873</v>
      </c>
      <c r="F132" s="71">
        <v>0.3242609074882834</v>
      </c>
    </row>
    <row r="133" spans="1:6">
      <c r="A133" s="45" t="s">
        <v>94</v>
      </c>
      <c r="B133" s="46">
        <v>1156.7929999999999</v>
      </c>
      <c r="C133" s="47">
        <v>0.47630484353241798</v>
      </c>
      <c r="D133" s="46">
        <v>1317.8050000000001</v>
      </c>
      <c r="E133" s="47">
        <v>0.43923897752833524</v>
      </c>
      <c r="F133" s="72">
        <v>0.13918825580721883</v>
      </c>
    </row>
    <row r="134" spans="1:6">
      <c r="A134" s="45" t="s">
        <v>95</v>
      </c>
      <c r="B134" s="46">
        <v>799.95699999999999</v>
      </c>
      <c r="C134" s="47">
        <v>0.32937906238857129</v>
      </c>
      <c r="D134" s="46">
        <v>1021.105</v>
      </c>
      <c r="E134" s="47">
        <v>0.34034558690327532</v>
      </c>
      <c r="F134" s="72">
        <v>0.27644985917993092</v>
      </c>
    </row>
    <row r="135" spans="1:6" ht="17.25" thickBot="1">
      <c r="A135" s="48" t="s">
        <v>96</v>
      </c>
      <c r="B135" s="49">
        <v>146.33000000000001</v>
      </c>
      <c r="C135" s="50">
        <v>6.025078622890935E-2</v>
      </c>
      <c r="D135" s="49">
        <v>230.10849999999999</v>
      </c>
      <c r="E135" s="50">
        <v>7.6697707369890775E-2</v>
      </c>
      <c r="F135" s="73">
        <v>0.57253126494908746</v>
      </c>
    </row>
    <row r="136" spans="1:6" ht="17.25" thickBot="1">
      <c r="A136" s="74" t="s">
        <v>134</v>
      </c>
      <c r="B136" s="51">
        <v>2428.6819999999998</v>
      </c>
      <c r="C136" s="75">
        <v>1</v>
      </c>
      <c r="D136" s="51">
        <v>3000.2004999999999</v>
      </c>
      <c r="E136" s="75">
        <v>1</v>
      </c>
      <c r="F136" s="76">
        <v>0.23532043305793016</v>
      </c>
    </row>
    <row r="137" spans="1:6" ht="17.25" thickBot="1">
      <c r="A137" s="156" t="s">
        <v>135</v>
      </c>
      <c r="B137" s="156"/>
      <c r="C137" s="156"/>
      <c r="D137" s="156"/>
      <c r="E137" s="156"/>
      <c r="F137" s="156"/>
    </row>
    <row r="138" spans="1:6">
      <c r="A138" s="42" t="s">
        <v>93</v>
      </c>
      <c r="B138" s="43">
        <v>714.58900000000006</v>
      </c>
      <c r="C138" s="44">
        <v>0.19515763468364505</v>
      </c>
      <c r="D138" s="43">
        <v>953.5675</v>
      </c>
      <c r="E138" s="44">
        <v>0.21518046574980176</v>
      </c>
      <c r="F138" s="71">
        <v>0.33442790191284777</v>
      </c>
    </row>
    <row r="139" spans="1:6">
      <c r="A139" s="45" t="s">
        <v>94</v>
      </c>
      <c r="B139" s="46">
        <v>1261.0650000000001</v>
      </c>
      <c r="C139" s="47">
        <v>0.34440281418036217</v>
      </c>
      <c r="D139" s="46">
        <v>1447.4525000000001</v>
      </c>
      <c r="E139" s="47">
        <v>0.32662973843038373</v>
      </c>
      <c r="F139" s="72">
        <v>0.14780165970826253</v>
      </c>
    </row>
    <row r="140" spans="1:6">
      <c r="A140" s="45" t="s">
        <v>95</v>
      </c>
      <c r="B140" s="46">
        <v>1287.895</v>
      </c>
      <c r="C140" s="47">
        <v>0.35173021404036869</v>
      </c>
      <c r="D140" s="46">
        <v>1568.654</v>
      </c>
      <c r="E140" s="47">
        <v>0.35397986856755242</v>
      </c>
      <c r="F140" s="72">
        <v>0.21799836166768261</v>
      </c>
    </row>
    <row r="141" spans="1:6" ht="17.25" thickBot="1">
      <c r="A141" s="48" t="s">
        <v>96</v>
      </c>
      <c r="B141" s="49">
        <v>398.05</v>
      </c>
      <c r="C141" s="50">
        <v>0.10870933709562407</v>
      </c>
      <c r="D141" s="49">
        <v>461.80399999999997</v>
      </c>
      <c r="E141" s="50">
        <v>0.10420992725226211</v>
      </c>
      <c r="F141" s="73">
        <v>0.16016580831553817</v>
      </c>
    </row>
    <row r="142" spans="1:6" ht="17.25" thickBot="1">
      <c r="A142" s="74" t="s">
        <v>136</v>
      </c>
      <c r="B142" s="51">
        <v>3661.5990000000002</v>
      </c>
      <c r="C142" s="75">
        <v>1</v>
      </c>
      <c r="D142" s="51">
        <v>4431.4780000000001</v>
      </c>
      <c r="E142" s="75">
        <v>1</v>
      </c>
      <c r="F142" s="76">
        <v>0.21025759511076991</v>
      </c>
    </row>
    <row r="143" spans="1:6" ht="17.25" thickBot="1">
      <c r="A143" s="156" t="s">
        <v>137</v>
      </c>
      <c r="B143" s="156"/>
      <c r="C143" s="156"/>
      <c r="D143" s="156"/>
      <c r="E143" s="156"/>
      <c r="F143" s="156"/>
    </row>
    <row r="144" spans="1:6">
      <c r="A144" s="42" t="s">
        <v>93</v>
      </c>
      <c r="B144" s="43">
        <v>573.48249999999996</v>
      </c>
      <c r="C144" s="44">
        <v>0.14838369774609542</v>
      </c>
      <c r="D144" s="43">
        <v>594.25750000000005</v>
      </c>
      <c r="E144" s="44">
        <v>0.17590427494534605</v>
      </c>
      <c r="F144" s="71">
        <v>3.6226040027376838E-2</v>
      </c>
    </row>
    <row r="145" spans="1:6">
      <c r="A145" s="45" t="s">
        <v>94</v>
      </c>
      <c r="B145" s="46">
        <v>1890.9880000000001</v>
      </c>
      <c r="C145" s="47">
        <v>0.48927699072507619</v>
      </c>
      <c r="D145" s="46">
        <v>1632.567</v>
      </c>
      <c r="E145" s="47">
        <v>0.48325097190140431</v>
      </c>
      <c r="F145" s="72">
        <v>-0.13665924902749249</v>
      </c>
    </row>
    <row r="146" spans="1:6">
      <c r="A146" s="45" t="s">
        <v>95</v>
      </c>
      <c r="B146" s="46">
        <v>1390.4649999999999</v>
      </c>
      <c r="C146" s="47">
        <v>0.35977094032777734</v>
      </c>
      <c r="D146" s="46">
        <v>1140.6980000000001</v>
      </c>
      <c r="E146" s="47">
        <v>0.33765439160903543</v>
      </c>
      <c r="F146" s="72">
        <v>-0.17962839769429639</v>
      </c>
    </row>
    <row r="147" spans="1:6" ht="17.25" thickBot="1">
      <c r="A147" s="48" t="s">
        <v>96</v>
      </c>
      <c r="B147" s="49">
        <v>9.9263999999999992</v>
      </c>
      <c r="C147" s="50">
        <v>2.5683712010511942E-3</v>
      </c>
      <c r="D147" s="49">
        <v>10.778</v>
      </c>
      <c r="E147" s="50">
        <v>3.1903615442143173E-3</v>
      </c>
      <c r="F147" s="73">
        <v>8.5791424887169621E-2</v>
      </c>
    </row>
    <row r="148" spans="1:6" ht="17.25" thickBot="1">
      <c r="A148" s="74" t="s">
        <v>167</v>
      </c>
      <c r="B148" s="51">
        <v>3864.8618999999994</v>
      </c>
      <c r="C148" s="75">
        <v>1.0000000000000002</v>
      </c>
      <c r="D148" s="51">
        <v>3378.3004999999998</v>
      </c>
      <c r="E148" s="75">
        <v>1</v>
      </c>
      <c r="F148" s="76">
        <v>-0.12589360566803165</v>
      </c>
    </row>
    <row r="149" spans="1:6" ht="17.25" thickBot="1">
      <c r="A149" s="156" t="s">
        <v>138</v>
      </c>
      <c r="B149" s="156"/>
      <c r="C149" s="156"/>
      <c r="D149" s="156"/>
      <c r="E149" s="156"/>
      <c r="F149" s="156"/>
    </row>
    <row r="150" spans="1:6">
      <c r="A150" s="42" t="s">
        <v>93</v>
      </c>
      <c r="B150" s="43">
        <v>178.5</v>
      </c>
      <c r="C150" s="44">
        <v>0.22543286899635012</v>
      </c>
      <c r="D150" s="43">
        <v>210.4</v>
      </c>
      <c r="E150" s="44">
        <v>0.21971825102601322</v>
      </c>
      <c r="F150" s="71">
        <v>0.17871148459383757</v>
      </c>
    </row>
    <row r="151" spans="1:6">
      <c r="A151" s="45" t="s">
        <v>94</v>
      </c>
      <c r="B151" s="46">
        <v>260.05</v>
      </c>
      <c r="C151" s="47">
        <v>0.32842474836134933</v>
      </c>
      <c r="D151" s="46">
        <v>297.41000000000003</v>
      </c>
      <c r="E151" s="47">
        <v>0.31058177299261691</v>
      </c>
      <c r="F151" s="72">
        <v>0.14366467986925602</v>
      </c>
    </row>
    <row r="152" spans="1:6">
      <c r="A152" s="45" t="s">
        <v>95</v>
      </c>
      <c r="B152" s="46">
        <v>314.81</v>
      </c>
      <c r="C152" s="47">
        <v>0.39758275343832483</v>
      </c>
      <c r="D152" s="46">
        <v>393.62</v>
      </c>
      <c r="E152" s="47">
        <v>0.41105274700028194</v>
      </c>
      <c r="F152" s="72">
        <v>0.25034147581080646</v>
      </c>
    </row>
    <row r="153" spans="1:6" ht="17.25" thickBot="1">
      <c r="A153" s="48" t="s">
        <v>96</v>
      </c>
      <c r="B153" s="49">
        <v>38.450000000000003</v>
      </c>
      <c r="C153" s="50">
        <v>4.8559629203975704E-2</v>
      </c>
      <c r="D153" s="49">
        <v>56.16</v>
      </c>
      <c r="E153" s="50">
        <v>5.8647228981087936E-2</v>
      </c>
      <c r="F153" s="73">
        <v>0.46059817945383585</v>
      </c>
    </row>
    <row r="154" spans="1:6" ht="17.25" thickBot="1">
      <c r="A154" s="74" t="s">
        <v>139</v>
      </c>
      <c r="B154" s="51">
        <v>791.81000000000006</v>
      </c>
      <c r="C154" s="75">
        <v>1</v>
      </c>
      <c r="D154" s="51">
        <v>957.59</v>
      </c>
      <c r="E154" s="75">
        <v>1</v>
      </c>
      <c r="F154" s="76">
        <v>0.20936840908803878</v>
      </c>
    </row>
    <row r="155" spans="1:6" ht="17.25" thickBot="1">
      <c r="A155" s="156" t="s">
        <v>140</v>
      </c>
      <c r="B155" s="156"/>
      <c r="C155" s="156"/>
      <c r="D155" s="156"/>
      <c r="E155" s="156"/>
      <c r="F155" s="156"/>
    </row>
    <row r="156" spans="1:6">
      <c r="A156" s="42" t="s">
        <v>93</v>
      </c>
      <c r="B156" s="43">
        <v>1026.8499999999999</v>
      </c>
      <c r="C156" s="44">
        <v>0.17201867521245817</v>
      </c>
      <c r="D156" s="43">
        <v>1665.12</v>
      </c>
      <c r="E156" s="44">
        <v>0.28732575768295116</v>
      </c>
      <c r="F156" s="71">
        <v>0.62158056191264555</v>
      </c>
    </row>
    <row r="157" spans="1:6">
      <c r="A157" s="45" t="s">
        <v>94</v>
      </c>
      <c r="B157" s="46">
        <v>1235.95</v>
      </c>
      <c r="C157" s="47">
        <v>0.20704726262729484</v>
      </c>
      <c r="D157" s="46">
        <v>1290.6199999999999</v>
      </c>
      <c r="E157" s="47">
        <v>0.2227036906533886</v>
      </c>
      <c r="F157" s="72">
        <v>4.4233180953922036E-2</v>
      </c>
    </row>
    <row r="158" spans="1:6">
      <c r="A158" s="45" t="s">
        <v>95</v>
      </c>
      <c r="B158" s="46">
        <v>834.88</v>
      </c>
      <c r="C158" s="47">
        <v>0.13985971812959741</v>
      </c>
      <c r="D158" s="46">
        <v>1119.94</v>
      </c>
      <c r="E158" s="47">
        <v>0.19325190320183791</v>
      </c>
      <c r="F158" s="72">
        <v>0.3414382905327713</v>
      </c>
    </row>
    <row r="159" spans="1:6" ht="17.25" thickBot="1">
      <c r="A159" s="48" t="s">
        <v>96</v>
      </c>
      <c r="B159" s="49">
        <v>2871.73</v>
      </c>
      <c r="C159" s="50">
        <v>0.48107434403064964</v>
      </c>
      <c r="D159" s="49">
        <v>1719.5540000000001</v>
      </c>
      <c r="E159" s="50">
        <v>0.29671864846182222</v>
      </c>
      <c r="F159" s="73">
        <v>-0.40121320597688503</v>
      </c>
    </row>
    <row r="160" spans="1:6" ht="17.25" thickBot="1">
      <c r="A160" s="74" t="s">
        <v>141</v>
      </c>
      <c r="B160" s="51">
        <v>5969.41</v>
      </c>
      <c r="C160" s="75">
        <v>1</v>
      </c>
      <c r="D160" s="51">
        <v>5795.2340000000004</v>
      </c>
      <c r="E160" s="75">
        <v>1</v>
      </c>
      <c r="F160" s="76">
        <v>-2.9178092977362846E-2</v>
      </c>
    </row>
    <row r="161" spans="1:6" ht="17.25" thickBot="1">
      <c r="A161" s="156" t="s">
        <v>142</v>
      </c>
      <c r="B161" s="156"/>
      <c r="C161" s="156"/>
      <c r="D161" s="156"/>
      <c r="E161" s="156"/>
      <c r="F161" s="156"/>
    </row>
    <row r="162" spans="1:6">
      <c r="A162" s="42" t="s">
        <v>93</v>
      </c>
      <c r="B162" s="43">
        <v>248.505</v>
      </c>
      <c r="C162" s="44">
        <v>7.5799955588525245E-2</v>
      </c>
      <c r="D162" s="43">
        <v>251.685</v>
      </c>
      <c r="E162" s="44">
        <v>7.6225841827857438E-2</v>
      </c>
      <c r="F162" s="71">
        <v>1.2796523208788546E-2</v>
      </c>
    </row>
    <row r="163" spans="1:6">
      <c r="A163" s="45" t="s">
        <v>94</v>
      </c>
      <c r="B163" s="46">
        <v>2542.4899999999998</v>
      </c>
      <c r="C163" s="47">
        <v>0.7755201266947126</v>
      </c>
      <c r="D163" s="46">
        <v>2531.65</v>
      </c>
      <c r="E163" s="47">
        <v>0.76674077701688725</v>
      </c>
      <c r="F163" s="72">
        <v>-4.2635369263988032E-3</v>
      </c>
    </row>
    <row r="164" spans="1:6">
      <c r="A164" s="45" t="s">
        <v>95</v>
      </c>
      <c r="B164" s="46">
        <v>195.88200000000001</v>
      </c>
      <c r="C164" s="47">
        <v>5.9748684737093834E-2</v>
      </c>
      <c r="D164" s="46">
        <v>273.89999999999998</v>
      </c>
      <c r="E164" s="47">
        <v>8.2953922866480512E-2</v>
      </c>
      <c r="F164" s="72">
        <v>0.39829080773118486</v>
      </c>
    </row>
    <row r="165" spans="1:6" ht="17.25" thickBot="1">
      <c r="A165" s="48" t="s">
        <v>96</v>
      </c>
      <c r="B165" s="49">
        <v>291.55500000000001</v>
      </c>
      <c r="C165" s="50">
        <v>8.8931232979668332E-2</v>
      </c>
      <c r="D165" s="49">
        <v>244.59800000000001</v>
      </c>
      <c r="E165" s="50">
        <v>7.4079458288774755E-2</v>
      </c>
      <c r="F165" s="73">
        <v>-0.16105709042890703</v>
      </c>
    </row>
    <row r="166" spans="1:6" ht="17.25" thickBot="1">
      <c r="A166" s="74" t="s">
        <v>143</v>
      </c>
      <c r="B166" s="51">
        <v>3278.4319999999998</v>
      </c>
      <c r="C166" s="75">
        <v>1</v>
      </c>
      <c r="D166" s="51">
        <v>3301.8330000000001</v>
      </c>
      <c r="E166" s="75">
        <v>0.99999999999999989</v>
      </c>
      <c r="F166" s="76">
        <v>7.1378634664376328E-3</v>
      </c>
    </row>
    <row r="167" spans="1:6" ht="17.25" thickBot="1">
      <c r="A167" s="156" t="s">
        <v>168</v>
      </c>
      <c r="B167" s="156"/>
      <c r="C167" s="156"/>
      <c r="D167" s="156"/>
      <c r="E167" s="156"/>
      <c r="F167" s="156"/>
    </row>
    <row r="168" spans="1:6">
      <c r="A168" s="42" t="s">
        <v>93</v>
      </c>
      <c r="B168" s="43">
        <v>369.23950000000002</v>
      </c>
      <c r="C168" s="44">
        <v>0.195624871687892</v>
      </c>
      <c r="D168" s="43">
        <v>403.80250000000001</v>
      </c>
      <c r="E168" s="44">
        <v>0.19060031884526565</v>
      </c>
      <c r="F168" s="71">
        <v>9.3605911610215031E-2</v>
      </c>
    </row>
    <row r="169" spans="1:6">
      <c r="A169" s="45" t="s">
        <v>94</v>
      </c>
      <c r="B169" s="46">
        <v>687.505</v>
      </c>
      <c r="C169" s="47">
        <v>0.36424347181107158</v>
      </c>
      <c r="D169" s="46">
        <v>767.05600000000004</v>
      </c>
      <c r="E169" s="47">
        <v>0.36206095349130846</v>
      </c>
      <c r="F169" s="72">
        <v>0.11570970392942614</v>
      </c>
    </row>
    <row r="170" spans="1:6">
      <c r="A170" s="45" t="s">
        <v>95</v>
      </c>
      <c r="B170" s="46">
        <v>445.44299999999998</v>
      </c>
      <c r="C170" s="47">
        <v>0.23599785429042577</v>
      </c>
      <c r="D170" s="46">
        <v>501.47399999999999</v>
      </c>
      <c r="E170" s="47">
        <v>0.23670260657774714</v>
      </c>
      <c r="F170" s="72">
        <v>0.125787137748264</v>
      </c>
    </row>
    <row r="171" spans="1:6" ht="17.25" thickBot="1">
      <c r="A171" s="48" t="s">
        <v>96</v>
      </c>
      <c r="B171" s="49">
        <v>385.3</v>
      </c>
      <c r="C171" s="50">
        <v>0.20413380221061067</v>
      </c>
      <c r="D171" s="49">
        <v>446.25</v>
      </c>
      <c r="E171" s="50">
        <v>0.21063612108567875</v>
      </c>
      <c r="F171" s="73">
        <v>0.15818842460420446</v>
      </c>
    </row>
    <row r="172" spans="1:6" ht="17.25" thickBot="1">
      <c r="A172" s="74" t="s">
        <v>144</v>
      </c>
      <c r="B172" s="51">
        <v>1887.4875</v>
      </c>
      <c r="C172" s="75">
        <v>1</v>
      </c>
      <c r="D172" s="51">
        <v>2118.5825</v>
      </c>
      <c r="E172" s="75">
        <v>1</v>
      </c>
      <c r="F172" s="76">
        <v>0.12243524791554905</v>
      </c>
    </row>
    <row r="173" spans="1:6" ht="17.25" thickBot="1">
      <c r="A173" s="156" t="s">
        <v>145</v>
      </c>
      <c r="B173" s="156"/>
      <c r="C173" s="156"/>
      <c r="D173" s="156"/>
      <c r="E173" s="156"/>
      <c r="F173" s="156"/>
    </row>
    <row r="174" spans="1:6">
      <c r="A174" s="42" t="s">
        <v>93</v>
      </c>
      <c r="B174" s="43">
        <v>962.72299999999996</v>
      </c>
      <c r="C174" s="44">
        <v>0.15764236065228024</v>
      </c>
      <c r="D174" s="43">
        <v>998.54250000000002</v>
      </c>
      <c r="E174" s="44">
        <v>0.1402180582359718</v>
      </c>
      <c r="F174" s="71">
        <v>3.720644463672329E-2</v>
      </c>
    </row>
    <row r="175" spans="1:6">
      <c r="A175" s="45" t="s">
        <v>94</v>
      </c>
      <c r="B175" s="46">
        <v>2235.16</v>
      </c>
      <c r="C175" s="47">
        <v>0.36599925298923025</v>
      </c>
      <c r="D175" s="46">
        <v>2404.84</v>
      </c>
      <c r="E175" s="47">
        <v>0.33769418444201871</v>
      </c>
      <c r="F175" s="72">
        <v>7.5914028525922106E-2</v>
      </c>
    </row>
    <row r="176" spans="1:6">
      <c r="A176" s="45" t="s">
        <v>95</v>
      </c>
      <c r="B176" s="46">
        <v>1070.655</v>
      </c>
      <c r="C176" s="47">
        <v>0.1753158298328461</v>
      </c>
      <c r="D176" s="46">
        <v>1416.681</v>
      </c>
      <c r="E176" s="47">
        <v>0.19893420556440491</v>
      </c>
      <c r="F176" s="72">
        <v>0.32319094386146796</v>
      </c>
    </row>
    <row r="177" spans="1:6" ht="17.25" thickBot="1">
      <c r="A177" s="48" t="s">
        <v>96</v>
      </c>
      <c r="B177" s="49">
        <v>1838.4690000000001</v>
      </c>
      <c r="C177" s="50">
        <v>0.30104255652564343</v>
      </c>
      <c r="D177" s="49">
        <v>2301.2910000000002</v>
      </c>
      <c r="E177" s="50">
        <v>0.32315355175760457</v>
      </c>
      <c r="F177" s="73">
        <v>0.25174316238130756</v>
      </c>
    </row>
    <row r="178" spans="1:6" ht="17.25" thickBot="1">
      <c r="A178" s="74" t="s">
        <v>146</v>
      </c>
      <c r="B178" s="51">
        <v>6107.0069999999996</v>
      </c>
      <c r="C178" s="75">
        <v>1</v>
      </c>
      <c r="D178" s="51">
        <v>7121.3545000000004</v>
      </c>
      <c r="E178" s="75">
        <v>1</v>
      </c>
      <c r="F178" s="76">
        <v>0.16609568320455526</v>
      </c>
    </row>
    <row r="179" spans="1:6" ht="17.25" thickBot="1">
      <c r="A179" s="156" t="s">
        <v>147</v>
      </c>
      <c r="B179" s="156"/>
      <c r="C179" s="156"/>
      <c r="D179" s="156"/>
      <c r="E179" s="156"/>
      <c r="F179" s="156"/>
    </row>
    <row r="180" spans="1:6">
      <c r="A180" s="42" t="s">
        <v>93</v>
      </c>
      <c r="B180" s="43">
        <v>1243.4880000000001</v>
      </c>
      <c r="C180" s="44">
        <v>0.29632849385032017</v>
      </c>
      <c r="D180" s="43">
        <v>1563.0840000000001</v>
      </c>
      <c r="E180" s="44">
        <v>0.31897544796500316</v>
      </c>
      <c r="F180" s="71">
        <v>0.25701574924727866</v>
      </c>
    </row>
    <row r="181" spans="1:6">
      <c r="A181" s="45" t="s">
        <v>94</v>
      </c>
      <c r="B181" s="46">
        <v>1102</v>
      </c>
      <c r="C181" s="47">
        <v>0.26261130000695848</v>
      </c>
      <c r="D181" s="46">
        <v>1098.68</v>
      </c>
      <c r="E181" s="47">
        <v>0.22420544588146873</v>
      </c>
      <c r="F181" s="72">
        <v>-3.0127041742286087E-3</v>
      </c>
    </row>
    <row r="182" spans="1:6">
      <c r="A182" s="45" t="s">
        <v>95</v>
      </c>
      <c r="B182" s="46">
        <v>1759.348</v>
      </c>
      <c r="C182" s="47">
        <v>0.41926013198243411</v>
      </c>
      <c r="D182" s="46">
        <v>2152.9830000000002</v>
      </c>
      <c r="E182" s="47">
        <v>0.43935496549515984</v>
      </c>
      <c r="F182" s="72">
        <v>0.22373913517962341</v>
      </c>
    </row>
    <row r="183" spans="1:6" ht="17.25" thickBot="1">
      <c r="A183" s="48" t="s">
        <v>96</v>
      </c>
      <c r="B183" s="49">
        <v>91.48</v>
      </c>
      <c r="C183" s="50">
        <v>2.1800074160287262E-2</v>
      </c>
      <c r="D183" s="49">
        <v>85.58</v>
      </c>
      <c r="E183" s="50">
        <v>1.7464140658368307E-2</v>
      </c>
      <c r="F183" s="73">
        <v>-6.4494971578487159E-2</v>
      </c>
    </row>
    <row r="184" spans="1:6" ht="17.25" thickBot="1">
      <c r="A184" s="74" t="s">
        <v>148</v>
      </c>
      <c r="B184" s="51">
        <v>4196.3159999999998</v>
      </c>
      <c r="C184" s="75">
        <v>1</v>
      </c>
      <c r="D184" s="51">
        <v>4900.3270000000002</v>
      </c>
      <c r="E184" s="75">
        <v>1</v>
      </c>
      <c r="F184" s="76">
        <v>0.16776882389219505</v>
      </c>
    </row>
    <row r="185" spans="1:6" ht="17.25" customHeight="1" thickBot="1">
      <c r="A185" s="159" t="s">
        <v>149</v>
      </c>
      <c r="B185" s="159"/>
      <c r="C185" s="159"/>
      <c r="D185" s="159"/>
      <c r="E185" s="159"/>
      <c r="F185" s="159"/>
    </row>
    <row r="186" spans="1:6">
      <c r="A186" s="42" t="s">
        <v>93</v>
      </c>
      <c r="B186" s="43">
        <v>1649.18</v>
      </c>
      <c r="C186" s="44">
        <v>0.23550593477297579</v>
      </c>
      <c r="D186" s="43">
        <v>1970.67</v>
      </c>
      <c r="E186" s="44">
        <v>0.2209845315201269</v>
      </c>
      <c r="F186" s="71">
        <v>0.19493930316884756</v>
      </c>
    </row>
    <row r="187" spans="1:6">
      <c r="A187" s="45" t="s">
        <v>94</v>
      </c>
      <c r="B187" s="46">
        <v>2869.55</v>
      </c>
      <c r="C187" s="47">
        <v>0.40977701350234219</v>
      </c>
      <c r="D187" s="46">
        <v>3635.75</v>
      </c>
      <c r="E187" s="47">
        <v>0.40770119323595599</v>
      </c>
      <c r="F187" s="72">
        <v>0.26701050687389993</v>
      </c>
    </row>
    <row r="188" spans="1:6">
      <c r="A188" s="45" t="s">
        <v>95</v>
      </c>
      <c r="B188" s="46">
        <v>2355.7449999999999</v>
      </c>
      <c r="C188" s="47">
        <v>0.33640471525956162</v>
      </c>
      <c r="D188" s="46">
        <v>2812.9250000000002</v>
      </c>
      <c r="E188" s="47">
        <v>0.31543227091611126</v>
      </c>
      <c r="F188" s="72">
        <v>0.19407024104901005</v>
      </c>
    </row>
    <row r="189" spans="1:6" ht="17.25" thickBot="1">
      <c r="A189" s="48" t="s">
        <v>96</v>
      </c>
      <c r="B189" s="49">
        <v>128.23599999999999</v>
      </c>
      <c r="C189" s="50">
        <v>1.8312336465120434E-2</v>
      </c>
      <c r="D189" s="49">
        <v>498.33800000000002</v>
      </c>
      <c r="E189" s="50">
        <v>5.5882004327805775E-2</v>
      </c>
      <c r="F189" s="73">
        <v>2.8861006269690264</v>
      </c>
    </row>
    <row r="190" spans="1:6" ht="17.25" thickBot="1">
      <c r="A190" s="74" t="s">
        <v>150</v>
      </c>
      <c r="B190" s="51">
        <v>7002.7110000000002</v>
      </c>
      <c r="C190" s="75">
        <v>1</v>
      </c>
      <c r="D190" s="51">
        <v>8917.6830000000009</v>
      </c>
      <c r="E190" s="75">
        <v>0.99999999999999989</v>
      </c>
      <c r="F190" s="76">
        <v>0.27346152083100406</v>
      </c>
    </row>
    <row r="191" spans="1:6" ht="17.25" thickBot="1">
      <c r="A191" s="159" t="s">
        <v>151</v>
      </c>
      <c r="B191" s="159"/>
      <c r="C191" s="159"/>
      <c r="D191" s="159"/>
      <c r="E191" s="159"/>
      <c r="F191" s="159"/>
    </row>
    <row r="192" spans="1:6">
      <c r="A192" s="42" t="s">
        <v>93</v>
      </c>
      <c r="B192" s="43">
        <v>655.94500000000005</v>
      </c>
      <c r="C192" s="44">
        <v>0.33170584933425706</v>
      </c>
      <c r="D192" s="43">
        <v>726.47</v>
      </c>
      <c r="E192" s="44">
        <v>0.33420772247238367</v>
      </c>
      <c r="F192" s="71">
        <v>0.10751663630334862</v>
      </c>
    </row>
    <row r="193" spans="1:6">
      <c r="A193" s="45" t="s">
        <v>94</v>
      </c>
      <c r="B193" s="46">
        <v>773.5</v>
      </c>
      <c r="C193" s="47">
        <v>0.3911524204926447</v>
      </c>
      <c r="D193" s="46">
        <v>975.5</v>
      </c>
      <c r="E193" s="47">
        <v>0.44877232820599644</v>
      </c>
      <c r="F193" s="72">
        <v>0.26115061409179052</v>
      </c>
    </row>
    <row r="194" spans="1:6" ht="16.5" customHeight="1">
      <c r="A194" s="45" t="s">
        <v>95</v>
      </c>
      <c r="B194" s="46">
        <v>447.44499999999999</v>
      </c>
      <c r="C194" s="47">
        <v>0.22626915938892231</v>
      </c>
      <c r="D194" s="46">
        <v>468.03800000000001</v>
      </c>
      <c r="E194" s="47">
        <v>0.2153177887738372</v>
      </c>
      <c r="F194" s="72">
        <v>4.6023533618657186E-2</v>
      </c>
    </row>
    <row r="195" spans="1:6" s="30" customFormat="1" ht="17.25" thickBot="1">
      <c r="A195" s="48" t="s">
        <v>96</v>
      </c>
      <c r="B195" s="49">
        <v>100.6</v>
      </c>
      <c r="C195" s="50">
        <v>5.0872570784175897E-2</v>
      </c>
      <c r="D195" s="49">
        <v>3.7</v>
      </c>
      <c r="E195" s="50">
        <v>1.7021605477828673E-3</v>
      </c>
      <c r="F195" s="84">
        <v>-0.96322067594433403</v>
      </c>
    </row>
    <row r="196" spans="1:6" ht="17.25" thickBot="1">
      <c r="A196" s="74" t="s">
        <v>152</v>
      </c>
      <c r="B196" s="51">
        <v>1977.49</v>
      </c>
      <c r="C196" s="75">
        <v>1</v>
      </c>
      <c r="D196" s="51">
        <v>2173.7079999999996</v>
      </c>
      <c r="E196" s="75">
        <v>1.0000000000000002</v>
      </c>
      <c r="F196" s="76">
        <v>9.9225786223950285E-2</v>
      </c>
    </row>
    <row r="197" spans="1:6" ht="17.25" thickBot="1">
      <c r="A197" s="159" t="s">
        <v>153</v>
      </c>
      <c r="B197" s="159"/>
      <c r="C197" s="159"/>
      <c r="D197" s="159"/>
      <c r="E197" s="159"/>
      <c r="F197" s="159"/>
    </row>
    <row r="198" spans="1:6">
      <c r="A198" s="42" t="s">
        <v>93</v>
      </c>
      <c r="B198" s="43">
        <v>335.08499999999998</v>
      </c>
      <c r="C198" s="44">
        <v>0.26501879969819242</v>
      </c>
      <c r="D198" s="43">
        <v>265.25200000000001</v>
      </c>
      <c r="E198" s="44">
        <v>0.18176884248555111</v>
      </c>
      <c r="F198" s="71">
        <v>-0.20840383783219174</v>
      </c>
    </row>
    <row r="199" spans="1:6">
      <c r="A199" s="45" t="s">
        <v>94</v>
      </c>
      <c r="B199" s="46">
        <v>108.55</v>
      </c>
      <c r="C199" s="47">
        <v>8.58522187123828E-2</v>
      </c>
      <c r="D199" s="46">
        <v>14.75</v>
      </c>
      <c r="E199" s="47">
        <v>1.0107710504206863E-2</v>
      </c>
      <c r="F199" s="72">
        <v>-0.8641179180101336</v>
      </c>
    </row>
    <row r="200" spans="1:6">
      <c r="A200" s="45" t="s">
        <v>95</v>
      </c>
      <c r="B200" s="46">
        <v>154.59700000000001</v>
      </c>
      <c r="C200" s="47">
        <v>0.12227080107119526</v>
      </c>
      <c r="D200" s="46">
        <v>165.28</v>
      </c>
      <c r="E200" s="47">
        <v>0.11326117912781763</v>
      </c>
      <c r="F200" s="72">
        <v>6.9102246486024921E-2</v>
      </c>
    </row>
    <row r="201" spans="1:6" ht="17.25" thickBot="1">
      <c r="A201" s="48" t="s">
        <v>96</v>
      </c>
      <c r="B201" s="49">
        <v>666.15</v>
      </c>
      <c r="C201" s="50">
        <v>0.52685818051822941</v>
      </c>
      <c r="D201" s="49">
        <v>1014</v>
      </c>
      <c r="E201" s="50">
        <v>0.69486226788242433</v>
      </c>
      <c r="F201" s="73">
        <v>0.52217968925917591</v>
      </c>
    </row>
    <row r="202" spans="1:6" ht="17.25" customHeight="1" thickBot="1">
      <c r="A202" s="74" t="s">
        <v>154</v>
      </c>
      <c r="B202" s="51">
        <v>1264.3820000000001</v>
      </c>
      <c r="C202" s="75">
        <v>0.99999999999999989</v>
      </c>
      <c r="D202" s="51">
        <v>1459.2820000000002</v>
      </c>
      <c r="E202" s="75">
        <v>1</v>
      </c>
      <c r="F202" s="76">
        <v>0.15414645257525028</v>
      </c>
    </row>
    <row r="203" spans="1:6" ht="17.25" customHeight="1" thickBot="1">
      <c r="A203" s="159" t="s">
        <v>155</v>
      </c>
      <c r="B203" s="159"/>
      <c r="C203" s="159"/>
      <c r="D203" s="159"/>
      <c r="E203" s="159"/>
      <c r="F203" s="159"/>
    </row>
    <row r="204" spans="1:6">
      <c r="A204" s="42" t="s">
        <v>93</v>
      </c>
      <c r="B204" s="43">
        <v>903.83</v>
      </c>
      <c r="C204" s="44">
        <v>0.22634755342143351</v>
      </c>
      <c r="D204" s="43">
        <v>961.82799999999997</v>
      </c>
      <c r="E204" s="44">
        <v>0.2173213985528597</v>
      </c>
      <c r="F204" s="71">
        <v>6.4169146852837367E-2</v>
      </c>
    </row>
    <row r="205" spans="1:6">
      <c r="A205" s="45" t="s">
        <v>94</v>
      </c>
      <c r="B205" s="46">
        <v>1522.3</v>
      </c>
      <c r="C205" s="47">
        <v>0.3812319579715745</v>
      </c>
      <c r="D205" s="46">
        <v>1811.55</v>
      </c>
      <c r="E205" s="47">
        <v>0.40931287043882375</v>
      </c>
      <c r="F205" s="72">
        <v>0.19000853970964982</v>
      </c>
    </row>
    <row r="206" spans="1:6">
      <c r="A206" s="45" t="s">
        <v>95</v>
      </c>
      <c r="B206" s="46">
        <v>1192.32</v>
      </c>
      <c r="C206" s="47">
        <v>0.2985945530635668</v>
      </c>
      <c r="D206" s="46">
        <v>1209.674</v>
      </c>
      <c r="E206" s="47">
        <v>0.27332126479269891</v>
      </c>
      <c r="F206" s="72">
        <v>1.4554817498658057E-2</v>
      </c>
    </row>
    <row r="207" spans="1:6" ht="17.25" thickBot="1">
      <c r="A207" s="48" t="s">
        <v>96</v>
      </c>
      <c r="B207" s="49">
        <v>374.65699999999998</v>
      </c>
      <c r="C207" s="50">
        <v>9.3825935543425207E-2</v>
      </c>
      <c r="D207" s="49">
        <v>442.78</v>
      </c>
      <c r="E207" s="50">
        <v>0.10004446621561777</v>
      </c>
      <c r="F207" s="73">
        <v>0.18182764501931103</v>
      </c>
    </row>
    <row r="208" spans="1:6" ht="17.25" thickBot="1">
      <c r="A208" s="74" t="s">
        <v>156</v>
      </c>
      <c r="B208" s="51">
        <v>3993.107</v>
      </c>
      <c r="C208" s="75">
        <v>1</v>
      </c>
      <c r="D208" s="51">
        <v>4425.8319999999994</v>
      </c>
      <c r="E208" s="75">
        <v>1.0000000000000002</v>
      </c>
      <c r="F208" s="76">
        <v>0.10836799514763795</v>
      </c>
    </row>
    <row r="210" spans="1:6">
      <c r="A210" s="16" t="s">
        <v>27</v>
      </c>
      <c r="B210" s="4"/>
      <c r="C210" s="5"/>
      <c r="D210" s="4"/>
      <c r="E210" s="5"/>
      <c r="F210" s="5"/>
    </row>
    <row r="211" spans="1:6">
      <c r="A211" s="87" t="s">
        <v>86</v>
      </c>
      <c r="B211" s="21"/>
      <c r="C211" s="21"/>
      <c r="D211" s="21"/>
      <c r="E211" s="21"/>
      <c r="F211" s="21"/>
    </row>
    <row r="212" spans="1:6">
      <c r="A212" s="5" t="s">
        <v>87</v>
      </c>
      <c r="B212" s="21"/>
      <c r="C212" s="21"/>
      <c r="D212" s="21"/>
      <c r="E212" s="21"/>
      <c r="F212" s="21"/>
    </row>
    <row r="213" spans="1:6">
      <c r="A213" s="164" t="s">
        <v>157</v>
      </c>
      <c r="B213" s="164"/>
      <c r="C213" s="164"/>
      <c r="D213" s="164"/>
      <c r="E213" s="164"/>
      <c r="F213" s="164"/>
    </row>
    <row r="214" spans="1:6">
      <c r="A214" s="164" t="s">
        <v>158</v>
      </c>
      <c r="B214" s="164"/>
      <c r="C214" s="164"/>
      <c r="D214" s="164"/>
      <c r="E214" s="164"/>
      <c r="F214" s="164"/>
    </row>
    <row r="215" spans="1:6" ht="28.5" customHeight="1">
      <c r="A215" s="109" t="str">
        <f>'1'!A48</f>
        <v>Actualizado el 5 de mayo de 2025</v>
      </c>
      <c r="B215" s="88"/>
      <c r="C215" s="88"/>
      <c r="D215" s="88"/>
      <c r="E215" s="88"/>
      <c r="F215" s="88"/>
    </row>
  </sheetData>
  <mergeCells count="41">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cols>
    <col min="1" max="1" width="37.42578125" style="2" customWidth="1"/>
    <col min="2" max="2" width="25.85546875" style="2" customWidth="1"/>
    <col min="3" max="3" width="23.71093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50" t="str">
        <f>+Índice!A5</f>
        <v>Componente Abastecimiento de Alimentos - Primera quincena de abril 2025</v>
      </c>
      <c r="B4" s="150"/>
      <c r="C4" s="150"/>
      <c r="D4" s="25"/>
      <c r="E4" s="25"/>
      <c r="F4" s="25"/>
      <c r="G4" s="25"/>
      <c r="H4" s="25"/>
    </row>
    <row r="5" spans="1:8" s="1" customFormat="1" ht="17.100000000000001" customHeight="1">
      <c r="A5" s="150"/>
      <c r="B5" s="150"/>
      <c r="C5" s="150"/>
      <c r="D5" s="25"/>
      <c r="E5" s="25"/>
      <c r="F5" s="25"/>
      <c r="G5" s="25"/>
      <c r="H5" s="25"/>
    </row>
    <row r="6" spans="1:8" s="1" customFormat="1" ht="11.1" customHeight="1">
      <c r="A6" s="151" t="s">
        <v>159</v>
      </c>
      <c r="B6" s="152"/>
      <c r="C6" s="152"/>
    </row>
    <row r="7" spans="1:8" s="1" customFormat="1" ht="12" customHeight="1">
      <c r="A7" s="151"/>
      <c r="B7" s="152"/>
      <c r="C7" s="152"/>
    </row>
    <row r="8" spans="1:8" s="1" customFormat="1" ht="12" customHeight="1">
      <c r="A8" s="153"/>
      <c r="B8" s="154"/>
      <c r="C8" s="154"/>
      <c r="E8" s="28" t="s">
        <v>29</v>
      </c>
    </row>
    <row r="9" spans="1:8" s="1" customFormat="1" ht="16.5" customHeight="1" thickBot="1"/>
    <row r="10" spans="1:8" ht="22.5" customHeight="1" thickBot="1">
      <c r="A10" s="81" t="s">
        <v>160</v>
      </c>
      <c r="B10" s="85" t="s">
        <v>201</v>
      </c>
      <c r="C10" s="85" t="s">
        <v>202</v>
      </c>
      <c r="E10" s="2"/>
      <c r="F10" s="2"/>
      <c r="G10" s="2"/>
      <c r="H10" s="2"/>
    </row>
    <row r="11" spans="1:8">
      <c r="A11" s="40" t="s">
        <v>169</v>
      </c>
      <c r="B11" s="39">
        <v>0.31889154038555545</v>
      </c>
      <c r="C11" s="39">
        <v>0.31118236805782001</v>
      </c>
      <c r="E11" s="2"/>
      <c r="F11" s="2"/>
      <c r="G11" s="2"/>
      <c r="H11" s="2"/>
    </row>
    <row r="12" spans="1:8">
      <c r="A12" s="40" t="s">
        <v>170</v>
      </c>
      <c r="B12" s="39">
        <v>0.15173469458691036</v>
      </c>
      <c r="C12" s="39">
        <v>0.1522890844350023</v>
      </c>
      <c r="E12" s="2"/>
      <c r="F12" s="2"/>
      <c r="G12" s="2"/>
      <c r="H12" s="2"/>
    </row>
    <row r="13" spans="1:8">
      <c r="A13" s="40" t="s">
        <v>171</v>
      </c>
      <c r="B13" s="39">
        <v>6.8399529715059207E-2</v>
      </c>
      <c r="C13" s="39">
        <v>6.4837306169207173E-2</v>
      </c>
      <c r="E13" s="2"/>
      <c r="F13" s="2"/>
      <c r="G13" s="2"/>
      <c r="H13" s="2"/>
    </row>
    <row r="14" spans="1:8">
      <c r="A14" s="40" t="s">
        <v>172</v>
      </c>
      <c r="B14" s="39">
        <v>5.1628929663633895E-2</v>
      </c>
      <c r="C14" s="39">
        <v>6.2623227572853823E-2</v>
      </c>
      <c r="E14" s="2"/>
      <c r="F14" s="2"/>
      <c r="G14" s="2"/>
      <c r="H14" s="2"/>
    </row>
    <row r="15" spans="1:8">
      <c r="A15" s="40" t="s">
        <v>173</v>
      </c>
      <c r="B15" s="39">
        <v>4.3082121049327619E-2</v>
      </c>
      <c r="C15" s="39">
        <v>4.3074889719780046E-2</v>
      </c>
      <c r="E15" s="2"/>
      <c r="F15" s="2"/>
      <c r="G15" s="2"/>
      <c r="H15" s="2"/>
    </row>
    <row r="16" spans="1:8">
      <c r="A16" s="40" t="s">
        <v>174</v>
      </c>
      <c r="B16" s="39">
        <v>3.1661731775567976E-2</v>
      </c>
      <c r="C16" s="39">
        <v>3.1831794224203618E-2</v>
      </c>
      <c r="E16" s="2"/>
      <c r="F16" s="2"/>
      <c r="G16" s="2"/>
      <c r="H16" s="2"/>
    </row>
    <row r="17" spans="1:8">
      <c r="A17" s="40" t="s">
        <v>175</v>
      </c>
      <c r="B17" s="39">
        <v>3.0948667283796649E-2</v>
      </c>
      <c r="C17" s="39">
        <v>3.0142109072860086E-2</v>
      </c>
      <c r="E17" s="2"/>
      <c r="F17" s="2"/>
      <c r="G17" s="2"/>
      <c r="H17" s="2"/>
    </row>
    <row r="18" spans="1:8">
      <c r="A18" s="40" t="s">
        <v>177</v>
      </c>
      <c r="B18" s="39">
        <v>2.8995191884223035E-2</v>
      </c>
      <c r="C18" s="39">
        <v>2.7277540866778405E-2</v>
      </c>
      <c r="E18" s="2"/>
      <c r="F18" s="2"/>
      <c r="G18" s="2"/>
      <c r="H18" s="2"/>
    </row>
    <row r="19" spans="1:8">
      <c r="A19" s="40" t="s">
        <v>178</v>
      </c>
      <c r="B19" s="39">
        <v>2.3355542200380473E-2</v>
      </c>
      <c r="C19" s="39">
        <v>2.6939233331851747E-2</v>
      </c>
      <c r="E19" s="2"/>
      <c r="F19" s="2"/>
      <c r="G19" s="2"/>
      <c r="H19" s="2"/>
    </row>
    <row r="20" spans="1:8">
      <c r="A20" s="40" t="s">
        <v>176</v>
      </c>
      <c r="B20" s="39">
        <v>2.9203246891014636E-2</v>
      </c>
      <c r="C20" s="39">
        <v>2.3668051307635107E-2</v>
      </c>
      <c r="E20" s="2"/>
      <c r="F20" s="2"/>
      <c r="G20" s="2"/>
      <c r="H20" s="2"/>
    </row>
    <row r="21" spans="1:8">
      <c r="A21" s="40" t="s">
        <v>179</v>
      </c>
      <c r="B21" s="39">
        <v>2.036817736823909E-2</v>
      </c>
      <c r="C21" s="39">
        <v>2.151274389483596E-2</v>
      </c>
      <c r="E21" s="2"/>
      <c r="F21" s="2"/>
      <c r="G21" s="2"/>
      <c r="H21" s="2"/>
    </row>
    <row r="22" spans="1:8">
      <c r="A22" s="40" t="s">
        <v>183</v>
      </c>
      <c r="B22" s="39">
        <v>1.3861906255318778E-2</v>
      </c>
      <c r="C22" s="39">
        <v>1.9341791354325313E-2</v>
      </c>
      <c r="E22" s="2"/>
      <c r="F22" s="2"/>
      <c r="G22" s="2"/>
      <c r="H22" s="2"/>
    </row>
    <row r="23" spans="1:8">
      <c r="A23" s="40" t="s">
        <v>180</v>
      </c>
      <c r="B23" s="39">
        <v>1.990926187963107E-2</v>
      </c>
      <c r="C23" s="39">
        <v>1.7506695510333854E-2</v>
      </c>
      <c r="E23" s="2"/>
      <c r="F23" s="2"/>
      <c r="G23" s="2"/>
      <c r="H23" s="2"/>
    </row>
    <row r="24" spans="1:8">
      <c r="A24" s="40" t="s">
        <v>182</v>
      </c>
      <c r="B24" s="39">
        <v>1.659386157338626E-2</v>
      </c>
      <c r="C24" s="39">
        <v>1.6136858697414529E-2</v>
      </c>
      <c r="E24" s="2"/>
      <c r="F24" s="2"/>
      <c r="G24" s="2"/>
      <c r="H24" s="2"/>
    </row>
    <row r="25" spans="1:8">
      <c r="A25" s="40" t="s">
        <v>181</v>
      </c>
      <c r="B25" s="39">
        <v>1.6617878918834449E-2</v>
      </c>
      <c r="C25" s="39">
        <v>1.491072807688055E-2</v>
      </c>
      <c r="E25" s="2"/>
      <c r="F25" s="2"/>
      <c r="G25" s="2"/>
      <c r="H25" s="2"/>
    </row>
    <row r="26" spans="1:8">
      <c r="A26" s="40" t="s">
        <v>147</v>
      </c>
      <c r="B26" s="39">
        <v>1.3995613330913094E-2</v>
      </c>
      <c r="C26" s="39">
        <v>1.4803290547037058E-2</v>
      </c>
      <c r="E26" s="2"/>
      <c r="F26" s="2"/>
      <c r="G26" s="2"/>
      <c r="H26" s="2"/>
    </row>
    <row r="27" spans="1:8">
      <c r="A27" s="40" t="s">
        <v>186</v>
      </c>
      <c r="B27" s="39">
        <v>1.2212217520524685E-2</v>
      </c>
      <c r="C27" s="39">
        <v>1.3386954867869571E-2</v>
      </c>
      <c r="E27" s="2"/>
      <c r="F27" s="2"/>
      <c r="G27" s="2"/>
      <c r="H27" s="2"/>
    </row>
    <row r="28" spans="1:8">
      <c r="A28" s="40" t="s">
        <v>184</v>
      </c>
      <c r="B28" s="39">
        <v>1.3317867758520188E-2</v>
      </c>
      <c r="C28" s="39">
        <v>1.3369898990082523E-2</v>
      </c>
      <c r="E28" s="2"/>
      <c r="F28" s="2"/>
      <c r="G28" s="2"/>
      <c r="H28" s="2"/>
    </row>
    <row r="29" spans="1:8">
      <c r="A29" s="40" t="s">
        <v>185</v>
      </c>
      <c r="B29" s="39">
        <v>1.2890142860970935E-2</v>
      </c>
      <c r="C29" s="39">
        <v>1.020543401628107E-2</v>
      </c>
      <c r="E29" s="2"/>
      <c r="F29" s="2"/>
      <c r="G29" s="2"/>
      <c r="H29" s="2"/>
    </row>
    <row r="30" spans="1:8">
      <c r="A30" s="40" t="s">
        <v>187</v>
      </c>
      <c r="B30" s="39">
        <v>1.0934273444538515E-2</v>
      </c>
      <c r="C30" s="39">
        <v>9.9744350197027692E-3</v>
      </c>
      <c r="E30" s="2"/>
      <c r="F30" s="2"/>
      <c r="G30" s="2"/>
      <c r="H30" s="2"/>
    </row>
    <row r="31" spans="1:8">
      <c r="A31" s="40" t="s">
        <v>189</v>
      </c>
      <c r="B31" s="39">
        <v>8.1001750525338603E-3</v>
      </c>
      <c r="C31" s="39">
        <v>9.0632400043641689E-3</v>
      </c>
      <c r="E31" s="2"/>
      <c r="F31" s="2"/>
      <c r="G31" s="2"/>
      <c r="H31" s="2"/>
    </row>
    <row r="32" spans="1:8">
      <c r="A32" s="40" t="s">
        <v>191</v>
      </c>
      <c r="B32" s="39">
        <v>7.455910029370889E-3</v>
      </c>
      <c r="C32" s="39">
        <v>8.5377334866073781E-3</v>
      </c>
      <c r="E32" s="2"/>
      <c r="F32" s="2"/>
      <c r="G32" s="2"/>
      <c r="H32" s="2"/>
    </row>
    <row r="33" spans="1:9">
      <c r="A33" s="40" t="s">
        <v>188</v>
      </c>
      <c r="B33" s="39">
        <v>8.9151113319073157E-3</v>
      </c>
      <c r="C33" s="39">
        <v>8.5181391649477734E-3</v>
      </c>
      <c r="E33" s="2"/>
      <c r="F33" s="2"/>
      <c r="G33" s="2"/>
      <c r="H33" s="2"/>
    </row>
    <row r="34" spans="1:9">
      <c r="A34" s="40" t="s">
        <v>190</v>
      </c>
      <c r="B34" s="39">
        <v>7.8022870478497916E-3</v>
      </c>
      <c r="C34" s="39">
        <v>7.7072448549270018E-3</v>
      </c>
      <c r="E34" s="2"/>
      <c r="F34" s="2"/>
      <c r="G34" s="2"/>
      <c r="H34" s="2"/>
    </row>
    <row r="35" spans="1:9">
      <c r="A35" s="40" t="s">
        <v>195</v>
      </c>
      <c r="B35" s="39">
        <v>6.1907381567294466E-3</v>
      </c>
      <c r="C35" s="39">
        <v>6.9779021702585401E-3</v>
      </c>
      <c r="E35" s="2"/>
      <c r="F35" s="2"/>
      <c r="G35" s="2"/>
      <c r="H35" s="2"/>
    </row>
    <row r="36" spans="1:9">
      <c r="A36" s="40" t="s">
        <v>192</v>
      </c>
      <c r="B36" s="39">
        <v>6.5953530205416699E-3</v>
      </c>
      <c r="C36" s="39">
        <v>6.5665069062572417E-3</v>
      </c>
      <c r="E36" s="2"/>
      <c r="F36" s="2"/>
      <c r="G36" s="2"/>
      <c r="H36" s="2"/>
    </row>
    <row r="37" spans="1:9">
      <c r="A37" s="40" t="s">
        <v>193</v>
      </c>
      <c r="B37" s="39">
        <v>6.2951753912078665E-3</v>
      </c>
      <c r="C37" s="39">
        <v>6.3999794902193539E-3</v>
      </c>
      <c r="E37" s="2"/>
      <c r="F37" s="2"/>
      <c r="G37" s="2"/>
      <c r="H37" s="2"/>
    </row>
    <row r="38" spans="1:9">
      <c r="A38" s="40" t="s">
        <v>196</v>
      </c>
      <c r="B38" s="39">
        <v>5.1762993607163419E-3</v>
      </c>
      <c r="C38" s="39">
        <v>6.3818889616809671E-3</v>
      </c>
      <c r="E38" s="2"/>
      <c r="F38" s="2"/>
      <c r="G38" s="2"/>
      <c r="H38" s="2"/>
    </row>
    <row r="39" spans="1:9">
      <c r="A39" s="40" t="s">
        <v>194</v>
      </c>
      <c r="B39" s="39">
        <v>6.2702243858551651E-3</v>
      </c>
      <c r="C39" s="39">
        <v>5.2805139005795759E-3</v>
      </c>
      <c r="E39" s="2"/>
      <c r="F39" s="2"/>
      <c r="G39" s="2"/>
      <c r="H39" s="2"/>
    </row>
    <row r="40" spans="1:9">
      <c r="A40" s="40" t="s">
        <v>197</v>
      </c>
      <c r="B40" s="39">
        <v>4.2169849874429295E-3</v>
      </c>
      <c r="C40" s="39">
        <v>4.4083130444277146E-3</v>
      </c>
      <c r="E40" s="2"/>
      <c r="F40" s="2"/>
      <c r="G40" s="2"/>
      <c r="H40" s="2"/>
    </row>
    <row r="41" spans="1:9">
      <c r="A41" s="40" t="s">
        <v>138</v>
      </c>
      <c r="B41" s="39">
        <v>2.6408560726957401E-3</v>
      </c>
      <c r="C41" s="39">
        <v>2.8927626656215424E-3</v>
      </c>
      <c r="E41" s="2"/>
      <c r="F41" s="2"/>
      <c r="G41" s="2"/>
      <c r="H41" s="2"/>
    </row>
    <row r="42" spans="1:9">
      <c r="A42" s="40" t="s">
        <v>198</v>
      </c>
      <c r="B42" s="39">
        <v>1.7384888168030671E-3</v>
      </c>
      <c r="C42" s="39">
        <v>2.2513396173530539E-3</v>
      </c>
      <c r="E42" s="2"/>
      <c r="F42" s="2"/>
      <c r="G42" s="2"/>
      <c r="H42" s="2"/>
    </row>
    <row r="43" spans="1:9">
      <c r="A43" s="82"/>
      <c r="B43" s="83"/>
      <c r="C43" s="83"/>
      <c r="E43" s="2"/>
      <c r="F43" s="2"/>
      <c r="G43" s="2"/>
      <c r="H43" s="2"/>
    </row>
    <row r="44" spans="1:9">
      <c r="A44" s="17" t="s">
        <v>27</v>
      </c>
      <c r="B44" s="4"/>
      <c r="C44" s="5"/>
      <c r="D44" s="4"/>
      <c r="E44" s="5"/>
      <c r="F44" s="6"/>
      <c r="G44" s="6"/>
      <c r="H44" s="22"/>
      <c r="I44" s="23"/>
    </row>
    <row r="45" spans="1:9">
      <c r="A45" s="88" t="str">
        <f>'1'!A48</f>
        <v>Actualizado el 5 de mayo de 2025</v>
      </c>
      <c r="B45" s="88"/>
      <c r="C45" s="88"/>
      <c r="D45" s="88"/>
      <c r="E45" s="88"/>
      <c r="F45" s="88"/>
      <c r="G45" s="6"/>
      <c r="H45" s="22"/>
      <c r="I45" s="23"/>
    </row>
    <row r="46" spans="1:9" ht="30.75" customHeight="1">
      <c r="A46" s="155"/>
      <c r="B46" s="155"/>
      <c r="C46" s="155"/>
      <c r="D46" s="155"/>
      <c r="E46" s="15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2025-04-29T16:40:42Z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