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danegovco-my.sharepoint.com/personal/ambernalc_dane_gov_co/Documents/DIMPE AmBC/SIPSA_Abastecimiento/DIMPE 2024/7. Difusion/"/>
    </mc:Choice>
  </mc:AlternateContent>
  <xr:revisionPtr revIDLastSave="0" documentId="8_{57687EBC-B0A6-4ADD-B4AD-BD71AB2E461C}" xr6:coauthVersionLast="47" xr6:coauthVersionMax="47" xr10:uidLastSave="{00000000-0000-0000-0000-000000000000}"/>
  <bookViews>
    <workbookView xWindow="285" yWindow="270" windowWidth="14535" windowHeight="14970" xr2:uid="{00000000-000D-0000-FFFF-FFFF00000000}"/>
  </bookViews>
  <sheets>
    <sheet name="Índice" sheetId="20" r:id="rId1"/>
    <sheet name="F.Metodológica" sheetId="123" r:id="rId2"/>
    <sheet name="1" sheetId="35" r:id="rId3"/>
    <sheet name="2" sheetId="22" r:id="rId4"/>
    <sheet name="3" sheetId="36" r:id="rId5"/>
    <sheet name="ESRI_MAPINFO_SHEET" sheetId="97" state="veryHidden" r:id="rId6"/>
  </sheets>
  <definedNames>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35" l="1"/>
  <c r="A4" i="36"/>
  <c r="A4" i="22"/>
</calcChain>
</file>

<file path=xl/sharedStrings.xml><?xml version="1.0" encoding="utf-8"?>
<sst xmlns="http://schemas.openxmlformats.org/spreadsheetml/2006/main" count="360" uniqueCount="185">
  <si>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</si>
  <si>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</si>
  <si>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</si>
  <si>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</si>
  <si>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</si>
  <si>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</si>
  <si>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</si>
  <si>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</si>
  <si>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</si>
  <si>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</si>
  <si>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</si>
  <si>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</si>
  <si>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</si>
  <si>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</si>
  <si>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</si>
  <si>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</si>
  <si>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</si>
  <si>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</si>
  <si>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</si>
  <si>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</si>
  <si>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</si>
  <si>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</si>
  <si>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</si>
  <si>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</si>
  <si>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</si>
  <si>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</si>
  <si>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</si>
  <si>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</si>
  <si>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</si>
  <si>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</si>
  <si>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</si>
  <si>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</si>
  <si>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</si>
  <si>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</si>
  <si>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</si>
  <si>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</si>
  <si>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</si>
  <si>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</si>
  <si>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</si>
  <si>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</si>
  <si>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</si>
  <si>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</si>
  <si>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</si>
  <si>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</si>
  <si>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</si>
  <si>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</si>
  <si>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</si>
  <si>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</si>
  <si>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</si>
  <si>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</si>
  <si>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</si>
  <si>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</si>
  <si>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</si>
  <si>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</si>
  <si>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</si>
  <si>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</si>
  <si>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</si>
  <si>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</si>
  <si>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</si>
  <si>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</si>
  <si>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</si>
  <si>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</si>
  <si>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</si>
  <si>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</si>
  <si>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</si>
  <si>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</si>
  <si>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</si>
  <si>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</si>
  <si>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</si>
  <si>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</si>
  <si>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</si>
  <si>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</si>
  <si>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La 41</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</si>
  <si>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</si>
  <si>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</si>
  <si>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</si>
  <si>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</si>
  <si>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</si>
  <si>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</si>
  <si>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</si>
  <si>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</si>
  <si>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</si>
  <si>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</si>
  <si>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</si>
  <si>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</si>
  <si>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</si>
  <si>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</si>
  <si>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</si>
  <si>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</si>
  <si>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</si>
  <si>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</si>
  <si>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</si>
  <si>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</si>
  <si>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</si>
  <si>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</si>
  <si>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</si>
  <si>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</si>
  <si>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</si>
  <si>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</si>
  <si>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</si>
  <si>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</si>
  <si>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</si>
  <si>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</si>
  <si>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</si>
  <si>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</si>
  <si>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</si>
  <si>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</si>
  <si>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</si>
  <si>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</si>
  <si>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</si>
  <si>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</si>
  <si>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</si>
  <si>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</si>
  <si>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</si>
  <si>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</si>
  <si>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</si>
  <si>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</si>
  <si>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</si>
  <si>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</si>
  <si>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Cartagena, Bazurto</t>
  </si>
  <si>
    <t>Total Bazurto</t>
  </si>
  <si>
    <t>Cúcuta, Cenabastos</t>
  </si>
  <si>
    <t>Total Cenabastos</t>
  </si>
  <si>
    <t>Cúcuta,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</si>
  <si>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</si>
  <si>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</si>
  <si>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</si>
  <si>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</si>
  <si>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</si>
  <si>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</si>
  <si>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</si>
  <si>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</si>
  <si>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</si>
  <si>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</si>
  <si>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</si>
  <si>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</si>
  <si>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</si>
  <si>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</si>
  <si>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</si>
  <si>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</si>
  <si>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La 41</t>
  </si>
  <si>
    <t>Total La 41</t>
  </si>
  <si>
    <t>Pereira, Mercasa</t>
  </si>
  <si>
    <t>Total Mercasa</t>
  </si>
  <si>
    <t>Popayán, Plaza de mercado del barrio Bolívar</t>
  </si>
  <si>
    <t>Total Plaza de mercado del barrio Bolívar</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</si>
  <si>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</si>
  <si>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</si>
  <si>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</si>
  <si>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</si>
  <si>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</si>
  <si>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</si>
  <si>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</si>
  <si>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</si>
  <si>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</si>
  <si>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</si>
  <si>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</si>
  <si>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</si>
  <si>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</si>
  <si>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</si>
  <si>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</si>
  <si>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Ciudad, Mercado Mayorista</t>
  </si>
  <si>
    <t>Tibasosa</t>
  </si>
  <si>
    <t>Tunja</t>
  </si>
  <si>
    <t>Primera quincena noviembre (t)</t>
  </si>
  <si>
    <t>Primera quincena noviembre</t>
  </si>
  <si>
    <t>Total Sta. Elena</t>
  </si>
  <si>
    <t>Total La Nueva Sexta</t>
  </si>
  <si>
    <t>Total  El Potrerillo</t>
  </si>
  <si>
    <t>-</t>
  </si>
  <si>
    <t>Bogotá, D.C., Corabastos</t>
  </si>
  <si>
    <t>Medellín, Central Mayorista de Antioquia</t>
  </si>
  <si>
    <t>Medellín, Plaza Minorista "José María Villa"</t>
  </si>
  <si>
    <t>Villavicencio, CAV</t>
  </si>
  <si>
    <t>Ipiales, Centro de acopio</t>
  </si>
  <si>
    <t>Bogotá, D.C., Plaza Las Flores</t>
  </si>
  <si>
    <t>Bogotá, D.C., Paloquemao</t>
  </si>
  <si>
    <t>Bogotá, D.C., Plaza Samper Mendoza</t>
  </si>
  <si>
    <t>3. Participación de los mercados mayoristas en el total de abastecimiento</t>
  </si>
  <si>
    <t>Componente Abastecimiento de Alimentos - Primera quincena de diciembre de 2024</t>
  </si>
  <si>
    <t>Actualizado el 7 de enero de 2025</t>
  </si>
  <si>
    <t>Primera quincena diciembre (t)</t>
  </si>
  <si>
    <t>Primera quincena diciembre</t>
  </si>
  <si>
    <t>Santa Marta, Santa Marta (Magdalena)</t>
  </si>
  <si>
    <t>Florencia, Florencia (Caquetá)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</si>
</sst>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b/>
      <sz val="12"/>
      <name val="Segoe UI"/>
      <family val="2"/>
      <charset val="204"/>
    </font>
    <font>
      <b/>
      <sz val="9"/>
      <name val="Segoe UI"/>
      <family val="2"/>
    </font>
    <font>
      <b/>
      <sz val="8"/>
      <name val="Segoe UI"/>
      <family val="2"/>
    </font>
    <font>
      <b/>
      <sz val="12"/>
      <color rgb="FFC00000"/>
      <name val="Segoe UI"/>
      <family val="2"/>
    </font>
    <font>
      <b/>
      <u/>
      <sz val="12"/>
      <color rgb="FF0825B8"/>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66">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0" fontId="13" fillId="0" borderId="0" xfId="2" applyFont="1"/>
    <xf numFmtId="0" fontId="26" fillId="2" borderId="12" xfId="0" applyFont="1" applyFill="1" applyBorder="1" applyAlignment="1">
      <alignment vertical="center"/>
    </xf>
    <xf numFmtId="3" fontId="26" fillId="2" borderId="12" xfId="0" applyNumberFormat="1" applyFont="1" applyFill="1" applyBorder="1" applyAlignment="1">
      <alignment horizontal="center" vertical="center"/>
    </xf>
    <xf numFmtId="10" fontId="26" fillId="2" borderId="12" xfId="5" applyNumberFormat="1" applyFont="1" applyFill="1" applyBorder="1" applyAlignment="1">
      <alignment horizontal="center" vertical="center"/>
    </xf>
    <xf numFmtId="0" fontId="26" fillId="2" borderId="9" xfId="0" applyFont="1" applyFill="1" applyBorder="1" applyAlignment="1">
      <alignment vertical="center"/>
    </xf>
    <xf numFmtId="3" fontId="26" fillId="2" borderId="9" xfId="0" applyNumberFormat="1" applyFont="1" applyFill="1" applyBorder="1" applyAlignment="1">
      <alignment horizontal="center" vertical="center"/>
    </xf>
    <xf numFmtId="10" fontId="26" fillId="2" borderId="9" xfId="5" applyNumberFormat="1" applyFont="1" applyFill="1" applyBorder="1" applyAlignment="1">
      <alignment horizontal="center" vertical="center"/>
    </xf>
    <xf numFmtId="0" fontId="26" fillId="2" borderId="13" xfId="0" applyFont="1" applyFill="1" applyBorder="1" applyAlignment="1">
      <alignment vertical="center"/>
    </xf>
    <xf numFmtId="3" fontId="26" fillId="2" borderId="13" xfId="0" applyNumberFormat="1" applyFont="1" applyFill="1" applyBorder="1" applyAlignment="1">
      <alignment horizontal="center" vertical="center"/>
    </xf>
    <xf numFmtId="10" fontId="26" fillId="2" borderId="13" xfId="5" applyNumberFormat="1" applyFont="1" applyFill="1" applyBorder="1" applyAlignment="1">
      <alignment horizontal="center" vertical="center"/>
    </xf>
    <xf numFmtId="3" fontId="27" fillId="2" borderId="11" xfId="0" applyNumberFormat="1" applyFont="1" applyFill="1" applyBorder="1" applyAlignment="1">
      <alignment horizontal="center" vertical="center"/>
    </xf>
    <xf numFmtId="0" fontId="26" fillId="5" borderId="12" xfId="0" applyFont="1" applyFill="1" applyBorder="1" applyAlignment="1">
      <alignment vertical="center"/>
    </xf>
    <xf numFmtId="3" fontId="26" fillId="5" borderId="12" xfId="0" applyNumberFormat="1" applyFont="1" applyFill="1" applyBorder="1" applyAlignment="1">
      <alignment horizontal="center" vertical="center"/>
    </xf>
    <xf numFmtId="10" fontId="26" fillId="5" borderId="12" xfId="5" applyNumberFormat="1" applyFont="1" applyFill="1" applyBorder="1" applyAlignment="1">
      <alignment horizontal="center" vertical="center"/>
    </xf>
    <xf numFmtId="10" fontId="28" fillId="5" borderId="12" xfId="5" applyNumberFormat="1" applyFont="1" applyFill="1" applyBorder="1" applyAlignment="1">
      <alignment horizontal="center" vertical="center"/>
    </xf>
    <xf numFmtId="0" fontId="26" fillId="5" borderId="9" xfId="0" applyFont="1" applyFill="1" applyBorder="1" applyAlignment="1">
      <alignment vertical="center"/>
    </xf>
    <xf numFmtId="3" fontId="26" fillId="5" borderId="9" xfId="0" applyNumberFormat="1" applyFont="1" applyFill="1" applyBorder="1" applyAlignment="1">
      <alignment horizontal="center" vertical="center"/>
    </xf>
    <xf numFmtId="10" fontId="26" fillId="5" borderId="9" xfId="5" applyNumberFormat="1" applyFont="1" applyFill="1" applyBorder="1" applyAlignment="1">
      <alignment horizontal="center" vertical="center"/>
    </xf>
    <xf numFmtId="10" fontId="28" fillId="5" borderId="9" xfId="5" applyNumberFormat="1" applyFont="1" applyFill="1" applyBorder="1" applyAlignment="1">
      <alignment horizontal="center" vertical="center"/>
    </xf>
    <xf numFmtId="0" fontId="26" fillId="5" borderId="7" xfId="0" applyFont="1" applyFill="1" applyBorder="1" applyAlignment="1">
      <alignment vertical="center"/>
    </xf>
    <xf numFmtId="3" fontId="26" fillId="5" borderId="7" xfId="0" applyNumberFormat="1" applyFont="1" applyFill="1" applyBorder="1" applyAlignment="1">
      <alignment horizontal="center" vertical="center"/>
    </xf>
    <xf numFmtId="10" fontId="26" fillId="5" borderId="7" xfId="5" applyNumberFormat="1" applyFont="1" applyFill="1" applyBorder="1" applyAlignment="1">
      <alignment horizontal="center" vertical="center"/>
    </xf>
    <xf numFmtId="10" fontId="28" fillId="5" borderId="7" xfId="5" applyNumberFormat="1" applyFont="1" applyFill="1" applyBorder="1" applyAlignment="1">
      <alignment horizontal="center" vertical="center"/>
    </xf>
    <xf numFmtId="0" fontId="26" fillId="5" borderId="13" xfId="0" applyFont="1" applyFill="1" applyBorder="1" applyAlignment="1">
      <alignment vertical="center"/>
    </xf>
    <xf numFmtId="3" fontId="26" fillId="5" borderId="0" xfId="0" applyNumberFormat="1" applyFont="1" applyFill="1" applyAlignment="1">
      <alignment horizontal="center" vertical="center"/>
    </xf>
    <xf numFmtId="10" fontId="26" fillId="5" borderId="0" xfId="5" applyNumberFormat="1" applyFont="1" applyFill="1" applyBorder="1" applyAlignment="1">
      <alignment horizontal="center" vertical="center"/>
    </xf>
    <xf numFmtId="10" fontId="28" fillId="5" borderId="13" xfId="5" applyNumberFormat="1" applyFont="1" applyFill="1" applyBorder="1" applyAlignment="1">
      <alignment horizontal="center" vertical="center"/>
    </xf>
    <xf numFmtId="0" fontId="27" fillId="4" borderId="11" xfId="0" applyFont="1" applyFill="1" applyBorder="1" applyAlignment="1">
      <alignment vertical="center"/>
    </xf>
    <xf numFmtId="3" fontId="27" fillId="4" borderId="11" xfId="0" applyNumberFormat="1" applyFont="1" applyFill="1" applyBorder="1" applyAlignment="1">
      <alignment horizontal="center" vertical="center"/>
    </xf>
    <xf numFmtId="10" fontId="29" fillId="4" borderId="11" xfId="5" applyNumberFormat="1" applyFont="1" applyFill="1" applyBorder="1" applyAlignment="1">
      <alignment horizontal="center" vertical="center"/>
    </xf>
    <xf numFmtId="10" fontId="28" fillId="2" borderId="12" xfId="5" applyNumberFormat="1" applyFont="1" applyFill="1" applyBorder="1" applyAlignment="1">
      <alignment horizontal="center" vertical="center"/>
    </xf>
    <xf numFmtId="10" fontId="28" fillId="2" borderId="9" xfId="5" applyNumberFormat="1" applyFont="1" applyFill="1" applyBorder="1" applyAlignment="1">
      <alignment horizontal="center" vertical="center"/>
    </xf>
    <xf numFmtId="10" fontId="28" fillId="2" borderId="13" xfId="5" applyNumberFormat="1" applyFont="1" applyFill="1" applyBorder="1" applyAlignment="1">
      <alignment horizontal="center" vertical="center"/>
    </xf>
    <xf numFmtId="0" fontId="27" fillId="2" borderId="11" xfId="0" applyFont="1" applyFill="1" applyBorder="1" applyAlignment="1">
      <alignment vertical="center"/>
    </xf>
    <xf numFmtId="9" fontId="27" fillId="2" borderId="11" xfId="5" applyFont="1" applyFill="1" applyBorder="1" applyAlignment="1">
      <alignment horizontal="center" vertical="center"/>
    </xf>
    <xf numFmtId="10" fontId="29" fillId="2" borderId="11" xfId="5" applyNumberFormat="1" applyFont="1" applyFill="1" applyBorder="1" applyAlignment="1">
      <alignment horizontal="center" vertical="center"/>
    </xf>
    <xf numFmtId="3" fontId="29" fillId="2" borderId="11" xfId="0" applyNumberFormat="1" applyFont="1" applyFill="1" applyBorder="1" applyAlignment="1">
      <alignment horizontal="center" vertical="center"/>
    </xf>
    <xf numFmtId="9" fontId="29" fillId="2" borderId="11" xfId="5" applyFont="1" applyFill="1" applyBorder="1" applyAlignment="1">
      <alignment horizontal="center" vertical="center"/>
    </xf>
    <xf numFmtId="0" fontId="29" fillId="2" borderId="11" xfId="0" applyFont="1" applyFill="1" applyBorder="1" applyAlignment="1">
      <alignment vertical="center"/>
    </xf>
    <xf numFmtId="10" fontId="28" fillId="0" borderId="13" xfId="5" applyNumberFormat="1" applyFont="1" applyFill="1" applyBorder="1" applyAlignment="1">
      <alignment horizontal="center" vertical="center"/>
    </xf>
    <xf numFmtId="0" fontId="26"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28" fillId="2" borderId="13" xfId="5" quotePrefix="1" applyNumberFormat="1" applyFont="1" applyFill="1" applyBorder="1" applyAlignment="1">
      <alignment horizontal="center" vertical="center"/>
    </xf>
    <xf numFmtId="0" fontId="32" fillId="0" borderId="11" xfId="0" applyFont="1" applyBorder="1" applyAlignment="1">
      <alignment horizontal="center" vertical="center"/>
    </xf>
    <xf numFmtId="0" fontId="32" fillId="2" borderId="11" xfId="0" applyFont="1" applyFill="1" applyBorder="1" applyAlignment="1">
      <alignment horizontal="center" vertical="center"/>
    </xf>
    <xf numFmtId="0" fontId="9" fillId="0" borderId="11" xfId="0" applyFont="1" applyBorder="1" applyAlignment="1">
      <alignment horizontal="center" vertical="center" wrapText="1"/>
    </xf>
    <xf numFmtId="0" fontId="32" fillId="2" borderId="11" xfId="0" applyFont="1" applyFill="1" applyBorder="1" applyAlignment="1">
      <alignment horizontal="center" vertical="center" wrapText="1"/>
    </xf>
    <xf numFmtId="0" fontId="11" fillId="0" borderId="12" xfId="0" applyFont="1" applyBorder="1" applyAlignment="1">
      <alignment vertical="center"/>
    </xf>
    <xf numFmtId="0" fontId="11" fillId="2" borderId="12" xfId="0" applyFont="1" applyFill="1" applyBorder="1" applyAlignment="1">
      <alignment vertical="center"/>
    </xf>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0" fontId="11" fillId="0" borderId="9" xfId="0" applyFont="1" applyBorder="1" applyAlignment="1">
      <alignment vertical="center"/>
    </xf>
    <xf numFmtId="0" fontId="11" fillId="2" borderId="9" xfId="0" applyFont="1" applyFill="1" applyBorder="1" applyAlignment="1">
      <alignment vertical="center"/>
    </xf>
    <xf numFmtId="3" fontId="11" fillId="2" borderId="9" xfId="0" applyNumberFormat="1" applyFont="1" applyFill="1" applyBorder="1" applyAlignment="1">
      <alignment horizontal="center" vertical="center"/>
    </xf>
    <xf numFmtId="0" fontId="11" fillId="0" borderId="13" xfId="0" applyFont="1" applyBorder="1" applyAlignment="1">
      <alignment vertical="center"/>
    </xf>
    <xf numFmtId="0" fontId="11" fillId="2" borderId="13" xfId="0" applyFont="1" applyFill="1" applyBorder="1" applyAlignment="1">
      <alignment vertical="center"/>
    </xf>
    <xf numFmtId="3" fontId="11" fillId="2" borderId="13" xfId="0" applyNumberFormat="1" applyFont="1" applyFill="1" applyBorder="1" applyAlignment="1">
      <alignment horizontal="center" vertical="center"/>
    </xf>
    <xf numFmtId="0" fontId="9" fillId="0" borderId="11" xfId="0" applyFont="1" applyBorder="1" applyAlignment="1">
      <alignment vertical="center" wrapText="1"/>
    </xf>
    <xf numFmtId="0" fontId="9" fillId="2" borderId="11" xfId="0" applyFont="1" applyFill="1" applyBorder="1" applyAlignment="1">
      <alignment vertical="center" wrapText="1"/>
    </xf>
    <xf numFmtId="3" fontId="9" fillId="2" borderId="11" xfId="0" applyNumberFormat="1" applyFont="1" applyFill="1" applyBorder="1" applyAlignment="1">
      <alignment horizontal="center" vertical="center"/>
    </xf>
    <xf numFmtId="10" fontId="9" fillId="2" borderId="11" xfId="5" applyNumberFormat="1" applyFont="1" applyFill="1" applyBorder="1" applyAlignment="1">
      <alignment horizontal="center" vertical="center"/>
    </xf>
    <xf numFmtId="10" fontId="28" fillId="2" borderId="9" xfId="5" quotePrefix="1" applyNumberFormat="1" applyFont="1" applyFill="1" applyBorder="1" applyAlignment="1">
      <alignment horizontal="center" vertical="center"/>
    </xf>
    <xf numFmtId="0" fontId="33" fillId="2" borderId="0" xfId="4" applyFont="1" applyFill="1" applyAlignment="1">
      <alignment horizontal="left" vertical="center"/>
    </xf>
    <xf numFmtId="0" fontId="34" fillId="2" borderId="2" xfId="2" applyFont="1" applyFill="1" applyBorder="1" applyAlignment="1">
      <alignment horizontal="right" vertical="center"/>
    </xf>
    <xf numFmtId="0" fontId="35" fillId="2" borderId="2" xfId="1" applyFont="1" applyFill="1" applyBorder="1" applyAlignment="1" applyProtection="1">
      <alignment vertical="center"/>
    </xf>
    <xf numFmtId="10" fontId="27" fillId="4" borderId="11" xfId="5" applyNumberFormat="1" applyFont="1" applyFill="1" applyBorder="1" applyAlignment="1">
      <alignment horizontal="center" vertical="center"/>
    </xf>
    <xf numFmtId="164" fontId="26" fillId="2" borderId="9" xfId="0" applyNumberFormat="1" applyFont="1" applyFill="1" applyBorder="1" applyAlignment="1">
      <alignment horizontal="center" vertical="center"/>
    </xf>
    <xf numFmtId="4" fontId="26" fillId="2" borderId="13" xfId="0" applyNumberFormat="1" applyFont="1" applyFill="1" applyBorder="1" applyAlignment="1">
      <alignment horizontal="center" vertical="center"/>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7" fillId="4" borderId="4" xfId="4" applyFont="1" applyFill="1" applyBorder="1" applyAlignment="1">
      <alignment horizontal="left" vertical="top" wrapText="1"/>
    </xf>
    <xf numFmtId="0" fontId="30" fillId="3" borderId="4" xfId="0" applyFont="1" applyFill="1" applyBorder="1" applyAlignment="1">
      <alignment horizontal="center" vertical="center" wrapText="1"/>
    </xf>
    <xf numFmtId="0" fontId="30" fillId="3" borderId="0" xfId="0" applyFont="1" applyFill="1" applyAlignment="1">
      <alignment horizontal="center" vertical="center"/>
    </xf>
    <xf numFmtId="0" fontId="30" fillId="3" borderId="4" xfId="0" applyFont="1" applyFill="1" applyBorder="1" applyAlignment="1">
      <alignment horizontal="center" vertical="center"/>
    </xf>
    <xf numFmtId="0" fontId="31" fillId="7" borderId="1" xfId="4" applyFont="1" applyFill="1" applyBorder="1" applyAlignment="1">
      <alignment horizontal="center" vertical="center" wrapText="1"/>
    </xf>
    <xf numFmtId="0" fontId="31" fillId="7" borderId="2" xfId="4" applyFont="1" applyFill="1" applyBorder="1" applyAlignment="1">
      <alignment horizontal="center" vertical="center" wrapText="1"/>
    </xf>
    <xf numFmtId="0" fontId="31" fillId="7" borderId="3" xfId="4" applyFont="1" applyFill="1" applyBorder="1" applyAlignment="1">
      <alignment horizontal="center"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27" fillId="2" borderId="11" xfId="0" applyFont="1" applyFill="1" applyBorder="1" applyAlignment="1">
      <alignment horizontal="center" vertical="center" wrapText="1"/>
    </xf>
    <xf numFmtId="0" fontId="22" fillId="0" borderId="0" xfId="0" applyFont="1" applyAlignment="1">
      <alignment horizontal="left" vertical="center"/>
    </xf>
    <xf numFmtId="0" fontId="27" fillId="2" borderId="11" xfId="0" applyFont="1" applyFill="1" applyBorder="1" applyAlignment="1">
      <alignment horizontal="center" vertical="center"/>
    </xf>
    <xf numFmtId="0" fontId="29" fillId="2" borderId="11" xfId="0" applyFont="1" applyFill="1" applyBorder="1" applyAlignment="1">
      <alignment horizontal="center" vertical="center"/>
    </xf>
    <xf numFmtId="0" fontId="27" fillId="2" borderId="12"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49" fontId="27" fillId="2" borderId="11" xfId="0" applyNumberFormat="1" applyFont="1" applyFill="1" applyBorder="1" applyAlignment="1">
      <alignment horizontal="center" vertical="center" wrapText="1"/>
    </xf>
    <xf numFmtId="0" fontId="27" fillId="4" borderId="11" xfId="0" applyFont="1" applyFill="1" applyBorder="1" applyAlignment="1">
      <alignment horizontal="center" vertical="center" wrapText="1"/>
    </xf>
  </cellXfs>
  <cellStyles count="6">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Porcentaje" xfId="5" builtinId="5"/>
  </cellStyles>
  <dxfs count="0"/>
  <tableStyles count="0" defaultTableStyle="TableStyleMedium2" defaultPivotStyle="PivotStyleLight16"/>
  <colors>
    <mruColors>
      <color rgb="FF0825B8"/>
      <color rgb="FF090DB7"/>
      <color rgb="FF380B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209550</xdr:rowOff>
    </xdr:from>
    <xdr:to>
      <xdr:col>1</xdr:col>
      <xdr:colOff>1682262</xdr:colOff>
      <xdr:row>0</xdr:row>
      <xdr:rowOff>914400</xdr:rowOff>
    </xdr:to>
    <xdr:pic>
      <xdr:nvPicPr>
        <xdr:cNvPr id="6" name="Imagen 2">
          <a:extLst>
            <a:ext uri="{FF2B5EF4-FFF2-40B4-BE49-F238E27FC236}">
              <a16:creationId xmlns:a16="http://schemas.microsoft.com/office/drawing/2014/main" id="{C41B4589-A867-4359-9CE0-2408F20A2EF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95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76200</xdr:rowOff>
    </xdr:from>
    <xdr:to>
      <xdr:col>2</xdr:col>
      <xdr:colOff>653562</xdr:colOff>
      <xdr:row>1</xdr:row>
      <xdr:rowOff>19050</xdr:rowOff>
    </xdr:to>
    <xdr:pic>
      <xdr:nvPicPr>
        <xdr:cNvPr id="3" name="Imagen 2">
          <a:extLst>
            <a:ext uri="{FF2B5EF4-FFF2-40B4-BE49-F238E27FC236}">
              <a16:creationId xmlns:a16="http://schemas.microsoft.com/office/drawing/2014/main" id="{BDD4541B-1DB3-4898-BDBE-E20304C1121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 y="762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47625</xdr:rowOff>
    </xdr:from>
    <xdr:to>
      <xdr:col>1</xdr:col>
      <xdr:colOff>786912</xdr:colOff>
      <xdr:row>2</xdr:row>
      <xdr:rowOff>438150</xdr:rowOff>
    </xdr:to>
    <xdr:pic>
      <xdr:nvPicPr>
        <xdr:cNvPr id="4" name="Imagen 2">
          <a:extLst>
            <a:ext uri="{FF2B5EF4-FFF2-40B4-BE49-F238E27FC236}">
              <a16:creationId xmlns:a16="http://schemas.microsoft.com/office/drawing/2014/main" id="{F4DA25A6-E455-421C-B946-56D9648F4D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476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66675</xdr:rowOff>
    </xdr:from>
    <xdr:to>
      <xdr:col>1</xdr:col>
      <xdr:colOff>282087</xdr:colOff>
      <xdr:row>2</xdr:row>
      <xdr:rowOff>457200</xdr:rowOff>
    </xdr:to>
    <xdr:pic>
      <xdr:nvPicPr>
        <xdr:cNvPr id="5" name="Imagen 2">
          <a:extLst>
            <a:ext uri="{FF2B5EF4-FFF2-40B4-BE49-F238E27FC236}">
              <a16:creationId xmlns:a16="http://schemas.microsoft.com/office/drawing/2014/main" id="{DAF789BA-14D9-438B-AC28-098A1FD27B3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6667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3</xdr:col>
      <xdr:colOff>133350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47625</xdr:rowOff>
    </xdr:from>
    <xdr:to>
      <xdr:col>0</xdr:col>
      <xdr:colOff>1920387</xdr:colOff>
      <xdr:row>2</xdr:row>
      <xdr:rowOff>438150</xdr:rowOff>
    </xdr:to>
    <xdr:pic>
      <xdr:nvPicPr>
        <xdr:cNvPr id="5" name="Imagen 2">
          <a:extLst>
            <a:ext uri="{FF2B5EF4-FFF2-40B4-BE49-F238E27FC236}">
              <a16:creationId xmlns:a16="http://schemas.microsoft.com/office/drawing/2014/main" id="{2A6E3FA5-B041-4AAE-B2A6-4D4E886C95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476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2"/>
  <sheetViews>
    <sheetView showGridLines="0" tabSelected="1" zoomScaleNormal="100" workbookViewId="0">
      <selection activeCell="A3" sqref="A3:H4"/>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12"/>
      <c r="B1" s="112"/>
      <c r="C1" s="112"/>
      <c r="D1" s="112"/>
      <c r="E1" s="112"/>
      <c r="F1" s="112"/>
      <c r="G1" s="112"/>
      <c r="H1" s="112"/>
    </row>
    <row r="2" spans="1:11" ht="21.95" customHeight="1">
      <c r="A2" s="112"/>
      <c r="B2" s="112"/>
      <c r="C2" s="112"/>
      <c r="D2" s="112"/>
      <c r="E2" s="112"/>
      <c r="F2" s="112"/>
      <c r="G2" s="112"/>
      <c r="H2" s="112"/>
    </row>
    <row r="3" spans="1:11" ht="21.95" customHeight="1">
      <c r="A3" s="113" t="s">
        <v>0</v>
      </c>
      <c r="B3" s="114"/>
      <c r="C3" s="114"/>
      <c r="D3" s="114"/>
      <c r="E3" s="114"/>
      <c r="F3" s="114"/>
      <c r="G3" s="114"/>
      <c r="H3" s="115"/>
    </row>
    <row r="4" spans="1:11" ht="12" customHeight="1">
      <c r="A4" s="116"/>
      <c r="B4" s="117"/>
      <c r="C4" s="117"/>
      <c r="D4" s="117"/>
      <c r="E4" s="117"/>
      <c r="F4" s="117"/>
      <c r="G4" s="117"/>
      <c r="H4" s="118"/>
    </row>
    <row r="5" spans="1:11" ht="17.25" customHeight="1">
      <c r="A5" s="119" t="s">
        <v>179</v>
      </c>
      <c r="B5" s="119"/>
      <c r="C5" s="119"/>
      <c r="D5" s="119"/>
      <c r="E5" s="119"/>
      <c r="F5" s="119"/>
      <c r="G5" s="119"/>
      <c r="H5" s="120"/>
    </row>
    <row r="6" spans="1:11" ht="15" customHeight="1">
      <c r="A6" s="121"/>
      <c r="B6" s="121"/>
      <c r="C6" s="121"/>
      <c r="D6" s="121"/>
      <c r="E6" s="121"/>
      <c r="F6" s="121"/>
      <c r="G6" s="121"/>
      <c r="H6" s="122"/>
    </row>
    <row r="7" spans="1:11">
      <c r="A7" s="123"/>
      <c r="B7" s="123"/>
      <c r="C7" s="123"/>
      <c r="D7" s="123"/>
      <c r="E7" s="123"/>
      <c r="F7" s="123"/>
      <c r="G7" s="123"/>
      <c r="H7" s="124"/>
    </row>
    <row r="8" spans="1:11" s="18" customFormat="1" ht="27" customHeight="1">
      <c r="A8" s="32"/>
      <c r="B8" s="108" t="s">
        <v>1</v>
      </c>
      <c r="D8" s="19"/>
      <c r="E8" s="19"/>
      <c r="F8" s="19"/>
      <c r="G8" s="19"/>
      <c r="H8" s="20"/>
      <c r="I8" s="31"/>
      <c r="J8" s="9"/>
      <c r="K8" s="31"/>
    </row>
    <row r="9" spans="1:11" s="12" customFormat="1" ht="27" customHeight="1">
      <c r="A9" s="107" t="s">
        <v>2</v>
      </c>
      <c r="B9" s="108" t="s">
        <v>3</v>
      </c>
      <c r="C9" s="10"/>
      <c r="D9" s="10"/>
      <c r="E9" s="10"/>
      <c r="F9" s="10"/>
      <c r="G9" s="10"/>
      <c r="H9" s="11"/>
    </row>
    <row r="10" spans="1:11" s="12" customFormat="1" ht="27" customHeight="1">
      <c r="A10" s="107" t="s">
        <v>4</v>
      </c>
      <c r="B10" s="108" t="s">
        <v>5</v>
      </c>
      <c r="C10" s="10"/>
      <c r="D10" s="10"/>
      <c r="E10" s="10"/>
      <c r="F10" s="10"/>
      <c r="G10" s="10"/>
      <c r="H10" s="11"/>
    </row>
    <row r="11" spans="1:11" s="12" customFormat="1" ht="27" customHeight="1">
      <c r="A11" s="107" t="s">
        <v>6</v>
      </c>
      <c r="B11" s="108" t="s">
        <v>7</v>
      </c>
      <c r="C11" s="10"/>
      <c r="D11" s="10"/>
      <c r="E11" s="10"/>
      <c r="F11" s="10"/>
      <c r="G11" s="10"/>
      <c r="H11" s="11"/>
    </row>
    <row r="12" spans="1:11" s="41" customFormat="1" ht="28.5" customHeight="1">
      <c r="A12" s="125"/>
      <c r="B12" s="125"/>
      <c r="C12" s="125"/>
      <c r="D12" s="125"/>
      <c r="E12" s="125"/>
      <c r="F12" s="125"/>
      <c r="G12" s="125"/>
      <c r="H12" s="126"/>
    </row>
  </sheetData>
  <mergeCells count="4">
    <mergeCell ref="A1:H2"/>
    <mergeCell ref="A3:H4"/>
    <mergeCell ref="A5:H7"/>
    <mergeCell ref="A12:H12"/>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topLeftCell="A3" zoomScaleNormal="100" workbookViewId="0"/>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3" customFormat="1" ht="21.95" customHeight="1">
      <c r="A4" s="140" t="s">
        <v>8</v>
      </c>
      <c r="B4" s="141"/>
      <c r="C4" s="141"/>
      <c r="D4" s="141"/>
      <c r="E4" s="141"/>
      <c r="F4" s="141"/>
      <c r="G4" s="141"/>
      <c r="H4" s="141"/>
      <c r="I4" s="141"/>
      <c r="J4" s="141"/>
      <c r="K4" s="141"/>
      <c r="L4" s="141"/>
      <c r="M4" s="141"/>
      <c r="N4" s="28"/>
    </row>
    <row r="5" spans="1:14" s="33" customFormat="1" ht="12" customHeight="1">
      <c r="A5" s="142"/>
      <c r="B5" s="141"/>
      <c r="C5" s="141"/>
      <c r="D5" s="141"/>
      <c r="E5" s="141"/>
      <c r="F5" s="141"/>
      <c r="G5" s="141"/>
      <c r="H5" s="141"/>
      <c r="I5" s="141"/>
      <c r="J5" s="141"/>
      <c r="K5" s="141"/>
      <c r="L5" s="141"/>
      <c r="M5" s="141"/>
    </row>
    <row r="6" spans="1:14" ht="17.25">
      <c r="A6" s="143" t="s">
        <v>9</v>
      </c>
      <c r="B6" s="144"/>
      <c r="C6" s="144"/>
      <c r="D6" s="144"/>
      <c r="E6" s="144"/>
      <c r="F6" s="144"/>
      <c r="G6" s="144"/>
      <c r="H6" s="144"/>
      <c r="I6" s="144"/>
      <c r="J6" s="144"/>
      <c r="K6" s="144"/>
      <c r="L6" s="144"/>
      <c r="M6" s="145"/>
    </row>
    <row r="7" spans="1:14">
      <c r="A7" s="127" t="s">
        <v>10</v>
      </c>
      <c r="B7" s="128"/>
      <c r="C7" s="128"/>
      <c r="D7" s="128"/>
      <c r="E7" s="128"/>
      <c r="F7" s="128"/>
      <c r="G7" s="128"/>
      <c r="H7" s="128"/>
      <c r="I7" s="128"/>
      <c r="J7" s="128"/>
      <c r="K7" s="128"/>
      <c r="L7" s="128"/>
      <c r="M7" s="129"/>
    </row>
    <row r="8" spans="1:14" ht="28.5" customHeight="1">
      <c r="A8" s="136" t="s">
        <v>11</v>
      </c>
      <c r="B8" s="137"/>
      <c r="C8" s="137"/>
      <c r="D8" s="137"/>
      <c r="E8" s="137"/>
      <c r="F8" s="137"/>
      <c r="G8" s="137"/>
      <c r="H8" s="137"/>
      <c r="I8" s="137"/>
      <c r="J8" s="137"/>
      <c r="K8" s="137"/>
      <c r="L8" s="137"/>
      <c r="M8" s="138"/>
    </row>
    <row r="9" spans="1:14">
      <c r="A9" s="127" t="s">
        <v>12</v>
      </c>
      <c r="B9" s="128"/>
      <c r="C9" s="128"/>
      <c r="D9" s="128"/>
      <c r="E9" s="128"/>
      <c r="F9" s="128"/>
      <c r="G9" s="128"/>
      <c r="H9" s="128"/>
      <c r="I9" s="128"/>
      <c r="J9" s="128"/>
      <c r="K9" s="128"/>
      <c r="L9" s="128"/>
      <c r="M9" s="129"/>
    </row>
    <row r="10" spans="1:14" ht="29.1" customHeight="1">
      <c r="A10" s="133" t="s">
        <v>13</v>
      </c>
      <c r="B10" s="134"/>
      <c r="C10" s="134"/>
      <c r="D10" s="134"/>
      <c r="E10" s="134"/>
      <c r="F10" s="134"/>
      <c r="G10" s="134"/>
      <c r="H10" s="134"/>
      <c r="I10" s="134"/>
      <c r="J10" s="134"/>
      <c r="K10" s="134"/>
      <c r="L10" s="134"/>
      <c r="M10" s="135"/>
    </row>
    <row r="11" spans="1:14">
      <c r="A11" s="127" t="s">
        <v>14</v>
      </c>
      <c r="B11" s="128"/>
      <c r="C11" s="128"/>
      <c r="D11" s="128"/>
      <c r="E11" s="128"/>
      <c r="F11" s="128"/>
      <c r="G11" s="128"/>
      <c r="H11" s="128"/>
      <c r="I11" s="128"/>
      <c r="J11" s="128"/>
      <c r="K11" s="128"/>
      <c r="L11" s="128"/>
      <c r="M11" s="129"/>
    </row>
    <row r="12" spans="1:14" ht="18" customHeight="1">
      <c r="A12" s="146" t="s">
        <v>15</v>
      </c>
      <c r="B12" s="147"/>
      <c r="C12" s="147"/>
      <c r="D12" s="147"/>
      <c r="E12" s="147"/>
      <c r="F12" s="147"/>
      <c r="G12" s="147"/>
      <c r="H12" s="147"/>
      <c r="I12" s="147"/>
      <c r="J12" s="147"/>
      <c r="K12" s="147"/>
      <c r="L12" s="147"/>
      <c r="M12" s="148"/>
    </row>
    <row r="13" spans="1:14">
      <c r="A13" s="146"/>
      <c r="B13" s="147"/>
      <c r="C13" s="147"/>
      <c r="D13" s="147"/>
      <c r="E13" s="147"/>
      <c r="F13" s="147"/>
      <c r="G13" s="147"/>
      <c r="H13" s="147"/>
      <c r="I13" s="147"/>
      <c r="J13" s="147"/>
      <c r="K13" s="147"/>
      <c r="L13" s="147"/>
      <c r="M13" s="148"/>
    </row>
    <row r="14" spans="1:14" ht="15" customHeight="1">
      <c r="A14" s="146"/>
      <c r="B14" s="147"/>
      <c r="C14" s="147"/>
      <c r="D14" s="147"/>
      <c r="E14" s="147"/>
      <c r="F14" s="147"/>
      <c r="G14" s="147"/>
      <c r="H14" s="147"/>
      <c r="I14" s="147"/>
      <c r="J14" s="147"/>
      <c r="K14" s="147"/>
      <c r="L14" s="147"/>
      <c r="M14" s="148"/>
    </row>
    <row r="15" spans="1:14">
      <c r="A15" s="127" t="s">
        <v>16</v>
      </c>
      <c r="B15" s="128"/>
      <c r="C15" s="128"/>
      <c r="D15" s="128"/>
      <c r="E15" s="128"/>
      <c r="F15" s="128"/>
      <c r="G15" s="128"/>
      <c r="H15" s="128"/>
      <c r="I15" s="128"/>
      <c r="J15" s="128"/>
      <c r="K15" s="128"/>
      <c r="L15" s="128"/>
      <c r="M15" s="129"/>
    </row>
    <row r="16" spans="1:14" ht="31.5" customHeight="1">
      <c r="A16" s="133" t="s">
        <v>17</v>
      </c>
      <c r="B16" s="134"/>
      <c r="C16" s="134"/>
      <c r="D16" s="134"/>
      <c r="E16" s="134"/>
      <c r="F16" s="134"/>
      <c r="G16" s="134"/>
      <c r="H16" s="134"/>
      <c r="I16" s="134"/>
      <c r="J16" s="134"/>
      <c r="K16" s="134"/>
      <c r="L16" s="134"/>
      <c r="M16" s="135"/>
    </row>
    <row r="17" spans="1:13">
      <c r="A17" s="127" t="s">
        <v>18</v>
      </c>
      <c r="B17" s="128"/>
      <c r="C17" s="128"/>
      <c r="D17" s="128"/>
      <c r="E17" s="128"/>
      <c r="F17" s="128"/>
      <c r="G17" s="128"/>
      <c r="H17" s="128"/>
      <c r="I17" s="128"/>
      <c r="J17" s="128"/>
      <c r="K17" s="128"/>
      <c r="L17" s="128"/>
      <c r="M17" s="129"/>
    </row>
    <row r="18" spans="1:13" ht="20.25" customHeight="1">
      <c r="A18" s="136" t="s">
        <v>19</v>
      </c>
      <c r="B18" s="137"/>
      <c r="C18" s="137"/>
      <c r="D18" s="137"/>
      <c r="E18" s="137"/>
      <c r="F18" s="137"/>
      <c r="G18" s="137"/>
      <c r="H18" s="137"/>
      <c r="I18" s="137"/>
      <c r="J18" s="137"/>
      <c r="K18" s="137"/>
      <c r="L18" s="137"/>
      <c r="M18" s="138"/>
    </row>
    <row r="19" spans="1:13" ht="14.25" customHeight="1">
      <c r="A19" s="139" t="s">
        <v>20</v>
      </c>
      <c r="B19" s="128"/>
      <c r="C19" s="128"/>
      <c r="D19" s="128"/>
      <c r="E19" s="128"/>
      <c r="F19" s="128"/>
      <c r="G19" s="128"/>
      <c r="H19" s="128"/>
      <c r="I19" s="128"/>
      <c r="J19" s="128"/>
      <c r="K19" s="128"/>
      <c r="L19" s="128"/>
      <c r="M19" s="129"/>
    </row>
    <row r="20" spans="1:13" ht="106.5" customHeight="1">
      <c r="A20" s="133" t="s">
        <v>21</v>
      </c>
      <c r="B20" s="134"/>
      <c r="C20" s="134"/>
      <c r="D20" s="134"/>
      <c r="E20" s="134"/>
      <c r="F20" s="134"/>
      <c r="G20" s="134"/>
      <c r="H20" s="134"/>
      <c r="I20" s="134"/>
      <c r="J20" s="134"/>
      <c r="K20" s="134"/>
      <c r="L20" s="134"/>
      <c r="M20" s="135"/>
    </row>
    <row r="21" spans="1:13">
      <c r="A21" s="127" t="s">
        <v>22</v>
      </c>
      <c r="B21" s="128"/>
      <c r="C21" s="128"/>
      <c r="D21" s="128"/>
      <c r="E21" s="128"/>
      <c r="F21" s="128"/>
      <c r="G21" s="128"/>
      <c r="H21" s="128"/>
      <c r="I21" s="128"/>
      <c r="J21" s="128"/>
      <c r="K21" s="128"/>
      <c r="L21" s="128"/>
      <c r="M21" s="129"/>
    </row>
    <row r="22" spans="1:13" ht="31.5" customHeight="1">
      <c r="A22" s="133" t="s">
        <v>23</v>
      </c>
      <c r="B22" s="134"/>
      <c r="C22" s="134"/>
      <c r="D22" s="134"/>
      <c r="E22" s="134"/>
      <c r="F22" s="134"/>
      <c r="G22" s="134"/>
      <c r="H22" s="134"/>
      <c r="I22" s="134"/>
      <c r="J22" s="134"/>
      <c r="K22" s="134"/>
      <c r="L22" s="134"/>
      <c r="M22" s="135"/>
    </row>
    <row r="23" spans="1:13">
      <c r="A23" s="127" t="s">
        <v>24</v>
      </c>
      <c r="B23" s="128"/>
      <c r="C23" s="128"/>
      <c r="D23" s="128"/>
      <c r="E23" s="128"/>
      <c r="F23" s="128"/>
      <c r="G23" s="128"/>
      <c r="H23" s="128"/>
      <c r="I23" s="128"/>
      <c r="J23" s="128"/>
      <c r="K23" s="128"/>
      <c r="L23" s="128"/>
      <c r="M23" s="129"/>
    </row>
    <row r="24" spans="1:13" ht="87" customHeight="1">
      <c r="A24" s="133" t="s">
        <v>25</v>
      </c>
      <c r="B24" s="134"/>
      <c r="C24" s="134"/>
      <c r="D24" s="134"/>
      <c r="E24" s="134"/>
      <c r="F24" s="134"/>
      <c r="G24" s="134"/>
      <c r="H24" s="134"/>
      <c r="I24" s="134"/>
      <c r="J24" s="134"/>
      <c r="K24" s="134"/>
      <c r="L24" s="134"/>
      <c r="M24" s="135"/>
    </row>
    <row r="25" spans="1:13" ht="17.25" customHeight="1">
      <c r="A25" s="127" t="s">
        <v>26</v>
      </c>
      <c r="B25" s="128"/>
      <c r="C25" s="128"/>
      <c r="D25" s="128"/>
      <c r="E25" s="128"/>
      <c r="F25" s="128"/>
      <c r="G25" s="128"/>
      <c r="H25" s="128"/>
      <c r="I25" s="128"/>
      <c r="J25" s="128"/>
      <c r="K25" s="128"/>
      <c r="L25" s="128"/>
      <c r="M25" s="129"/>
    </row>
    <row r="26" spans="1:13" ht="63.75" customHeight="1">
      <c r="A26" s="130" t="s">
        <v>27</v>
      </c>
      <c r="B26" s="131"/>
      <c r="C26" s="131"/>
      <c r="D26" s="131"/>
      <c r="E26" s="131"/>
      <c r="F26" s="131"/>
      <c r="G26" s="131"/>
      <c r="H26" s="131"/>
      <c r="I26" s="131"/>
      <c r="J26" s="131"/>
      <c r="K26" s="131"/>
      <c r="L26" s="131"/>
      <c r="M26" s="132"/>
    </row>
    <row r="27" spans="1:13">
      <c r="A27" s="16" t="s">
        <v>28</v>
      </c>
    </row>
    <row r="28" spans="1:13">
      <c r="A28" s="17"/>
    </row>
    <row r="29" spans="1:13">
      <c r="A29" s="34"/>
    </row>
  </sheetData>
  <mergeCells count="20">
    <mergeCell ref="A4:M5"/>
    <mergeCell ref="A6:M6"/>
    <mergeCell ref="A15:M15"/>
    <mergeCell ref="A16:M16"/>
    <mergeCell ref="A12:M14"/>
    <mergeCell ref="A7:M7"/>
    <mergeCell ref="A8:M8"/>
    <mergeCell ref="A9:M9"/>
    <mergeCell ref="A10:M10"/>
    <mergeCell ref="A11:M11"/>
    <mergeCell ref="A25:M25"/>
    <mergeCell ref="A26:M26"/>
    <mergeCell ref="A24:M24"/>
    <mergeCell ref="A17:M17"/>
    <mergeCell ref="A18:M18"/>
    <mergeCell ref="A23:M23"/>
    <mergeCell ref="A19:M19"/>
    <mergeCell ref="A20:M20"/>
    <mergeCell ref="A21:M21"/>
    <mergeCell ref="A22:M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17" activePane="bottomLeft" state="frozen"/>
      <selection pane="bottomLeft" activeCell="A4" sqref="A4:E5"/>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9" t="str">
        <f>+Índice!A5</f>
        <v>Componente Abastecimiento de Alimentos - Primera quincena de diciembre de 2024</v>
      </c>
      <c r="B4" s="149"/>
      <c r="C4" s="149"/>
      <c r="D4" s="149"/>
      <c r="E4" s="149"/>
    </row>
    <row r="5" spans="1:7" s="1" customFormat="1" ht="17.100000000000001" customHeight="1">
      <c r="A5" s="149"/>
      <c r="B5" s="149"/>
      <c r="C5" s="149"/>
      <c r="D5" s="149"/>
      <c r="E5" s="149"/>
    </row>
    <row r="6" spans="1:7" s="1" customFormat="1" ht="11.1" customHeight="1">
      <c r="A6" s="150" t="s">
        <v>29</v>
      </c>
      <c r="B6" s="151"/>
      <c r="C6" s="151"/>
      <c r="D6" s="151"/>
      <c r="E6" s="151"/>
    </row>
    <row r="7" spans="1:7" s="1" customFormat="1" ht="12" customHeight="1">
      <c r="A7" s="150"/>
      <c r="B7" s="151"/>
      <c r="C7" s="151"/>
      <c r="D7" s="151"/>
      <c r="E7" s="151"/>
    </row>
    <row r="8" spans="1:7" s="1" customFormat="1" ht="12" customHeight="1">
      <c r="A8" s="152"/>
      <c r="B8" s="153"/>
      <c r="C8" s="153"/>
      <c r="D8" s="153"/>
      <c r="E8" s="153"/>
    </row>
    <row r="9" spans="1:7" s="1" customFormat="1" ht="17.25" thickBot="1">
      <c r="G9" s="28" t="s">
        <v>30</v>
      </c>
    </row>
    <row r="10" spans="1:7" ht="24.75" thickBot="1">
      <c r="A10" s="87" t="s">
        <v>31</v>
      </c>
      <c r="B10" s="88" t="s">
        <v>32</v>
      </c>
      <c r="C10" s="89" t="s">
        <v>164</v>
      </c>
      <c r="D10" s="89" t="s">
        <v>181</v>
      </c>
      <c r="E10" s="90" t="s">
        <v>33</v>
      </c>
      <c r="F10" s="28"/>
    </row>
    <row r="11" spans="1:7">
      <c r="A11" s="91" t="s">
        <v>34</v>
      </c>
      <c r="B11" s="92" t="s">
        <v>35</v>
      </c>
      <c r="C11" s="93">
        <v>4265.45</v>
      </c>
      <c r="D11" s="93">
        <v>4857.8649999999998</v>
      </c>
      <c r="E11" s="94">
        <v>0.13888687008404732</v>
      </c>
    </row>
    <row r="12" spans="1:7">
      <c r="A12" s="95" t="s">
        <v>36</v>
      </c>
      <c r="B12" s="96" t="s">
        <v>37</v>
      </c>
      <c r="C12" s="97">
        <v>17531.440999999999</v>
      </c>
      <c r="D12" s="97">
        <v>19411.155999999999</v>
      </c>
      <c r="E12" s="38">
        <v>0.1072196518243993</v>
      </c>
    </row>
    <row r="13" spans="1:7">
      <c r="A13" s="95" t="s">
        <v>36</v>
      </c>
      <c r="B13" s="96" t="s">
        <v>38</v>
      </c>
      <c r="C13" s="97">
        <v>5345.1904999999997</v>
      </c>
      <c r="D13" s="97">
        <v>5129.018</v>
      </c>
      <c r="E13" s="38">
        <v>-4.0442431378264199E-2</v>
      </c>
    </row>
    <row r="14" spans="1:7">
      <c r="A14" s="95" t="s">
        <v>39</v>
      </c>
      <c r="B14" s="96" t="s">
        <v>40</v>
      </c>
      <c r="C14" s="97">
        <v>97511.245500000005</v>
      </c>
      <c r="D14" s="97">
        <v>92142.916299999997</v>
      </c>
      <c r="E14" s="38">
        <v>-5.5053436887953722E-2</v>
      </c>
    </row>
    <row r="15" spans="1:7">
      <c r="A15" s="95" t="s">
        <v>39</v>
      </c>
      <c r="B15" s="96" t="s">
        <v>41</v>
      </c>
      <c r="C15" s="97">
        <v>2138.1644999999999</v>
      </c>
      <c r="D15" s="97">
        <v>2030.1980000000001</v>
      </c>
      <c r="E15" s="38">
        <v>-5.0494945547921999E-2</v>
      </c>
    </row>
    <row r="16" spans="1:7">
      <c r="A16" s="95" t="s">
        <v>39</v>
      </c>
      <c r="B16" s="96" t="s">
        <v>42</v>
      </c>
      <c r="C16" s="97">
        <v>2238.0259999999998</v>
      </c>
      <c r="D16" s="97">
        <v>1688.2882</v>
      </c>
      <c r="E16" s="38">
        <v>-0.24563512666966336</v>
      </c>
    </row>
    <row r="17" spans="1:5">
      <c r="A17" s="95" t="s">
        <v>39</v>
      </c>
      <c r="B17" s="96" t="s">
        <v>43</v>
      </c>
      <c r="C17" s="97">
        <v>1225.6769999999999</v>
      </c>
      <c r="D17" s="97">
        <v>1526.855</v>
      </c>
      <c r="E17" s="38">
        <v>0.24572379183096382</v>
      </c>
    </row>
    <row r="18" spans="1:5">
      <c r="A18" s="95" t="s">
        <v>44</v>
      </c>
      <c r="B18" s="96" t="s">
        <v>45</v>
      </c>
      <c r="C18" s="97">
        <v>22049.808199999999</v>
      </c>
      <c r="D18" s="97">
        <v>20322.3874</v>
      </c>
      <c r="E18" s="38">
        <v>-7.8341760814046424E-2</v>
      </c>
    </row>
    <row r="19" spans="1:5">
      <c r="A19" s="95" t="s">
        <v>46</v>
      </c>
      <c r="B19" s="96" t="s">
        <v>47</v>
      </c>
      <c r="C19" s="97">
        <v>9348.866</v>
      </c>
      <c r="D19" s="97">
        <v>8751.6769999999997</v>
      </c>
      <c r="E19" s="38">
        <v>-6.3878228653614255E-2</v>
      </c>
    </row>
    <row r="20" spans="1:5">
      <c r="A20" s="95" t="s">
        <v>46</v>
      </c>
      <c r="B20" s="96" t="s">
        <v>48</v>
      </c>
      <c r="C20" s="97">
        <v>10385.824199999999</v>
      </c>
      <c r="D20" s="97">
        <v>9579.67</v>
      </c>
      <c r="E20" s="38">
        <v>-7.7620628317586871E-2</v>
      </c>
    </row>
    <row r="21" spans="1:5">
      <c r="A21" s="95" t="s">
        <v>49</v>
      </c>
      <c r="B21" s="96" t="s">
        <v>50</v>
      </c>
      <c r="C21" s="97">
        <v>11433.5455</v>
      </c>
      <c r="D21" s="97">
        <v>13068.3645</v>
      </c>
      <c r="E21" s="38">
        <v>0.142984431207275</v>
      </c>
    </row>
    <row r="22" spans="1:5">
      <c r="A22" s="95" t="s">
        <v>51</v>
      </c>
      <c r="B22" s="96" t="s">
        <v>52</v>
      </c>
      <c r="C22" s="97">
        <v>11396.852000000001</v>
      </c>
      <c r="D22" s="97">
        <v>10701.161</v>
      </c>
      <c r="E22" s="38">
        <v>-6.1042382580733801E-2</v>
      </c>
    </row>
    <row r="23" spans="1:5">
      <c r="A23" s="95" t="s">
        <v>51</v>
      </c>
      <c r="B23" s="96" t="s">
        <v>53</v>
      </c>
      <c r="C23" s="97">
        <v>1762.6187600000001</v>
      </c>
      <c r="D23" s="97">
        <v>1638.0477999999998</v>
      </c>
      <c r="E23" s="38">
        <v>-7.0673796754551876E-2</v>
      </c>
    </row>
    <row r="24" spans="1:5">
      <c r="A24" s="95" t="s">
        <v>54</v>
      </c>
      <c r="B24" s="96" t="s">
        <v>55</v>
      </c>
      <c r="C24" s="97">
        <v>579.72</v>
      </c>
      <c r="D24" s="97">
        <v>631.35900000000004</v>
      </c>
      <c r="E24" s="38">
        <v>8.9075760712067797E-2</v>
      </c>
    </row>
    <row r="25" spans="1:5">
      <c r="A25" s="95" t="s">
        <v>56</v>
      </c>
      <c r="B25" s="96" t="s">
        <v>57</v>
      </c>
      <c r="C25" s="97">
        <v>2256.79</v>
      </c>
      <c r="D25" s="97">
        <v>1810.7885000000001</v>
      </c>
      <c r="E25" s="38">
        <v>-0.19762649604083671</v>
      </c>
    </row>
    <row r="26" spans="1:5">
      <c r="A26" s="95" t="s">
        <v>58</v>
      </c>
      <c r="B26" s="96" t="s">
        <v>59</v>
      </c>
      <c r="C26" s="97">
        <v>3089.57</v>
      </c>
      <c r="D26" s="97">
        <v>2236.2359999999999</v>
      </c>
      <c r="E26" s="38">
        <v>-0.27619830591312067</v>
      </c>
    </row>
    <row r="27" spans="1:5">
      <c r="A27" s="95" t="s">
        <v>60</v>
      </c>
      <c r="B27" s="96" t="s">
        <v>61</v>
      </c>
      <c r="C27" s="97">
        <v>3842.386</v>
      </c>
      <c r="D27" s="97">
        <v>4163.5460000000003</v>
      </c>
      <c r="E27" s="38">
        <v>8.3583481722034225E-2</v>
      </c>
    </row>
    <row r="28" spans="1:5">
      <c r="A28" s="95" t="s">
        <v>62</v>
      </c>
      <c r="B28" s="96" t="s">
        <v>63</v>
      </c>
      <c r="C28" s="97">
        <v>39056.519199999995</v>
      </c>
      <c r="D28" s="97">
        <v>39151.741000000002</v>
      </c>
      <c r="E28" s="38">
        <v>2.4380513663391223E-3</v>
      </c>
    </row>
    <row r="29" spans="1:5">
      <c r="A29" s="95" t="s">
        <v>62</v>
      </c>
      <c r="B29" s="96" t="s">
        <v>64</v>
      </c>
      <c r="C29" s="97">
        <v>7458.1657999999998</v>
      </c>
      <c r="D29" s="97">
        <v>7543.9089999999997</v>
      </c>
      <c r="E29" s="38">
        <v>1.1496553214196403E-2</v>
      </c>
    </row>
    <row r="30" spans="1:5">
      <c r="A30" s="95" t="s">
        <v>65</v>
      </c>
      <c r="B30" s="96" t="s">
        <v>66</v>
      </c>
      <c r="C30" s="97">
        <v>2242.7060000000001</v>
      </c>
      <c r="D30" s="97">
        <v>2262.1264999999999</v>
      </c>
      <c r="E30" s="38">
        <v>8.6594052006816469E-3</v>
      </c>
    </row>
    <row r="31" spans="1:5">
      <c r="A31" s="95" t="s">
        <v>67</v>
      </c>
      <c r="B31" s="96" t="s">
        <v>68</v>
      </c>
      <c r="C31" s="97">
        <v>3874.0936000000002</v>
      </c>
      <c r="D31" s="97">
        <v>3674.4684999999999</v>
      </c>
      <c r="E31" s="38">
        <v>-5.1528207785170754E-2</v>
      </c>
    </row>
    <row r="32" spans="1:5">
      <c r="A32" s="95" t="s">
        <v>69</v>
      </c>
      <c r="B32" s="96" t="s">
        <v>70</v>
      </c>
      <c r="C32" s="97">
        <v>3371.9891000000002</v>
      </c>
      <c r="D32" s="97">
        <v>3607.7296000000001</v>
      </c>
      <c r="E32" s="38">
        <v>6.9911406297250345E-2</v>
      </c>
    </row>
    <row r="33" spans="1:5">
      <c r="A33" s="95" t="s">
        <v>71</v>
      </c>
      <c r="B33" s="96" t="s">
        <v>72</v>
      </c>
      <c r="C33" s="97">
        <v>856.39</v>
      </c>
      <c r="D33" s="97">
        <v>848.34059999999999</v>
      </c>
      <c r="E33" s="38">
        <v>-9.3992223169350186E-3</v>
      </c>
    </row>
    <row r="34" spans="1:5">
      <c r="A34" s="95" t="s">
        <v>71</v>
      </c>
      <c r="B34" s="96" t="s">
        <v>73</v>
      </c>
      <c r="C34" s="97">
        <v>4886.9859999999999</v>
      </c>
      <c r="D34" s="97">
        <v>6020.2950000000001</v>
      </c>
      <c r="E34" s="38">
        <v>0.23190346769972336</v>
      </c>
    </row>
    <row r="35" spans="1:5">
      <c r="A35" s="95" t="s">
        <v>74</v>
      </c>
      <c r="B35" s="96" t="s">
        <v>75</v>
      </c>
      <c r="C35" s="97">
        <v>3004.605</v>
      </c>
      <c r="D35" s="97">
        <v>2941.7350000000001</v>
      </c>
      <c r="E35" s="38">
        <v>-2.0924547486275147E-2</v>
      </c>
    </row>
    <row r="36" spans="1:5">
      <c r="A36" s="95" t="s">
        <v>76</v>
      </c>
      <c r="B36" s="96" t="s">
        <v>77</v>
      </c>
      <c r="C36" s="97">
        <v>1861.2360000000001</v>
      </c>
      <c r="D36" s="97">
        <v>1705.4594999999999</v>
      </c>
      <c r="E36" s="38">
        <v>-8.3695189648169355E-2</v>
      </c>
    </row>
    <row r="37" spans="1:5">
      <c r="A37" s="95" t="s">
        <v>78</v>
      </c>
      <c r="B37" s="96" t="s">
        <v>79</v>
      </c>
      <c r="C37" s="97">
        <v>5736.2145</v>
      </c>
      <c r="D37" s="97">
        <v>5503.6049999999996</v>
      </c>
      <c r="E37" s="38">
        <v>-4.0551046339009855E-2</v>
      </c>
    </row>
    <row r="38" spans="1:5">
      <c r="A38" s="95" t="s">
        <v>162</v>
      </c>
      <c r="B38" s="96" t="s">
        <v>80</v>
      </c>
      <c r="C38" s="97">
        <v>3149.578</v>
      </c>
      <c r="D38" s="97">
        <v>3495.4920000000002</v>
      </c>
      <c r="E38" s="38">
        <v>0.10982868181070615</v>
      </c>
    </row>
    <row r="39" spans="1:5">
      <c r="A39" s="95" t="s">
        <v>163</v>
      </c>
      <c r="B39" s="96" t="s">
        <v>81</v>
      </c>
      <c r="C39" s="97">
        <v>7458.27</v>
      </c>
      <c r="D39" s="97">
        <v>8297.3850000000002</v>
      </c>
      <c r="E39" s="38">
        <v>0.11250799448129389</v>
      </c>
    </row>
    <row r="40" spans="1:5">
      <c r="A40" s="95" t="s">
        <v>82</v>
      </c>
      <c r="B40" s="96" t="s">
        <v>83</v>
      </c>
      <c r="C40" s="97">
        <v>2116.6215000000002</v>
      </c>
      <c r="D40" s="97">
        <v>1827.375</v>
      </c>
      <c r="E40" s="38">
        <v>-0.13665480578365108</v>
      </c>
    </row>
    <row r="41" spans="1:5">
      <c r="A41" s="95" t="s">
        <v>82</v>
      </c>
      <c r="B41" s="96" t="s">
        <v>84</v>
      </c>
      <c r="C41" s="97">
        <v>999.44500000000005</v>
      </c>
      <c r="D41" s="97">
        <v>1056.56</v>
      </c>
      <c r="E41" s="38">
        <v>5.714671642761715E-2</v>
      </c>
    </row>
    <row r="42" spans="1:5" ht="17.25" thickBot="1">
      <c r="A42" s="98" t="s">
        <v>85</v>
      </c>
      <c r="B42" s="99" t="s">
        <v>86</v>
      </c>
      <c r="C42" s="100">
        <v>3422.51</v>
      </c>
      <c r="D42" s="100">
        <v>3909.7249999999999</v>
      </c>
      <c r="E42" s="38">
        <v>0.1423560486309754</v>
      </c>
    </row>
    <row r="43" spans="1:5" ht="17.25" thickBot="1">
      <c r="A43" s="101" t="s">
        <v>87</v>
      </c>
      <c r="B43" s="102"/>
      <c r="C43" s="103">
        <v>295896.50486000004</v>
      </c>
      <c r="D43" s="103">
        <v>291535.48039999994</v>
      </c>
      <c r="E43" s="104">
        <v>-1.4738343942465537E-2</v>
      </c>
    </row>
    <row r="44" spans="1:5">
      <c r="B44" s="4"/>
      <c r="C44" s="5"/>
      <c r="D44" s="4"/>
      <c r="E44" s="5"/>
    </row>
    <row r="45" spans="1:5">
      <c r="A45" s="16" t="s">
        <v>28</v>
      </c>
      <c r="B45" s="4"/>
      <c r="C45" s="5"/>
      <c r="D45" s="4"/>
      <c r="E45" s="5"/>
    </row>
    <row r="46" spans="1:5">
      <c r="A46" s="24" t="s">
        <v>88</v>
      </c>
      <c r="E46" s="2"/>
    </row>
    <row r="47" spans="1:5">
      <c r="A47" s="5" t="s">
        <v>89</v>
      </c>
      <c r="E47" s="2"/>
    </row>
    <row r="48" spans="1:5" ht="19.5" customHeight="1">
      <c r="A48" s="154" t="s">
        <v>180</v>
      </c>
      <c r="B48" s="154"/>
      <c r="C48" s="154"/>
      <c r="D48" s="154"/>
      <c r="E48" s="154"/>
    </row>
    <row r="49" spans="1:5" ht="16.5" customHeight="1">
      <c r="A49" s="155"/>
      <c r="B49" s="155"/>
      <c r="C49" s="155"/>
      <c r="D49" s="155"/>
      <c r="E49" s="155"/>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4">
    <mergeCell ref="A4:E5"/>
    <mergeCell ref="A6:E8"/>
    <mergeCell ref="A48:E4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11" activePane="bottomRight" state="frozen"/>
      <selection pane="topRight" activeCell="B1" sqref="B1"/>
      <selection pane="bottomLeft" activeCell="A11" sqref="A11"/>
      <selection pane="bottomRight" activeCell="A4" sqref="A4:F5"/>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6"/>
      <c r="B1" s="27"/>
      <c r="C1" s="27"/>
      <c r="D1" s="27"/>
      <c r="E1" s="27"/>
      <c r="F1" s="27"/>
    </row>
    <row r="2" spans="1:8" s="1" customFormat="1" ht="12" customHeight="1">
      <c r="A2" s="36"/>
      <c r="B2" s="27"/>
      <c r="C2" s="27"/>
      <c r="D2" s="27"/>
      <c r="E2" s="27"/>
      <c r="F2" s="27"/>
    </row>
    <row r="3" spans="1:8" s="1" customFormat="1" ht="56.1" customHeight="1">
      <c r="A3" s="36"/>
      <c r="B3" s="27"/>
      <c r="C3" s="27"/>
      <c r="D3" s="27"/>
      <c r="E3" s="27"/>
      <c r="F3" s="27"/>
    </row>
    <row r="4" spans="1:8" s="1" customFormat="1" ht="12" customHeight="1">
      <c r="A4" s="149" t="str">
        <f>+Índice!A5</f>
        <v>Componente Abastecimiento de Alimentos - Primera quincena de diciembre de 2024</v>
      </c>
      <c r="B4" s="149"/>
      <c r="C4" s="149"/>
      <c r="D4" s="149"/>
      <c r="E4" s="149"/>
      <c r="F4" s="149"/>
    </row>
    <row r="5" spans="1:8" s="1" customFormat="1" ht="17.100000000000001" customHeight="1">
      <c r="A5" s="149"/>
      <c r="B5" s="149"/>
      <c r="C5" s="149"/>
      <c r="D5" s="149"/>
      <c r="E5" s="149"/>
      <c r="F5" s="149"/>
      <c r="H5" s="28" t="s">
        <v>30</v>
      </c>
    </row>
    <row r="6" spans="1:8" s="1" customFormat="1" ht="11.1" customHeight="1">
      <c r="A6" s="150" t="s">
        <v>90</v>
      </c>
      <c r="B6" s="151"/>
      <c r="C6" s="151"/>
      <c r="D6" s="151"/>
      <c r="E6" s="151"/>
      <c r="F6" s="151"/>
    </row>
    <row r="7" spans="1:8" s="1" customFormat="1" ht="12" customHeight="1">
      <c r="A7" s="150"/>
      <c r="B7" s="151"/>
      <c r="C7" s="151"/>
      <c r="D7" s="151"/>
      <c r="E7" s="151"/>
      <c r="F7" s="151"/>
    </row>
    <row r="8" spans="1:8" s="1" customFormat="1" ht="12" customHeight="1">
      <c r="A8" s="152"/>
      <c r="B8" s="153"/>
      <c r="C8" s="153"/>
      <c r="D8" s="153"/>
      <c r="E8" s="153"/>
      <c r="F8" s="153"/>
    </row>
    <row r="9" spans="1:8" s="1" customFormat="1" ht="12.75" thickBot="1">
      <c r="A9" s="37"/>
    </row>
    <row r="10" spans="1:8" ht="17.25" customHeight="1" thickBot="1">
      <c r="A10" s="160" t="s">
        <v>91</v>
      </c>
      <c r="B10" s="164" t="s">
        <v>165</v>
      </c>
      <c r="C10" s="164"/>
      <c r="D10" s="164" t="s">
        <v>182</v>
      </c>
      <c r="E10" s="164"/>
      <c r="F10" s="162" t="s">
        <v>33</v>
      </c>
      <c r="G10" s="26"/>
    </row>
    <row r="11" spans="1:8" ht="17.25" thickBot="1">
      <c r="A11" s="161"/>
      <c r="B11" s="81" t="s">
        <v>92</v>
      </c>
      <c r="C11" s="81" t="s">
        <v>93</v>
      </c>
      <c r="D11" s="81" t="s">
        <v>92</v>
      </c>
      <c r="E11" s="81" t="s">
        <v>93</v>
      </c>
      <c r="F11" s="163"/>
      <c r="G11" s="26"/>
    </row>
    <row r="12" spans="1:8" ht="17.25" thickBot="1">
      <c r="A12" s="165" t="s">
        <v>94</v>
      </c>
      <c r="B12" s="165"/>
      <c r="C12" s="165"/>
      <c r="D12" s="165"/>
      <c r="E12" s="165"/>
      <c r="F12" s="165"/>
      <c r="G12" s="26"/>
    </row>
    <row r="13" spans="1:8">
      <c r="A13" s="52" t="s">
        <v>95</v>
      </c>
      <c r="B13" s="53">
        <v>67525.281499999983</v>
      </c>
      <c r="C13" s="54">
        <v>0.22820574217985037</v>
      </c>
      <c r="D13" s="53">
        <v>66737.391499999998</v>
      </c>
      <c r="E13" s="54">
        <v>0.2289168762870071</v>
      </c>
      <c r="F13" s="55">
        <v>-1.1668074275262175E-2</v>
      </c>
      <c r="G13" s="26"/>
    </row>
    <row r="14" spans="1:8">
      <c r="A14" s="56" t="s">
        <v>96</v>
      </c>
      <c r="B14" s="57">
        <v>85221.27399999999</v>
      </c>
      <c r="C14" s="58">
        <v>0.28801041107370118</v>
      </c>
      <c r="D14" s="57">
        <v>82810.926500000031</v>
      </c>
      <c r="E14" s="58">
        <v>0.28405093742408177</v>
      </c>
      <c r="F14" s="59">
        <v>-2.8283401395759022E-2</v>
      </c>
      <c r="G14" s="26"/>
    </row>
    <row r="15" spans="1:8">
      <c r="A15" s="60" t="s">
        <v>97</v>
      </c>
      <c r="B15" s="61">
        <v>85706.646499999988</v>
      </c>
      <c r="C15" s="62">
        <v>0.28965075657298189</v>
      </c>
      <c r="D15" s="61">
        <v>84881.037000000026</v>
      </c>
      <c r="E15" s="62">
        <v>0.2911516529087278</v>
      </c>
      <c r="F15" s="63">
        <v>-9.6329693636999503E-3</v>
      </c>
      <c r="G15" s="26"/>
    </row>
    <row r="16" spans="1:8" ht="17.25" thickBot="1">
      <c r="A16" s="64" t="s">
        <v>98</v>
      </c>
      <c r="B16" s="65">
        <v>57443.302860000003</v>
      </c>
      <c r="C16" s="66">
        <v>0.19413309017346672</v>
      </c>
      <c r="D16" s="65">
        <v>57106.125400000012</v>
      </c>
      <c r="E16" s="66">
        <v>0.19588053338018338</v>
      </c>
      <c r="F16" s="67">
        <v>-5.8697436117445267E-3</v>
      </c>
      <c r="G16" s="26"/>
    </row>
    <row r="17" spans="1:7" ht="17.25" thickBot="1">
      <c r="A17" s="68" t="s">
        <v>99</v>
      </c>
      <c r="B17" s="69">
        <v>295896.50485999993</v>
      </c>
      <c r="C17" s="109">
        <v>1.0000000000000002</v>
      </c>
      <c r="D17" s="69">
        <v>291535.48040000006</v>
      </c>
      <c r="E17" s="109">
        <v>1</v>
      </c>
      <c r="F17" s="70">
        <v>-1.473834394246476E-2</v>
      </c>
      <c r="G17" s="26"/>
    </row>
    <row r="18" spans="1:7" ht="17.25" customHeight="1" thickBot="1">
      <c r="A18" s="156" t="s">
        <v>100</v>
      </c>
      <c r="B18" s="156"/>
      <c r="C18" s="156"/>
      <c r="D18" s="156"/>
      <c r="E18" s="156"/>
      <c r="F18" s="156"/>
      <c r="G18" s="26"/>
    </row>
    <row r="19" spans="1:7">
      <c r="A19" s="42" t="s">
        <v>95</v>
      </c>
      <c r="B19" s="43">
        <v>1097.1300000000001</v>
      </c>
      <c r="C19" s="44">
        <v>0.25721318969862506</v>
      </c>
      <c r="D19" s="43">
        <v>1192.115</v>
      </c>
      <c r="E19" s="44">
        <v>0.24539895612578777</v>
      </c>
      <c r="F19" s="71">
        <v>8.6575884352811272E-2</v>
      </c>
    </row>
    <row r="20" spans="1:7">
      <c r="A20" s="45" t="s">
        <v>96</v>
      </c>
      <c r="B20" s="46">
        <v>1103.31</v>
      </c>
      <c r="C20" s="47">
        <v>0.25866204034744283</v>
      </c>
      <c r="D20" s="46">
        <v>1269.08</v>
      </c>
      <c r="E20" s="47">
        <v>0.26124233588212104</v>
      </c>
      <c r="F20" s="72">
        <v>0.15024789043877051</v>
      </c>
    </row>
    <row r="21" spans="1:7">
      <c r="A21" s="45" t="s">
        <v>97</v>
      </c>
      <c r="B21" s="46">
        <v>1226.77</v>
      </c>
      <c r="C21" s="47">
        <v>0.28760623146444103</v>
      </c>
      <c r="D21" s="46">
        <v>1480.38</v>
      </c>
      <c r="E21" s="47">
        <v>0.30473881015631354</v>
      </c>
      <c r="F21" s="72">
        <v>0.20672986786439207</v>
      </c>
    </row>
    <row r="22" spans="1:7" ht="17.25" thickBot="1">
      <c r="A22" s="48" t="s">
        <v>98</v>
      </c>
      <c r="B22" s="49">
        <v>838.24</v>
      </c>
      <c r="C22" s="50">
        <v>0.19651853848949116</v>
      </c>
      <c r="D22" s="49">
        <v>916.29</v>
      </c>
      <c r="E22" s="50">
        <v>0.18861989783577765</v>
      </c>
      <c r="F22" s="73">
        <v>9.3111757969078113E-2</v>
      </c>
    </row>
    <row r="23" spans="1:7" ht="17.25" thickBot="1">
      <c r="A23" s="74" t="s">
        <v>101</v>
      </c>
      <c r="B23" s="51">
        <v>4265.45</v>
      </c>
      <c r="C23" s="75">
        <v>1</v>
      </c>
      <c r="D23" s="51">
        <v>4857.8649999999998</v>
      </c>
      <c r="E23" s="75">
        <v>1</v>
      </c>
      <c r="F23" s="76">
        <v>0.13888687008404732</v>
      </c>
    </row>
    <row r="24" spans="1:7" ht="17.25" customHeight="1" thickBot="1">
      <c r="A24" s="156" t="s">
        <v>102</v>
      </c>
      <c r="B24" s="156"/>
      <c r="C24" s="156"/>
      <c r="D24" s="156"/>
      <c r="E24" s="156"/>
      <c r="F24" s="156"/>
    </row>
    <row r="25" spans="1:7">
      <c r="A25" s="42" t="s">
        <v>95</v>
      </c>
      <c r="B25" s="43">
        <v>3322.7730000000001</v>
      </c>
      <c r="C25" s="44">
        <v>0.18953222384857013</v>
      </c>
      <c r="D25" s="43">
        <v>3803.3694999999998</v>
      </c>
      <c r="E25" s="44">
        <v>0.19593730017934016</v>
      </c>
      <c r="F25" s="71">
        <v>0.14463717503422591</v>
      </c>
    </row>
    <row r="26" spans="1:7">
      <c r="A26" s="45" t="s">
        <v>96</v>
      </c>
      <c r="B26" s="46">
        <v>4858.527</v>
      </c>
      <c r="C26" s="47">
        <v>0.27713221063801891</v>
      </c>
      <c r="D26" s="46">
        <v>5298.0060000000003</v>
      </c>
      <c r="E26" s="47">
        <v>0.27293614043388248</v>
      </c>
      <c r="F26" s="72">
        <v>9.0455193518529375E-2</v>
      </c>
    </row>
    <row r="27" spans="1:7">
      <c r="A27" s="45" t="s">
        <v>97</v>
      </c>
      <c r="B27" s="46">
        <v>3269.9450000000002</v>
      </c>
      <c r="C27" s="47">
        <v>0.18651889482444714</v>
      </c>
      <c r="D27" s="46">
        <v>4063.652</v>
      </c>
      <c r="E27" s="47">
        <v>0.20934621307458454</v>
      </c>
      <c r="F27" s="72">
        <v>0.24272793579096885</v>
      </c>
    </row>
    <row r="28" spans="1:7" ht="17.25" thickBot="1">
      <c r="A28" s="48" t="s">
        <v>98</v>
      </c>
      <c r="B28" s="49">
        <v>6080.1959999999999</v>
      </c>
      <c r="C28" s="50">
        <v>0.34681667068896394</v>
      </c>
      <c r="D28" s="49">
        <v>6246.1284999999998</v>
      </c>
      <c r="E28" s="50">
        <v>0.32178034631219288</v>
      </c>
      <c r="F28" s="73">
        <v>2.7290649840893355E-2</v>
      </c>
    </row>
    <row r="29" spans="1:7" ht="17.25" thickBot="1">
      <c r="A29" s="74" t="s">
        <v>103</v>
      </c>
      <c r="B29" s="51">
        <v>17531.440999999999</v>
      </c>
      <c r="C29" s="75">
        <v>1</v>
      </c>
      <c r="D29" s="51">
        <v>19411.155999999999</v>
      </c>
      <c r="E29" s="75">
        <v>1</v>
      </c>
      <c r="F29" s="76">
        <v>0.1072196518243993</v>
      </c>
    </row>
    <row r="30" spans="1:7" ht="17.25" customHeight="1" thickBot="1">
      <c r="A30" s="156" t="s">
        <v>104</v>
      </c>
      <c r="B30" s="156"/>
      <c r="C30" s="156"/>
      <c r="D30" s="156"/>
      <c r="E30" s="156"/>
      <c r="F30" s="156"/>
    </row>
    <row r="31" spans="1:7">
      <c r="A31" s="42" t="s">
        <v>95</v>
      </c>
      <c r="B31" s="43">
        <v>691.94299999999998</v>
      </c>
      <c r="C31" s="44">
        <v>0.12945151346804198</v>
      </c>
      <c r="D31" s="43">
        <v>508.28</v>
      </c>
      <c r="E31" s="44">
        <v>9.9098891834655284E-2</v>
      </c>
      <c r="F31" s="71">
        <v>-0.2654308230591248</v>
      </c>
    </row>
    <row r="32" spans="1:7">
      <c r="A32" s="45" t="s">
        <v>96</v>
      </c>
      <c r="B32" s="46">
        <v>633.41999999999996</v>
      </c>
      <c r="C32" s="47">
        <v>0.11850279237007549</v>
      </c>
      <c r="D32" s="46">
        <v>623.66</v>
      </c>
      <c r="E32" s="47">
        <v>0.12159442606752403</v>
      </c>
      <c r="F32" s="72">
        <v>-1.5408417795459539E-2</v>
      </c>
    </row>
    <row r="33" spans="1:6">
      <c r="A33" s="45" t="s">
        <v>97</v>
      </c>
      <c r="B33" s="46">
        <v>313.59899999999999</v>
      </c>
      <c r="C33" s="47">
        <v>5.8669377639580855E-2</v>
      </c>
      <c r="D33" s="46">
        <v>436.601</v>
      </c>
      <c r="E33" s="47">
        <v>8.5123702041989324E-2</v>
      </c>
      <c r="F33" s="72">
        <v>0.39222701603002563</v>
      </c>
    </row>
    <row r="34" spans="1:6" ht="17.25" thickBot="1">
      <c r="A34" s="48" t="s">
        <v>98</v>
      </c>
      <c r="B34" s="49">
        <v>3706.2285000000002</v>
      </c>
      <c r="C34" s="50">
        <v>0.69337631652230181</v>
      </c>
      <c r="D34" s="49">
        <v>3560.4769999999999</v>
      </c>
      <c r="E34" s="50">
        <v>0.69418298005583134</v>
      </c>
      <c r="F34" s="73">
        <v>-3.9326096596580706E-2</v>
      </c>
    </row>
    <row r="35" spans="1:6" ht="17.25" thickBot="1">
      <c r="A35" s="74" t="s">
        <v>105</v>
      </c>
      <c r="B35" s="51">
        <v>5345.1904999999997</v>
      </c>
      <c r="C35" s="75">
        <v>1</v>
      </c>
      <c r="D35" s="51">
        <v>5129.018</v>
      </c>
      <c r="E35" s="75">
        <v>1</v>
      </c>
      <c r="F35" s="76">
        <v>-4.0442431378264199E-2</v>
      </c>
    </row>
    <row r="36" spans="1:6" ht="17.25" customHeight="1" thickBot="1">
      <c r="A36" s="156" t="s">
        <v>106</v>
      </c>
      <c r="B36" s="156"/>
      <c r="C36" s="156"/>
      <c r="D36" s="156"/>
      <c r="E36" s="156"/>
      <c r="F36" s="156"/>
    </row>
    <row r="37" spans="1:6">
      <c r="A37" s="42" t="s">
        <v>95</v>
      </c>
      <c r="B37" s="43">
        <v>26518.523499999999</v>
      </c>
      <c r="C37" s="44">
        <v>0.27195348971314287</v>
      </c>
      <c r="D37" s="43">
        <v>23852.237499999999</v>
      </c>
      <c r="E37" s="44">
        <v>0.25886132605507733</v>
      </c>
      <c r="F37" s="71">
        <v>-0.10054428558211392</v>
      </c>
    </row>
    <row r="38" spans="1:6">
      <c r="A38" s="45" t="s">
        <v>96</v>
      </c>
      <c r="B38" s="46">
        <v>28065.008000000002</v>
      </c>
      <c r="C38" s="47">
        <v>0.28781303998419344</v>
      </c>
      <c r="D38" s="46">
        <v>27179.544000000002</v>
      </c>
      <c r="E38" s="47">
        <v>0.294971605972493</v>
      </c>
      <c r="F38" s="72">
        <v>-3.1550463124756623E-2</v>
      </c>
    </row>
    <row r="39" spans="1:6">
      <c r="A39" s="45" t="s">
        <v>97</v>
      </c>
      <c r="B39" s="46">
        <v>35417.4</v>
      </c>
      <c r="C39" s="47">
        <v>0.36321349212999232</v>
      </c>
      <c r="D39" s="46">
        <v>34131.894</v>
      </c>
      <c r="E39" s="47">
        <v>0.37042341799637613</v>
      </c>
      <c r="F39" s="72">
        <v>-3.6295888461603698E-2</v>
      </c>
    </row>
    <row r="40" spans="1:6" ht="17.25" thickBot="1">
      <c r="A40" s="48" t="s">
        <v>98</v>
      </c>
      <c r="B40" s="49">
        <v>7510.3140000000003</v>
      </c>
      <c r="C40" s="50">
        <v>7.701997817267138E-2</v>
      </c>
      <c r="D40" s="49">
        <v>6979.2407999999996</v>
      </c>
      <c r="E40" s="50">
        <v>7.5743649976053554E-2</v>
      </c>
      <c r="F40" s="73">
        <v>-7.0712516147793614E-2</v>
      </c>
    </row>
    <row r="41" spans="1:6" ht="17.25" thickBot="1">
      <c r="A41" s="74" t="s">
        <v>107</v>
      </c>
      <c r="B41" s="51">
        <v>97511.245500000005</v>
      </c>
      <c r="C41" s="75">
        <v>1</v>
      </c>
      <c r="D41" s="51">
        <v>92142.916299999997</v>
      </c>
      <c r="E41" s="75">
        <v>1</v>
      </c>
      <c r="F41" s="76">
        <v>-5.5053436887953722E-2</v>
      </c>
    </row>
    <row r="42" spans="1:6" ht="17.25" customHeight="1" thickBot="1">
      <c r="A42" s="156" t="s">
        <v>108</v>
      </c>
      <c r="B42" s="156"/>
      <c r="C42" s="156"/>
      <c r="D42" s="156"/>
      <c r="E42" s="156"/>
      <c r="F42" s="156"/>
    </row>
    <row r="43" spans="1:6">
      <c r="A43" s="42" t="s">
        <v>95</v>
      </c>
      <c r="B43" s="43">
        <v>474.72149999999999</v>
      </c>
      <c r="C43" s="44">
        <v>0.22202290796615509</v>
      </c>
      <c r="D43" s="43">
        <v>359.16300000000001</v>
      </c>
      <c r="E43" s="44">
        <v>0.17691033091353653</v>
      </c>
      <c r="F43" s="71">
        <v>-0.24342377583488417</v>
      </c>
    </row>
    <row r="44" spans="1:6">
      <c r="A44" s="45" t="s">
        <v>96</v>
      </c>
      <c r="B44" s="46">
        <v>405.82799999999997</v>
      </c>
      <c r="C44" s="47">
        <v>0.18980204750382865</v>
      </c>
      <c r="D44" s="46">
        <v>531.63</v>
      </c>
      <c r="E44" s="47">
        <v>0.2618611583697748</v>
      </c>
      <c r="F44" s="72">
        <v>0.30998846802093505</v>
      </c>
    </row>
    <row r="45" spans="1:6">
      <c r="A45" s="45" t="s">
        <v>97</v>
      </c>
      <c r="B45" s="46">
        <v>375.77300000000002</v>
      </c>
      <c r="C45" s="47">
        <v>0.17574559861975075</v>
      </c>
      <c r="D45" s="46">
        <v>445.59100000000001</v>
      </c>
      <c r="E45" s="47">
        <v>0.21948154810516021</v>
      </c>
      <c r="F45" s="72">
        <v>0.18579834101971127</v>
      </c>
    </row>
    <row r="46" spans="1:6" ht="17.25" thickBot="1">
      <c r="A46" s="48" t="s">
        <v>98</v>
      </c>
      <c r="B46" s="49">
        <v>881.84199999999998</v>
      </c>
      <c r="C46" s="50">
        <v>0.41242944591026559</v>
      </c>
      <c r="D46" s="49">
        <v>693.81399999999996</v>
      </c>
      <c r="E46" s="50">
        <v>0.34174696261152854</v>
      </c>
      <c r="F46" s="73">
        <v>-0.21322186967733447</v>
      </c>
    </row>
    <row r="47" spans="1:6" ht="17.25" thickBot="1">
      <c r="A47" s="74" t="s">
        <v>109</v>
      </c>
      <c r="B47" s="51">
        <v>2138.1644999999999</v>
      </c>
      <c r="C47" s="75">
        <v>1</v>
      </c>
      <c r="D47" s="51">
        <v>2030.1979999999999</v>
      </c>
      <c r="E47" s="75">
        <v>1</v>
      </c>
      <c r="F47" s="76">
        <v>-5.049494554792211E-2</v>
      </c>
    </row>
    <row r="48" spans="1:6" ht="17.25" thickBot="1">
      <c r="A48" s="158" t="s">
        <v>110</v>
      </c>
      <c r="B48" s="158"/>
      <c r="C48" s="158"/>
      <c r="D48" s="158"/>
      <c r="E48" s="158"/>
      <c r="F48" s="158"/>
    </row>
    <row r="49" spans="1:6">
      <c r="A49" s="42" t="s">
        <v>95</v>
      </c>
      <c r="B49" s="43">
        <v>150.684</v>
      </c>
      <c r="C49" s="44">
        <v>6.7328976517699077E-2</v>
      </c>
      <c r="D49" s="43">
        <v>143.34</v>
      </c>
      <c r="E49" s="44">
        <v>8.4902565806003985E-2</v>
      </c>
      <c r="F49" s="71">
        <v>-4.8737755833399676E-2</v>
      </c>
    </row>
    <row r="50" spans="1:6">
      <c r="A50" s="45" t="s">
        <v>96</v>
      </c>
      <c r="B50" s="46">
        <v>0</v>
      </c>
      <c r="C50" s="47">
        <v>0</v>
      </c>
      <c r="D50" s="46">
        <v>12</v>
      </c>
      <c r="E50" s="47">
        <v>7.1077911934704042E-3</v>
      </c>
      <c r="F50" s="72" t="s">
        <v>169</v>
      </c>
    </row>
    <row r="51" spans="1:6">
      <c r="A51" s="45" t="s">
        <v>97</v>
      </c>
      <c r="B51" s="110">
        <v>7.3</v>
      </c>
      <c r="C51" s="47">
        <v>3.2618030353534768E-3</v>
      </c>
      <c r="D51" s="110">
        <v>1.18</v>
      </c>
      <c r="E51" s="47">
        <v>6.9893280069125634E-4</v>
      </c>
      <c r="F51" s="105">
        <v>-0.83835616438356164</v>
      </c>
    </row>
    <row r="52" spans="1:6" ht="17.25" thickBot="1">
      <c r="A52" s="48" t="s">
        <v>98</v>
      </c>
      <c r="B52" s="49">
        <v>2080.0419999999999</v>
      </c>
      <c r="C52" s="50">
        <v>0.92940922044694751</v>
      </c>
      <c r="D52" s="49">
        <v>1531.7682</v>
      </c>
      <c r="E52" s="50">
        <v>0.90729071019983443</v>
      </c>
      <c r="F52" s="73">
        <v>-0.26358785062993917</v>
      </c>
    </row>
    <row r="53" spans="1:6" ht="17.25" thickBot="1">
      <c r="A53" s="74" t="s">
        <v>111</v>
      </c>
      <c r="B53" s="51">
        <v>2238.0259999999998</v>
      </c>
      <c r="C53" s="75">
        <v>1</v>
      </c>
      <c r="D53" s="51">
        <v>1688.2882</v>
      </c>
      <c r="E53" s="75">
        <v>1</v>
      </c>
      <c r="F53" s="76">
        <v>-0.24563512666966336</v>
      </c>
    </row>
    <row r="54" spans="1:6" ht="17.25" thickBot="1">
      <c r="A54" s="158" t="s">
        <v>112</v>
      </c>
      <c r="B54" s="158"/>
      <c r="C54" s="158"/>
      <c r="D54" s="158"/>
      <c r="E54" s="158"/>
      <c r="F54" s="158"/>
    </row>
    <row r="55" spans="1:6">
      <c r="A55" s="42" t="s">
        <v>95</v>
      </c>
      <c r="B55" s="43">
        <v>69.156999999999996</v>
      </c>
      <c r="C55" s="44">
        <v>5.6423511251332929E-2</v>
      </c>
      <c r="D55" s="43">
        <v>88.515000000000001</v>
      </c>
      <c r="E55" s="44">
        <v>5.7972106061151843E-2</v>
      </c>
      <c r="F55" s="71">
        <v>0.27991381928076708</v>
      </c>
    </row>
    <row r="56" spans="1:6">
      <c r="A56" s="45" t="s">
        <v>96</v>
      </c>
      <c r="B56" s="46">
        <v>11.97</v>
      </c>
      <c r="C56" s="47">
        <v>9.7660313443101235E-3</v>
      </c>
      <c r="D56" s="46">
        <v>19.16</v>
      </c>
      <c r="E56" s="47">
        <v>1.2548670305955707E-2</v>
      </c>
      <c r="F56" s="72">
        <v>0.60066833751044268</v>
      </c>
    </row>
    <row r="57" spans="1:6">
      <c r="A57" s="45" t="s">
        <v>97</v>
      </c>
      <c r="B57" s="46">
        <v>138.22</v>
      </c>
      <c r="C57" s="47">
        <v>0.112770330193028</v>
      </c>
      <c r="D57" s="46">
        <v>203.05</v>
      </c>
      <c r="E57" s="47">
        <v>0.13298577795533958</v>
      </c>
      <c r="F57" s="72">
        <v>0.46903487194327886</v>
      </c>
    </row>
    <row r="58" spans="1:6" ht="17.25" thickBot="1">
      <c r="A58" s="48" t="s">
        <v>98</v>
      </c>
      <c r="B58" s="49">
        <v>1006.33</v>
      </c>
      <c r="C58" s="50">
        <v>0.82104012721132891</v>
      </c>
      <c r="D58" s="49">
        <v>1216.1300000000001</v>
      </c>
      <c r="E58" s="50">
        <v>0.79649344567755298</v>
      </c>
      <c r="F58" s="73">
        <v>0.20848031957707724</v>
      </c>
    </row>
    <row r="59" spans="1:6" ht="17.25" thickBot="1">
      <c r="A59" s="74" t="s">
        <v>113</v>
      </c>
      <c r="B59" s="51">
        <v>1225.6770000000001</v>
      </c>
      <c r="C59" s="75">
        <v>1</v>
      </c>
      <c r="D59" s="51">
        <v>1526.855</v>
      </c>
      <c r="E59" s="75">
        <v>1</v>
      </c>
      <c r="F59" s="76">
        <v>0.2457237918309636</v>
      </c>
    </row>
    <row r="60" spans="1:6" ht="17.25" thickBot="1">
      <c r="A60" s="158" t="s">
        <v>114</v>
      </c>
      <c r="B60" s="158"/>
      <c r="C60" s="158"/>
      <c r="D60" s="158"/>
      <c r="E60" s="158"/>
      <c r="F60" s="158"/>
    </row>
    <row r="61" spans="1:6">
      <c r="A61" s="42" t="s">
        <v>95</v>
      </c>
      <c r="B61" s="43">
        <v>6741.9679999999998</v>
      </c>
      <c r="C61" s="44">
        <v>0.30576084557506489</v>
      </c>
      <c r="D61" s="43">
        <v>6216.34</v>
      </c>
      <c r="E61" s="44">
        <v>0.30588630546428813</v>
      </c>
      <c r="F61" s="71">
        <v>-7.7963585706725347E-2</v>
      </c>
    </row>
    <row r="62" spans="1:6">
      <c r="A62" s="45" t="s">
        <v>96</v>
      </c>
      <c r="B62" s="46">
        <v>5808.5420000000004</v>
      </c>
      <c r="C62" s="47">
        <v>0.26342823245056618</v>
      </c>
      <c r="D62" s="46">
        <v>5289.835</v>
      </c>
      <c r="E62" s="47">
        <v>0.26029594337917206</v>
      </c>
      <c r="F62" s="72">
        <v>-8.9300722969722912E-2</v>
      </c>
    </row>
    <row r="63" spans="1:6">
      <c r="A63" s="45" t="s">
        <v>97</v>
      </c>
      <c r="B63" s="46">
        <v>8113.2449999999999</v>
      </c>
      <c r="C63" s="47">
        <v>0.36795081963570098</v>
      </c>
      <c r="D63" s="46">
        <v>7484.5129999999999</v>
      </c>
      <c r="E63" s="47">
        <v>0.36828906233723308</v>
      </c>
      <c r="F63" s="72">
        <v>-7.7494516682289238E-2</v>
      </c>
    </row>
    <row r="64" spans="1:6" ht="17.25" thickBot="1">
      <c r="A64" s="48" t="s">
        <v>98</v>
      </c>
      <c r="B64" s="49">
        <v>1386.0532000000001</v>
      </c>
      <c r="C64" s="50">
        <v>6.286010233866797E-2</v>
      </c>
      <c r="D64" s="49">
        <v>1331.6994</v>
      </c>
      <c r="E64" s="50">
        <v>6.5528688819306735E-2</v>
      </c>
      <c r="F64" s="73">
        <v>-3.9214800701733554E-2</v>
      </c>
    </row>
    <row r="65" spans="1:6" ht="17.25" thickBot="1">
      <c r="A65" s="74" t="s">
        <v>115</v>
      </c>
      <c r="B65" s="51">
        <v>22049.808199999999</v>
      </c>
      <c r="C65" s="75">
        <v>1</v>
      </c>
      <c r="D65" s="51">
        <v>20322.3874</v>
      </c>
      <c r="E65" s="75">
        <v>1</v>
      </c>
      <c r="F65" s="76">
        <v>-7.8341760814046424E-2</v>
      </c>
    </row>
    <row r="66" spans="1:6" ht="17.25" thickBot="1">
      <c r="A66" s="158" t="s">
        <v>116</v>
      </c>
      <c r="B66" s="158"/>
      <c r="C66" s="158"/>
      <c r="D66" s="158"/>
      <c r="E66" s="158"/>
      <c r="F66" s="158"/>
    </row>
    <row r="67" spans="1:6">
      <c r="A67" s="42" t="s">
        <v>95</v>
      </c>
      <c r="B67" s="43">
        <v>1366.0360000000001</v>
      </c>
      <c r="C67" s="44">
        <v>0.14611782862220937</v>
      </c>
      <c r="D67" s="43">
        <v>1413.665</v>
      </c>
      <c r="E67" s="44">
        <v>0.16153075576258127</v>
      </c>
      <c r="F67" s="71">
        <v>3.4866577454766956E-2</v>
      </c>
    </row>
    <row r="68" spans="1:6">
      <c r="A68" s="45" t="s">
        <v>96</v>
      </c>
      <c r="B68" s="46">
        <v>3266.26</v>
      </c>
      <c r="C68" s="47">
        <v>0.34937499371581537</v>
      </c>
      <c r="D68" s="46">
        <v>2728.55</v>
      </c>
      <c r="E68" s="47">
        <v>0.31177453189828652</v>
      </c>
      <c r="F68" s="72">
        <v>-0.16462559624769613</v>
      </c>
    </row>
    <row r="69" spans="1:6">
      <c r="A69" s="45" t="s">
        <v>97</v>
      </c>
      <c r="B69" s="46">
        <v>2647.7359999999999</v>
      </c>
      <c r="C69" s="47">
        <v>0.28321467010009554</v>
      </c>
      <c r="D69" s="46">
        <v>2400.0010000000002</v>
      </c>
      <c r="E69" s="47">
        <v>0.27423326980646112</v>
      </c>
      <c r="F69" s="72">
        <v>-9.3564841812023403E-2</v>
      </c>
    </row>
    <row r="70" spans="1:6" ht="17.25" thickBot="1">
      <c r="A70" s="48" t="s">
        <v>98</v>
      </c>
      <c r="B70" s="49">
        <v>2068.8339999999998</v>
      </c>
      <c r="C70" s="50">
        <v>0.22129250756187968</v>
      </c>
      <c r="D70" s="49">
        <v>2209.4609999999998</v>
      </c>
      <c r="E70" s="50">
        <v>0.25246144253267117</v>
      </c>
      <c r="F70" s="73">
        <v>6.7974037549653588E-2</v>
      </c>
    </row>
    <row r="71" spans="1:6" ht="17.25" thickBot="1">
      <c r="A71" s="74" t="s">
        <v>117</v>
      </c>
      <c r="B71" s="51">
        <v>9348.866</v>
      </c>
      <c r="C71" s="75">
        <v>1</v>
      </c>
      <c r="D71" s="51">
        <v>8751.6769999999997</v>
      </c>
      <c r="E71" s="75">
        <v>1</v>
      </c>
      <c r="F71" s="76">
        <v>-6.3878228653614255E-2</v>
      </c>
    </row>
    <row r="72" spans="1:6" ht="17.25" thickBot="1">
      <c r="A72" s="158" t="s">
        <v>118</v>
      </c>
      <c r="B72" s="158"/>
      <c r="C72" s="158"/>
      <c r="D72" s="158"/>
      <c r="E72" s="158"/>
      <c r="F72" s="158"/>
    </row>
    <row r="73" spans="1:6">
      <c r="A73" s="42" t="s">
        <v>95</v>
      </c>
      <c r="B73" s="43">
        <v>2581.145</v>
      </c>
      <c r="C73" s="44">
        <v>0.24852577419902791</v>
      </c>
      <c r="D73" s="43">
        <v>2437.69</v>
      </c>
      <c r="E73" s="44">
        <v>0.25446492415709515</v>
      </c>
      <c r="F73" s="71">
        <v>-5.5578047726880908E-2</v>
      </c>
    </row>
    <row r="74" spans="1:6">
      <c r="A74" s="45" t="s">
        <v>96</v>
      </c>
      <c r="B74" s="46">
        <v>1686.57</v>
      </c>
      <c r="C74" s="47">
        <v>0.16239154134729142</v>
      </c>
      <c r="D74" s="46">
        <v>1545.66</v>
      </c>
      <c r="E74" s="47">
        <v>0.16134793787259893</v>
      </c>
      <c r="F74" s="72">
        <v>-8.3548266600259602E-2</v>
      </c>
    </row>
    <row r="75" spans="1:6">
      <c r="A75" s="45" t="s">
        <v>97</v>
      </c>
      <c r="B75" s="46">
        <v>3365.4389999999999</v>
      </c>
      <c r="C75" s="47">
        <v>0.3240415912297071</v>
      </c>
      <c r="D75" s="46">
        <v>2927.0830000000001</v>
      </c>
      <c r="E75" s="47">
        <v>0.30555154822660902</v>
      </c>
      <c r="F75" s="72">
        <v>-0.13025224940936375</v>
      </c>
    </row>
    <row r="76" spans="1:6" ht="17.25" thickBot="1">
      <c r="A76" s="48" t="s">
        <v>98</v>
      </c>
      <c r="B76" s="49">
        <v>2752.6702</v>
      </c>
      <c r="C76" s="50">
        <v>0.26504109322397346</v>
      </c>
      <c r="D76" s="49">
        <v>2669.2370000000001</v>
      </c>
      <c r="E76" s="50">
        <v>0.27863558974369679</v>
      </c>
      <c r="F76" s="73">
        <v>-3.0309915078093996E-2</v>
      </c>
    </row>
    <row r="77" spans="1:6" ht="17.25" thickBot="1">
      <c r="A77" s="74" t="s">
        <v>166</v>
      </c>
      <c r="B77" s="51">
        <v>10385.824200000001</v>
      </c>
      <c r="C77" s="75">
        <v>1</v>
      </c>
      <c r="D77" s="51">
        <v>9579.6700000000019</v>
      </c>
      <c r="E77" s="75">
        <v>0.99999999999999978</v>
      </c>
      <c r="F77" s="76">
        <v>-7.7620628317586871E-2</v>
      </c>
    </row>
    <row r="78" spans="1:6" ht="17.25" thickBot="1">
      <c r="A78" s="158" t="s">
        <v>119</v>
      </c>
      <c r="B78" s="158"/>
      <c r="C78" s="158"/>
      <c r="D78" s="158"/>
      <c r="E78" s="158"/>
      <c r="F78" s="158"/>
    </row>
    <row r="79" spans="1:6">
      <c r="A79" s="42" t="s">
        <v>95</v>
      </c>
      <c r="B79" s="43">
        <v>1693.6395</v>
      </c>
      <c r="C79" s="44">
        <v>0.14812898588631146</v>
      </c>
      <c r="D79" s="43">
        <v>2210.3175000000001</v>
      </c>
      <c r="E79" s="44">
        <v>0.16913497477056139</v>
      </c>
      <c r="F79" s="71">
        <v>0.3050696443959886</v>
      </c>
    </row>
    <row r="80" spans="1:6">
      <c r="A80" s="45" t="s">
        <v>96</v>
      </c>
      <c r="B80" s="46">
        <v>4784.2179999999998</v>
      </c>
      <c r="C80" s="47">
        <v>0.41843695815965398</v>
      </c>
      <c r="D80" s="46">
        <v>4864.5540000000001</v>
      </c>
      <c r="E80" s="47">
        <v>0.37223892859737728</v>
      </c>
      <c r="F80" s="72">
        <v>1.6791876958784036E-2</v>
      </c>
    </row>
    <row r="81" spans="1:6">
      <c r="A81" s="45" t="s">
        <v>97</v>
      </c>
      <c r="B81" s="46">
        <v>2135.7890000000002</v>
      </c>
      <c r="C81" s="47">
        <v>0.18680023619969852</v>
      </c>
      <c r="D81" s="46">
        <v>2429.6840000000002</v>
      </c>
      <c r="E81" s="47">
        <v>0.18592104620283589</v>
      </c>
      <c r="F81" s="72">
        <v>0.13760488512676106</v>
      </c>
    </row>
    <row r="82" spans="1:6" ht="17.25" thickBot="1">
      <c r="A82" s="48" t="s">
        <v>98</v>
      </c>
      <c r="B82" s="49">
        <v>2819.8989999999999</v>
      </c>
      <c r="C82" s="50">
        <v>0.24663381975433604</v>
      </c>
      <c r="D82" s="49">
        <v>3563.8090000000002</v>
      </c>
      <c r="E82" s="50">
        <v>0.27270505042922549</v>
      </c>
      <c r="F82" s="73">
        <v>0.26380732075865132</v>
      </c>
    </row>
    <row r="83" spans="1:6" ht="17.25" thickBot="1">
      <c r="A83" s="74" t="s">
        <v>120</v>
      </c>
      <c r="B83" s="51">
        <v>11433.5455</v>
      </c>
      <c r="C83" s="75">
        <v>1</v>
      </c>
      <c r="D83" s="51">
        <v>13068.3645</v>
      </c>
      <c r="E83" s="75">
        <v>1</v>
      </c>
      <c r="F83" s="76">
        <v>0.142984431207275</v>
      </c>
    </row>
    <row r="84" spans="1:6" ht="17.25" thickBot="1">
      <c r="A84" s="158" t="s">
        <v>121</v>
      </c>
      <c r="B84" s="158"/>
      <c r="C84" s="158"/>
      <c r="D84" s="158"/>
      <c r="E84" s="158"/>
      <c r="F84" s="158"/>
    </row>
    <row r="85" spans="1:6">
      <c r="A85" s="42" t="s">
        <v>95</v>
      </c>
      <c r="B85" s="43">
        <v>1384.0740000000001</v>
      </c>
      <c r="C85" s="44">
        <v>0.12144353546049383</v>
      </c>
      <c r="D85" s="43">
        <v>1367.27</v>
      </c>
      <c r="E85" s="44">
        <v>0.12776837952442729</v>
      </c>
      <c r="F85" s="71">
        <v>-1.2140969341234653E-2</v>
      </c>
    </row>
    <row r="86" spans="1:6">
      <c r="A86" s="45" t="s">
        <v>96</v>
      </c>
      <c r="B86" s="46">
        <v>3129.19</v>
      </c>
      <c r="C86" s="47">
        <v>0.27456616967562619</v>
      </c>
      <c r="D86" s="46">
        <v>2991.89</v>
      </c>
      <c r="E86" s="47">
        <v>0.27958555151165371</v>
      </c>
      <c r="F86" s="72">
        <v>-4.3877169491146284E-2</v>
      </c>
    </row>
    <row r="87" spans="1:6">
      <c r="A87" s="45" t="s">
        <v>97</v>
      </c>
      <c r="B87" s="46">
        <v>2840.56</v>
      </c>
      <c r="C87" s="47">
        <v>0.24924075525417017</v>
      </c>
      <c r="D87" s="46">
        <v>2611.7950000000001</v>
      </c>
      <c r="E87" s="47">
        <v>0.24406650829755763</v>
      </c>
      <c r="F87" s="72">
        <v>-8.0535176162446764E-2</v>
      </c>
    </row>
    <row r="88" spans="1:6" ht="17.25" thickBot="1">
      <c r="A88" s="48" t="s">
        <v>98</v>
      </c>
      <c r="B88" s="49">
        <v>4043.0279999999998</v>
      </c>
      <c r="C88" s="50">
        <v>0.35474953960970973</v>
      </c>
      <c r="D88" s="49">
        <v>3730.2060000000001</v>
      </c>
      <c r="E88" s="50">
        <v>0.34857956066636137</v>
      </c>
      <c r="F88" s="73">
        <v>-7.7373196524980647E-2</v>
      </c>
    </row>
    <row r="89" spans="1:6" ht="17.25" thickBot="1">
      <c r="A89" s="74" t="s">
        <v>122</v>
      </c>
      <c r="B89" s="51">
        <v>11396.852000000001</v>
      </c>
      <c r="C89" s="75">
        <v>1</v>
      </c>
      <c r="D89" s="51">
        <v>10701.161</v>
      </c>
      <c r="E89" s="75">
        <v>1</v>
      </c>
      <c r="F89" s="76">
        <v>-6.1042382580733801E-2</v>
      </c>
    </row>
    <row r="90" spans="1:6" ht="17.25" thickBot="1">
      <c r="A90" s="158" t="s">
        <v>123</v>
      </c>
      <c r="B90" s="158"/>
      <c r="C90" s="158"/>
      <c r="D90" s="158"/>
      <c r="E90" s="158"/>
      <c r="F90" s="158"/>
    </row>
    <row r="91" spans="1:6">
      <c r="A91" s="42" t="s">
        <v>95</v>
      </c>
      <c r="B91" s="43">
        <v>197.43</v>
      </c>
      <c r="C91" s="44">
        <v>0.11200947390347757</v>
      </c>
      <c r="D91" s="43">
        <v>190.67</v>
      </c>
      <c r="E91" s="44">
        <v>0.11640075460557378</v>
      </c>
      <c r="F91" s="71">
        <v>-3.4239983791723771E-2</v>
      </c>
    </row>
    <row r="92" spans="1:6">
      <c r="A92" s="45" t="s">
        <v>96</v>
      </c>
      <c r="B92" s="46">
        <v>78.900000000000006</v>
      </c>
      <c r="C92" s="47">
        <v>4.4762941249984201E-2</v>
      </c>
      <c r="D92" s="46">
        <v>74.63</v>
      </c>
      <c r="E92" s="47">
        <v>4.5560331023307137E-2</v>
      </c>
      <c r="F92" s="72">
        <v>-5.4119138149556489E-2</v>
      </c>
    </row>
    <row r="93" spans="1:6">
      <c r="A93" s="45" t="s">
        <v>97</v>
      </c>
      <c r="B93" s="46">
        <v>12.705</v>
      </c>
      <c r="C93" s="47">
        <v>7.2080249503301552E-3</v>
      </c>
      <c r="D93" s="46">
        <v>9.2100000000000009</v>
      </c>
      <c r="E93" s="47">
        <v>5.6225465459554978E-3</v>
      </c>
      <c r="F93" s="72">
        <v>-0.27508854781582048</v>
      </c>
    </row>
    <row r="94" spans="1:6" ht="17.25" thickBot="1">
      <c r="A94" s="48" t="s">
        <v>98</v>
      </c>
      <c r="B94" s="49">
        <v>1473.58376</v>
      </c>
      <c r="C94" s="50">
        <v>0.83601955989620802</v>
      </c>
      <c r="D94" s="49">
        <v>1363.5377999999998</v>
      </c>
      <c r="E94" s="50">
        <v>0.83241636782516359</v>
      </c>
      <c r="F94" s="73">
        <v>-7.4679134628899635E-2</v>
      </c>
    </row>
    <row r="95" spans="1:6" ht="17.25" thickBot="1">
      <c r="A95" s="74" t="s">
        <v>167</v>
      </c>
      <c r="B95" s="51">
        <v>1762.6187600000001</v>
      </c>
      <c r="C95" s="75">
        <v>1</v>
      </c>
      <c r="D95" s="51">
        <v>1638.0477999999998</v>
      </c>
      <c r="E95" s="75">
        <v>1</v>
      </c>
      <c r="F95" s="76">
        <v>-7.0673796754551876E-2</v>
      </c>
    </row>
    <row r="96" spans="1:6" ht="17.25" thickBot="1">
      <c r="A96" s="159" t="s">
        <v>54</v>
      </c>
      <c r="B96" s="159"/>
      <c r="C96" s="159"/>
      <c r="D96" s="159"/>
      <c r="E96" s="159"/>
      <c r="F96" s="159"/>
    </row>
    <row r="97" spans="1:6">
      <c r="A97" s="42" t="s">
        <v>95</v>
      </c>
      <c r="B97" s="43">
        <v>173.73599999999999</v>
      </c>
      <c r="C97" s="44">
        <v>0.29968950527841032</v>
      </c>
      <c r="D97" s="43">
        <v>187.358</v>
      </c>
      <c r="E97" s="44">
        <v>0.29675351107689918</v>
      </c>
      <c r="F97" s="71">
        <v>7.8406317631348754E-2</v>
      </c>
    </row>
    <row r="98" spans="1:6">
      <c r="A98" s="45" t="s">
        <v>96</v>
      </c>
      <c r="B98" s="46">
        <v>220.25</v>
      </c>
      <c r="C98" s="47">
        <v>0.37992479127854833</v>
      </c>
      <c r="D98" s="46">
        <v>238.357</v>
      </c>
      <c r="E98" s="47">
        <v>0.37753005817609314</v>
      </c>
      <c r="F98" s="72">
        <v>8.2211123723042068E-2</v>
      </c>
    </row>
    <row r="99" spans="1:6">
      <c r="A99" s="45" t="s">
        <v>97</v>
      </c>
      <c r="B99" s="46">
        <v>183.81399999999999</v>
      </c>
      <c r="C99" s="47">
        <v>0.31707375974608437</v>
      </c>
      <c r="D99" s="46">
        <v>205.64400000000001</v>
      </c>
      <c r="E99" s="47">
        <v>0.32571643074700762</v>
      </c>
      <c r="F99" s="72">
        <v>0.11876135658872555</v>
      </c>
    </row>
    <row r="100" spans="1:6" ht="17.25" thickBot="1">
      <c r="A100" s="48" t="s">
        <v>98</v>
      </c>
      <c r="B100" s="111">
        <v>1.92</v>
      </c>
      <c r="C100" s="50">
        <v>3.3119436969571521E-3</v>
      </c>
      <c r="D100" s="111">
        <v>0</v>
      </c>
      <c r="E100" s="50">
        <v>0</v>
      </c>
      <c r="F100" s="86">
        <v>8.7799999999999994</v>
      </c>
    </row>
    <row r="101" spans="1:6" ht="17.25" thickBot="1">
      <c r="A101" s="74" t="s">
        <v>124</v>
      </c>
      <c r="B101" s="77">
        <v>579.71999999999991</v>
      </c>
      <c r="C101" s="78">
        <v>1.0000000000000002</v>
      </c>
      <c r="D101" s="77">
        <v>631.35900000000004</v>
      </c>
      <c r="E101" s="78">
        <v>0.99999999999999989</v>
      </c>
      <c r="F101" s="76">
        <v>8.9075760712068019E-2</v>
      </c>
    </row>
    <row r="102" spans="1:6" ht="17.25" thickBot="1">
      <c r="A102" s="159" t="s">
        <v>125</v>
      </c>
      <c r="B102" s="159"/>
      <c r="C102" s="159"/>
      <c r="D102" s="159"/>
      <c r="E102" s="159"/>
      <c r="F102" s="159"/>
    </row>
    <row r="103" spans="1:6">
      <c r="A103" s="42" t="s">
        <v>95</v>
      </c>
      <c r="B103" s="43">
        <v>412.03750000000002</v>
      </c>
      <c r="C103" s="44">
        <v>0.18257680156328238</v>
      </c>
      <c r="D103" s="43">
        <v>379.71249999999998</v>
      </c>
      <c r="E103" s="44">
        <v>0.20969456123672092</v>
      </c>
      <c r="F103" s="71">
        <v>-7.8451597245396409E-2</v>
      </c>
    </row>
    <row r="104" spans="1:6">
      <c r="A104" s="45" t="s">
        <v>96</v>
      </c>
      <c r="B104" s="46">
        <v>902.80499999999995</v>
      </c>
      <c r="C104" s="47">
        <v>0.40003943654482693</v>
      </c>
      <c r="D104" s="46">
        <v>694.03250000000003</v>
      </c>
      <c r="E104" s="47">
        <v>0.38327640141297564</v>
      </c>
      <c r="F104" s="72">
        <v>-0.23124871926938806</v>
      </c>
    </row>
    <row r="105" spans="1:6">
      <c r="A105" s="45" t="s">
        <v>97</v>
      </c>
      <c r="B105" s="46">
        <v>538.79750000000001</v>
      </c>
      <c r="C105" s="47">
        <v>0.23874507597073721</v>
      </c>
      <c r="D105" s="46">
        <v>439.78550000000001</v>
      </c>
      <c r="E105" s="47">
        <v>0.24286961177409733</v>
      </c>
      <c r="F105" s="72">
        <v>-0.18376477247945655</v>
      </c>
    </row>
    <row r="106" spans="1:6" s="35" customFormat="1" ht="17.25" thickBot="1">
      <c r="A106" s="48" t="s">
        <v>98</v>
      </c>
      <c r="B106" s="49">
        <v>403.15</v>
      </c>
      <c r="C106" s="50">
        <v>0.17863868592115348</v>
      </c>
      <c r="D106" s="49">
        <v>297.25799999999998</v>
      </c>
      <c r="E106" s="50">
        <v>0.16415942557620616</v>
      </c>
      <c r="F106" s="73">
        <v>-0.26266154036958944</v>
      </c>
    </row>
    <row r="107" spans="1:6" ht="17.25" thickBot="1">
      <c r="A107" s="74" t="s">
        <v>126</v>
      </c>
      <c r="B107" s="77">
        <v>2256.79</v>
      </c>
      <c r="C107" s="78">
        <v>1</v>
      </c>
      <c r="D107" s="77">
        <v>1810.7884999999999</v>
      </c>
      <c r="E107" s="78">
        <v>1.0000000000000002</v>
      </c>
      <c r="F107" s="76">
        <v>-0.19762649604083682</v>
      </c>
    </row>
    <row r="108" spans="1:6" ht="17.25" thickBot="1">
      <c r="A108" s="159" t="s">
        <v>127</v>
      </c>
      <c r="B108" s="159"/>
      <c r="C108" s="159"/>
      <c r="D108" s="159"/>
      <c r="E108" s="159"/>
      <c r="F108" s="159"/>
    </row>
    <row r="109" spans="1:6">
      <c r="A109" s="45" t="s">
        <v>95</v>
      </c>
      <c r="B109" s="46">
        <v>0</v>
      </c>
      <c r="C109" s="47">
        <v>0</v>
      </c>
      <c r="D109" s="46">
        <v>0</v>
      </c>
      <c r="E109" s="47">
        <v>0</v>
      </c>
      <c r="F109" s="72" t="s">
        <v>169</v>
      </c>
    </row>
    <row r="110" spans="1:6">
      <c r="A110" s="45" t="s">
        <v>96</v>
      </c>
      <c r="B110" s="46">
        <v>1614.4559999999999</v>
      </c>
      <c r="C110" s="47">
        <v>0.52255038727072056</v>
      </c>
      <c r="D110" s="46">
        <v>761.33</v>
      </c>
      <c r="E110" s="47">
        <v>0.34045154447026166</v>
      </c>
      <c r="F110" s="72">
        <v>-0.52842939045721904</v>
      </c>
    </row>
    <row r="111" spans="1:6" ht="17.25" thickBot="1">
      <c r="A111" s="48" t="s">
        <v>97</v>
      </c>
      <c r="B111" s="49">
        <v>1475.114</v>
      </c>
      <c r="C111" s="50">
        <v>0.47744961272927955</v>
      </c>
      <c r="D111" s="49">
        <v>1474.9059999999999</v>
      </c>
      <c r="E111" s="50">
        <v>0.6595484555297384</v>
      </c>
      <c r="F111" s="73">
        <v>-1.4100605105782371E-4</v>
      </c>
    </row>
    <row r="112" spans="1:6" ht="17.25" thickBot="1">
      <c r="A112" s="79" t="s">
        <v>128</v>
      </c>
      <c r="B112" s="77">
        <v>3089.5699999999997</v>
      </c>
      <c r="C112" s="78">
        <v>1</v>
      </c>
      <c r="D112" s="77">
        <v>2236.2359999999999</v>
      </c>
      <c r="E112" s="78">
        <v>1</v>
      </c>
      <c r="F112" s="76">
        <v>-0.27619830591312056</v>
      </c>
    </row>
    <row r="113" spans="1:6" ht="17.25" thickBot="1">
      <c r="A113" s="159" t="s">
        <v>129</v>
      </c>
      <c r="B113" s="159"/>
      <c r="C113" s="159"/>
      <c r="D113" s="159"/>
      <c r="E113" s="159"/>
      <c r="F113" s="159"/>
    </row>
    <row r="114" spans="1:6">
      <c r="A114" s="42" t="s">
        <v>95</v>
      </c>
      <c r="B114" s="43">
        <v>727.08900000000006</v>
      </c>
      <c r="C114" s="44">
        <v>0.18922851582324107</v>
      </c>
      <c r="D114" s="43">
        <v>1002.276</v>
      </c>
      <c r="E114" s="44">
        <v>0.24072653454531304</v>
      </c>
      <c r="F114" s="71">
        <v>0.37847773793854667</v>
      </c>
    </row>
    <row r="115" spans="1:6">
      <c r="A115" s="45" t="s">
        <v>96</v>
      </c>
      <c r="B115" s="46">
        <v>1155.74</v>
      </c>
      <c r="C115" s="47">
        <v>0.30078706303843494</v>
      </c>
      <c r="D115" s="46">
        <v>1338.26</v>
      </c>
      <c r="E115" s="47">
        <v>0.3214231330697439</v>
      </c>
      <c r="F115" s="72">
        <v>0.15792479277346105</v>
      </c>
    </row>
    <row r="116" spans="1:6">
      <c r="A116" s="45" t="s">
        <v>97</v>
      </c>
      <c r="B116" s="46">
        <v>829.75300000000004</v>
      </c>
      <c r="C116" s="47">
        <v>0.2159473306429911</v>
      </c>
      <c r="D116" s="46">
        <v>942.58900000000006</v>
      </c>
      <c r="E116" s="47">
        <v>0.22639091774175185</v>
      </c>
      <c r="F116" s="72">
        <v>0.13598745650814159</v>
      </c>
    </row>
    <row r="117" spans="1:6" ht="17.25" thickBot="1">
      <c r="A117" s="48" t="s">
        <v>98</v>
      </c>
      <c r="B117" s="49">
        <v>1129.8040000000001</v>
      </c>
      <c r="C117" s="50">
        <v>0.29403709049533283</v>
      </c>
      <c r="D117" s="49">
        <v>880.42100000000005</v>
      </c>
      <c r="E117" s="50">
        <v>0.21145941464319115</v>
      </c>
      <c r="F117" s="73">
        <v>-0.22073120647475142</v>
      </c>
    </row>
    <row r="118" spans="1:6" ht="17.25" thickBot="1">
      <c r="A118" s="79" t="s">
        <v>130</v>
      </c>
      <c r="B118" s="77">
        <v>3842.3860000000004</v>
      </c>
      <c r="C118" s="78">
        <v>1</v>
      </c>
      <c r="D118" s="77">
        <v>4163.5460000000003</v>
      </c>
      <c r="E118" s="78">
        <v>1</v>
      </c>
      <c r="F118" s="76">
        <v>8.3583481722034225E-2</v>
      </c>
    </row>
    <row r="119" spans="1:6" ht="17.25" thickBot="1">
      <c r="A119" s="158" t="s">
        <v>131</v>
      </c>
      <c r="B119" s="158"/>
      <c r="C119" s="158"/>
      <c r="D119" s="158"/>
      <c r="E119" s="158"/>
      <c r="F119" s="158"/>
    </row>
    <row r="120" spans="1:6">
      <c r="A120" s="42" t="s">
        <v>95</v>
      </c>
      <c r="B120" s="43">
        <v>8844.6409999999996</v>
      </c>
      <c r="C120" s="44">
        <v>0.2264574821608783</v>
      </c>
      <c r="D120" s="43">
        <v>9379.7510000000002</v>
      </c>
      <c r="E120" s="44">
        <v>0.23957430143400268</v>
      </c>
      <c r="F120" s="71">
        <v>6.0501042382613557E-2</v>
      </c>
    </row>
    <row r="121" spans="1:6">
      <c r="A121" s="45" t="s">
        <v>96</v>
      </c>
      <c r="B121" s="46">
        <v>8239.2860000000001</v>
      </c>
      <c r="C121" s="47">
        <v>0.21095802106194864</v>
      </c>
      <c r="D121" s="46">
        <v>7825.3639999999996</v>
      </c>
      <c r="E121" s="47">
        <v>0.19987269531641008</v>
      </c>
      <c r="F121" s="72">
        <v>-5.0237605540091712E-2</v>
      </c>
    </row>
    <row r="122" spans="1:6">
      <c r="A122" s="45" t="s">
        <v>97</v>
      </c>
      <c r="B122" s="46">
        <v>9450.4930000000004</v>
      </c>
      <c r="C122" s="47">
        <v>0.24196966840813611</v>
      </c>
      <c r="D122" s="46">
        <v>9097.3080000000009</v>
      </c>
      <c r="E122" s="47">
        <v>0.23236024165566488</v>
      </c>
      <c r="F122" s="72">
        <v>-3.7372124396049977E-2</v>
      </c>
    </row>
    <row r="123" spans="1:6" ht="17.25" thickBot="1">
      <c r="A123" s="48" t="s">
        <v>98</v>
      </c>
      <c r="B123" s="49">
        <v>12522.099200000001</v>
      </c>
      <c r="C123" s="50">
        <v>0.3206148283690371</v>
      </c>
      <c r="D123" s="49">
        <v>12849.317999999999</v>
      </c>
      <c r="E123" s="50">
        <v>0.32819276159392252</v>
      </c>
      <c r="F123" s="73">
        <v>2.6131305524236703E-2</v>
      </c>
    </row>
    <row r="124" spans="1:6" ht="17.25" thickBot="1">
      <c r="A124" s="74" t="s">
        <v>132</v>
      </c>
      <c r="B124" s="51">
        <v>39056.519199999995</v>
      </c>
      <c r="C124" s="75">
        <v>1.0000000000000002</v>
      </c>
      <c r="D124" s="51">
        <v>39151.740999999995</v>
      </c>
      <c r="E124" s="75">
        <v>1</v>
      </c>
      <c r="F124" s="76">
        <v>2.4380513663389003E-3</v>
      </c>
    </row>
    <row r="125" spans="1:6" ht="17.25" thickBot="1">
      <c r="A125" s="158" t="s">
        <v>133</v>
      </c>
      <c r="B125" s="158"/>
      <c r="C125" s="158"/>
      <c r="D125" s="158"/>
      <c r="E125" s="158"/>
      <c r="F125" s="158"/>
    </row>
    <row r="126" spans="1:6">
      <c r="A126" s="42" t="s">
        <v>95</v>
      </c>
      <c r="B126" s="43">
        <v>2552.6120000000001</v>
      </c>
      <c r="C126" s="44">
        <v>0.34225734161072147</v>
      </c>
      <c r="D126" s="43">
        <v>2621.7429999999999</v>
      </c>
      <c r="E126" s="44">
        <v>0.34753110091863515</v>
      </c>
      <c r="F126" s="71">
        <v>2.7082455147903417E-2</v>
      </c>
    </row>
    <row r="127" spans="1:6">
      <c r="A127" s="45" t="s">
        <v>96</v>
      </c>
      <c r="B127" s="46">
        <v>2477.6849999999999</v>
      </c>
      <c r="C127" s="47">
        <v>0.33221103773262856</v>
      </c>
      <c r="D127" s="46">
        <v>2515.8829999999998</v>
      </c>
      <c r="E127" s="47">
        <v>0.33349858806621341</v>
      </c>
      <c r="F127" s="72">
        <v>1.5416810450077367E-2</v>
      </c>
    </row>
    <row r="128" spans="1:6">
      <c r="A128" s="45" t="s">
        <v>97</v>
      </c>
      <c r="B128" s="46">
        <v>1796.7080000000001</v>
      </c>
      <c r="C128" s="47">
        <v>0.24090480798911709</v>
      </c>
      <c r="D128" s="46">
        <v>1699.606</v>
      </c>
      <c r="E128" s="47">
        <v>0.22529513545298599</v>
      </c>
      <c r="F128" s="72">
        <v>-5.4044396752282564E-2</v>
      </c>
    </row>
    <row r="129" spans="1:6" ht="17.25" thickBot="1">
      <c r="A129" s="48" t="s">
        <v>98</v>
      </c>
      <c r="B129" s="49">
        <v>631.16079999999999</v>
      </c>
      <c r="C129" s="50">
        <v>8.4626812667532803E-2</v>
      </c>
      <c r="D129" s="49">
        <v>706.67700000000002</v>
      </c>
      <c r="E129" s="50">
        <v>9.3675175562165452E-2</v>
      </c>
      <c r="F129" s="73">
        <v>0.11964653064639008</v>
      </c>
    </row>
    <row r="130" spans="1:6" ht="17.25" thickBot="1">
      <c r="A130" s="74" t="s">
        <v>134</v>
      </c>
      <c r="B130" s="51">
        <v>7458.1658000000007</v>
      </c>
      <c r="C130" s="75">
        <v>0.99999999999999989</v>
      </c>
      <c r="D130" s="51">
        <v>7543.9089999999997</v>
      </c>
      <c r="E130" s="75">
        <v>1</v>
      </c>
      <c r="F130" s="76">
        <v>1.1496553214196403E-2</v>
      </c>
    </row>
    <row r="131" spans="1:6" ht="17.25" thickBot="1">
      <c r="A131" s="158" t="s">
        <v>135</v>
      </c>
      <c r="B131" s="158"/>
      <c r="C131" s="158"/>
      <c r="D131" s="158"/>
      <c r="E131" s="158"/>
      <c r="F131" s="158"/>
    </row>
    <row r="132" spans="1:6">
      <c r="A132" s="42" t="s">
        <v>95</v>
      </c>
      <c r="B132" s="43">
        <v>223.982</v>
      </c>
      <c r="C132" s="44">
        <v>9.9871316168949495E-2</v>
      </c>
      <c r="D132" s="43">
        <v>326.947</v>
      </c>
      <c r="E132" s="44">
        <v>0.14453082088910588</v>
      </c>
      <c r="F132" s="71">
        <v>0.45970211892027035</v>
      </c>
    </row>
    <row r="133" spans="1:6">
      <c r="A133" s="45" t="s">
        <v>96</v>
      </c>
      <c r="B133" s="46">
        <v>1198.3499999999999</v>
      </c>
      <c r="C133" s="47">
        <v>0.53433218620719791</v>
      </c>
      <c r="D133" s="46">
        <v>1089.1880000000001</v>
      </c>
      <c r="E133" s="47">
        <v>0.48148854628598353</v>
      </c>
      <c r="F133" s="72">
        <v>-9.1093587015479427E-2</v>
      </c>
    </row>
    <row r="134" spans="1:6">
      <c r="A134" s="45" t="s">
        <v>97</v>
      </c>
      <c r="B134" s="46">
        <v>717.67100000000005</v>
      </c>
      <c r="C134" s="47">
        <v>0.3200022651207961</v>
      </c>
      <c r="D134" s="46">
        <v>689.73</v>
      </c>
      <c r="E134" s="47">
        <v>0.30490337299881326</v>
      </c>
      <c r="F134" s="72">
        <v>-3.8932881501412275E-2</v>
      </c>
    </row>
    <row r="135" spans="1:6" ht="17.25" thickBot="1">
      <c r="A135" s="48" t="s">
        <v>98</v>
      </c>
      <c r="B135" s="49">
        <v>102.703</v>
      </c>
      <c r="C135" s="50">
        <v>4.5794232503056587E-2</v>
      </c>
      <c r="D135" s="49">
        <v>156.26150000000001</v>
      </c>
      <c r="E135" s="50">
        <v>6.9077259826097248E-2</v>
      </c>
      <c r="F135" s="73">
        <v>0.52148914832088655</v>
      </c>
    </row>
    <row r="136" spans="1:6" ht="17.25" thickBot="1">
      <c r="A136" s="74" t="s">
        <v>136</v>
      </c>
      <c r="B136" s="51">
        <v>2242.7059999999997</v>
      </c>
      <c r="C136" s="75">
        <v>1</v>
      </c>
      <c r="D136" s="51">
        <v>2262.1265000000003</v>
      </c>
      <c r="E136" s="75">
        <v>0.99999999999999989</v>
      </c>
      <c r="F136" s="76">
        <v>8.6594052006818689E-3</v>
      </c>
    </row>
    <row r="137" spans="1:6" ht="17.25" thickBot="1">
      <c r="A137" s="158" t="s">
        <v>137</v>
      </c>
      <c r="B137" s="158"/>
      <c r="C137" s="158"/>
      <c r="D137" s="158"/>
      <c r="E137" s="158"/>
      <c r="F137" s="158"/>
    </row>
    <row r="138" spans="1:6">
      <c r="A138" s="42" t="s">
        <v>95</v>
      </c>
      <c r="B138" s="43">
        <v>783.25300000000004</v>
      </c>
      <c r="C138" s="44">
        <v>0.20217709763130143</v>
      </c>
      <c r="D138" s="43">
        <v>771.8605</v>
      </c>
      <c r="E138" s="44">
        <v>0.21006044819815436</v>
      </c>
      <c r="F138" s="71">
        <v>-1.4545108668591156E-2</v>
      </c>
    </row>
    <row r="139" spans="1:6">
      <c r="A139" s="45" t="s">
        <v>96</v>
      </c>
      <c r="B139" s="46">
        <v>1246.2750000000001</v>
      </c>
      <c r="C139" s="47">
        <v>0.32169460231936575</v>
      </c>
      <c r="D139" s="46">
        <v>1244.971</v>
      </c>
      <c r="E139" s="47">
        <v>0.33881662068949564</v>
      </c>
      <c r="F139" s="72">
        <v>-1.0463180277227035E-3</v>
      </c>
    </row>
    <row r="140" spans="1:6">
      <c r="A140" s="45" t="s">
        <v>97</v>
      </c>
      <c r="B140" s="46">
        <v>1377.2329999999999</v>
      </c>
      <c r="C140" s="47">
        <v>0.35549812219302079</v>
      </c>
      <c r="D140" s="46">
        <v>1210.4594999999999</v>
      </c>
      <c r="E140" s="47">
        <v>0.32942437797466489</v>
      </c>
      <c r="F140" s="72">
        <v>-0.12109316288529248</v>
      </c>
    </row>
    <row r="141" spans="1:6" ht="17.25" thickBot="1">
      <c r="A141" s="48" t="s">
        <v>98</v>
      </c>
      <c r="B141" s="49">
        <v>467.33259999999996</v>
      </c>
      <c r="C141" s="50">
        <v>0.12063017785631197</v>
      </c>
      <c r="D141" s="49">
        <v>447.17750000000001</v>
      </c>
      <c r="E141" s="50">
        <v>0.12169855313768509</v>
      </c>
      <c r="F141" s="73">
        <v>-4.3127956406208257E-2</v>
      </c>
    </row>
    <row r="142" spans="1:6" ht="17.25" thickBot="1">
      <c r="A142" s="74" t="s">
        <v>138</v>
      </c>
      <c r="B142" s="51">
        <v>3874.0936000000002</v>
      </c>
      <c r="C142" s="75">
        <v>1</v>
      </c>
      <c r="D142" s="51">
        <v>3674.4684999999999</v>
      </c>
      <c r="E142" s="75">
        <v>1</v>
      </c>
      <c r="F142" s="76">
        <v>-5.1528207785170754E-2</v>
      </c>
    </row>
    <row r="143" spans="1:6" ht="17.25" thickBot="1">
      <c r="A143" s="158" t="s">
        <v>139</v>
      </c>
      <c r="B143" s="158"/>
      <c r="C143" s="158"/>
      <c r="D143" s="158"/>
      <c r="E143" s="158"/>
      <c r="F143" s="158"/>
    </row>
    <row r="144" spans="1:6">
      <c r="A144" s="42" t="s">
        <v>95</v>
      </c>
      <c r="B144" s="43">
        <v>502.39350000000002</v>
      </c>
      <c r="C144" s="44">
        <v>0.14899025029469995</v>
      </c>
      <c r="D144" s="43">
        <v>662.48749999999995</v>
      </c>
      <c r="E144" s="44">
        <v>0.18363003147464269</v>
      </c>
      <c r="F144" s="71">
        <v>0.31866256231420187</v>
      </c>
    </row>
    <row r="145" spans="1:6">
      <c r="A145" s="45" t="s">
        <v>96</v>
      </c>
      <c r="B145" s="46">
        <v>1759.7280000000001</v>
      </c>
      <c r="C145" s="47">
        <v>0.52186645561813949</v>
      </c>
      <c r="D145" s="46">
        <v>1676.9069999999999</v>
      </c>
      <c r="E145" s="47">
        <v>0.46480950235294799</v>
      </c>
      <c r="F145" s="72">
        <v>-4.7064659992908098E-2</v>
      </c>
    </row>
    <row r="146" spans="1:6">
      <c r="A146" s="45" t="s">
        <v>97</v>
      </c>
      <c r="B146" s="46">
        <v>1104.981</v>
      </c>
      <c r="C146" s="47">
        <v>0.32769411977043461</v>
      </c>
      <c r="D146" s="46">
        <v>1253.913</v>
      </c>
      <c r="E146" s="47">
        <v>0.34756291047976551</v>
      </c>
      <c r="F146" s="72">
        <v>0.13478240802330532</v>
      </c>
    </row>
    <row r="147" spans="1:6" ht="17.25" thickBot="1">
      <c r="A147" s="48" t="s">
        <v>98</v>
      </c>
      <c r="B147" s="49">
        <v>4.8866000000000005</v>
      </c>
      <c r="C147" s="50">
        <v>1.4491743167259945E-3</v>
      </c>
      <c r="D147" s="49">
        <v>14.4221</v>
      </c>
      <c r="E147" s="50">
        <v>3.9975556926439282E-3</v>
      </c>
      <c r="F147" s="73">
        <v>1.9513567715794209</v>
      </c>
    </row>
    <row r="148" spans="1:6" ht="17.25" thickBot="1">
      <c r="A148" s="74" t="s">
        <v>168</v>
      </c>
      <c r="B148" s="51">
        <v>3371.9890999999998</v>
      </c>
      <c r="C148" s="75">
        <v>1</v>
      </c>
      <c r="D148" s="51">
        <v>3607.7295999999997</v>
      </c>
      <c r="E148" s="75">
        <v>1</v>
      </c>
      <c r="F148" s="76">
        <v>6.9911406297250567E-2</v>
      </c>
    </row>
    <row r="149" spans="1:6" ht="17.25" thickBot="1">
      <c r="A149" s="158" t="s">
        <v>140</v>
      </c>
      <c r="B149" s="158"/>
      <c r="C149" s="158"/>
      <c r="D149" s="158"/>
      <c r="E149" s="158"/>
      <c r="F149" s="158"/>
    </row>
    <row r="150" spans="1:6">
      <c r="A150" s="42" t="s">
        <v>95</v>
      </c>
      <c r="B150" s="43">
        <v>204.7</v>
      </c>
      <c r="C150" s="44">
        <v>0.23902661170728293</v>
      </c>
      <c r="D150" s="43">
        <v>252.7</v>
      </c>
      <c r="E150" s="44">
        <v>0.29787564098665087</v>
      </c>
      <c r="F150" s="71">
        <v>0.23448949682462139</v>
      </c>
    </row>
    <row r="151" spans="1:6">
      <c r="A151" s="45" t="s">
        <v>96</v>
      </c>
      <c r="B151" s="46">
        <v>309.39999999999998</v>
      </c>
      <c r="C151" s="47">
        <v>0.36128399444178472</v>
      </c>
      <c r="D151" s="46">
        <v>238.58</v>
      </c>
      <c r="E151" s="47">
        <v>0.28123138277243837</v>
      </c>
      <c r="F151" s="72">
        <v>-0.22889463477698757</v>
      </c>
    </row>
    <row r="152" spans="1:6">
      <c r="A152" s="45" t="s">
        <v>97</v>
      </c>
      <c r="B152" s="46">
        <v>308.51</v>
      </c>
      <c r="C152" s="47">
        <v>0.360244748303927</v>
      </c>
      <c r="D152" s="46">
        <v>318.45999999999998</v>
      </c>
      <c r="E152" s="47">
        <v>0.37539167640921578</v>
      </c>
      <c r="F152" s="72">
        <v>3.2251790865774232E-2</v>
      </c>
    </row>
    <row r="153" spans="1:6" ht="17.25" thickBot="1">
      <c r="A153" s="48" t="s">
        <v>98</v>
      </c>
      <c r="B153" s="49">
        <v>33.78</v>
      </c>
      <c r="C153" s="50">
        <v>3.9444645547005462E-2</v>
      </c>
      <c r="D153" s="49">
        <v>38.6006</v>
      </c>
      <c r="E153" s="50">
        <v>4.5501299831694958E-2</v>
      </c>
      <c r="F153" s="73">
        <v>0.14270574304322081</v>
      </c>
    </row>
    <row r="154" spans="1:6" ht="17.25" thickBot="1">
      <c r="A154" s="74" t="s">
        <v>141</v>
      </c>
      <c r="B154" s="51">
        <v>856.38999999999987</v>
      </c>
      <c r="C154" s="75">
        <v>1</v>
      </c>
      <c r="D154" s="51">
        <v>848.34059999999999</v>
      </c>
      <c r="E154" s="75">
        <v>0.99999999999999989</v>
      </c>
      <c r="F154" s="76">
        <v>-9.3992223169349076E-3</v>
      </c>
    </row>
    <row r="155" spans="1:6" ht="17.25" thickBot="1">
      <c r="A155" s="158" t="s">
        <v>142</v>
      </c>
      <c r="B155" s="158"/>
      <c r="C155" s="158"/>
      <c r="D155" s="158"/>
      <c r="E155" s="158"/>
      <c r="F155" s="158"/>
    </row>
    <row r="156" spans="1:6">
      <c r="A156" s="42" t="s">
        <v>95</v>
      </c>
      <c r="B156" s="43">
        <v>993.12</v>
      </c>
      <c r="C156" s="44">
        <v>0.20321727952566263</v>
      </c>
      <c r="D156" s="43">
        <v>1419.11</v>
      </c>
      <c r="E156" s="44">
        <v>0.23572100702706428</v>
      </c>
      <c r="F156" s="71">
        <v>0.4289411148703075</v>
      </c>
    </row>
    <row r="157" spans="1:6">
      <c r="A157" s="45" t="s">
        <v>96</v>
      </c>
      <c r="B157" s="46">
        <v>882.77</v>
      </c>
      <c r="C157" s="47">
        <v>0.1806368997169216</v>
      </c>
      <c r="D157" s="46">
        <v>1201.55</v>
      </c>
      <c r="E157" s="47">
        <v>0.19958324301383901</v>
      </c>
      <c r="F157" s="72">
        <v>0.36111331377368971</v>
      </c>
    </row>
    <row r="158" spans="1:6">
      <c r="A158" s="45" t="s">
        <v>97</v>
      </c>
      <c r="B158" s="46">
        <v>935.2</v>
      </c>
      <c r="C158" s="47">
        <v>0.19136539372120157</v>
      </c>
      <c r="D158" s="46">
        <v>1091.425</v>
      </c>
      <c r="E158" s="47">
        <v>0.18129095002819628</v>
      </c>
      <c r="F158" s="72">
        <v>0.16704982891360132</v>
      </c>
    </row>
    <row r="159" spans="1:6" ht="17.25" thickBot="1">
      <c r="A159" s="48" t="s">
        <v>98</v>
      </c>
      <c r="B159" s="49">
        <v>2075.8960000000002</v>
      </c>
      <c r="C159" s="50">
        <v>0.4247804270362141</v>
      </c>
      <c r="D159" s="49">
        <v>2308.21</v>
      </c>
      <c r="E159" s="50">
        <v>0.38340479993090038</v>
      </c>
      <c r="F159" s="73">
        <v>0.11191023057031746</v>
      </c>
    </row>
    <row r="160" spans="1:6" ht="17.25" thickBot="1">
      <c r="A160" s="74" t="s">
        <v>143</v>
      </c>
      <c r="B160" s="51">
        <v>4886.9860000000008</v>
      </c>
      <c r="C160" s="75">
        <v>0.99999999999999989</v>
      </c>
      <c r="D160" s="51">
        <v>6020.2950000000001</v>
      </c>
      <c r="E160" s="75">
        <v>0.99999999999999989</v>
      </c>
      <c r="F160" s="76">
        <v>0.23190346769972314</v>
      </c>
    </row>
    <row r="161" spans="1:6" ht="17.25" thickBot="1">
      <c r="A161" s="158" t="s">
        <v>144</v>
      </c>
      <c r="B161" s="158"/>
      <c r="C161" s="158"/>
      <c r="D161" s="158"/>
      <c r="E161" s="158"/>
      <c r="F161" s="158"/>
    </row>
    <row r="162" spans="1:6">
      <c r="A162" s="42" t="s">
        <v>95</v>
      </c>
      <c r="B162" s="43">
        <v>308.57499999999999</v>
      </c>
      <c r="C162" s="44">
        <v>0.10270068777759472</v>
      </c>
      <c r="D162" s="43">
        <v>278.91000000000003</v>
      </c>
      <c r="E162" s="44">
        <v>9.4811395316029487E-2</v>
      </c>
      <c r="F162" s="71">
        <v>-9.6135461395122634E-2</v>
      </c>
    </row>
    <row r="163" spans="1:6">
      <c r="A163" s="45" t="s">
        <v>96</v>
      </c>
      <c r="B163" s="46">
        <v>2246.0500000000002</v>
      </c>
      <c r="C163" s="47">
        <v>0.74753586577936204</v>
      </c>
      <c r="D163" s="46">
        <v>2133.84</v>
      </c>
      <c r="E163" s="47">
        <v>0.72536785264478276</v>
      </c>
      <c r="F163" s="72">
        <v>-4.9958816589123156E-2</v>
      </c>
    </row>
    <row r="164" spans="1:6">
      <c r="A164" s="45" t="s">
        <v>97</v>
      </c>
      <c r="B164" s="46">
        <v>186.07</v>
      </c>
      <c r="C164" s="47">
        <v>6.1928273433612735E-2</v>
      </c>
      <c r="D164" s="46">
        <v>178.53</v>
      </c>
      <c r="E164" s="47">
        <v>6.0688675220575611E-2</v>
      </c>
      <c r="F164" s="72">
        <v>-4.052238404901376E-2</v>
      </c>
    </row>
    <row r="165" spans="1:6" ht="17.25" thickBot="1">
      <c r="A165" s="48" t="s">
        <v>98</v>
      </c>
      <c r="B165" s="49">
        <v>263.91000000000003</v>
      </c>
      <c r="C165" s="50">
        <v>8.7835173009430528E-2</v>
      </c>
      <c r="D165" s="49">
        <v>350.45499999999998</v>
      </c>
      <c r="E165" s="50">
        <v>0.11913207681861214</v>
      </c>
      <c r="F165" s="73">
        <v>0.32793376529877594</v>
      </c>
    </row>
    <row r="166" spans="1:6" ht="17.25" thickBot="1">
      <c r="A166" s="74" t="s">
        <v>145</v>
      </c>
      <c r="B166" s="51">
        <v>3004.605</v>
      </c>
      <c r="C166" s="75">
        <v>1</v>
      </c>
      <c r="D166" s="51">
        <v>2941.7350000000001</v>
      </c>
      <c r="E166" s="75">
        <v>1</v>
      </c>
      <c r="F166" s="76">
        <v>-2.0924547486275147E-2</v>
      </c>
    </row>
    <row r="167" spans="1:6" ht="17.25" thickBot="1">
      <c r="A167" s="158" t="s">
        <v>76</v>
      </c>
      <c r="B167" s="158"/>
      <c r="C167" s="158"/>
      <c r="D167" s="158"/>
      <c r="E167" s="158"/>
      <c r="F167" s="158"/>
    </row>
    <row r="168" spans="1:6">
      <c r="A168" s="42" t="s">
        <v>95</v>
      </c>
      <c r="B168" s="43">
        <v>334.40499999999997</v>
      </c>
      <c r="C168" s="44">
        <v>0.17966824196394224</v>
      </c>
      <c r="D168" s="43">
        <v>342.80250000000001</v>
      </c>
      <c r="E168" s="44">
        <v>0.20100301414369559</v>
      </c>
      <c r="F168" s="71">
        <v>2.5111765673360154E-2</v>
      </c>
    </row>
    <row r="169" spans="1:6">
      <c r="A169" s="45" t="s">
        <v>96</v>
      </c>
      <c r="B169" s="46">
        <v>722.13599999999997</v>
      </c>
      <c r="C169" s="47">
        <v>0.38798733744672897</v>
      </c>
      <c r="D169" s="46">
        <v>624.25</v>
      </c>
      <c r="E169" s="47">
        <v>0.36603038653219266</v>
      </c>
      <c r="F169" s="72">
        <v>-0.13555064419998442</v>
      </c>
    </row>
    <row r="170" spans="1:6">
      <c r="A170" s="45" t="s">
        <v>97</v>
      </c>
      <c r="B170" s="46">
        <v>529.04499999999996</v>
      </c>
      <c r="C170" s="47">
        <v>0.28424391103546243</v>
      </c>
      <c r="D170" s="46">
        <v>450.85700000000003</v>
      </c>
      <c r="E170" s="47">
        <v>0.26436101238405252</v>
      </c>
      <c r="F170" s="72">
        <v>-0.1477908306476764</v>
      </c>
    </row>
    <row r="171" spans="1:6" ht="17.25" thickBot="1">
      <c r="A171" s="48" t="s">
        <v>98</v>
      </c>
      <c r="B171" s="49">
        <v>275.64999999999998</v>
      </c>
      <c r="C171" s="50">
        <v>0.14810050955386636</v>
      </c>
      <c r="D171" s="49">
        <v>287.55</v>
      </c>
      <c r="E171" s="50">
        <v>0.16860558694005928</v>
      </c>
      <c r="F171" s="80">
        <v>4.3170687465989621E-2</v>
      </c>
    </row>
    <row r="172" spans="1:6" ht="17.25" thickBot="1">
      <c r="A172" s="74" t="s">
        <v>146</v>
      </c>
      <c r="B172" s="51">
        <v>1861.2359999999999</v>
      </c>
      <c r="C172" s="75">
        <v>1</v>
      </c>
      <c r="D172" s="51">
        <v>1705.4594999999999</v>
      </c>
      <c r="E172" s="75">
        <v>1</v>
      </c>
      <c r="F172" s="76">
        <v>-8.3695189648169244E-2</v>
      </c>
    </row>
    <row r="173" spans="1:6" ht="17.25" thickBot="1">
      <c r="A173" s="158" t="s">
        <v>147</v>
      </c>
      <c r="B173" s="158"/>
      <c r="C173" s="158"/>
      <c r="D173" s="158"/>
      <c r="E173" s="158"/>
      <c r="F173" s="158"/>
    </row>
    <row r="174" spans="1:6">
      <c r="A174" s="42" t="s">
        <v>95</v>
      </c>
      <c r="B174" s="43">
        <v>841.04549999999995</v>
      </c>
      <c r="C174" s="44">
        <v>0.14662030159437028</v>
      </c>
      <c r="D174" s="43">
        <v>907.43499999999995</v>
      </c>
      <c r="E174" s="44">
        <v>0.16488011040036485</v>
      </c>
      <c r="F174" s="71">
        <v>7.893687083516876E-2</v>
      </c>
    </row>
    <row r="175" spans="1:6">
      <c r="A175" s="45" t="s">
        <v>96</v>
      </c>
      <c r="B175" s="46">
        <v>1988.5</v>
      </c>
      <c r="C175" s="47">
        <v>0.3466571900336014</v>
      </c>
      <c r="D175" s="46">
        <v>2096.5650000000001</v>
      </c>
      <c r="E175" s="47">
        <v>0.38094394492337297</v>
      </c>
      <c r="F175" s="72">
        <v>5.4344983656022139E-2</v>
      </c>
    </row>
    <row r="176" spans="1:6">
      <c r="A176" s="45" t="s">
        <v>97</v>
      </c>
      <c r="B176" s="46">
        <v>1063.991</v>
      </c>
      <c r="C176" s="47">
        <v>0.18548661316622661</v>
      </c>
      <c r="D176" s="46">
        <v>1125.759</v>
      </c>
      <c r="E176" s="47">
        <v>0.20454938172343401</v>
      </c>
      <c r="F176" s="72">
        <v>5.8053122629796672E-2</v>
      </c>
    </row>
    <row r="177" spans="1:6" ht="17.25" thickBot="1">
      <c r="A177" s="48" t="s">
        <v>98</v>
      </c>
      <c r="B177" s="49">
        <v>1842.6780000000001</v>
      </c>
      <c r="C177" s="50">
        <v>0.3212358952058017</v>
      </c>
      <c r="D177" s="49">
        <v>1373.846</v>
      </c>
      <c r="E177" s="50">
        <v>0.2496265629528282</v>
      </c>
      <c r="F177" s="73">
        <v>-0.25442969417337158</v>
      </c>
    </row>
    <row r="178" spans="1:6" ht="17.25" thickBot="1">
      <c r="A178" s="74" t="s">
        <v>148</v>
      </c>
      <c r="B178" s="51">
        <v>5736.2145</v>
      </c>
      <c r="C178" s="75">
        <v>1</v>
      </c>
      <c r="D178" s="51">
        <v>5503.6049999999996</v>
      </c>
      <c r="E178" s="75">
        <v>1</v>
      </c>
      <c r="F178" s="76">
        <v>-4.0551046339009855E-2</v>
      </c>
    </row>
    <row r="179" spans="1:6" ht="17.25" thickBot="1">
      <c r="A179" s="158" t="s">
        <v>149</v>
      </c>
      <c r="B179" s="158"/>
      <c r="C179" s="158"/>
      <c r="D179" s="158"/>
      <c r="E179" s="158"/>
      <c r="F179" s="158"/>
    </row>
    <row r="180" spans="1:6">
      <c r="A180" s="42" t="s">
        <v>95</v>
      </c>
      <c r="B180" s="43">
        <v>992.56</v>
      </c>
      <c r="C180" s="44">
        <v>0.31514063153857436</v>
      </c>
      <c r="D180" s="43">
        <v>959.17600000000004</v>
      </c>
      <c r="E180" s="44">
        <v>0.27440371770268679</v>
      </c>
      <c r="F180" s="71">
        <v>-3.3634238736197197E-2</v>
      </c>
    </row>
    <row r="181" spans="1:6">
      <c r="A181" s="45" t="s">
        <v>96</v>
      </c>
      <c r="B181" s="46">
        <v>965.55</v>
      </c>
      <c r="C181" s="47">
        <v>0.30656487948544214</v>
      </c>
      <c r="D181" s="46">
        <v>1043.1500000000001</v>
      </c>
      <c r="E181" s="47">
        <v>0.29842723141692212</v>
      </c>
      <c r="F181" s="72">
        <v>8.0368701776189821E-2</v>
      </c>
    </row>
    <row r="182" spans="1:6">
      <c r="A182" s="45" t="s">
        <v>97</v>
      </c>
      <c r="B182" s="46">
        <v>1181.7360000000001</v>
      </c>
      <c r="C182" s="47">
        <v>0.3752045512128927</v>
      </c>
      <c r="D182" s="46">
        <v>1469.7660000000001</v>
      </c>
      <c r="E182" s="47">
        <v>0.42047471428914729</v>
      </c>
      <c r="F182" s="72">
        <v>0.2437346412396677</v>
      </c>
    </row>
    <row r="183" spans="1:6" ht="17.25" thickBot="1">
      <c r="A183" s="48" t="s">
        <v>98</v>
      </c>
      <c r="B183" s="49">
        <v>9.7319999999999993</v>
      </c>
      <c r="C183" s="50">
        <v>3.0899377630908011E-3</v>
      </c>
      <c r="D183" s="49">
        <v>23.4</v>
      </c>
      <c r="E183" s="50">
        <v>6.6943365912438069E-3</v>
      </c>
      <c r="F183" s="73">
        <v>1.404438964241677</v>
      </c>
    </row>
    <row r="184" spans="1:6" ht="17.25" thickBot="1">
      <c r="A184" s="74" t="s">
        <v>150</v>
      </c>
      <c r="B184" s="51">
        <v>3149.578</v>
      </c>
      <c r="C184" s="75">
        <v>1</v>
      </c>
      <c r="D184" s="51">
        <v>3495.4920000000002</v>
      </c>
      <c r="E184" s="75">
        <v>1</v>
      </c>
      <c r="F184" s="76">
        <v>0.10982868181070615</v>
      </c>
    </row>
    <row r="185" spans="1:6" ht="17.25" customHeight="1" thickBot="1">
      <c r="A185" s="156" t="s">
        <v>151</v>
      </c>
      <c r="B185" s="156"/>
      <c r="C185" s="156"/>
      <c r="D185" s="156"/>
      <c r="E185" s="156"/>
      <c r="F185" s="156"/>
    </row>
    <row r="186" spans="1:6">
      <c r="A186" s="42" t="s">
        <v>95</v>
      </c>
      <c r="B186" s="43">
        <v>1534.65</v>
      </c>
      <c r="C186" s="44">
        <v>0.20576487576877747</v>
      </c>
      <c r="D186" s="43">
        <v>1790.71</v>
      </c>
      <c r="E186" s="44">
        <v>0.21581618787123896</v>
      </c>
      <c r="F186" s="71">
        <v>0.16685237676343134</v>
      </c>
    </row>
    <row r="187" spans="1:6">
      <c r="A187" s="45" t="s">
        <v>96</v>
      </c>
      <c r="B187" s="46">
        <v>3306.15</v>
      </c>
      <c r="C187" s="47">
        <v>0.44328644578434406</v>
      </c>
      <c r="D187" s="46">
        <v>3377.5</v>
      </c>
      <c r="E187" s="47">
        <v>0.40705595799158406</v>
      </c>
      <c r="F187" s="72">
        <v>2.1580992997897841E-2</v>
      </c>
    </row>
    <row r="188" spans="1:6">
      <c r="A188" s="45" t="s">
        <v>97</v>
      </c>
      <c r="B188" s="46">
        <v>2425.5700000000002</v>
      </c>
      <c r="C188" s="47">
        <v>0.32521885102041093</v>
      </c>
      <c r="D188" s="46">
        <v>2806.2449999999999</v>
      </c>
      <c r="E188" s="47">
        <v>0.33820836323733316</v>
      </c>
      <c r="F188" s="72">
        <v>0.15694249186789078</v>
      </c>
    </row>
    <row r="189" spans="1:6" ht="17.25" thickBot="1">
      <c r="A189" s="48" t="s">
        <v>98</v>
      </c>
      <c r="B189" s="49">
        <v>191.9</v>
      </c>
      <c r="C189" s="50">
        <v>2.5729827426467532E-2</v>
      </c>
      <c r="D189" s="49">
        <v>322.93</v>
      </c>
      <c r="E189" s="50">
        <v>3.8919490899843749E-2</v>
      </c>
      <c r="F189" s="73">
        <v>0.68280354351224593</v>
      </c>
    </row>
    <row r="190" spans="1:6" ht="17.25" thickBot="1">
      <c r="A190" s="74" t="s">
        <v>152</v>
      </c>
      <c r="B190" s="51">
        <v>7458.27</v>
      </c>
      <c r="C190" s="75">
        <v>1</v>
      </c>
      <c r="D190" s="51">
        <v>8297.3850000000002</v>
      </c>
      <c r="E190" s="75">
        <v>0.99999999999999989</v>
      </c>
      <c r="F190" s="76">
        <v>0.11250799448129389</v>
      </c>
    </row>
    <row r="191" spans="1:6" ht="17.25" thickBot="1">
      <c r="A191" s="156" t="s">
        <v>153</v>
      </c>
      <c r="B191" s="156"/>
      <c r="C191" s="156"/>
      <c r="D191" s="156"/>
      <c r="E191" s="156"/>
      <c r="F191" s="156"/>
    </row>
    <row r="192" spans="1:6">
      <c r="A192" s="42" t="s">
        <v>95</v>
      </c>
      <c r="B192" s="43">
        <v>753.59749999999997</v>
      </c>
      <c r="C192" s="44">
        <v>0.35603791230505782</v>
      </c>
      <c r="D192" s="43">
        <v>577.05999999999995</v>
      </c>
      <c r="E192" s="44">
        <v>0.31578630549285175</v>
      </c>
      <c r="F192" s="71">
        <v>-0.23425966779348395</v>
      </c>
    </row>
    <row r="193" spans="1:6">
      <c r="A193" s="45" t="s">
        <v>96</v>
      </c>
      <c r="B193" s="46">
        <v>803.26</v>
      </c>
      <c r="C193" s="47">
        <v>0.37950101139953457</v>
      </c>
      <c r="D193" s="46">
        <v>838.55</v>
      </c>
      <c r="E193" s="47">
        <v>0.45888227648949992</v>
      </c>
      <c r="F193" s="72">
        <v>4.3933471105246147E-2</v>
      </c>
    </row>
    <row r="194" spans="1:6" ht="16.5" customHeight="1">
      <c r="A194" s="45" t="s">
        <v>97</v>
      </c>
      <c r="B194" s="46">
        <v>523.76400000000001</v>
      </c>
      <c r="C194" s="47">
        <v>0.24745283934798923</v>
      </c>
      <c r="D194" s="46">
        <v>409.36500000000001</v>
      </c>
      <c r="E194" s="47">
        <v>0.22401805869074493</v>
      </c>
      <c r="F194" s="72">
        <v>-0.21841707333837379</v>
      </c>
    </row>
    <row r="195" spans="1:6" s="30" customFormat="1" ht="17.25" thickBot="1">
      <c r="A195" s="48" t="s">
        <v>98</v>
      </c>
      <c r="B195" s="49">
        <v>36</v>
      </c>
      <c r="C195" s="50">
        <v>1.7008236947418324E-2</v>
      </c>
      <c r="D195" s="49">
        <v>2.4</v>
      </c>
      <c r="E195" s="50">
        <v>1.3133593269033449E-3</v>
      </c>
      <c r="F195" s="86">
        <v>-0.93333333333333335</v>
      </c>
    </row>
    <row r="196" spans="1:6" ht="17.25" thickBot="1">
      <c r="A196" s="74" t="s">
        <v>154</v>
      </c>
      <c r="B196" s="51">
        <v>2116.6215000000002</v>
      </c>
      <c r="C196" s="75">
        <v>1</v>
      </c>
      <c r="D196" s="51">
        <v>1827.375</v>
      </c>
      <c r="E196" s="75">
        <v>0.99999999999999989</v>
      </c>
      <c r="F196" s="76">
        <v>-0.13665480578365108</v>
      </c>
    </row>
    <row r="197" spans="1:6" ht="17.25" thickBot="1">
      <c r="A197" s="156" t="s">
        <v>155</v>
      </c>
      <c r="B197" s="156"/>
      <c r="C197" s="156"/>
      <c r="D197" s="156"/>
      <c r="E197" s="156"/>
      <c r="F197" s="156"/>
    </row>
    <row r="198" spans="1:6">
      <c r="A198" s="42" t="s">
        <v>95</v>
      </c>
      <c r="B198" s="43">
        <v>337.17</v>
      </c>
      <c r="C198" s="44">
        <v>0.33735723326446182</v>
      </c>
      <c r="D198" s="43">
        <v>263.55</v>
      </c>
      <c r="E198" s="44">
        <v>0.24944158400848038</v>
      </c>
      <c r="F198" s="71">
        <v>-0.21834682800960936</v>
      </c>
    </row>
    <row r="199" spans="1:6">
      <c r="A199" s="45" t="s">
        <v>96</v>
      </c>
      <c r="B199" s="46">
        <v>22.25</v>
      </c>
      <c r="C199" s="47">
        <v>2.2262355607362089E-2</v>
      </c>
      <c r="D199" s="46">
        <v>14.1</v>
      </c>
      <c r="E199" s="47">
        <v>1.3345195729537367E-2</v>
      </c>
      <c r="F199" s="72">
        <v>-0.36629213483146073</v>
      </c>
    </row>
    <row r="200" spans="1:6">
      <c r="A200" s="45" t="s">
        <v>97</v>
      </c>
      <c r="B200" s="46">
        <v>189.595</v>
      </c>
      <c r="C200" s="47">
        <v>0.18970028365742989</v>
      </c>
      <c r="D200" s="46">
        <v>126.505</v>
      </c>
      <c r="E200" s="47">
        <v>0.11973290679185281</v>
      </c>
      <c r="F200" s="72">
        <v>-0.33276193992457614</v>
      </c>
    </row>
    <row r="201" spans="1:6" ht="17.25" thickBot="1">
      <c r="A201" s="48" t="s">
        <v>98</v>
      </c>
      <c r="B201" s="49">
        <v>450.43</v>
      </c>
      <c r="C201" s="50">
        <v>0.45068012747074632</v>
      </c>
      <c r="D201" s="49">
        <v>652.40499999999997</v>
      </c>
      <c r="E201" s="50">
        <v>0.61748031347012944</v>
      </c>
      <c r="F201" s="73">
        <v>0.44840485758053417</v>
      </c>
    </row>
    <row r="202" spans="1:6" ht="17.25" thickBot="1">
      <c r="A202" s="74" t="s">
        <v>156</v>
      </c>
      <c r="B202" s="51">
        <v>999.44499999999994</v>
      </c>
      <c r="C202" s="75">
        <v>1</v>
      </c>
      <c r="D202" s="51">
        <v>1056.56</v>
      </c>
      <c r="E202" s="75">
        <v>1</v>
      </c>
      <c r="F202" s="76">
        <v>5.7146716427617372E-2</v>
      </c>
    </row>
    <row r="203" spans="1:6" ht="17.25" customHeight="1" thickBot="1">
      <c r="A203" s="156" t="s">
        <v>157</v>
      </c>
      <c r="B203" s="156"/>
      <c r="C203" s="156"/>
      <c r="D203" s="156"/>
      <c r="E203" s="156"/>
      <c r="F203" s="156"/>
    </row>
    <row r="204" spans="1:6">
      <c r="A204" s="42" t="s">
        <v>95</v>
      </c>
      <c r="B204" s="43">
        <v>716.49</v>
      </c>
      <c r="C204" s="44">
        <v>0.20934635691349329</v>
      </c>
      <c r="D204" s="43">
        <v>830.83</v>
      </c>
      <c r="E204" s="44">
        <v>0.21250343694249599</v>
      </c>
      <c r="F204" s="71">
        <v>0.15958352524110597</v>
      </c>
    </row>
    <row r="205" spans="1:6">
      <c r="A205" s="45" t="s">
        <v>96</v>
      </c>
      <c r="B205" s="46">
        <v>1328.89</v>
      </c>
      <c r="C205" s="47">
        <v>0.38827936222246245</v>
      </c>
      <c r="D205" s="46">
        <v>1430.35</v>
      </c>
      <c r="E205" s="47">
        <v>0.36584414504856483</v>
      </c>
      <c r="F205" s="72">
        <v>7.6349434490439183E-2</v>
      </c>
    </row>
    <row r="206" spans="1:6">
      <c r="A206" s="45" t="s">
        <v>97</v>
      </c>
      <c r="B206" s="46">
        <v>1024.1199999999999</v>
      </c>
      <c r="C206" s="47">
        <v>0.29923068157580252</v>
      </c>
      <c r="D206" s="46">
        <v>1265.55</v>
      </c>
      <c r="E206" s="47">
        <v>0.32369284284700334</v>
      </c>
      <c r="F206" s="72">
        <v>0.23574385814162402</v>
      </c>
    </row>
    <row r="207" spans="1:6" ht="17.25" thickBot="1">
      <c r="A207" s="48" t="s">
        <v>98</v>
      </c>
      <c r="B207" s="49">
        <v>353.01</v>
      </c>
      <c r="C207" s="50">
        <v>0.10314359928824166</v>
      </c>
      <c r="D207" s="49">
        <v>382.995</v>
      </c>
      <c r="E207" s="50">
        <v>9.7959575161935958E-2</v>
      </c>
      <c r="F207" s="73">
        <v>8.4940936517379217E-2</v>
      </c>
    </row>
    <row r="208" spans="1:6" ht="17.25" thickBot="1">
      <c r="A208" s="74" t="s">
        <v>158</v>
      </c>
      <c r="B208" s="51">
        <v>3422.51</v>
      </c>
      <c r="C208" s="75">
        <v>1</v>
      </c>
      <c r="D208" s="51">
        <v>3909.7249999999995</v>
      </c>
      <c r="E208" s="75">
        <v>1.0000000000000002</v>
      </c>
      <c r="F208" s="76">
        <v>0.14235604863097517</v>
      </c>
    </row>
    <row r="210" spans="1:6">
      <c r="A210" s="16" t="s">
        <v>28</v>
      </c>
      <c r="B210" s="4"/>
      <c r="C210" s="5"/>
      <c r="D210" s="4"/>
      <c r="E210" s="5"/>
      <c r="F210" s="5"/>
    </row>
    <row r="211" spans="1:6">
      <c r="A211" s="24" t="s">
        <v>88</v>
      </c>
      <c r="B211" s="21"/>
      <c r="C211" s="21"/>
      <c r="D211" s="21"/>
      <c r="E211" s="21"/>
      <c r="F211" s="21"/>
    </row>
    <row r="212" spans="1:6">
      <c r="A212" s="5" t="s">
        <v>89</v>
      </c>
      <c r="B212" s="21"/>
      <c r="C212" s="21"/>
      <c r="D212" s="21"/>
      <c r="E212" s="21"/>
      <c r="F212" s="21"/>
    </row>
    <row r="213" spans="1:6">
      <c r="A213" s="157" t="s">
        <v>159</v>
      </c>
      <c r="B213" s="157"/>
      <c r="C213" s="157"/>
      <c r="D213" s="157"/>
      <c r="E213" s="157"/>
      <c r="F213" s="157"/>
    </row>
    <row r="214" spans="1:6">
      <c r="A214" s="157" t="s">
        <v>160</v>
      </c>
      <c r="B214" s="157"/>
      <c r="C214" s="157"/>
      <c r="D214" s="157"/>
      <c r="E214" s="157"/>
      <c r="F214" s="157"/>
    </row>
    <row r="215" spans="1:6" ht="28.5" customHeight="1">
      <c r="A215" s="154" t="s">
        <v>180</v>
      </c>
      <c r="B215" s="154"/>
      <c r="C215" s="154"/>
      <c r="D215" s="154"/>
      <c r="E215" s="154"/>
      <c r="F215" s="2"/>
    </row>
  </sheetData>
  <mergeCells count="42">
    <mergeCell ref="A72:F72"/>
    <mergeCell ref="A78:F78"/>
    <mergeCell ref="A84:F84"/>
    <mergeCell ref="A90:F90"/>
    <mergeCell ref="A96:F96"/>
    <mergeCell ref="A12:F12"/>
    <mergeCell ref="A48:F48"/>
    <mergeCell ref="A54:F54"/>
    <mergeCell ref="A60:F60"/>
    <mergeCell ref="A66:F66"/>
    <mergeCell ref="A18:F18"/>
    <mergeCell ref="A24:F24"/>
    <mergeCell ref="A30:F30"/>
    <mergeCell ref="A36:F36"/>
    <mergeCell ref="A42:F42"/>
    <mergeCell ref="A4:F5"/>
    <mergeCell ref="A6:F8"/>
    <mergeCell ref="A10:A11"/>
    <mergeCell ref="F10:F11"/>
    <mergeCell ref="B10:C10"/>
    <mergeCell ref="D10:E10"/>
    <mergeCell ref="A102:F102"/>
    <mergeCell ref="A113:F113"/>
    <mergeCell ref="A119:F119"/>
    <mergeCell ref="A125:F125"/>
    <mergeCell ref="A108:F108"/>
    <mergeCell ref="A131:F131"/>
    <mergeCell ref="A137:F137"/>
    <mergeCell ref="A143:F143"/>
    <mergeCell ref="A149:F149"/>
    <mergeCell ref="A155:F155"/>
    <mergeCell ref="A215:E215"/>
    <mergeCell ref="A197:F197"/>
    <mergeCell ref="A203:F203"/>
    <mergeCell ref="A214:F214"/>
    <mergeCell ref="A161:F161"/>
    <mergeCell ref="A167:F167"/>
    <mergeCell ref="A173:F173"/>
    <mergeCell ref="A179:F179"/>
    <mergeCell ref="A185:F185"/>
    <mergeCell ref="A213:F213"/>
    <mergeCell ref="A191:F191"/>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38" activePane="bottomRight" state="frozen"/>
      <selection pane="topRight" activeCell="B1" sqref="B1"/>
      <selection pane="bottomLeft" activeCell="A11" sqref="A11"/>
      <selection pane="bottomRight" activeCell="A45" sqref="A45"/>
    </sheetView>
  </sheetViews>
  <sheetFormatPr baseColWidth="10" defaultColWidth="11.42578125" defaultRowHeight="16.5"/>
  <cols>
    <col min="1" max="1" width="37.42578125" style="2" customWidth="1"/>
    <col min="2" max="2" width="24.140625" style="2" customWidth="1"/>
    <col min="3" max="3" width="24.2851562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9" t="str">
        <f>+Índice!A5</f>
        <v>Componente Abastecimiento de Alimentos - Primera quincena de diciembre de 2024</v>
      </c>
      <c r="B4" s="149"/>
      <c r="C4" s="149"/>
      <c r="D4" s="25"/>
      <c r="E4" s="25"/>
      <c r="F4" s="25"/>
      <c r="G4" s="25"/>
      <c r="H4" s="25"/>
    </row>
    <row r="5" spans="1:8" s="1" customFormat="1" ht="17.100000000000001" customHeight="1">
      <c r="A5" s="149"/>
      <c r="B5" s="149"/>
      <c r="C5" s="149"/>
      <c r="D5" s="25"/>
      <c r="E5" s="25"/>
      <c r="F5" s="25"/>
      <c r="G5" s="25"/>
      <c r="H5" s="25"/>
    </row>
    <row r="6" spans="1:8" s="1" customFormat="1" ht="11.1" customHeight="1">
      <c r="A6" s="150" t="s">
        <v>178</v>
      </c>
      <c r="B6" s="151"/>
      <c r="C6" s="151"/>
    </row>
    <row r="7" spans="1:8" s="1" customFormat="1" ht="12" customHeight="1">
      <c r="A7" s="150"/>
      <c r="B7" s="151"/>
      <c r="C7" s="151"/>
    </row>
    <row r="8" spans="1:8" s="1" customFormat="1" ht="12" customHeight="1">
      <c r="A8" s="152"/>
      <c r="B8" s="153"/>
      <c r="C8" s="153"/>
      <c r="E8" s="28" t="s">
        <v>30</v>
      </c>
    </row>
    <row r="9" spans="1:8" s="1" customFormat="1" ht="16.5" customHeight="1" thickBot="1"/>
    <row r="10" spans="1:8" ht="22.5" customHeight="1" thickBot="1">
      <c r="A10" s="82" t="s">
        <v>161</v>
      </c>
      <c r="B10" s="83" t="s">
        <v>165</v>
      </c>
      <c r="C10" s="83" t="s">
        <v>182</v>
      </c>
      <c r="E10" s="2"/>
      <c r="F10" s="2"/>
      <c r="G10" s="2"/>
      <c r="H10" s="2"/>
    </row>
    <row r="11" spans="1:8">
      <c r="A11" s="40" t="s">
        <v>170</v>
      </c>
      <c r="B11" s="39">
        <v>0.32954510748998644</v>
      </c>
      <c r="C11" s="39">
        <v>0.31606072843544025</v>
      </c>
      <c r="E11" s="2"/>
      <c r="F11" s="2"/>
      <c r="G11" s="2"/>
      <c r="H11" s="2"/>
    </row>
    <row r="12" spans="1:8">
      <c r="A12" s="40" t="s">
        <v>171</v>
      </c>
      <c r="B12" s="39">
        <v>0.13199385108816722</v>
      </c>
      <c r="C12" s="39">
        <v>0.13429494395084274</v>
      </c>
      <c r="E12" s="2"/>
      <c r="F12" s="2"/>
      <c r="G12" s="2"/>
      <c r="H12" s="2"/>
    </row>
    <row r="13" spans="1:8">
      <c r="A13" s="40" t="s">
        <v>114</v>
      </c>
      <c r="B13" s="39">
        <v>7.451865039917456E-2</v>
      </c>
      <c r="C13" s="39">
        <v>6.9708110217379923E-2</v>
      </c>
      <c r="E13" s="2"/>
      <c r="F13" s="2"/>
      <c r="G13" s="2"/>
      <c r="H13" s="2"/>
    </row>
    <row r="14" spans="1:8">
      <c r="A14" s="40" t="s">
        <v>102</v>
      </c>
      <c r="B14" s="39">
        <v>5.9248557222042197E-2</v>
      </c>
      <c r="C14" s="39">
        <v>6.6582482425010539E-2</v>
      </c>
      <c r="E14" s="2"/>
      <c r="F14" s="2"/>
      <c r="G14" s="2"/>
      <c r="H14" s="2"/>
    </row>
    <row r="15" spans="1:8">
      <c r="A15" s="40" t="s">
        <v>119</v>
      </c>
      <c r="B15" s="39">
        <v>3.8640353340468309E-2</v>
      </c>
      <c r="C15" s="39">
        <v>4.4825983040107535E-2</v>
      </c>
      <c r="E15" s="2"/>
      <c r="F15" s="2"/>
      <c r="G15" s="2"/>
      <c r="H15" s="2"/>
    </row>
    <row r="16" spans="1:8">
      <c r="A16" s="40" t="s">
        <v>121</v>
      </c>
      <c r="B16" s="39">
        <v>3.8516345454611869E-2</v>
      </c>
      <c r="C16" s="39">
        <v>3.6706204628395557E-2</v>
      </c>
      <c r="E16" s="2"/>
      <c r="F16" s="2"/>
      <c r="G16" s="2"/>
      <c r="H16" s="2"/>
    </row>
    <row r="17" spans="1:8">
      <c r="A17" s="40" t="s">
        <v>118</v>
      </c>
      <c r="B17" s="39">
        <v>3.5099516315388483E-2</v>
      </c>
      <c r="C17" s="39">
        <v>3.2859362389978254E-2</v>
      </c>
      <c r="E17" s="2"/>
      <c r="F17" s="2"/>
      <c r="G17" s="2"/>
      <c r="H17" s="2"/>
    </row>
    <row r="18" spans="1:8">
      <c r="A18" s="40" t="s">
        <v>116</v>
      </c>
      <c r="B18" s="39">
        <v>3.1595053832836943E-2</v>
      </c>
      <c r="C18" s="39">
        <v>3.0019251817968436E-2</v>
      </c>
      <c r="E18" s="2"/>
      <c r="F18" s="2"/>
      <c r="G18" s="2"/>
      <c r="H18" s="2"/>
    </row>
    <row r="19" spans="1:8">
      <c r="A19" s="40" t="s">
        <v>151</v>
      </c>
      <c r="B19" s="39">
        <v>2.5205671163736097E-2</v>
      </c>
      <c r="C19" s="39">
        <v>2.8460978363990586E-2</v>
      </c>
      <c r="E19" s="2"/>
      <c r="F19" s="2"/>
      <c r="G19" s="2"/>
      <c r="H19" s="2"/>
    </row>
    <row r="20" spans="1:8">
      <c r="A20" s="40" t="s">
        <v>172</v>
      </c>
      <c r="B20" s="39">
        <v>2.5205319013581261E-2</v>
      </c>
      <c r="C20" s="39">
        <v>2.5876469614090927E-2</v>
      </c>
      <c r="E20" s="2"/>
      <c r="F20" s="2"/>
      <c r="G20" s="2"/>
      <c r="H20" s="2"/>
    </row>
    <row r="21" spans="1:8">
      <c r="A21" s="40" t="s">
        <v>142</v>
      </c>
      <c r="B21" s="39">
        <v>1.6515862538870541E-2</v>
      </c>
      <c r="C21" s="39">
        <v>2.0650299550983919E-2</v>
      </c>
      <c r="E21" s="2"/>
      <c r="F21" s="2"/>
      <c r="G21" s="2"/>
      <c r="H21" s="2"/>
    </row>
    <row r="22" spans="1:8">
      <c r="A22" s="40" t="s">
        <v>147</v>
      </c>
      <c r="B22" s="39">
        <v>1.9385881231392114E-2</v>
      </c>
      <c r="C22" s="39">
        <v>1.8877993829254688E-2</v>
      </c>
      <c r="E22" s="2"/>
      <c r="F22" s="2"/>
      <c r="G22" s="2"/>
      <c r="H22" s="2"/>
    </row>
    <row r="23" spans="1:8">
      <c r="A23" s="40" t="s">
        <v>104</v>
      </c>
      <c r="B23" s="39">
        <v>1.80643921513335E-2</v>
      </c>
      <c r="C23" s="39">
        <v>1.7593117630014549E-2</v>
      </c>
      <c r="E23" s="2"/>
      <c r="F23" s="2"/>
      <c r="G23" s="2"/>
      <c r="H23" s="2"/>
    </row>
    <row r="24" spans="1:8">
      <c r="A24" s="40" t="s">
        <v>100</v>
      </c>
      <c r="B24" s="39">
        <v>1.4415344317832167E-2</v>
      </c>
      <c r="C24" s="39">
        <v>1.6663031866086378E-2</v>
      </c>
      <c r="E24" s="2"/>
      <c r="F24" s="2"/>
      <c r="G24" s="2"/>
      <c r="H24" s="2"/>
    </row>
    <row r="25" spans="1:8">
      <c r="A25" s="40" t="s">
        <v>129</v>
      </c>
      <c r="B25" s="39">
        <v>1.2985574134503481E-2</v>
      </c>
      <c r="C25" s="39">
        <v>1.4281438383717227E-2</v>
      </c>
      <c r="E25" s="2"/>
      <c r="F25" s="2"/>
      <c r="G25" s="2"/>
      <c r="H25" s="2"/>
    </row>
    <row r="26" spans="1:8">
      <c r="A26" s="40" t="s">
        <v>173</v>
      </c>
      <c r="B26" s="39">
        <v>1.1566577988541367E-2</v>
      </c>
      <c r="C26" s="39">
        <v>1.3410803359631148E-2</v>
      </c>
      <c r="E26" s="2"/>
      <c r="F26" s="2"/>
      <c r="G26" s="2"/>
      <c r="H26" s="2"/>
    </row>
    <row r="27" spans="1:8">
      <c r="A27" s="40" t="s">
        <v>137</v>
      </c>
      <c r="B27" s="39">
        <v>1.309273187202053E-2</v>
      </c>
      <c r="C27" s="39">
        <v>1.2603846691176189E-2</v>
      </c>
      <c r="E27" s="2"/>
      <c r="F27" s="2"/>
      <c r="G27" s="2"/>
      <c r="H27" s="2"/>
    </row>
    <row r="28" spans="1:8">
      <c r="A28" s="40" t="s">
        <v>139</v>
      </c>
      <c r="B28" s="39">
        <v>1.1395839574365426E-2</v>
      </c>
      <c r="C28" s="39">
        <v>1.2374924640561866E-2</v>
      </c>
      <c r="E28" s="2"/>
      <c r="F28" s="2"/>
      <c r="G28" s="2"/>
      <c r="H28" s="2"/>
    </row>
    <row r="29" spans="1:8">
      <c r="A29" s="40" t="s">
        <v>149</v>
      </c>
      <c r="B29" s="39">
        <v>1.0644187911209651E-2</v>
      </c>
      <c r="C29" s="39">
        <v>1.1989936851610742E-2</v>
      </c>
      <c r="E29" s="2"/>
      <c r="F29" s="2"/>
      <c r="G29" s="2"/>
      <c r="H29" s="2"/>
    </row>
    <row r="30" spans="1:8">
      <c r="A30" s="40" t="s">
        <v>144</v>
      </c>
      <c r="B30" s="39">
        <v>1.0154242955392776E-2</v>
      </c>
      <c r="C30" s="39">
        <v>1.0090487085701561E-2</v>
      </c>
      <c r="E30" s="2"/>
      <c r="F30" s="2"/>
      <c r="G30" s="2"/>
      <c r="H30" s="2"/>
    </row>
    <row r="31" spans="1:8">
      <c r="A31" s="40" t="s">
        <v>135</v>
      </c>
      <c r="B31" s="39">
        <v>7.5793595502627181E-3</v>
      </c>
      <c r="C31" s="39">
        <v>7.7593522987193849E-3</v>
      </c>
      <c r="E31" s="2"/>
      <c r="F31" s="2"/>
      <c r="G31" s="2"/>
      <c r="H31" s="2"/>
    </row>
    <row r="32" spans="1:8">
      <c r="A32" s="40" t="s">
        <v>174</v>
      </c>
      <c r="B32" s="39">
        <v>1.0441387273100079E-2</v>
      </c>
      <c r="C32" s="39">
        <v>7.6705449262360189E-3</v>
      </c>
      <c r="E32" s="2"/>
      <c r="F32" s="2"/>
      <c r="G32" s="2"/>
      <c r="H32" s="2"/>
    </row>
    <row r="33" spans="1:9">
      <c r="A33" s="40" t="s">
        <v>176</v>
      </c>
      <c r="B33" s="39">
        <v>7.2260552756837982E-3</v>
      </c>
      <c r="C33" s="39">
        <v>6.9638110504233516E-3</v>
      </c>
      <c r="E33" s="2"/>
      <c r="F33" s="2"/>
      <c r="G33" s="2"/>
      <c r="H33" s="2"/>
    </row>
    <row r="34" spans="1:9">
      <c r="A34" s="40" t="s">
        <v>153</v>
      </c>
      <c r="B34" s="39">
        <v>7.1532494140187789E-3</v>
      </c>
      <c r="C34" s="39">
        <v>6.2681049918615677E-3</v>
      </c>
      <c r="E34" s="2"/>
      <c r="F34" s="2"/>
      <c r="G34" s="2"/>
      <c r="H34" s="2"/>
    </row>
    <row r="35" spans="1:9">
      <c r="A35" s="40" t="s">
        <v>125</v>
      </c>
      <c r="B35" s="39">
        <v>7.6269572736851815E-3</v>
      </c>
      <c r="C35" s="39">
        <v>6.2112114021782728E-3</v>
      </c>
      <c r="E35" s="2"/>
      <c r="F35" s="2"/>
      <c r="G35" s="2"/>
      <c r="H35" s="2"/>
    </row>
    <row r="36" spans="1:9">
      <c r="A36" s="40" t="s">
        <v>183</v>
      </c>
      <c r="B36" s="39">
        <v>6.2901587867035536E-3</v>
      </c>
      <c r="C36" s="39">
        <v>5.8499209003996079E-3</v>
      </c>
      <c r="E36" s="2"/>
      <c r="F36" s="2"/>
      <c r="G36" s="2"/>
      <c r="H36" s="2"/>
    </row>
    <row r="37" spans="1:9">
      <c r="A37" s="40" t="s">
        <v>175</v>
      </c>
      <c r="B37" s="39">
        <v>7.5635432093356277E-3</v>
      </c>
      <c r="C37" s="39">
        <v>5.7910213799143477E-3</v>
      </c>
      <c r="E37" s="2"/>
      <c r="F37" s="2"/>
      <c r="G37" s="2"/>
      <c r="H37" s="2"/>
    </row>
    <row r="38" spans="1:9">
      <c r="A38" s="40" t="s">
        <v>123</v>
      </c>
      <c r="B38" s="39">
        <v>5.9568759044111132E-3</v>
      </c>
      <c r="C38" s="39">
        <v>5.61869106893104E-3</v>
      </c>
      <c r="E38" s="2"/>
      <c r="F38" s="2"/>
      <c r="G38" s="2"/>
      <c r="H38" s="2"/>
    </row>
    <row r="39" spans="1:9">
      <c r="A39" s="40" t="s">
        <v>177</v>
      </c>
      <c r="B39" s="39">
        <v>4.1422489954043712E-3</v>
      </c>
      <c r="C39" s="39">
        <v>5.2372870633278857E-3</v>
      </c>
      <c r="E39" s="2"/>
      <c r="F39" s="2"/>
      <c r="G39" s="2"/>
      <c r="H39" s="2"/>
    </row>
    <row r="40" spans="1:9">
      <c r="A40" s="40" t="s">
        <v>155</v>
      </c>
      <c r="B40" s="39">
        <v>3.3776843713408367E-3</v>
      </c>
      <c r="C40" s="39">
        <v>3.6241214913202043E-3</v>
      </c>
      <c r="E40" s="2"/>
      <c r="F40" s="2"/>
      <c r="G40" s="2"/>
      <c r="H40" s="2"/>
    </row>
    <row r="41" spans="1:9">
      <c r="A41" s="40" t="s">
        <v>140</v>
      </c>
      <c r="B41" s="39">
        <v>2.894221411656048E-3</v>
      </c>
      <c r="C41" s="39">
        <v>2.9099051643252413E-3</v>
      </c>
      <c r="E41" s="2"/>
      <c r="F41" s="2"/>
      <c r="G41" s="2"/>
      <c r="H41" s="2"/>
    </row>
    <row r="42" spans="1:9">
      <c r="A42" s="40" t="s">
        <v>184</v>
      </c>
      <c r="B42" s="39">
        <v>1.9591985389428232E-3</v>
      </c>
      <c r="C42" s="39">
        <v>2.1656334904202631E-3</v>
      </c>
      <c r="E42" s="2"/>
      <c r="F42" s="2"/>
      <c r="G42" s="2"/>
      <c r="H42" s="2"/>
    </row>
    <row r="43" spans="1:9">
      <c r="A43" s="84"/>
      <c r="B43" s="85"/>
      <c r="C43" s="85"/>
      <c r="E43" s="2"/>
      <c r="F43" s="2"/>
      <c r="G43" s="2"/>
      <c r="H43" s="2"/>
    </row>
    <row r="44" spans="1:9">
      <c r="A44" s="17" t="s">
        <v>28</v>
      </c>
      <c r="B44" s="4"/>
      <c r="C44" s="5"/>
      <c r="D44" s="4"/>
      <c r="E44" s="5"/>
      <c r="F44" s="6"/>
      <c r="G44" s="6"/>
      <c r="H44" s="22"/>
      <c r="I44" s="23"/>
    </row>
    <row r="45" spans="1:9">
      <c r="A45" s="106" t="s">
        <v>180</v>
      </c>
      <c r="B45" s="4"/>
      <c r="C45" s="5"/>
      <c r="D45" s="4"/>
      <c r="E45" s="5"/>
      <c r="F45" s="6"/>
      <c r="G45" s="6"/>
      <c r="H45" s="22"/>
      <c r="I45" s="23"/>
    </row>
    <row r="46" spans="1:9" ht="30.75" customHeight="1">
      <c r="A46" s="155"/>
      <c r="B46" s="155"/>
      <c r="C46" s="155"/>
      <c r="D46" s="155"/>
      <c r="E46" s="155"/>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0:C42"/>
  </sortState>
  <mergeCells count="3">
    <mergeCell ref="A4:C5"/>
    <mergeCell ref="A6:C8"/>
    <mergeCell ref="A46:E46"/>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Angela Maria Bernal Contreras</cp:lastModifiedBy>
  <cp:revision/>
  <dcterms:created xsi:type="dcterms:W3CDTF">2018-05-11T19:23:50Z</dcterms:created>
  <dcterms:modified xsi:type="dcterms:W3CDTF">2025-01-03T16:01:39Z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