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SIPSA_Abastecimiento/DIMPE 2025/Difusion/Boletines/"/>
    </mc:Choice>
  </mc:AlternateContent>
  <xr:revisionPtr revIDLastSave="9" documentId="8_{858EC8C8-04B6-43AB-8FD4-F9A4C0663022}" xr6:coauthVersionLast="47" xr6:coauthVersionMax="47" xr10:uidLastSave="{72661EA4-7AF7-45A5-96AE-59F5E496711A}"/>
  <bookViews>
    <workbookView xWindow="13020" yWindow="60" windowWidth="15300" windowHeight="1560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36" l="1"/>
  <c r="A216" i="22"/>
  <c r="A4" i="35"/>
  <c r="A4" i="36"/>
  <c r="A4" i="22"/>
</calcChain>
</file>

<file path=xl/sharedStrings.xml><?xml version="1.0" encoding="utf-8"?>
<sst xmlns="http://schemas.openxmlformats.org/spreadsheetml/2006/main" count="357" uniqueCount="206">
  <si>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</si>
  <si>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</si>
  <si>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</si>
  <si>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</si>
  <si>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</si>
  <si>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</si>
  <si>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</si>
  <si>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</si>
  <si>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</si>
  <si>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</si>
  <si>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</si>
  <si>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</si>
  <si>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</si>
  <si>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</si>
  <si>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</si>
  <si>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</si>
  <si>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</si>
  <si>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</si>
  <si>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</si>
  <si>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</si>
  <si>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</si>
  <si>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</si>
  <si>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</si>
  <si>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</si>
  <si>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</si>
  <si>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</si>
  <si>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</si>
  <si>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</si>
  <si>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</si>
  <si>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</si>
  <si>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</si>
  <si>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</si>
  <si>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</si>
  <si>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</si>
  <si>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</si>
  <si>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</si>
  <si>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</si>
  <si>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</si>
  <si>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</si>
  <si>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</si>
  <si>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</si>
  <si>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</si>
  <si>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</si>
  <si>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</si>
  <si>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</si>
  <si>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</si>
  <si>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</si>
  <si>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</si>
  <si>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</si>
  <si>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</si>
  <si>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</si>
  <si>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</si>
  <si>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</si>
  <si>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</si>
  <si>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</si>
  <si>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</si>
  <si>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</si>
  <si>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</si>
  <si>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</si>
  <si>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</si>
  <si>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</si>
  <si>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</si>
  <si>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</si>
  <si>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</si>
  <si>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</si>
  <si>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</si>
  <si>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</si>
  <si>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</si>
  <si>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</si>
  <si>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</si>
  <si>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</si>
  <si>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</si>
  <si>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</si>
  <si>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</si>
  <si>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</si>
  <si>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</si>
  <si>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</si>
  <si>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</si>
  <si>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</si>
  <si>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</si>
  <si>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</si>
  <si>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</si>
  <si>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</si>
  <si>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</si>
  <si>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</si>
  <si>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</si>
  <si>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</si>
  <si>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</si>
  <si>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</si>
  <si>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</si>
  <si>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</si>
  <si>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</si>
  <si>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</si>
  <si>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</si>
  <si>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</si>
  <si>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</si>
  <si>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</si>
  <si>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</si>
  <si>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</si>
  <si>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</si>
  <si>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</si>
  <si>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</si>
  <si>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</si>
  <si>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</si>
  <si>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</si>
  <si>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</si>
  <si>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</si>
  <si>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</si>
  <si>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</si>
  <si>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</si>
  <si>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</si>
  <si>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</si>
  <si>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</si>
  <si>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</si>
  <si>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</si>
  <si>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</si>
  <si>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</si>
  <si>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</si>
  <si>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</si>
  <si>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</si>
  <si>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</si>
  <si>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</si>
  <si>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</si>
  <si>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</si>
  <si>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</si>
  <si>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</si>
  <si>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</si>
  <si>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</si>
  <si>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</si>
  <si>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</si>
  <si>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</si>
  <si>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</si>
  <si>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</si>
  <si>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</si>
  <si>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</si>
  <si>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</si>
  <si>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</si>
  <si>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</si>
  <si>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</si>
  <si>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</si>
  <si>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</si>
  <si>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</si>
  <si>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</si>
  <si>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</si>
  <si>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</si>
  <si>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</si>
  <si>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</si>
  <si>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</si>
  <si>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</si>
  <si>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</si>
  <si>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</si>
  <si>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</si>
  <si>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</si>
  <si>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</si>
  <si>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</si>
  <si>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</si>
  <si>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</si>
  <si>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</si>
  <si>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</si>
  <si>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</si>
  <si>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</si>
  <si>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Ciudad, Mercado Mayorista</t>
  </si>
  <si>
    <t>Tibasosa</t>
  </si>
  <si>
    <t>Tunja</t>
  </si>
  <si>
    <t>3. Participación de los mercados mayoristas en el total de abastecimiento</t>
  </si>
  <si>
    <t>Primera quincena enero 2025</t>
  </si>
  <si>
    <t>Total Santa Elena</t>
  </si>
  <si>
    <t>Total La Nueva sexta</t>
  </si>
  <si>
    <t>Total El Potrerillo</t>
  </si>
  <si>
    <t>Santa Marta, (Magdalena)</t>
  </si>
  <si>
    <t>Bogotá, D.C.,  Corabastos</t>
  </si>
  <si>
    <t>Medellín,  Central Mayorista de Antioquia</t>
  </si>
  <si>
    <t>Bucaramanga,  Centroabastos</t>
  </si>
  <si>
    <t>Barranquilla,  Barranquillita</t>
  </si>
  <si>
    <t>Cartagena,  Bazurto</t>
  </si>
  <si>
    <t>Cúcuta,  Cenabastos</t>
  </si>
  <si>
    <t>Cali,  Santa Elena</t>
  </si>
  <si>
    <t>Cali,  Cavasa</t>
  </si>
  <si>
    <t>Tunja,  Complejo de Servicios del Sur</t>
  </si>
  <si>
    <t>Medellín,  Plaza Minorista "José María Villa"</t>
  </si>
  <si>
    <t>Sincelejo,  Nuevo Mercado</t>
  </si>
  <si>
    <t>Pereira,  Mercasa</t>
  </si>
  <si>
    <t>Barranquilla,  Granabastos</t>
  </si>
  <si>
    <t>Armenia,  Mercar</t>
  </si>
  <si>
    <t>Manizales,  Centro Galerías</t>
  </si>
  <si>
    <t>Villavicencio,  CAV</t>
  </si>
  <si>
    <t>Neiva,  Surabastos</t>
  </si>
  <si>
    <t>Pasto,  El Potrerillo</t>
  </si>
  <si>
    <t>Popayán,  Plaza de mercado del barrio Bolívar</t>
  </si>
  <si>
    <t>Bogotá, D.C.,  Plaza Las Flores</t>
  </si>
  <si>
    <t>Valledupar,  Mercabastos</t>
  </si>
  <si>
    <t>Ipiales,  Centro de acopio</t>
  </si>
  <si>
    <t>Montería,  Mercado del Sur</t>
  </si>
  <si>
    <t>Bogotá, D.C.,  Paloquemao</t>
  </si>
  <si>
    <t>Bogotá, D.C.,  Plaza Samper Mendoza</t>
  </si>
  <si>
    <t>Ibagué,  Plaza La 21</t>
  </si>
  <si>
    <t>Cúcuta,  La Nueva Sexta</t>
  </si>
  <si>
    <t>Valledupar,  Mercado Nuevo</t>
  </si>
  <si>
    <t>-</t>
  </si>
  <si>
    <t>Primera quincena enero 2025 (t)</t>
  </si>
  <si>
    <t>Primera quincena febrero 2025 (t)</t>
  </si>
  <si>
    <t>Actualizado el 5 de marzo de 2025</t>
  </si>
  <si>
    <t>Primera quincena febrero 2025</t>
  </si>
  <si>
    <t>Santa Marta, Santa Marta (Magdalena)</t>
  </si>
  <si>
    <t>Florencia, Florencia (Caquetá)</t>
  </si>
  <si>
    <t>Componente Abastecimiento de Alimentos - Primera quincena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</si>
</sst>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name val="Segoe UI"/>
      <family val="2"/>
    </font>
    <font>
      <b/>
      <sz val="8"/>
      <name val="Segoe UI"/>
      <family val="2"/>
    </font>
    <font>
      <b/>
      <sz val="12"/>
      <color rgb="FFC00000"/>
      <name val="Segoe UI"/>
      <family val="2"/>
    </font>
    <font>
      <b/>
      <u/>
      <sz val="12"/>
      <color rgb="FF0825B8"/>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66">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6" fillId="2" borderId="12" xfId="0" applyFont="1" applyFill="1" applyBorder="1" applyAlignment="1">
      <alignment vertical="center"/>
    </xf>
    <xf numFmtId="3" fontId="26" fillId="2" borderId="12" xfId="0" applyNumberFormat="1" applyFont="1" applyFill="1" applyBorder="1" applyAlignment="1">
      <alignment horizontal="center" vertical="center"/>
    </xf>
    <xf numFmtId="10" fontId="26" fillId="2" borderId="12" xfId="5" applyNumberFormat="1" applyFont="1" applyFill="1" applyBorder="1" applyAlignment="1">
      <alignment horizontal="center" vertical="center"/>
    </xf>
    <xf numFmtId="0" fontId="26" fillId="2" borderId="9" xfId="0" applyFont="1" applyFill="1" applyBorder="1" applyAlignment="1">
      <alignment vertical="center"/>
    </xf>
    <xf numFmtId="3" fontId="26" fillId="2" borderId="9" xfId="0" applyNumberFormat="1" applyFont="1" applyFill="1" applyBorder="1" applyAlignment="1">
      <alignment horizontal="center" vertical="center"/>
    </xf>
    <xf numFmtId="10" fontId="26" fillId="2" borderId="9" xfId="5" applyNumberFormat="1" applyFont="1" applyFill="1" applyBorder="1" applyAlignment="1">
      <alignment horizontal="center" vertical="center"/>
    </xf>
    <xf numFmtId="0" fontId="26" fillId="2" borderId="13" xfId="0" applyFont="1" applyFill="1" applyBorder="1" applyAlignment="1">
      <alignment vertical="center"/>
    </xf>
    <xf numFmtId="3" fontId="26" fillId="2" borderId="13" xfId="0" applyNumberFormat="1" applyFont="1" applyFill="1" applyBorder="1" applyAlignment="1">
      <alignment horizontal="center" vertical="center"/>
    </xf>
    <xf numFmtId="10" fontId="26" fillId="2" borderId="13" xfId="5" applyNumberFormat="1" applyFont="1" applyFill="1" applyBorder="1" applyAlignment="1">
      <alignment horizontal="center" vertical="center"/>
    </xf>
    <xf numFmtId="3" fontId="27" fillId="2" borderId="11" xfId="0" applyNumberFormat="1" applyFont="1" applyFill="1" applyBorder="1" applyAlignment="1">
      <alignment horizontal="center" vertical="center"/>
    </xf>
    <xf numFmtId="0" fontId="26" fillId="5" borderId="12" xfId="0" applyFont="1" applyFill="1" applyBorder="1" applyAlignment="1">
      <alignment vertical="center"/>
    </xf>
    <xf numFmtId="3" fontId="26" fillId="5" borderId="12" xfId="0" applyNumberFormat="1" applyFont="1" applyFill="1" applyBorder="1" applyAlignment="1">
      <alignment horizontal="center" vertical="center"/>
    </xf>
    <xf numFmtId="10" fontId="26" fillId="5" borderId="12" xfId="5"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0" fontId="26" fillId="5" borderId="9" xfId="0" applyFont="1" applyFill="1" applyBorder="1" applyAlignment="1">
      <alignment vertical="center"/>
    </xf>
    <xf numFmtId="3" fontId="26" fillId="5" borderId="9" xfId="0" applyNumberFormat="1" applyFont="1" applyFill="1" applyBorder="1" applyAlignment="1">
      <alignment horizontal="center" vertical="center"/>
    </xf>
    <xf numFmtId="10" fontId="26" fillId="5" borderId="9" xfId="5"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0" fontId="26" fillId="5" borderId="7" xfId="0" applyFont="1" applyFill="1" applyBorder="1" applyAlignment="1">
      <alignment vertical="center"/>
    </xf>
    <xf numFmtId="3" fontId="26" fillId="5" borderId="7" xfId="0" applyNumberFormat="1" applyFont="1" applyFill="1" applyBorder="1" applyAlignment="1">
      <alignment horizontal="center" vertical="center"/>
    </xf>
    <xf numFmtId="10" fontId="26" fillId="5" borderId="7" xfId="5"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0" fontId="26" fillId="5" borderId="13" xfId="0" applyFont="1" applyFill="1" applyBorder="1" applyAlignment="1">
      <alignment vertical="center"/>
    </xf>
    <xf numFmtId="3" fontId="26" fillId="5" borderId="0" xfId="0" applyNumberFormat="1" applyFont="1" applyFill="1" applyAlignment="1">
      <alignment horizontal="center" vertical="center"/>
    </xf>
    <xf numFmtId="10" fontId="26" fillId="5" borderId="0" xfId="5" applyNumberFormat="1" applyFont="1" applyFill="1" applyBorder="1" applyAlignment="1">
      <alignment horizontal="center" vertical="center"/>
    </xf>
    <xf numFmtId="10" fontId="28" fillId="5" borderId="13" xfId="5" applyNumberFormat="1" applyFont="1" applyFill="1" applyBorder="1" applyAlignment="1">
      <alignment horizontal="center" vertical="center"/>
    </xf>
    <xf numFmtId="0" fontId="27" fillId="4" borderId="11" xfId="0" applyFont="1" applyFill="1" applyBorder="1" applyAlignment="1">
      <alignment vertical="center"/>
    </xf>
    <xf numFmtId="3" fontId="27" fillId="4" borderId="11" xfId="0" applyNumberFormat="1" applyFont="1" applyFill="1" applyBorder="1" applyAlignment="1">
      <alignment horizontal="center" vertical="center"/>
    </xf>
    <xf numFmtId="10" fontId="29" fillId="4" borderId="11" xfId="5"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7" fillId="2" borderId="11" xfId="0" applyFont="1" applyFill="1" applyBorder="1" applyAlignment="1">
      <alignment vertical="center"/>
    </xf>
    <xf numFmtId="9" fontId="27" fillId="2" borderId="11" xfId="5" applyFont="1" applyFill="1" applyBorder="1" applyAlignment="1">
      <alignment horizontal="center" vertical="center"/>
    </xf>
    <xf numFmtId="10" fontId="29" fillId="2" borderId="11" xfId="5" applyNumberFormat="1" applyFont="1" applyFill="1" applyBorder="1" applyAlignment="1">
      <alignment horizontal="center" vertical="center"/>
    </xf>
    <xf numFmtId="3" fontId="29" fillId="2" borderId="11" xfId="0" applyNumberFormat="1" applyFont="1" applyFill="1" applyBorder="1" applyAlignment="1">
      <alignment horizontal="center" vertical="center"/>
    </xf>
    <xf numFmtId="9" fontId="29" fillId="2" borderId="11" xfId="5" applyFont="1" applyFill="1" applyBorder="1" applyAlignment="1">
      <alignment horizontal="center" vertical="center"/>
    </xf>
    <xf numFmtId="0" fontId="29" fillId="2" borderId="11" xfId="0" applyFont="1" applyFill="1" applyBorder="1" applyAlignment="1">
      <alignment vertical="center"/>
    </xf>
    <xf numFmtId="10" fontId="28" fillId="0" borderId="13" xfId="5" applyNumberFormat="1" applyFont="1" applyFill="1" applyBorder="1" applyAlignment="1">
      <alignment horizontal="center" vertical="center"/>
    </xf>
    <xf numFmtId="0" fontId="26"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8" fillId="2" borderId="13" xfId="5" quotePrefix="1" applyNumberFormat="1" applyFont="1" applyFill="1" applyBorder="1" applyAlignment="1">
      <alignment horizontal="center" vertical="center"/>
    </xf>
    <xf numFmtId="0" fontId="32" fillId="0" borderId="11" xfId="0" applyFont="1" applyBorder="1" applyAlignment="1">
      <alignment horizontal="center" vertical="center"/>
    </xf>
    <xf numFmtId="0" fontId="32"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2"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10" fontId="28" fillId="2" borderId="9" xfId="5" quotePrefix="1" applyNumberFormat="1" applyFont="1" applyFill="1" applyBorder="1" applyAlignment="1">
      <alignment horizontal="center" vertical="center"/>
    </xf>
    <xf numFmtId="0" fontId="33" fillId="2" borderId="0" xfId="4" applyFont="1" applyFill="1" applyAlignment="1">
      <alignment horizontal="left" vertical="center"/>
    </xf>
    <xf numFmtId="0" fontId="34" fillId="2" borderId="2" xfId="2" applyFont="1" applyFill="1" applyBorder="1" applyAlignment="1">
      <alignment horizontal="right" vertical="center"/>
    </xf>
    <xf numFmtId="0" fontId="35" fillId="2" borderId="2" xfId="1" applyFont="1" applyFill="1" applyBorder="1" applyAlignment="1" applyProtection="1">
      <alignment vertical="center"/>
    </xf>
    <xf numFmtId="0" fontId="9" fillId="0" borderId="0" xfId="0" applyFont="1" applyAlignment="1">
      <alignment vertical="center"/>
    </xf>
    <xf numFmtId="9" fontId="27" fillId="4" borderId="11" xfId="5" applyFont="1" applyFill="1" applyBorder="1" applyAlignment="1">
      <alignment horizontal="center" vertical="center"/>
    </xf>
    <xf numFmtId="164" fontId="26" fillId="2" borderId="13" xfId="0" applyNumberFormat="1" applyFont="1" applyFill="1" applyBorder="1" applyAlignment="1">
      <alignment horizontal="center" vertical="center"/>
    </xf>
    <xf numFmtId="0" fontId="22" fillId="0" borderId="0" xfId="0" applyFont="1" applyAlignment="1">
      <alignment horizontal="left"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0" fillId="3" borderId="4" xfId="0" applyFont="1" applyFill="1" applyBorder="1" applyAlignment="1">
      <alignment horizontal="center" vertical="center" wrapText="1"/>
    </xf>
    <xf numFmtId="0" fontId="30" fillId="3" borderId="0" xfId="0" applyFont="1" applyFill="1" applyAlignment="1">
      <alignment horizontal="center" vertical="center"/>
    </xf>
    <xf numFmtId="0" fontId="30" fillId="3" borderId="4" xfId="0" applyFont="1" applyFill="1" applyBorder="1" applyAlignment="1">
      <alignment horizontal="center" vertical="center"/>
    </xf>
    <xf numFmtId="0" fontId="31" fillId="7" borderId="1" xfId="4" applyFont="1" applyFill="1" applyBorder="1" applyAlignment="1">
      <alignment horizontal="center" vertical="center" wrapText="1"/>
    </xf>
    <xf numFmtId="0" fontId="31" fillId="7" borderId="2" xfId="4" applyFont="1" applyFill="1" applyBorder="1" applyAlignment="1">
      <alignment horizontal="center" vertical="center" wrapText="1"/>
    </xf>
    <xf numFmtId="0" fontId="31"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9" fillId="0" borderId="0" xfId="0" applyFont="1" applyAlignment="1">
      <alignment horizontal="left" vertical="center"/>
    </xf>
    <xf numFmtId="0" fontId="27" fillId="2" borderId="11" xfId="0" applyFont="1" applyFill="1" applyBorder="1" applyAlignment="1">
      <alignment horizontal="center" vertical="center" wrapText="1"/>
    </xf>
    <xf numFmtId="0" fontId="22" fillId="0" borderId="0" xfId="0" applyFont="1" applyAlignment="1">
      <alignment horizontal="left" vertical="center"/>
    </xf>
    <xf numFmtId="0" fontId="27" fillId="2" borderId="11" xfId="0" applyFont="1" applyFill="1" applyBorder="1" applyAlignment="1">
      <alignment horizontal="center" vertical="center"/>
    </xf>
    <xf numFmtId="0" fontId="29" fillId="2" borderId="11" xfId="0" applyFont="1" applyFill="1" applyBorder="1" applyAlignment="1">
      <alignment horizontal="center" vertical="center"/>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7" fillId="4" borderId="11" xfId="0" applyFont="1" applyFill="1" applyBorder="1" applyAlignment="1">
      <alignment horizontal="center" vertical="center" wrapText="1"/>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colors>
    <mruColors>
      <color rgb="FF0825B8"/>
      <color rgb="FF090DB7"/>
      <color rgb="FF380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1</xdr:col>
      <xdr:colOff>1682262</xdr:colOff>
      <xdr:row>0</xdr:row>
      <xdr:rowOff>914400</xdr:rowOff>
    </xdr:to>
    <xdr:pic>
      <xdr:nvPicPr>
        <xdr:cNvPr id="6" name="Imagen 2">
          <a:extLst>
            <a:ext uri="{FF2B5EF4-FFF2-40B4-BE49-F238E27FC236}">
              <a16:creationId xmlns:a16="http://schemas.microsoft.com/office/drawing/2014/main" id="{C41B4589-A867-4359-9CE0-2408F20A2E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95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76200</xdr:rowOff>
    </xdr:from>
    <xdr:to>
      <xdr:col>2</xdr:col>
      <xdr:colOff>653562</xdr:colOff>
      <xdr:row>1</xdr:row>
      <xdr:rowOff>19050</xdr:rowOff>
    </xdr:to>
    <xdr:pic>
      <xdr:nvPicPr>
        <xdr:cNvPr id="3" name="Imagen 2">
          <a:extLst>
            <a:ext uri="{FF2B5EF4-FFF2-40B4-BE49-F238E27FC236}">
              <a16:creationId xmlns:a16="http://schemas.microsoft.com/office/drawing/2014/main" id="{BDD4541B-1DB3-4898-BDBE-E20304C112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47625</xdr:rowOff>
    </xdr:from>
    <xdr:to>
      <xdr:col>1</xdr:col>
      <xdr:colOff>786912</xdr:colOff>
      <xdr:row>2</xdr:row>
      <xdr:rowOff>438150</xdr:rowOff>
    </xdr:to>
    <xdr:pic>
      <xdr:nvPicPr>
        <xdr:cNvPr id="4" name="Imagen 2">
          <a:extLst>
            <a:ext uri="{FF2B5EF4-FFF2-40B4-BE49-F238E27FC236}">
              <a16:creationId xmlns:a16="http://schemas.microsoft.com/office/drawing/2014/main" id="{F4DA25A6-E455-421C-B946-56D9648F4D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66675</xdr:rowOff>
    </xdr:from>
    <xdr:to>
      <xdr:col>1</xdr:col>
      <xdr:colOff>282087</xdr:colOff>
      <xdr:row>2</xdr:row>
      <xdr:rowOff>457200</xdr:rowOff>
    </xdr:to>
    <xdr:pic>
      <xdr:nvPicPr>
        <xdr:cNvPr id="5" name="Imagen 2">
          <a:extLst>
            <a:ext uri="{FF2B5EF4-FFF2-40B4-BE49-F238E27FC236}">
              <a16:creationId xmlns:a16="http://schemas.microsoft.com/office/drawing/2014/main" id="{DAF789BA-14D9-438B-AC28-098A1FD27B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666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295275</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47625</xdr:rowOff>
    </xdr:from>
    <xdr:to>
      <xdr:col>0</xdr:col>
      <xdr:colOff>1920387</xdr:colOff>
      <xdr:row>2</xdr:row>
      <xdr:rowOff>438150</xdr:rowOff>
    </xdr:to>
    <xdr:pic>
      <xdr:nvPicPr>
        <xdr:cNvPr id="5" name="Imagen 2">
          <a:extLst>
            <a:ext uri="{FF2B5EF4-FFF2-40B4-BE49-F238E27FC236}">
              <a16:creationId xmlns:a16="http://schemas.microsoft.com/office/drawing/2014/main" id="{2A6E3FA5-B041-4AAE-B2A6-4D4E886C95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L23" sqref="L23"/>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13"/>
      <c r="B1" s="113"/>
      <c r="C1" s="113"/>
      <c r="D1" s="113"/>
      <c r="E1" s="113"/>
      <c r="F1" s="113"/>
      <c r="G1" s="113"/>
      <c r="H1" s="113"/>
    </row>
    <row r="2" spans="1:11" ht="21.95" customHeight="1">
      <c r="A2" s="113"/>
      <c r="B2" s="113"/>
      <c r="C2" s="113"/>
      <c r="D2" s="113"/>
      <c r="E2" s="113"/>
      <c r="F2" s="113"/>
      <c r="G2" s="113"/>
      <c r="H2" s="113"/>
    </row>
    <row r="3" spans="1:11" ht="21.95" customHeight="1">
      <c r="A3" s="114" t="s">
        <v>0</v>
      </c>
      <c r="B3" s="115"/>
      <c r="C3" s="115"/>
      <c r="D3" s="115"/>
      <c r="E3" s="115"/>
      <c r="F3" s="115"/>
      <c r="G3" s="115"/>
      <c r="H3" s="116"/>
    </row>
    <row r="4" spans="1:11" ht="12" customHeight="1">
      <c r="A4" s="117"/>
      <c r="B4" s="118"/>
      <c r="C4" s="118"/>
      <c r="D4" s="118"/>
      <c r="E4" s="118"/>
      <c r="F4" s="118"/>
      <c r="G4" s="118"/>
      <c r="H4" s="119"/>
    </row>
    <row r="5" spans="1:11" ht="17.25" customHeight="1">
      <c r="A5" s="120" t="s">
        <v>205</v>
      </c>
      <c r="B5" s="120"/>
      <c r="C5" s="120"/>
      <c r="D5" s="120"/>
      <c r="E5" s="120"/>
      <c r="F5" s="120"/>
      <c r="G5" s="120"/>
      <c r="H5" s="121"/>
    </row>
    <row r="6" spans="1:11" ht="15" customHeight="1">
      <c r="A6" s="122"/>
      <c r="B6" s="122"/>
      <c r="C6" s="122"/>
      <c r="D6" s="122"/>
      <c r="E6" s="122"/>
      <c r="F6" s="122"/>
      <c r="G6" s="122"/>
      <c r="H6" s="123"/>
    </row>
    <row r="7" spans="1:11">
      <c r="A7" s="124"/>
      <c r="B7" s="124"/>
      <c r="C7" s="124"/>
      <c r="D7" s="124"/>
      <c r="E7" s="124"/>
      <c r="F7" s="124"/>
      <c r="G7" s="124"/>
      <c r="H7" s="125"/>
    </row>
    <row r="8" spans="1:11" s="18" customFormat="1" ht="27" customHeight="1">
      <c r="A8" s="32"/>
      <c r="B8" s="108" t="s">
        <v>1</v>
      </c>
      <c r="D8" s="19"/>
      <c r="E8" s="19"/>
      <c r="F8" s="19"/>
      <c r="G8" s="19"/>
      <c r="H8" s="20"/>
      <c r="I8" s="31"/>
      <c r="J8" s="9"/>
      <c r="K8" s="31"/>
    </row>
    <row r="9" spans="1:11" s="12" customFormat="1" ht="27" customHeight="1">
      <c r="A9" s="107" t="s">
        <v>2</v>
      </c>
      <c r="B9" s="108" t="s">
        <v>3</v>
      </c>
      <c r="C9" s="10"/>
      <c r="D9" s="10"/>
      <c r="E9" s="10"/>
      <c r="F9" s="10"/>
      <c r="G9" s="10"/>
      <c r="H9" s="11"/>
    </row>
    <row r="10" spans="1:11" s="12" customFormat="1" ht="27" customHeight="1">
      <c r="A10" s="107" t="s">
        <v>4</v>
      </c>
      <c r="B10" s="108" t="s">
        <v>5</v>
      </c>
      <c r="C10" s="10"/>
      <c r="D10" s="10"/>
      <c r="E10" s="10"/>
      <c r="F10" s="10"/>
      <c r="G10" s="10"/>
      <c r="H10" s="11"/>
    </row>
    <row r="11" spans="1:11" s="12" customFormat="1" ht="27" customHeight="1">
      <c r="A11" s="107" t="s">
        <v>6</v>
      </c>
      <c r="B11" s="108" t="s">
        <v>7</v>
      </c>
      <c r="C11" s="10"/>
      <c r="D11" s="10"/>
      <c r="E11" s="10"/>
      <c r="F11" s="10"/>
      <c r="G11" s="10"/>
      <c r="H11" s="11"/>
    </row>
    <row r="12" spans="1:11" s="41" customFormat="1" ht="28.5" customHeight="1">
      <c r="A12" s="126"/>
      <c r="B12" s="126"/>
      <c r="C12" s="126"/>
      <c r="D12" s="126"/>
      <c r="E12" s="126"/>
      <c r="F12" s="126"/>
      <c r="G12" s="126"/>
      <c r="H12" s="127"/>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3" zoomScaleNormal="100" workbookViewId="0"/>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3" customFormat="1" ht="21.95" customHeight="1">
      <c r="A4" s="141" t="s">
        <v>8</v>
      </c>
      <c r="B4" s="142"/>
      <c r="C4" s="142"/>
      <c r="D4" s="142"/>
      <c r="E4" s="142"/>
      <c r="F4" s="142"/>
      <c r="G4" s="142"/>
      <c r="H4" s="142"/>
      <c r="I4" s="142"/>
      <c r="J4" s="142"/>
      <c r="K4" s="142"/>
      <c r="L4" s="142"/>
      <c r="M4" s="142"/>
      <c r="N4" s="28"/>
    </row>
    <row r="5" spans="1:14" s="33" customFormat="1" ht="12" customHeight="1">
      <c r="A5" s="143"/>
      <c r="B5" s="142"/>
      <c r="C5" s="142"/>
      <c r="D5" s="142"/>
      <c r="E5" s="142"/>
      <c r="F5" s="142"/>
      <c r="G5" s="142"/>
      <c r="H5" s="142"/>
      <c r="I5" s="142"/>
      <c r="J5" s="142"/>
      <c r="K5" s="142"/>
      <c r="L5" s="142"/>
      <c r="M5" s="142"/>
    </row>
    <row r="6" spans="1:14" ht="17.25">
      <c r="A6" s="144" t="s">
        <v>9</v>
      </c>
      <c r="B6" s="145"/>
      <c r="C6" s="145"/>
      <c r="D6" s="145"/>
      <c r="E6" s="145"/>
      <c r="F6" s="145"/>
      <c r="G6" s="145"/>
      <c r="H6" s="145"/>
      <c r="I6" s="145"/>
      <c r="J6" s="145"/>
      <c r="K6" s="145"/>
      <c r="L6" s="145"/>
      <c r="M6" s="146"/>
    </row>
    <row r="7" spans="1:14">
      <c r="A7" s="128" t="s">
        <v>10</v>
      </c>
      <c r="B7" s="129"/>
      <c r="C7" s="129"/>
      <c r="D7" s="129"/>
      <c r="E7" s="129"/>
      <c r="F7" s="129"/>
      <c r="G7" s="129"/>
      <c r="H7" s="129"/>
      <c r="I7" s="129"/>
      <c r="J7" s="129"/>
      <c r="K7" s="129"/>
      <c r="L7" s="129"/>
      <c r="M7" s="130"/>
    </row>
    <row r="8" spans="1:14" ht="28.5" customHeight="1">
      <c r="A8" s="137" t="s">
        <v>11</v>
      </c>
      <c r="B8" s="138"/>
      <c r="C8" s="138"/>
      <c r="D8" s="138"/>
      <c r="E8" s="138"/>
      <c r="F8" s="138"/>
      <c r="G8" s="138"/>
      <c r="H8" s="138"/>
      <c r="I8" s="138"/>
      <c r="J8" s="138"/>
      <c r="K8" s="138"/>
      <c r="L8" s="138"/>
      <c r="M8" s="139"/>
    </row>
    <row r="9" spans="1:14">
      <c r="A9" s="128" t="s">
        <v>12</v>
      </c>
      <c r="B9" s="129"/>
      <c r="C9" s="129"/>
      <c r="D9" s="129"/>
      <c r="E9" s="129"/>
      <c r="F9" s="129"/>
      <c r="G9" s="129"/>
      <c r="H9" s="129"/>
      <c r="I9" s="129"/>
      <c r="J9" s="129"/>
      <c r="K9" s="129"/>
      <c r="L9" s="129"/>
      <c r="M9" s="130"/>
    </row>
    <row r="10" spans="1:14" ht="29.1" customHeight="1">
      <c r="A10" s="134" t="s">
        <v>13</v>
      </c>
      <c r="B10" s="135"/>
      <c r="C10" s="135"/>
      <c r="D10" s="135"/>
      <c r="E10" s="135"/>
      <c r="F10" s="135"/>
      <c r="G10" s="135"/>
      <c r="H10" s="135"/>
      <c r="I10" s="135"/>
      <c r="J10" s="135"/>
      <c r="K10" s="135"/>
      <c r="L10" s="135"/>
      <c r="M10" s="136"/>
    </row>
    <row r="11" spans="1:14">
      <c r="A11" s="128" t="s">
        <v>14</v>
      </c>
      <c r="B11" s="129"/>
      <c r="C11" s="129"/>
      <c r="D11" s="129"/>
      <c r="E11" s="129"/>
      <c r="F11" s="129"/>
      <c r="G11" s="129"/>
      <c r="H11" s="129"/>
      <c r="I11" s="129"/>
      <c r="J11" s="129"/>
      <c r="K11" s="129"/>
      <c r="L11" s="129"/>
      <c r="M11" s="130"/>
    </row>
    <row r="12" spans="1:14" ht="18" customHeight="1">
      <c r="A12" s="147" t="s">
        <v>15</v>
      </c>
      <c r="B12" s="148"/>
      <c r="C12" s="148"/>
      <c r="D12" s="148"/>
      <c r="E12" s="148"/>
      <c r="F12" s="148"/>
      <c r="G12" s="148"/>
      <c r="H12" s="148"/>
      <c r="I12" s="148"/>
      <c r="J12" s="148"/>
      <c r="K12" s="148"/>
      <c r="L12" s="148"/>
      <c r="M12" s="149"/>
    </row>
    <row r="13" spans="1:14">
      <c r="A13" s="147"/>
      <c r="B13" s="148"/>
      <c r="C13" s="148"/>
      <c r="D13" s="148"/>
      <c r="E13" s="148"/>
      <c r="F13" s="148"/>
      <c r="G13" s="148"/>
      <c r="H13" s="148"/>
      <c r="I13" s="148"/>
      <c r="J13" s="148"/>
      <c r="K13" s="148"/>
      <c r="L13" s="148"/>
      <c r="M13" s="149"/>
    </row>
    <row r="14" spans="1:14" ht="15" customHeight="1">
      <c r="A14" s="147"/>
      <c r="B14" s="148"/>
      <c r="C14" s="148"/>
      <c r="D14" s="148"/>
      <c r="E14" s="148"/>
      <c r="F14" s="148"/>
      <c r="G14" s="148"/>
      <c r="H14" s="148"/>
      <c r="I14" s="148"/>
      <c r="J14" s="148"/>
      <c r="K14" s="148"/>
      <c r="L14" s="148"/>
      <c r="M14" s="149"/>
    </row>
    <row r="15" spans="1:14">
      <c r="A15" s="128" t="s">
        <v>16</v>
      </c>
      <c r="B15" s="129"/>
      <c r="C15" s="129"/>
      <c r="D15" s="129"/>
      <c r="E15" s="129"/>
      <c r="F15" s="129"/>
      <c r="G15" s="129"/>
      <c r="H15" s="129"/>
      <c r="I15" s="129"/>
      <c r="J15" s="129"/>
      <c r="K15" s="129"/>
      <c r="L15" s="129"/>
      <c r="M15" s="130"/>
    </row>
    <row r="16" spans="1:14" ht="31.5" customHeight="1">
      <c r="A16" s="134" t="s">
        <v>17</v>
      </c>
      <c r="B16" s="135"/>
      <c r="C16" s="135"/>
      <c r="D16" s="135"/>
      <c r="E16" s="135"/>
      <c r="F16" s="135"/>
      <c r="G16" s="135"/>
      <c r="H16" s="135"/>
      <c r="I16" s="135"/>
      <c r="J16" s="135"/>
      <c r="K16" s="135"/>
      <c r="L16" s="135"/>
      <c r="M16" s="136"/>
    </row>
    <row r="17" spans="1:13">
      <c r="A17" s="128" t="s">
        <v>18</v>
      </c>
      <c r="B17" s="129"/>
      <c r="C17" s="129"/>
      <c r="D17" s="129"/>
      <c r="E17" s="129"/>
      <c r="F17" s="129"/>
      <c r="G17" s="129"/>
      <c r="H17" s="129"/>
      <c r="I17" s="129"/>
      <c r="J17" s="129"/>
      <c r="K17" s="129"/>
      <c r="L17" s="129"/>
      <c r="M17" s="130"/>
    </row>
    <row r="18" spans="1:13" ht="20.25" customHeight="1">
      <c r="A18" s="137" t="s">
        <v>19</v>
      </c>
      <c r="B18" s="138"/>
      <c r="C18" s="138"/>
      <c r="D18" s="138"/>
      <c r="E18" s="138"/>
      <c r="F18" s="138"/>
      <c r="G18" s="138"/>
      <c r="H18" s="138"/>
      <c r="I18" s="138"/>
      <c r="J18" s="138"/>
      <c r="K18" s="138"/>
      <c r="L18" s="138"/>
      <c r="M18" s="139"/>
    </row>
    <row r="19" spans="1:13" ht="14.25" customHeight="1">
      <c r="A19" s="140" t="s">
        <v>20</v>
      </c>
      <c r="B19" s="129"/>
      <c r="C19" s="129"/>
      <c r="D19" s="129"/>
      <c r="E19" s="129"/>
      <c r="F19" s="129"/>
      <c r="G19" s="129"/>
      <c r="H19" s="129"/>
      <c r="I19" s="129"/>
      <c r="J19" s="129"/>
      <c r="K19" s="129"/>
      <c r="L19" s="129"/>
      <c r="M19" s="130"/>
    </row>
    <row r="20" spans="1:13" ht="106.5" customHeight="1">
      <c r="A20" s="134" t="s">
        <v>21</v>
      </c>
      <c r="B20" s="135"/>
      <c r="C20" s="135"/>
      <c r="D20" s="135"/>
      <c r="E20" s="135"/>
      <c r="F20" s="135"/>
      <c r="G20" s="135"/>
      <c r="H20" s="135"/>
      <c r="I20" s="135"/>
      <c r="J20" s="135"/>
      <c r="K20" s="135"/>
      <c r="L20" s="135"/>
      <c r="M20" s="136"/>
    </row>
    <row r="21" spans="1:13">
      <c r="A21" s="128" t="s">
        <v>22</v>
      </c>
      <c r="B21" s="129"/>
      <c r="C21" s="129"/>
      <c r="D21" s="129"/>
      <c r="E21" s="129"/>
      <c r="F21" s="129"/>
      <c r="G21" s="129"/>
      <c r="H21" s="129"/>
      <c r="I21" s="129"/>
      <c r="J21" s="129"/>
      <c r="K21" s="129"/>
      <c r="L21" s="129"/>
      <c r="M21" s="130"/>
    </row>
    <row r="22" spans="1:13" ht="31.5" customHeight="1">
      <c r="A22" s="134" t="s">
        <v>23</v>
      </c>
      <c r="B22" s="135"/>
      <c r="C22" s="135"/>
      <c r="D22" s="135"/>
      <c r="E22" s="135"/>
      <c r="F22" s="135"/>
      <c r="G22" s="135"/>
      <c r="H22" s="135"/>
      <c r="I22" s="135"/>
      <c r="J22" s="135"/>
      <c r="K22" s="135"/>
      <c r="L22" s="135"/>
      <c r="M22" s="136"/>
    </row>
    <row r="23" spans="1:13">
      <c r="A23" s="128" t="s">
        <v>24</v>
      </c>
      <c r="B23" s="129"/>
      <c r="C23" s="129"/>
      <c r="D23" s="129"/>
      <c r="E23" s="129"/>
      <c r="F23" s="129"/>
      <c r="G23" s="129"/>
      <c r="H23" s="129"/>
      <c r="I23" s="129"/>
      <c r="J23" s="129"/>
      <c r="K23" s="129"/>
      <c r="L23" s="129"/>
      <c r="M23" s="130"/>
    </row>
    <row r="24" spans="1:13" ht="87" customHeight="1">
      <c r="A24" s="134" t="s">
        <v>25</v>
      </c>
      <c r="B24" s="135"/>
      <c r="C24" s="135"/>
      <c r="D24" s="135"/>
      <c r="E24" s="135"/>
      <c r="F24" s="135"/>
      <c r="G24" s="135"/>
      <c r="H24" s="135"/>
      <c r="I24" s="135"/>
      <c r="J24" s="135"/>
      <c r="K24" s="135"/>
      <c r="L24" s="135"/>
      <c r="M24" s="136"/>
    </row>
    <row r="25" spans="1:13" ht="17.25" customHeight="1">
      <c r="A25" s="128" t="s">
        <v>26</v>
      </c>
      <c r="B25" s="129"/>
      <c r="C25" s="129"/>
      <c r="D25" s="129"/>
      <c r="E25" s="129"/>
      <c r="F25" s="129"/>
      <c r="G25" s="129"/>
      <c r="H25" s="129"/>
      <c r="I25" s="129"/>
      <c r="J25" s="129"/>
      <c r="K25" s="129"/>
      <c r="L25" s="129"/>
      <c r="M25" s="130"/>
    </row>
    <row r="26" spans="1:13" ht="63.75" customHeight="1">
      <c r="A26" s="131" t="s">
        <v>27</v>
      </c>
      <c r="B26" s="132"/>
      <c r="C26" s="132"/>
      <c r="D26" s="132"/>
      <c r="E26" s="132"/>
      <c r="F26" s="132"/>
      <c r="G26" s="132"/>
      <c r="H26" s="132"/>
      <c r="I26" s="132"/>
      <c r="J26" s="132"/>
      <c r="K26" s="132"/>
      <c r="L26" s="132"/>
      <c r="M26" s="133"/>
    </row>
    <row r="27" spans="1:13">
      <c r="A27" s="16" t="s">
        <v>28</v>
      </c>
    </row>
    <row r="28" spans="1:13">
      <c r="A28" s="17"/>
    </row>
    <row r="29" spans="1:13">
      <c r="A29" s="34"/>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49" sqref="A49:E49"/>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50" t="str">
        <f>+Índice!A5</f>
        <v>Componente Abastecimiento de Alimentos - Primera quincena de febrero de 2025</v>
      </c>
      <c r="B4" s="150"/>
      <c r="C4" s="150"/>
      <c r="D4" s="150"/>
      <c r="E4" s="150"/>
    </row>
    <row r="5" spans="1:7" s="1" customFormat="1" ht="17.100000000000001" customHeight="1">
      <c r="A5" s="150"/>
      <c r="B5" s="150"/>
      <c r="C5" s="150"/>
      <c r="D5" s="150"/>
      <c r="E5" s="150"/>
    </row>
    <row r="6" spans="1:7" s="1" customFormat="1" ht="11.1" customHeight="1">
      <c r="A6" s="151" t="s">
        <v>29</v>
      </c>
      <c r="B6" s="152"/>
      <c r="C6" s="152"/>
      <c r="D6" s="152"/>
      <c r="E6" s="152"/>
    </row>
    <row r="7" spans="1:7" s="1" customFormat="1" ht="12" customHeight="1">
      <c r="A7" s="151"/>
      <c r="B7" s="152"/>
      <c r="C7" s="152"/>
      <c r="D7" s="152"/>
      <c r="E7" s="152"/>
    </row>
    <row r="8" spans="1:7" s="1" customFormat="1" ht="12" customHeight="1">
      <c r="A8" s="153"/>
      <c r="B8" s="154"/>
      <c r="C8" s="154"/>
      <c r="D8" s="154"/>
      <c r="E8" s="154"/>
    </row>
    <row r="9" spans="1:7" s="1" customFormat="1" ht="17.25" thickBot="1">
      <c r="G9" s="28" t="s">
        <v>30</v>
      </c>
    </row>
    <row r="10" spans="1:7" ht="24.75" thickBot="1">
      <c r="A10" s="87" t="s">
        <v>31</v>
      </c>
      <c r="B10" s="88" t="s">
        <v>32</v>
      </c>
      <c r="C10" s="89" t="s">
        <v>199</v>
      </c>
      <c r="D10" s="89" t="s">
        <v>200</v>
      </c>
      <c r="E10" s="90" t="s">
        <v>33</v>
      </c>
      <c r="F10" s="28"/>
    </row>
    <row r="11" spans="1:7">
      <c r="A11" s="91" t="s">
        <v>34</v>
      </c>
      <c r="B11" s="92" t="s">
        <v>35</v>
      </c>
      <c r="C11" s="93">
        <v>4270.3041400000002</v>
      </c>
      <c r="D11" s="93">
        <v>4738.1049999999996</v>
      </c>
      <c r="E11" s="94">
        <v>0.10954743378067655</v>
      </c>
    </row>
    <row r="12" spans="1:7">
      <c r="A12" s="95" t="s">
        <v>36</v>
      </c>
      <c r="B12" s="96" t="s">
        <v>37</v>
      </c>
      <c r="C12" s="97">
        <v>17172.556499999999</v>
      </c>
      <c r="D12" s="97">
        <v>18431.704000000002</v>
      </c>
      <c r="E12" s="38">
        <v>7.3323241067805078E-2</v>
      </c>
    </row>
    <row r="13" spans="1:7">
      <c r="A13" s="95" t="s">
        <v>36</v>
      </c>
      <c r="B13" s="96" t="s">
        <v>38</v>
      </c>
      <c r="C13" s="97">
        <v>4782.0529999999999</v>
      </c>
      <c r="D13" s="97">
        <v>5298.2719999999999</v>
      </c>
      <c r="E13" s="38">
        <v>0.10794924272064743</v>
      </c>
    </row>
    <row r="14" spans="1:7">
      <c r="A14" s="95" t="s">
        <v>39</v>
      </c>
      <c r="B14" s="96" t="s">
        <v>40</v>
      </c>
      <c r="C14" s="97">
        <v>92219.949800000002</v>
      </c>
      <c r="D14" s="97">
        <v>95962.337499999994</v>
      </c>
      <c r="E14" s="38">
        <v>4.0581107538186778E-2</v>
      </c>
    </row>
    <row r="15" spans="1:7">
      <c r="A15" s="95" t="s">
        <v>39</v>
      </c>
      <c r="B15" s="96" t="s">
        <v>41</v>
      </c>
      <c r="C15" s="97">
        <v>1634.0722000000001</v>
      </c>
      <c r="D15" s="97">
        <v>2260.8342499999999</v>
      </c>
      <c r="E15" s="38">
        <v>0.3835583580701023</v>
      </c>
    </row>
    <row r="16" spans="1:7">
      <c r="A16" s="95" t="s">
        <v>39</v>
      </c>
      <c r="B16" s="96" t="s">
        <v>42</v>
      </c>
      <c r="C16" s="97">
        <v>1918.355</v>
      </c>
      <c r="D16" s="97">
        <v>2468.864</v>
      </c>
      <c r="E16" s="38">
        <v>0.2869693044300976</v>
      </c>
    </row>
    <row r="17" spans="1:5">
      <c r="A17" s="95" t="s">
        <v>39</v>
      </c>
      <c r="B17" s="96" t="s">
        <v>43</v>
      </c>
      <c r="C17" s="97">
        <v>1619.914</v>
      </c>
      <c r="D17" s="97">
        <v>1484.3989999999999</v>
      </c>
      <c r="E17" s="38">
        <v>-8.3655675548208186E-2</v>
      </c>
    </row>
    <row r="18" spans="1:5">
      <c r="A18" s="95" t="s">
        <v>44</v>
      </c>
      <c r="B18" s="96" t="s">
        <v>45</v>
      </c>
      <c r="C18" s="97">
        <v>19017.053</v>
      </c>
      <c r="D18" s="97">
        <v>19498.432199999999</v>
      </c>
      <c r="E18" s="38">
        <v>2.5313028259425829E-2</v>
      </c>
    </row>
    <row r="19" spans="1:5">
      <c r="A19" s="95" t="s">
        <v>46</v>
      </c>
      <c r="B19" s="96" t="s">
        <v>47</v>
      </c>
      <c r="C19" s="97">
        <v>8260.598</v>
      </c>
      <c r="D19" s="97">
        <v>9128.4945000000007</v>
      </c>
      <c r="E19" s="38">
        <v>0.10506460912394</v>
      </c>
    </row>
    <row r="20" spans="1:5">
      <c r="A20" s="95" t="s">
        <v>46</v>
      </c>
      <c r="B20" s="96" t="s">
        <v>48</v>
      </c>
      <c r="C20" s="97">
        <v>8943.5365000000002</v>
      </c>
      <c r="D20" s="97">
        <v>9157.5339999999997</v>
      </c>
      <c r="E20" s="38">
        <v>2.3927615211275732E-2</v>
      </c>
    </row>
    <row r="21" spans="1:5">
      <c r="A21" s="95" t="s">
        <v>49</v>
      </c>
      <c r="B21" s="96" t="s">
        <v>50</v>
      </c>
      <c r="C21" s="97">
        <v>11460.1355</v>
      </c>
      <c r="D21" s="97">
        <v>12673.254499999999</v>
      </c>
      <c r="E21" s="38">
        <v>0.10585555467472418</v>
      </c>
    </row>
    <row r="22" spans="1:5">
      <c r="A22" s="95" t="s">
        <v>51</v>
      </c>
      <c r="B22" s="96" t="s">
        <v>52</v>
      </c>
      <c r="C22" s="97">
        <v>9535.8970000000008</v>
      </c>
      <c r="D22" s="97">
        <v>10013.82516</v>
      </c>
      <c r="E22" s="38">
        <v>5.0118846711536325E-2</v>
      </c>
    </row>
    <row r="23" spans="1:5">
      <c r="A23" s="95" t="s">
        <v>51</v>
      </c>
      <c r="B23" s="96" t="s">
        <v>53</v>
      </c>
      <c r="C23" s="97">
        <v>1304.9532199999999</v>
      </c>
      <c r="D23" s="97">
        <v>1590.8590599999998</v>
      </c>
      <c r="E23" s="38">
        <v>0.21909278862885206</v>
      </c>
    </row>
    <row r="24" spans="1:5">
      <c r="A24" s="95" t="s">
        <v>54</v>
      </c>
      <c r="B24" s="96" t="s">
        <v>55</v>
      </c>
      <c r="C24" s="97">
        <v>541.51199999999994</v>
      </c>
      <c r="D24" s="97">
        <v>586.69899999999996</v>
      </c>
      <c r="E24" s="38">
        <v>8.3445980883156912E-2</v>
      </c>
    </row>
    <row r="25" spans="1:5">
      <c r="A25" s="95" t="s">
        <v>56</v>
      </c>
      <c r="B25" s="96" t="s">
        <v>57</v>
      </c>
      <c r="C25" s="97">
        <v>1399.4860000000001</v>
      </c>
      <c r="D25" s="97">
        <v>2096.9009999999998</v>
      </c>
      <c r="E25" s="38">
        <v>0.49833653212679496</v>
      </c>
    </row>
    <row r="26" spans="1:5">
      <c r="A26" s="95" t="s">
        <v>58</v>
      </c>
      <c r="B26" s="96" t="s">
        <v>59</v>
      </c>
      <c r="C26" s="97">
        <v>1729.123</v>
      </c>
      <c r="D26" s="97">
        <v>1880.393</v>
      </c>
      <c r="E26" s="38">
        <v>8.7483655008926409E-2</v>
      </c>
    </row>
    <row r="27" spans="1:5">
      <c r="A27" s="95" t="s">
        <v>60</v>
      </c>
      <c r="B27" s="96" t="s">
        <v>61</v>
      </c>
      <c r="C27" s="97">
        <v>3713.1080000000002</v>
      </c>
      <c r="D27" s="97">
        <v>4996.4870000000001</v>
      </c>
      <c r="E27" s="38">
        <v>0.34563470817439179</v>
      </c>
    </row>
    <row r="28" spans="1:5">
      <c r="A28" s="95" t="s">
        <v>62</v>
      </c>
      <c r="B28" s="96" t="s">
        <v>63</v>
      </c>
      <c r="C28" s="97">
        <v>34994.218999999997</v>
      </c>
      <c r="D28" s="97">
        <v>43418.372220000012</v>
      </c>
      <c r="E28" s="38">
        <v>0.24072985369383493</v>
      </c>
    </row>
    <row r="29" spans="1:5">
      <c r="A29" s="95" t="s">
        <v>62</v>
      </c>
      <c r="B29" s="96" t="s">
        <v>64</v>
      </c>
      <c r="C29" s="97">
        <v>6814.0875999999998</v>
      </c>
      <c r="D29" s="97">
        <v>8318.3979999999992</v>
      </c>
      <c r="E29" s="38">
        <v>0.22076475799929529</v>
      </c>
    </row>
    <row r="30" spans="1:5">
      <c r="A30" s="95" t="s">
        <v>65</v>
      </c>
      <c r="B30" s="96" t="s">
        <v>66</v>
      </c>
      <c r="C30" s="97">
        <v>1656.6675</v>
      </c>
      <c r="D30" s="97">
        <v>2175.5129999999999</v>
      </c>
      <c r="E30" s="38">
        <v>0.31318626097270563</v>
      </c>
    </row>
    <row r="31" spans="1:5">
      <c r="A31" s="95" t="s">
        <v>67</v>
      </c>
      <c r="B31" s="96" t="s">
        <v>68</v>
      </c>
      <c r="C31" s="97">
        <v>3514.8184999999999</v>
      </c>
      <c r="D31" s="97">
        <v>4145.7259999999997</v>
      </c>
      <c r="E31" s="38">
        <v>0.17949931127311403</v>
      </c>
    </row>
    <row r="32" spans="1:5">
      <c r="A32" s="95" t="s">
        <v>69</v>
      </c>
      <c r="B32" s="96" t="s">
        <v>70</v>
      </c>
      <c r="C32" s="97">
        <v>3193.0414000000001</v>
      </c>
      <c r="D32" s="97">
        <v>4093.7302999999997</v>
      </c>
      <c r="E32" s="38">
        <v>0.28207867896733174</v>
      </c>
    </row>
    <row r="33" spans="1:5">
      <c r="A33" s="95" t="s">
        <v>71</v>
      </c>
      <c r="B33" s="96" t="s">
        <v>72</v>
      </c>
      <c r="C33" s="97">
        <v>692.71</v>
      </c>
      <c r="D33" s="97">
        <v>839.84</v>
      </c>
      <c r="E33" s="38">
        <v>0.21239768445669904</v>
      </c>
    </row>
    <row r="34" spans="1:5">
      <c r="A34" s="95" t="s">
        <v>71</v>
      </c>
      <c r="B34" s="96" t="s">
        <v>73</v>
      </c>
      <c r="C34" s="97">
        <v>4912.96</v>
      </c>
      <c r="D34" s="97">
        <v>5744.72</v>
      </c>
      <c r="E34" s="38">
        <v>0.16929915977333421</v>
      </c>
    </row>
    <row r="35" spans="1:5">
      <c r="A35" s="95" t="s">
        <v>74</v>
      </c>
      <c r="B35" s="96" t="s">
        <v>75</v>
      </c>
      <c r="C35" s="97">
        <v>2626.6239999999998</v>
      </c>
      <c r="D35" s="97">
        <v>3015.9189999999999</v>
      </c>
      <c r="E35" s="38">
        <v>0.14821116383616384</v>
      </c>
    </row>
    <row r="36" spans="1:5">
      <c r="A36" s="95" t="s">
        <v>76</v>
      </c>
      <c r="B36" s="96" t="s">
        <v>77</v>
      </c>
      <c r="C36" s="97">
        <v>1834.5915</v>
      </c>
      <c r="D36" s="97">
        <v>1873.6904999999999</v>
      </c>
      <c r="E36" s="38">
        <v>2.1312101358803792E-2</v>
      </c>
    </row>
    <row r="37" spans="1:5">
      <c r="A37" s="95" t="s">
        <v>78</v>
      </c>
      <c r="B37" s="96" t="s">
        <v>79</v>
      </c>
      <c r="C37" s="97">
        <v>5669.835</v>
      </c>
      <c r="D37" s="97">
        <v>5963.6689999999999</v>
      </c>
      <c r="E37" s="38">
        <v>5.1824083064145654E-2</v>
      </c>
    </row>
    <row r="38" spans="1:5">
      <c r="A38" s="95" t="s">
        <v>162</v>
      </c>
      <c r="B38" s="96" t="s">
        <v>80</v>
      </c>
      <c r="C38" s="97">
        <v>2692.0889999999999</v>
      </c>
      <c r="D38" s="97">
        <v>3511.9769999999999</v>
      </c>
      <c r="E38" s="38">
        <v>0.30455456710383655</v>
      </c>
    </row>
    <row r="39" spans="1:5">
      <c r="A39" s="95" t="s">
        <v>163</v>
      </c>
      <c r="B39" s="96" t="s">
        <v>81</v>
      </c>
      <c r="C39" s="97">
        <v>6814.23</v>
      </c>
      <c r="D39" s="97">
        <v>8456.16</v>
      </c>
      <c r="E39" s="38">
        <v>0.24095605813129306</v>
      </c>
    </row>
    <row r="40" spans="1:5">
      <c r="A40" s="95" t="s">
        <v>82</v>
      </c>
      <c r="B40" s="96" t="s">
        <v>83</v>
      </c>
      <c r="C40" s="97">
        <v>1879.894</v>
      </c>
      <c r="D40" s="97">
        <v>1736.6985</v>
      </c>
      <c r="E40" s="38">
        <v>-7.6172113959616872E-2</v>
      </c>
    </row>
    <row r="41" spans="1:5">
      <c r="A41" s="95" t="s">
        <v>82</v>
      </c>
      <c r="B41" s="96" t="s">
        <v>84</v>
      </c>
      <c r="C41" s="97">
        <v>1185.4749999999999</v>
      </c>
      <c r="D41" s="97">
        <v>1045.704</v>
      </c>
      <c r="E41" s="38">
        <v>-0.11790295029418585</v>
      </c>
    </row>
    <row r="42" spans="1:5" ht="17.25" thickBot="1">
      <c r="A42" s="98" t="s">
        <v>85</v>
      </c>
      <c r="B42" s="99" t="s">
        <v>86</v>
      </c>
      <c r="C42" s="100">
        <v>3542.9479999999999</v>
      </c>
      <c r="D42" s="100">
        <v>4100.8779999999997</v>
      </c>
      <c r="E42" s="38">
        <v>0.15747620343284741</v>
      </c>
    </row>
    <row r="43" spans="1:5" ht="17.25" thickBot="1">
      <c r="A43" s="101" t="s">
        <v>87</v>
      </c>
      <c r="B43" s="102"/>
      <c r="C43" s="103">
        <v>271546.79735999991</v>
      </c>
      <c r="D43" s="103">
        <v>300708.39069000009</v>
      </c>
      <c r="E43" s="104">
        <v>0.10739067303872329</v>
      </c>
    </row>
    <row r="44" spans="1:5">
      <c r="B44" s="4"/>
      <c r="C44" s="5"/>
      <c r="D44" s="4"/>
      <c r="E44" s="5"/>
    </row>
    <row r="45" spans="1:5">
      <c r="A45" s="16" t="s">
        <v>28</v>
      </c>
      <c r="B45" s="4"/>
      <c r="C45" s="5"/>
      <c r="D45" s="4"/>
      <c r="E45" s="5"/>
    </row>
    <row r="46" spans="1:5">
      <c r="A46" s="24" t="s">
        <v>88</v>
      </c>
      <c r="E46" s="2"/>
    </row>
    <row r="47" spans="1:5">
      <c r="A47" s="5" t="s">
        <v>89</v>
      </c>
      <c r="E47" s="2"/>
    </row>
    <row r="48" spans="1:5" ht="19.5" customHeight="1">
      <c r="A48" s="109" t="s">
        <v>201</v>
      </c>
      <c r="B48" s="109"/>
      <c r="C48" s="109"/>
      <c r="D48" s="109"/>
      <c r="E48" s="109"/>
    </row>
    <row r="49" spans="1:5" ht="16.5" customHeight="1">
      <c r="A49" s="155"/>
      <c r="B49" s="155"/>
      <c r="C49" s="155"/>
      <c r="D49" s="155"/>
      <c r="E49" s="155"/>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3">
    <mergeCell ref="A4:E5"/>
    <mergeCell ref="A6:E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6"/>
  <sheetViews>
    <sheetView showGridLines="0" zoomScaleNormal="100" workbookViewId="0">
      <pane xSplit="1" ySplit="10" topLeftCell="B11" activePane="bottomRight" state="frozen"/>
      <selection pane="topRight" activeCell="B1" sqref="B1"/>
      <selection pane="bottomLeft" activeCell="A11" sqref="A11"/>
      <selection pane="bottomRight" activeCell="F110" sqref="F110"/>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6"/>
      <c r="B1" s="27"/>
      <c r="C1" s="27"/>
      <c r="D1" s="27"/>
      <c r="E1" s="27"/>
      <c r="F1" s="27"/>
    </row>
    <row r="2" spans="1:8" s="1" customFormat="1" ht="12" customHeight="1">
      <c r="A2" s="36"/>
      <c r="B2" s="27"/>
      <c r="C2" s="27"/>
      <c r="D2" s="27"/>
      <c r="E2" s="27"/>
      <c r="F2" s="27"/>
    </row>
    <row r="3" spans="1:8" s="1" customFormat="1" ht="56.1" customHeight="1">
      <c r="A3" s="36"/>
      <c r="B3" s="27"/>
      <c r="C3" s="27"/>
      <c r="D3" s="27"/>
      <c r="E3" s="27"/>
      <c r="F3" s="27"/>
    </row>
    <row r="4" spans="1:8" s="1" customFormat="1" ht="12" customHeight="1">
      <c r="A4" s="150" t="str">
        <f>+Índice!A5</f>
        <v>Componente Abastecimiento de Alimentos - Primera quincena de febrero de 2025</v>
      </c>
      <c r="B4" s="150"/>
      <c r="C4" s="150"/>
      <c r="D4" s="150"/>
      <c r="E4" s="150"/>
      <c r="F4" s="150"/>
    </row>
    <row r="5" spans="1:8" s="1" customFormat="1" ht="17.100000000000001" customHeight="1">
      <c r="A5" s="150"/>
      <c r="B5" s="150"/>
      <c r="C5" s="150"/>
      <c r="D5" s="150"/>
      <c r="E5" s="150"/>
      <c r="F5" s="150"/>
      <c r="H5" s="28" t="s">
        <v>30</v>
      </c>
    </row>
    <row r="6" spans="1:8" s="1" customFormat="1" ht="11.1" customHeight="1">
      <c r="A6" s="151" t="s">
        <v>90</v>
      </c>
      <c r="B6" s="152"/>
      <c r="C6" s="152"/>
      <c r="D6" s="152"/>
      <c r="E6" s="152"/>
      <c r="F6" s="152"/>
    </row>
    <row r="7" spans="1:8" s="1" customFormat="1" ht="12" customHeight="1">
      <c r="A7" s="151"/>
      <c r="B7" s="152"/>
      <c r="C7" s="152"/>
      <c r="D7" s="152"/>
      <c r="E7" s="152"/>
      <c r="F7" s="152"/>
    </row>
    <row r="8" spans="1:8" s="1" customFormat="1" ht="12" customHeight="1">
      <c r="A8" s="153"/>
      <c r="B8" s="154"/>
      <c r="C8" s="154"/>
      <c r="D8" s="154"/>
      <c r="E8" s="154"/>
      <c r="F8" s="154"/>
    </row>
    <row r="9" spans="1:8" s="1" customFormat="1" ht="12.75" thickBot="1">
      <c r="A9" s="37"/>
    </row>
    <row r="10" spans="1:8" ht="17.25" customHeight="1" thickBot="1">
      <c r="A10" s="161" t="s">
        <v>91</v>
      </c>
      <c r="B10" s="157" t="s">
        <v>165</v>
      </c>
      <c r="C10" s="157"/>
      <c r="D10" s="157" t="s">
        <v>202</v>
      </c>
      <c r="E10" s="157"/>
      <c r="F10" s="163" t="s">
        <v>33</v>
      </c>
      <c r="G10" s="26"/>
    </row>
    <row r="11" spans="1:8" ht="17.25" thickBot="1">
      <c r="A11" s="162"/>
      <c r="B11" s="81" t="s">
        <v>92</v>
      </c>
      <c r="C11" s="81" t="s">
        <v>93</v>
      </c>
      <c r="D11" s="81" t="s">
        <v>92</v>
      </c>
      <c r="E11" s="81" t="s">
        <v>93</v>
      </c>
      <c r="F11" s="164"/>
      <c r="G11" s="26"/>
    </row>
    <row r="12" spans="1:8" ht="17.25" thickBot="1">
      <c r="A12" s="165" t="s">
        <v>94</v>
      </c>
      <c r="B12" s="165"/>
      <c r="C12" s="165"/>
      <c r="D12" s="165"/>
      <c r="E12" s="165"/>
      <c r="F12" s="165"/>
      <c r="G12" s="26"/>
    </row>
    <row r="13" spans="1:8">
      <c r="A13" s="52" t="s">
        <v>95</v>
      </c>
      <c r="B13" s="53">
        <v>62901.90449999999</v>
      </c>
      <c r="C13" s="54">
        <v>0.23164296213962904</v>
      </c>
      <c r="D13" s="53">
        <v>70599.51125000001</v>
      </c>
      <c r="E13" s="54">
        <v>0.23477732393167899</v>
      </c>
      <c r="F13" s="55">
        <v>0.12237478040112482</v>
      </c>
      <c r="G13" s="26"/>
    </row>
    <row r="14" spans="1:8">
      <c r="A14" s="56" t="s">
        <v>96</v>
      </c>
      <c r="B14" s="57">
        <v>78940.565499999968</v>
      </c>
      <c r="C14" s="58">
        <v>0.29070703932974562</v>
      </c>
      <c r="D14" s="57">
        <v>85477.175499999998</v>
      </c>
      <c r="E14" s="58">
        <v>0.2842527117512938</v>
      </c>
      <c r="F14" s="59">
        <v>8.2804195265107738E-2</v>
      </c>
      <c r="G14" s="26"/>
    </row>
    <row r="15" spans="1:8">
      <c r="A15" s="60" t="s">
        <v>97</v>
      </c>
      <c r="B15" s="61">
        <v>77484.717499999999</v>
      </c>
      <c r="C15" s="62">
        <v>0.28534572402735997</v>
      </c>
      <c r="D15" s="61">
        <v>81891.941999999995</v>
      </c>
      <c r="E15" s="62">
        <v>0.27233008634076439</v>
      </c>
      <c r="F15" s="63">
        <v>5.68786290019061E-2</v>
      </c>
      <c r="G15" s="26"/>
    </row>
    <row r="16" spans="1:8" ht="17.25" thickBot="1">
      <c r="A16" s="64" t="s">
        <v>98</v>
      </c>
      <c r="B16" s="65">
        <v>52219.60985999999</v>
      </c>
      <c r="C16" s="66">
        <v>0.19230427450326529</v>
      </c>
      <c r="D16" s="65">
        <v>62739.761939999989</v>
      </c>
      <c r="E16" s="66">
        <v>0.20863987797626291</v>
      </c>
      <c r="F16" s="67">
        <v>0.20145979849723838</v>
      </c>
      <c r="G16" s="26"/>
    </row>
    <row r="17" spans="1:7" ht="17.25" thickBot="1">
      <c r="A17" s="68" t="s">
        <v>99</v>
      </c>
      <c r="B17" s="69">
        <v>271546.79735999997</v>
      </c>
      <c r="C17" s="110">
        <v>1</v>
      </c>
      <c r="D17" s="69">
        <v>300708.39068999997</v>
      </c>
      <c r="E17" s="110">
        <v>1</v>
      </c>
      <c r="F17" s="70">
        <v>0.10739067303872263</v>
      </c>
      <c r="G17" s="26"/>
    </row>
    <row r="18" spans="1:7" ht="17.25" customHeight="1" thickBot="1">
      <c r="A18" s="157" t="s">
        <v>100</v>
      </c>
      <c r="B18" s="157"/>
      <c r="C18" s="157"/>
      <c r="D18" s="157"/>
      <c r="E18" s="157"/>
      <c r="F18" s="157"/>
      <c r="G18" s="26"/>
    </row>
    <row r="19" spans="1:7">
      <c r="A19" s="42" t="s">
        <v>95</v>
      </c>
      <c r="B19" s="43">
        <v>1028.3150000000001</v>
      </c>
      <c r="C19" s="44">
        <v>0.24080603308035103</v>
      </c>
      <c r="D19" s="43">
        <v>1307.7149999999999</v>
      </c>
      <c r="E19" s="44">
        <v>0.27599958211141373</v>
      </c>
      <c r="F19" s="71">
        <v>0.27170662686044622</v>
      </c>
    </row>
    <row r="20" spans="1:7">
      <c r="A20" s="45" t="s">
        <v>96</v>
      </c>
      <c r="B20" s="46">
        <v>1131.3499999999999</v>
      </c>
      <c r="C20" s="47">
        <v>0.2649342910737032</v>
      </c>
      <c r="D20" s="46">
        <v>1272.75</v>
      </c>
      <c r="E20" s="47">
        <v>0.26862004957678232</v>
      </c>
      <c r="F20" s="72">
        <v>0.1249834268793919</v>
      </c>
    </row>
    <row r="21" spans="1:7">
      <c r="A21" s="45" t="s">
        <v>97</v>
      </c>
      <c r="B21" s="46">
        <v>1347.38</v>
      </c>
      <c r="C21" s="47">
        <v>0.31552319362433046</v>
      </c>
      <c r="D21" s="46">
        <v>1637.74</v>
      </c>
      <c r="E21" s="47">
        <v>0.34565295619240183</v>
      </c>
      <c r="F21" s="72">
        <v>0.21549971054936234</v>
      </c>
    </row>
    <row r="22" spans="1:7" ht="17.25" thickBot="1">
      <c r="A22" s="48" t="s">
        <v>98</v>
      </c>
      <c r="B22" s="49">
        <v>763.25914</v>
      </c>
      <c r="C22" s="50">
        <v>0.17873648222161526</v>
      </c>
      <c r="D22" s="49">
        <v>519.9</v>
      </c>
      <c r="E22" s="50">
        <v>0.10972741211940217</v>
      </c>
      <c r="F22" s="73">
        <v>-0.31884209077404568</v>
      </c>
    </row>
    <row r="23" spans="1:7" ht="17.25" thickBot="1">
      <c r="A23" s="74" t="s">
        <v>101</v>
      </c>
      <c r="B23" s="51">
        <v>4270.3041400000002</v>
      </c>
      <c r="C23" s="75">
        <v>1</v>
      </c>
      <c r="D23" s="51">
        <v>4738.1049999999996</v>
      </c>
      <c r="E23" s="75">
        <v>1</v>
      </c>
      <c r="F23" s="76">
        <v>0.10954743378067655</v>
      </c>
    </row>
    <row r="24" spans="1:7" ht="17.25" customHeight="1" thickBot="1">
      <c r="A24" s="157" t="s">
        <v>102</v>
      </c>
      <c r="B24" s="157"/>
      <c r="C24" s="157"/>
      <c r="D24" s="157"/>
      <c r="E24" s="157"/>
      <c r="F24" s="157"/>
    </row>
    <row r="25" spans="1:7">
      <c r="A25" s="42" t="s">
        <v>95</v>
      </c>
      <c r="B25" s="43">
        <v>2945.0245</v>
      </c>
      <c r="C25" s="44">
        <v>0.1714959854696067</v>
      </c>
      <c r="D25" s="43">
        <v>3621.2689999999998</v>
      </c>
      <c r="E25" s="44">
        <v>0.19646957221101208</v>
      </c>
      <c r="F25" s="71">
        <v>0.22962270772280502</v>
      </c>
    </row>
    <row r="26" spans="1:7">
      <c r="A26" s="45" t="s">
        <v>96</v>
      </c>
      <c r="B26" s="46">
        <v>4712.7439999999997</v>
      </c>
      <c r="C26" s="47">
        <v>0.27443461898058102</v>
      </c>
      <c r="D26" s="46">
        <v>4513.9790000000003</v>
      </c>
      <c r="E26" s="47">
        <v>0.24490296719174748</v>
      </c>
      <c r="F26" s="72">
        <v>-4.2176065578779509E-2</v>
      </c>
    </row>
    <row r="27" spans="1:7">
      <c r="A27" s="45" t="s">
        <v>97</v>
      </c>
      <c r="B27" s="46">
        <v>3164.172</v>
      </c>
      <c r="C27" s="47">
        <v>0.18425748082412774</v>
      </c>
      <c r="D27" s="46">
        <v>3677.1619999999998</v>
      </c>
      <c r="E27" s="47">
        <v>0.19950201023193517</v>
      </c>
      <c r="F27" s="72">
        <v>0.16212456212873372</v>
      </c>
    </row>
    <row r="28" spans="1:7" ht="17.25" thickBot="1">
      <c r="A28" s="48" t="s">
        <v>98</v>
      </c>
      <c r="B28" s="49">
        <v>6350.616</v>
      </c>
      <c r="C28" s="50">
        <v>0.36981191472568459</v>
      </c>
      <c r="D28" s="49">
        <v>6619.2939999999999</v>
      </c>
      <c r="E28" s="50">
        <v>0.35912545036530535</v>
      </c>
      <c r="F28" s="73">
        <v>4.2307391912847381E-2</v>
      </c>
    </row>
    <row r="29" spans="1:7" ht="17.25" thickBot="1">
      <c r="A29" s="74" t="s">
        <v>103</v>
      </c>
      <c r="B29" s="51">
        <v>17172.556499999999</v>
      </c>
      <c r="C29" s="75">
        <v>1</v>
      </c>
      <c r="D29" s="51">
        <v>18431.703999999998</v>
      </c>
      <c r="E29" s="75">
        <v>1</v>
      </c>
      <c r="F29" s="76">
        <v>7.3323241067804856E-2</v>
      </c>
    </row>
    <row r="30" spans="1:7" ht="17.25" customHeight="1" thickBot="1">
      <c r="A30" s="157" t="s">
        <v>104</v>
      </c>
      <c r="B30" s="157"/>
      <c r="C30" s="157"/>
      <c r="D30" s="157"/>
      <c r="E30" s="157"/>
      <c r="F30" s="157"/>
    </row>
    <row r="31" spans="1:7">
      <c r="A31" s="42" t="s">
        <v>95</v>
      </c>
      <c r="B31" s="43">
        <v>283.99</v>
      </c>
      <c r="C31" s="44">
        <v>5.9386627458959576E-2</v>
      </c>
      <c r="D31" s="43">
        <v>396.38799999999998</v>
      </c>
      <c r="E31" s="44">
        <v>7.4814581055861223E-2</v>
      </c>
      <c r="F31" s="71">
        <v>0.39578154160357748</v>
      </c>
    </row>
    <row r="32" spans="1:7">
      <c r="A32" s="45" t="s">
        <v>96</v>
      </c>
      <c r="B32" s="46">
        <v>559.70000000000005</v>
      </c>
      <c r="C32" s="47">
        <v>0.1170417810091189</v>
      </c>
      <c r="D32" s="46">
        <v>591.37</v>
      </c>
      <c r="E32" s="47">
        <v>0.11161563619232837</v>
      </c>
      <c r="F32" s="72">
        <v>5.6583884223691205E-2</v>
      </c>
    </row>
    <row r="33" spans="1:6">
      <c r="A33" s="45" t="s">
        <v>97</v>
      </c>
      <c r="B33" s="46">
        <v>321.05900000000003</v>
      </c>
      <c r="C33" s="47">
        <v>6.7138319044142761E-2</v>
      </c>
      <c r="D33" s="46">
        <v>426.32799999999997</v>
      </c>
      <c r="E33" s="47">
        <v>8.0465480065953582E-2</v>
      </c>
      <c r="F33" s="72">
        <v>0.3278805453203304</v>
      </c>
    </row>
    <row r="34" spans="1:6" ht="17.25" thickBot="1">
      <c r="A34" s="48" t="s">
        <v>98</v>
      </c>
      <c r="B34" s="49">
        <v>3617.3040000000001</v>
      </c>
      <c r="C34" s="50">
        <v>0.75643327248777881</v>
      </c>
      <c r="D34" s="49">
        <v>3884.1860000000001</v>
      </c>
      <c r="E34" s="50">
        <v>0.73310430268585691</v>
      </c>
      <c r="F34" s="73">
        <v>7.377925659551976E-2</v>
      </c>
    </row>
    <row r="35" spans="1:6" ht="17.25" thickBot="1">
      <c r="A35" s="74" t="s">
        <v>105</v>
      </c>
      <c r="B35" s="51">
        <v>4782.0529999999999</v>
      </c>
      <c r="C35" s="75">
        <v>1</v>
      </c>
      <c r="D35" s="51">
        <v>5298.2719999999999</v>
      </c>
      <c r="E35" s="75">
        <v>1</v>
      </c>
      <c r="F35" s="76">
        <v>0.10794924272064743</v>
      </c>
    </row>
    <row r="36" spans="1:6" ht="17.25" customHeight="1" thickBot="1">
      <c r="A36" s="157" t="s">
        <v>106</v>
      </c>
      <c r="B36" s="157"/>
      <c r="C36" s="157"/>
      <c r="D36" s="157"/>
      <c r="E36" s="157"/>
      <c r="F36" s="157"/>
    </row>
    <row r="37" spans="1:6">
      <c r="A37" s="42" t="s">
        <v>95</v>
      </c>
      <c r="B37" s="43">
        <v>25488.981</v>
      </c>
      <c r="C37" s="44">
        <v>0.27639335149583871</v>
      </c>
      <c r="D37" s="43">
        <v>26545.123500000002</v>
      </c>
      <c r="E37" s="44">
        <v>0.2766202261381972</v>
      </c>
      <c r="F37" s="71">
        <v>4.1435257847302731E-2</v>
      </c>
    </row>
    <row r="38" spans="1:6">
      <c r="A38" s="45" t="s">
        <v>96</v>
      </c>
      <c r="B38" s="46">
        <v>26451.18</v>
      </c>
      <c r="C38" s="47">
        <v>0.28682709172327048</v>
      </c>
      <c r="D38" s="46">
        <v>27497.402999999998</v>
      </c>
      <c r="E38" s="47">
        <v>0.28654369741670788</v>
      </c>
      <c r="F38" s="72">
        <v>3.9552980245115554E-2</v>
      </c>
    </row>
    <row r="39" spans="1:6">
      <c r="A39" s="45" t="s">
        <v>97</v>
      </c>
      <c r="B39" s="46">
        <v>32987.097000000002</v>
      </c>
      <c r="C39" s="47">
        <v>0.35770022724518985</v>
      </c>
      <c r="D39" s="46">
        <v>33280.500999999997</v>
      </c>
      <c r="E39" s="47">
        <v>0.34680794431461198</v>
      </c>
      <c r="F39" s="72">
        <v>8.8945080556799283E-3</v>
      </c>
    </row>
    <row r="40" spans="1:6" ht="17.25" thickBot="1">
      <c r="A40" s="48" t="s">
        <v>98</v>
      </c>
      <c r="B40" s="49">
        <v>7292.6917999999996</v>
      </c>
      <c r="C40" s="50">
        <v>7.907932953570096E-2</v>
      </c>
      <c r="D40" s="49">
        <v>8639.31</v>
      </c>
      <c r="E40" s="50">
        <v>9.0028132130482968E-2</v>
      </c>
      <c r="F40" s="73">
        <v>0.18465310710100202</v>
      </c>
    </row>
    <row r="41" spans="1:6" ht="17.25" thickBot="1">
      <c r="A41" s="74" t="s">
        <v>107</v>
      </c>
      <c r="B41" s="51">
        <v>92219.949800000002</v>
      </c>
      <c r="C41" s="75">
        <v>1</v>
      </c>
      <c r="D41" s="51">
        <v>95962.337499999994</v>
      </c>
      <c r="E41" s="75">
        <v>1</v>
      </c>
      <c r="F41" s="76">
        <v>4.0581107538186778E-2</v>
      </c>
    </row>
    <row r="42" spans="1:6" ht="17.25" customHeight="1" thickBot="1">
      <c r="A42" s="157" t="s">
        <v>108</v>
      </c>
      <c r="B42" s="157"/>
      <c r="C42" s="157"/>
      <c r="D42" s="157"/>
      <c r="E42" s="157"/>
      <c r="F42" s="157"/>
    </row>
    <row r="43" spans="1:6">
      <c r="A43" s="42" t="s">
        <v>95</v>
      </c>
      <c r="B43" s="43">
        <v>371.10300000000001</v>
      </c>
      <c r="C43" s="44">
        <v>0.22710318430238272</v>
      </c>
      <c r="D43" s="43">
        <v>518.99625000000003</v>
      </c>
      <c r="E43" s="44">
        <v>0.2295596194192476</v>
      </c>
      <c r="F43" s="71">
        <v>0.39852345575217663</v>
      </c>
    </row>
    <row r="44" spans="1:6">
      <c r="A44" s="45" t="s">
        <v>96</v>
      </c>
      <c r="B44" s="46">
        <v>397.05500000000001</v>
      </c>
      <c r="C44" s="47">
        <v>0.2429849794886664</v>
      </c>
      <c r="D44" s="46">
        <v>492.59800000000001</v>
      </c>
      <c r="E44" s="47">
        <v>0.21788328799424372</v>
      </c>
      <c r="F44" s="72">
        <v>0.24062913198423397</v>
      </c>
    </row>
    <row r="45" spans="1:6">
      <c r="A45" s="45" t="s">
        <v>97</v>
      </c>
      <c r="B45" s="46">
        <v>355.089</v>
      </c>
      <c r="C45" s="47">
        <v>0.2173031277320549</v>
      </c>
      <c r="D45" s="46">
        <v>515.654</v>
      </c>
      <c r="E45" s="47">
        <v>0.22808129344289615</v>
      </c>
      <c r="F45" s="72">
        <v>0.45218241060691833</v>
      </c>
    </row>
    <row r="46" spans="1:6" ht="17.25" thickBot="1">
      <c r="A46" s="48" t="s">
        <v>98</v>
      </c>
      <c r="B46" s="49">
        <v>510.8252</v>
      </c>
      <c r="C46" s="50">
        <v>0.31260870847689592</v>
      </c>
      <c r="D46" s="49">
        <v>733.58600000000001</v>
      </c>
      <c r="E46" s="50">
        <v>0.32447579914361263</v>
      </c>
      <c r="F46" s="73">
        <v>0.43608028734682636</v>
      </c>
    </row>
    <row r="47" spans="1:6" ht="17.25" thickBot="1">
      <c r="A47" s="74" t="s">
        <v>109</v>
      </c>
      <c r="B47" s="51">
        <v>1634.0722000000001</v>
      </c>
      <c r="C47" s="75">
        <v>0.99999999999999989</v>
      </c>
      <c r="D47" s="51">
        <v>2260.8342499999999</v>
      </c>
      <c r="E47" s="75">
        <v>1.0000000000000002</v>
      </c>
      <c r="F47" s="76">
        <v>0.3835583580701023</v>
      </c>
    </row>
    <row r="48" spans="1:6" ht="17.25" thickBot="1">
      <c r="A48" s="159" t="s">
        <v>110</v>
      </c>
      <c r="B48" s="159"/>
      <c r="C48" s="159"/>
      <c r="D48" s="159"/>
      <c r="E48" s="159"/>
      <c r="F48" s="159"/>
    </row>
    <row r="49" spans="1:6">
      <c r="A49" s="42" t="s">
        <v>95</v>
      </c>
      <c r="B49" s="43">
        <v>150</v>
      </c>
      <c r="C49" s="44">
        <v>7.819199261867589E-2</v>
      </c>
      <c r="D49" s="43">
        <v>447.08</v>
      </c>
      <c r="E49" s="44">
        <v>0.18108733409373703</v>
      </c>
      <c r="F49" s="71">
        <v>1.9805333333333333</v>
      </c>
    </row>
    <row r="50" spans="1:6">
      <c r="A50" s="45" t="s">
        <v>96</v>
      </c>
      <c r="B50" s="46">
        <v>2.9</v>
      </c>
      <c r="C50" s="47">
        <v>1.5117118572944006E-3</v>
      </c>
      <c r="D50" s="46">
        <v>63</v>
      </c>
      <c r="E50" s="47">
        <v>2.5517809000414764E-2</v>
      </c>
      <c r="F50" s="72">
        <v>20.724137931034484</v>
      </c>
    </row>
    <row r="51" spans="1:6">
      <c r="A51" s="45" t="s">
        <v>97</v>
      </c>
      <c r="B51" s="46">
        <v>0.79</v>
      </c>
      <c r="C51" s="47">
        <v>4.118111611250264E-4</v>
      </c>
      <c r="D51" s="46">
        <v>28.2</v>
      </c>
      <c r="E51" s="47">
        <v>1.1422257362090418E-2</v>
      </c>
      <c r="F51" s="105">
        <v>34.696202531645568</v>
      </c>
    </row>
    <row r="52" spans="1:6" ht="17.25" thickBot="1">
      <c r="A52" s="48" t="s">
        <v>98</v>
      </c>
      <c r="B52" s="49">
        <v>1764.665</v>
      </c>
      <c r="C52" s="50">
        <v>0.9198844843629046</v>
      </c>
      <c r="D52" s="49">
        <v>1930.5840000000001</v>
      </c>
      <c r="E52" s="50">
        <v>0.78197259954375775</v>
      </c>
      <c r="F52" s="73">
        <v>9.4022944864889491E-2</v>
      </c>
    </row>
    <row r="53" spans="1:6" ht="17.25" thickBot="1">
      <c r="A53" s="74" t="s">
        <v>111</v>
      </c>
      <c r="B53" s="51">
        <v>1918.355</v>
      </c>
      <c r="C53" s="75">
        <v>0.99999999999999989</v>
      </c>
      <c r="D53" s="51">
        <v>2468.864</v>
      </c>
      <c r="E53" s="75">
        <v>1</v>
      </c>
      <c r="F53" s="76">
        <v>0.2869693044300976</v>
      </c>
    </row>
    <row r="54" spans="1:6" ht="17.25" thickBot="1">
      <c r="A54" s="159" t="s">
        <v>112</v>
      </c>
      <c r="B54" s="159"/>
      <c r="C54" s="159"/>
      <c r="D54" s="159"/>
      <c r="E54" s="159"/>
      <c r="F54" s="159"/>
    </row>
    <row r="55" spans="1:6">
      <c r="A55" s="42" t="s">
        <v>95</v>
      </c>
      <c r="B55" s="43">
        <v>35.774000000000001</v>
      </c>
      <c r="C55" s="44">
        <v>2.2083888403952312E-2</v>
      </c>
      <c r="D55" s="43">
        <v>63.529000000000003</v>
      </c>
      <c r="E55" s="44">
        <v>4.2797792237801294E-2</v>
      </c>
      <c r="F55" s="71">
        <v>0.77584279085369268</v>
      </c>
    </row>
    <row r="56" spans="1:6">
      <c r="A56" s="45" t="s">
        <v>96</v>
      </c>
      <c r="B56" s="46">
        <v>41.84</v>
      </c>
      <c r="C56" s="47">
        <v>2.5828531638099311E-2</v>
      </c>
      <c r="D56" s="46">
        <v>15.22</v>
      </c>
      <c r="E56" s="47">
        <v>1.0253307904411145E-2</v>
      </c>
      <c r="F56" s="72">
        <v>-0.63623326959847037</v>
      </c>
    </row>
    <row r="57" spans="1:6">
      <c r="A57" s="45" t="s">
        <v>97</v>
      </c>
      <c r="B57" s="46">
        <v>192.2</v>
      </c>
      <c r="C57" s="47">
        <v>0.11864827392071432</v>
      </c>
      <c r="D57" s="46">
        <v>243.5</v>
      </c>
      <c r="E57" s="47">
        <v>0.16403945300421247</v>
      </c>
      <c r="F57" s="72">
        <v>0.26690946930280957</v>
      </c>
    </row>
    <row r="58" spans="1:6" ht="17.25" thickBot="1">
      <c r="A58" s="48" t="s">
        <v>98</v>
      </c>
      <c r="B58" s="49">
        <v>1350.1</v>
      </c>
      <c r="C58" s="50">
        <v>0.83343930603723415</v>
      </c>
      <c r="D58" s="49">
        <v>1162.1500000000001</v>
      </c>
      <c r="E58" s="50">
        <v>0.78290944685357511</v>
      </c>
      <c r="F58" s="73">
        <v>-0.1392119102288718</v>
      </c>
    </row>
    <row r="59" spans="1:6" ht="17.25" thickBot="1">
      <c r="A59" s="74" t="s">
        <v>113</v>
      </c>
      <c r="B59" s="51">
        <v>1619.9139999999998</v>
      </c>
      <c r="C59" s="75">
        <v>1</v>
      </c>
      <c r="D59" s="51">
        <v>1484.3990000000001</v>
      </c>
      <c r="E59" s="75">
        <v>1</v>
      </c>
      <c r="F59" s="76">
        <v>-8.3655675548207853E-2</v>
      </c>
    </row>
    <row r="60" spans="1:6" ht="17.25" thickBot="1">
      <c r="A60" s="159" t="s">
        <v>114</v>
      </c>
      <c r="B60" s="159"/>
      <c r="C60" s="159"/>
      <c r="D60" s="159"/>
      <c r="E60" s="159"/>
      <c r="F60" s="159"/>
    </row>
    <row r="61" spans="1:6">
      <c r="A61" s="42" t="s">
        <v>95</v>
      </c>
      <c r="B61" s="43">
        <v>5949.01</v>
      </c>
      <c r="C61" s="44">
        <v>0.31282502078529195</v>
      </c>
      <c r="D61" s="43">
        <v>6527.05</v>
      </c>
      <c r="E61" s="44">
        <v>0.33474742651360456</v>
      </c>
      <c r="F61" s="71">
        <v>9.7165746905787609E-2</v>
      </c>
    </row>
    <row r="62" spans="1:6">
      <c r="A62" s="45" t="s">
        <v>96</v>
      </c>
      <c r="B62" s="46">
        <v>5388.1949999999997</v>
      </c>
      <c r="C62" s="47">
        <v>0.28333490998841926</v>
      </c>
      <c r="D62" s="46">
        <v>5262.9250000000002</v>
      </c>
      <c r="E62" s="47">
        <v>0.26991529093298078</v>
      </c>
      <c r="F62" s="72">
        <v>-2.3248972986315342E-2</v>
      </c>
    </row>
    <row r="63" spans="1:6">
      <c r="A63" s="45" t="s">
        <v>97</v>
      </c>
      <c r="B63" s="46">
        <v>7118.3580000000002</v>
      </c>
      <c r="C63" s="47">
        <v>0.37431446397083706</v>
      </c>
      <c r="D63" s="46">
        <v>6954.0479999999998</v>
      </c>
      <c r="E63" s="47">
        <v>0.35664652053409712</v>
      </c>
      <c r="F63" s="72">
        <v>-2.3082570446723905E-2</v>
      </c>
    </row>
    <row r="64" spans="1:6" ht="17.25" thickBot="1">
      <c r="A64" s="48" t="s">
        <v>98</v>
      </c>
      <c r="B64" s="49">
        <v>561.49</v>
      </c>
      <c r="C64" s="50">
        <v>2.9525605255451511E-2</v>
      </c>
      <c r="D64" s="49">
        <v>754.40919999999994</v>
      </c>
      <c r="E64" s="50">
        <v>3.8690762019317634E-2</v>
      </c>
      <c r="F64" s="73">
        <v>0.3435843915296799</v>
      </c>
    </row>
    <row r="65" spans="1:6" ht="17.25" thickBot="1">
      <c r="A65" s="74" t="s">
        <v>115</v>
      </c>
      <c r="B65" s="51">
        <v>19017.053000000004</v>
      </c>
      <c r="C65" s="75">
        <v>0.99999999999999978</v>
      </c>
      <c r="D65" s="51">
        <v>19498.432199999999</v>
      </c>
      <c r="E65" s="75">
        <v>1</v>
      </c>
      <c r="F65" s="76">
        <v>2.5313028259425607E-2</v>
      </c>
    </row>
    <row r="66" spans="1:6" ht="17.25" thickBot="1">
      <c r="A66" s="159" t="s">
        <v>116</v>
      </c>
      <c r="B66" s="159"/>
      <c r="C66" s="159"/>
      <c r="D66" s="159"/>
      <c r="E66" s="159"/>
      <c r="F66" s="159"/>
    </row>
    <row r="67" spans="1:6">
      <c r="A67" s="42" t="s">
        <v>95</v>
      </c>
      <c r="B67" s="43">
        <v>1272.943</v>
      </c>
      <c r="C67" s="44">
        <v>0.15409816577443908</v>
      </c>
      <c r="D67" s="43">
        <v>1418.212</v>
      </c>
      <c r="E67" s="44">
        <v>0.15536099627381056</v>
      </c>
      <c r="F67" s="71">
        <v>0.11412058513224865</v>
      </c>
    </row>
    <row r="68" spans="1:6">
      <c r="A68" s="45" t="s">
        <v>96</v>
      </c>
      <c r="B68" s="46">
        <v>2701.39</v>
      </c>
      <c r="C68" s="47">
        <v>0.32702111881004253</v>
      </c>
      <c r="D68" s="46">
        <v>2999.33</v>
      </c>
      <c r="E68" s="47">
        <v>0.3285678706384717</v>
      </c>
      <c r="F68" s="72">
        <v>0.11029136851768917</v>
      </c>
    </row>
    <row r="69" spans="1:6">
      <c r="A69" s="45" t="s">
        <v>97</v>
      </c>
      <c r="B69" s="46">
        <v>2467.3429999999998</v>
      </c>
      <c r="C69" s="47">
        <v>0.29868818213887177</v>
      </c>
      <c r="D69" s="46">
        <v>2322.9344999999998</v>
      </c>
      <c r="E69" s="47">
        <v>0.25447071255835235</v>
      </c>
      <c r="F69" s="72">
        <v>-5.8527938758413445E-2</v>
      </c>
    </row>
    <row r="70" spans="1:6" ht="17.25" thickBot="1">
      <c r="A70" s="48" t="s">
        <v>98</v>
      </c>
      <c r="B70" s="49">
        <v>1818.922</v>
      </c>
      <c r="C70" s="50">
        <v>0.22019253327664656</v>
      </c>
      <c r="D70" s="49">
        <v>2388.018</v>
      </c>
      <c r="E70" s="50">
        <v>0.26160042052936555</v>
      </c>
      <c r="F70" s="73">
        <v>0.31287542841309302</v>
      </c>
    </row>
    <row r="71" spans="1:6" ht="17.25" thickBot="1">
      <c r="A71" s="74" t="s">
        <v>117</v>
      </c>
      <c r="B71" s="51">
        <v>8260.598</v>
      </c>
      <c r="C71" s="75">
        <v>1</v>
      </c>
      <c r="D71" s="51">
        <v>9128.4944999999989</v>
      </c>
      <c r="E71" s="75">
        <v>1.0000000000000002</v>
      </c>
      <c r="F71" s="76">
        <v>0.10506460912393978</v>
      </c>
    </row>
    <row r="72" spans="1:6" ht="17.25" thickBot="1">
      <c r="A72" s="159" t="s">
        <v>118</v>
      </c>
      <c r="B72" s="159"/>
      <c r="C72" s="159"/>
      <c r="D72" s="159"/>
      <c r="E72" s="159"/>
      <c r="F72" s="159"/>
    </row>
    <row r="73" spans="1:6">
      <c r="A73" s="42" t="s">
        <v>95</v>
      </c>
      <c r="B73" s="43">
        <v>1987.0925</v>
      </c>
      <c r="C73" s="44">
        <v>0.22218196347719943</v>
      </c>
      <c r="D73" s="43">
        <v>2381.3200000000002</v>
      </c>
      <c r="E73" s="44">
        <v>0.26003943856501111</v>
      </c>
      <c r="F73" s="71">
        <v>0.19839413615621826</v>
      </c>
    </row>
    <row r="74" spans="1:6">
      <c r="A74" s="45" t="s">
        <v>96</v>
      </c>
      <c r="B74" s="46">
        <v>1651.3</v>
      </c>
      <c r="C74" s="47">
        <v>0.18463613359211983</v>
      </c>
      <c r="D74" s="46">
        <v>1551.85</v>
      </c>
      <c r="E74" s="47">
        <v>0.16946156028467926</v>
      </c>
      <c r="F74" s="72">
        <v>-6.0225277054442028E-2</v>
      </c>
    </row>
    <row r="75" spans="1:6">
      <c r="A75" s="45" t="s">
        <v>97</v>
      </c>
      <c r="B75" s="46">
        <v>2651.5639999999999</v>
      </c>
      <c r="C75" s="47">
        <v>0.29647824437234643</v>
      </c>
      <c r="D75" s="46">
        <v>2578.9609999999998</v>
      </c>
      <c r="E75" s="47">
        <v>0.28162177721644277</v>
      </c>
      <c r="F75" s="72">
        <v>-2.7381198417236075E-2</v>
      </c>
    </row>
    <row r="76" spans="1:6" ht="17.25" thickBot="1">
      <c r="A76" s="48" t="s">
        <v>98</v>
      </c>
      <c r="B76" s="49">
        <v>2653.58</v>
      </c>
      <c r="C76" s="50">
        <v>0.29670365855833425</v>
      </c>
      <c r="D76" s="49">
        <v>2645.4029999999998</v>
      </c>
      <c r="E76" s="50">
        <v>0.28887722393386689</v>
      </c>
      <c r="F76" s="73">
        <v>-3.0814974487296531E-3</v>
      </c>
    </row>
    <row r="77" spans="1:6" ht="17.25" thickBot="1">
      <c r="A77" s="74" t="s">
        <v>166</v>
      </c>
      <c r="B77" s="51">
        <v>8943.5365000000002</v>
      </c>
      <c r="C77" s="75">
        <v>1</v>
      </c>
      <c r="D77" s="51">
        <v>9157.5339999999997</v>
      </c>
      <c r="E77" s="75">
        <v>1</v>
      </c>
      <c r="F77" s="76">
        <v>2.3927615211275732E-2</v>
      </c>
    </row>
    <row r="78" spans="1:6" ht="17.25" thickBot="1">
      <c r="A78" s="159" t="s">
        <v>119</v>
      </c>
      <c r="B78" s="159"/>
      <c r="C78" s="159"/>
      <c r="D78" s="159"/>
      <c r="E78" s="159"/>
      <c r="F78" s="159"/>
    </row>
    <row r="79" spans="1:6">
      <c r="A79" s="42" t="s">
        <v>95</v>
      </c>
      <c r="B79" s="43">
        <v>1762.0725</v>
      </c>
      <c r="C79" s="44">
        <v>0.15375668987508917</v>
      </c>
      <c r="D79" s="43">
        <v>2202.3200000000002</v>
      </c>
      <c r="E79" s="44">
        <v>0.17377698838131914</v>
      </c>
      <c r="F79" s="71">
        <v>0.24984641664857721</v>
      </c>
    </row>
    <row r="80" spans="1:6">
      <c r="A80" s="45" t="s">
        <v>96</v>
      </c>
      <c r="B80" s="46">
        <v>4631.1229999999996</v>
      </c>
      <c r="C80" s="47">
        <v>0.40410717656872375</v>
      </c>
      <c r="D80" s="46">
        <v>4668.5029999999997</v>
      </c>
      <c r="E80" s="47">
        <v>0.36837443767897188</v>
      </c>
      <c r="F80" s="72">
        <v>8.0714764000007211E-3</v>
      </c>
    </row>
    <row r="81" spans="1:6">
      <c r="A81" s="45" t="s">
        <v>97</v>
      </c>
      <c r="B81" s="46">
        <v>1986.2829999999999</v>
      </c>
      <c r="C81" s="47">
        <v>0.17332107460684038</v>
      </c>
      <c r="D81" s="46">
        <v>2179.1320000000001</v>
      </c>
      <c r="E81" s="47">
        <v>0.17194730840448286</v>
      </c>
      <c r="F81" s="72">
        <v>9.7090394470475738E-2</v>
      </c>
    </row>
    <row r="82" spans="1:6" ht="17.25" thickBot="1">
      <c r="A82" s="48" t="s">
        <v>98</v>
      </c>
      <c r="B82" s="49">
        <v>3080.6570000000002</v>
      </c>
      <c r="C82" s="50">
        <v>0.26881505894934665</v>
      </c>
      <c r="D82" s="49">
        <v>3623.2995000000001</v>
      </c>
      <c r="E82" s="50">
        <v>0.28590126553522621</v>
      </c>
      <c r="F82" s="73">
        <v>0.17614505607083153</v>
      </c>
    </row>
    <row r="83" spans="1:6" ht="17.25" thickBot="1">
      <c r="A83" s="74" t="s">
        <v>120</v>
      </c>
      <c r="B83" s="51">
        <v>11460.1355</v>
      </c>
      <c r="C83" s="75">
        <v>0.99999999999999989</v>
      </c>
      <c r="D83" s="51">
        <v>12673.254499999999</v>
      </c>
      <c r="E83" s="75">
        <v>1</v>
      </c>
      <c r="F83" s="76">
        <v>0.10585555467472418</v>
      </c>
    </row>
    <row r="84" spans="1:6" ht="17.25" thickBot="1">
      <c r="A84" s="159" t="s">
        <v>121</v>
      </c>
      <c r="B84" s="159"/>
      <c r="C84" s="159"/>
      <c r="D84" s="159"/>
      <c r="E84" s="159"/>
      <c r="F84" s="159"/>
    </row>
    <row r="85" spans="1:6">
      <c r="A85" s="42" t="s">
        <v>95</v>
      </c>
      <c r="B85" s="43">
        <v>1260.2149999999999</v>
      </c>
      <c r="C85" s="44">
        <v>0.13215484605171385</v>
      </c>
      <c r="D85" s="43">
        <v>1507.9</v>
      </c>
      <c r="E85" s="44">
        <v>0.1505818182269921</v>
      </c>
      <c r="F85" s="71">
        <v>0.19654185992072803</v>
      </c>
    </row>
    <row r="86" spans="1:6">
      <c r="A86" s="45" t="s">
        <v>96</v>
      </c>
      <c r="B86" s="46">
        <v>3058.07</v>
      </c>
      <c r="C86" s="47">
        <v>0.32069033463763297</v>
      </c>
      <c r="D86" s="46">
        <v>3039.6</v>
      </c>
      <c r="E86" s="47">
        <v>0.30354035060863793</v>
      </c>
      <c r="F86" s="72">
        <v>-6.0397571017014595E-3</v>
      </c>
    </row>
    <row r="87" spans="1:6">
      <c r="A87" s="45" t="s">
        <v>97</v>
      </c>
      <c r="B87" s="46">
        <v>2369.2199999999998</v>
      </c>
      <c r="C87" s="47">
        <v>0.24845276747431311</v>
      </c>
      <c r="D87" s="46">
        <v>2709.91</v>
      </c>
      <c r="E87" s="47">
        <v>0.27061686785032701</v>
      </c>
      <c r="F87" s="72">
        <v>0.14379838090173136</v>
      </c>
    </row>
    <row r="88" spans="1:6" ht="17.25" thickBot="1">
      <c r="A88" s="48" t="s">
        <v>98</v>
      </c>
      <c r="B88" s="49">
        <v>2848.3919999999998</v>
      </c>
      <c r="C88" s="50">
        <v>0.29870205183634013</v>
      </c>
      <c r="D88" s="49">
        <v>2756.4151599999996</v>
      </c>
      <c r="E88" s="50">
        <v>0.27526096331404287</v>
      </c>
      <c r="F88" s="73">
        <v>-3.2290794244612453E-2</v>
      </c>
    </row>
    <row r="89" spans="1:6" ht="17.25" thickBot="1">
      <c r="A89" s="74" t="s">
        <v>122</v>
      </c>
      <c r="B89" s="51">
        <v>9535.896999999999</v>
      </c>
      <c r="C89" s="75">
        <v>1</v>
      </c>
      <c r="D89" s="51">
        <v>10013.82516</v>
      </c>
      <c r="E89" s="75">
        <v>1</v>
      </c>
      <c r="F89" s="76">
        <v>5.0118846711536547E-2</v>
      </c>
    </row>
    <row r="90" spans="1:6" ht="17.25" thickBot="1">
      <c r="A90" s="159" t="s">
        <v>123</v>
      </c>
      <c r="B90" s="159"/>
      <c r="C90" s="159"/>
      <c r="D90" s="159"/>
      <c r="E90" s="159"/>
      <c r="F90" s="159"/>
    </row>
    <row r="91" spans="1:6">
      <c r="A91" s="42" t="s">
        <v>95</v>
      </c>
      <c r="B91" s="43">
        <v>171.875</v>
      </c>
      <c r="C91" s="44">
        <v>0.13170970220679634</v>
      </c>
      <c r="D91" s="43">
        <v>198.47</v>
      </c>
      <c r="E91" s="44">
        <v>0.12475649477081899</v>
      </c>
      <c r="F91" s="71">
        <v>0.15473454545454546</v>
      </c>
    </row>
    <row r="92" spans="1:6">
      <c r="A92" s="45" t="s">
        <v>96</v>
      </c>
      <c r="B92" s="46">
        <v>61.29</v>
      </c>
      <c r="C92" s="47">
        <v>4.696720086257191E-2</v>
      </c>
      <c r="D92" s="46">
        <v>84.46</v>
      </c>
      <c r="E92" s="47">
        <v>5.3090812457012998E-2</v>
      </c>
      <c r="F92" s="72">
        <v>0.3780388317833252</v>
      </c>
    </row>
    <row r="93" spans="1:6">
      <c r="A93" s="45" t="s">
        <v>97</v>
      </c>
      <c r="B93" s="46">
        <v>7.12</v>
      </c>
      <c r="C93" s="47">
        <v>5.456134281962996E-3</v>
      </c>
      <c r="D93" s="46">
        <v>11.38</v>
      </c>
      <c r="E93" s="47">
        <v>7.1533678162539428E-3</v>
      </c>
      <c r="F93" s="72">
        <v>0.59831460674157322</v>
      </c>
    </row>
    <row r="94" spans="1:6" ht="17.25" thickBot="1">
      <c r="A94" s="48" t="s">
        <v>98</v>
      </c>
      <c r="B94" s="49">
        <v>1064.66822</v>
      </c>
      <c r="C94" s="50">
        <v>0.81586696264866865</v>
      </c>
      <c r="D94" s="49">
        <v>1296.5490600000001</v>
      </c>
      <c r="E94" s="50">
        <v>0.8149993249559141</v>
      </c>
      <c r="F94" s="73">
        <v>0.21779633846871094</v>
      </c>
    </row>
    <row r="95" spans="1:6" ht="17.25" thickBot="1">
      <c r="A95" s="74" t="s">
        <v>167</v>
      </c>
      <c r="B95" s="51">
        <v>1304.9532200000001</v>
      </c>
      <c r="C95" s="75">
        <v>0.99999999999999989</v>
      </c>
      <c r="D95" s="51">
        <v>1590.85906</v>
      </c>
      <c r="E95" s="75">
        <v>1</v>
      </c>
      <c r="F95" s="76">
        <v>0.21909278862885206</v>
      </c>
    </row>
    <row r="96" spans="1:6" ht="17.25" thickBot="1">
      <c r="A96" s="160" t="s">
        <v>55</v>
      </c>
      <c r="B96" s="160"/>
      <c r="C96" s="160"/>
      <c r="D96" s="160"/>
      <c r="E96" s="160"/>
      <c r="F96" s="160"/>
    </row>
    <row r="97" spans="1:6">
      <c r="A97" s="42" t="s">
        <v>95</v>
      </c>
      <c r="B97" s="43">
        <v>150.84200000000001</v>
      </c>
      <c r="C97" s="44">
        <v>0.27855707722081874</v>
      </c>
      <c r="D97" s="43">
        <v>174.739</v>
      </c>
      <c r="E97" s="44">
        <v>0.29783415345858782</v>
      </c>
      <c r="F97" s="71">
        <v>0.15842404635313767</v>
      </c>
    </row>
    <row r="98" spans="1:6">
      <c r="A98" s="45" t="s">
        <v>96</v>
      </c>
      <c r="B98" s="46">
        <v>196.666</v>
      </c>
      <c r="C98" s="47">
        <v>0.36317939399311555</v>
      </c>
      <c r="D98" s="46">
        <v>218.07400000000001</v>
      </c>
      <c r="E98" s="47">
        <v>0.37169655990550526</v>
      </c>
      <c r="F98" s="72">
        <v>0.10885460628680099</v>
      </c>
    </row>
    <row r="99" spans="1:6">
      <c r="A99" s="45" t="s">
        <v>97</v>
      </c>
      <c r="B99" s="46">
        <v>193.06399999999999</v>
      </c>
      <c r="C99" s="47">
        <v>0.35652764851009761</v>
      </c>
      <c r="D99" s="46">
        <v>188.70599999999999</v>
      </c>
      <c r="E99" s="47">
        <v>0.32164022778290063</v>
      </c>
      <c r="F99" s="72">
        <v>-2.2572825591513745E-2</v>
      </c>
    </row>
    <row r="100" spans="1:6" ht="17.25" thickBot="1">
      <c r="A100" s="48" t="s">
        <v>98</v>
      </c>
      <c r="B100" s="49">
        <v>0.94</v>
      </c>
      <c r="C100" s="50">
        <v>1.7358802759680299E-3</v>
      </c>
      <c r="D100" s="111">
        <v>5.18</v>
      </c>
      <c r="E100" s="50">
        <v>8.8290588530063972E-3</v>
      </c>
      <c r="F100" s="86">
        <v>4.5106382978723403</v>
      </c>
    </row>
    <row r="101" spans="1:6" ht="17.25" thickBot="1">
      <c r="A101" s="74" t="s">
        <v>124</v>
      </c>
      <c r="B101" s="77">
        <v>541.51200000000006</v>
      </c>
      <c r="C101" s="78">
        <v>0.99999999999999989</v>
      </c>
      <c r="D101" s="77">
        <v>586.69899999999996</v>
      </c>
      <c r="E101" s="78">
        <v>1.0000000000000002</v>
      </c>
      <c r="F101" s="76">
        <v>8.344598088315669E-2</v>
      </c>
    </row>
    <row r="102" spans="1:6" ht="17.25" thickBot="1">
      <c r="A102" s="160" t="s">
        <v>125</v>
      </c>
      <c r="B102" s="160"/>
      <c r="C102" s="160"/>
      <c r="D102" s="160"/>
      <c r="E102" s="160"/>
      <c r="F102" s="160"/>
    </row>
    <row r="103" spans="1:6">
      <c r="A103" s="42" t="s">
        <v>95</v>
      </c>
      <c r="B103" s="43">
        <v>284.07</v>
      </c>
      <c r="C103" s="44">
        <v>0.20298166612599194</v>
      </c>
      <c r="D103" s="43">
        <v>432.69499999999999</v>
      </c>
      <c r="E103" s="44">
        <v>0.20634975137119016</v>
      </c>
      <c r="F103" s="71">
        <v>0.52319850741014551</v>
      </c>
    </row>
    <row r="104" spans="1:6">
      <c r="A104" s="45" t="s">
        <v>96</v>
      </c>
      <c r="B104" s="46">
        <v>579.54499999999996</v>
      </c>
      <c r="C104" s="47">
        <v>0.41411275282496568</v>
      </c>
      <c r="D104" s="46">
        <v>884.39</v>
      </c>
      <c r="E104" s="47">
        <v>0.4217604932230945</v>
      </c>
      <c r="F104" s="72">
        <v>0.52600747137840909</v>
      </c>
    </row>
    <row r="105" spans="1:6">
      <c r="A105" s="45" t="s">
        <v>97</v>
      </c>
      <c r="B105" s="46">
        <v>331.60300000000001</v>
      </c>
      <c r="C105" s="47">
        <v>0.23694627884809136</v>
      </c>
      <c r="D105" s="46">
        <v>471.04</v>
      </c>
      <c r="E105" s="47">
        <v>0.22463626084397884</v>
      </c>
      <c r="F105" s="72">
        <v>0.42049378322874031</v>
      </c>
    </row>
    <row r="106" spans="1:6" s="35" customFormat="1" ht="17.25" thickBot="1">
      <c r="A106" s="48" t="s">
        <v>98</v>
      </c>
      <c r="B106" s="49">
        <v>204.268</v>
      </c>
      <c r="C106" s="50">
        <v>0.14595930220095091</v>
      </c>
      <c r="D106" s="49">
        <v>308.77600000000001</v>
      </c>
      <c r="E106" s="50">
        <v>0.14725349456173659</v>
      </c>
      <c r="F106" s="73">
        <v>0.51162198680165272</v>
      </c>
    </row>
    <row r="107" spans="1:6" ht="17.25" thickBot="1">
      <c r="A107" s="74" t="s">
        <v>126</v>
      </c>
      <c r="B107" s="77">
        <v>1399.4860000000001</v>
      </c>
      <c r="C107" s="78">
        <v>0.99999999999999989</v>
      </c>
      <c r="D107" s="77">
        <v>2096.9009999999998</v>
      </c>
      <c r="E107" s="78">
        <v>1</v>
      </c>
      <c r="F107" s="76">
        <v>0.49833653212679496</v>
      </c>
    </row>
    <row r="108" spans="1:6" ht="17.25" thickBot="1">
      <c r="A108" s="160" t="s">
        <v>127</v>
      </c>
      <c r="B108" s="160"/>
      <c r="C108" s="160"/>
      <c r="D108" s="160"/>
      <c r="E108" s="160"/>
      <c r="F108" s="160"/>
    </row>
    <row r="109" spans="1:6">
      <c r="A109" s="45" t="s">
        <v>95</v>
      </c>
      <c r="B109" s="46">
        <v>0</v>
      </c>
      <c r="C109" s="47">
        <v>0</v>
      </c>
      <c r="D109" s="46">
        <v>0</v>
      </c>
      <c r="E109" s="47">
        <v>0</v>
      </c>
      <c r="F109" s="105" t="s">
        <v>198</v>
      </c>
    </row>
    <row r="110" spans="1:6">
      <c r="A110" s="45" t="s">
        <v>96</v>
      </c>
      <c r="B110" s="46">
        <v>594.20000000000005</v>
      </c>
      <c r="C110" s="47">
        <v>0.34364241294575343</v>
      </c>
      <c r="D110" s="46">
        <v>826.1</v>
      </c>
      <c r="E110" s="47">
        <v>0.43932305640363478</v>
      </c>
      <c r="F110" s="72">
        <v>0.39027263547627045</v>
      </c>
    </row>
    <row r="111" spans="1:6" ht="17.25" thickBot="1">
      <c r="A111" s="48" t="s">
        <v>97</v>
      </c>
      <c r="B111" s="49">
        <v>1134.923</v>
      </c>
      <c r="C111" s="50">
        <v>0.65635758705424652</v>
      </c>
      <c r="D111" s="49">
        <v>1054.2929999999999</v>
      </c>
      <c r="E111" s="50">
        <v>0.56067694359636511</v>
      </c>
      <c r="F111" s="73">
        <v>-7.1044467333907346E-2</v>
      </c>
    </row>
    <row r="112" spans="1:6" ht="17.25" thickBot="1">
      <c r="A112" s="79" t="s">
        <v>128</v>
      </c>
      <c r="B112" s="77">
        <v>1729.123</v>
      </c>
      <c r="C112" s="78">
        <v>1</v>
      </c>
      <c r="D112" s="77">
        <v>1880.393</v>
      </c>
      <c r="E112" s="78">
        <v>0.99999999999999989</v>
      </c>
      <c r="F112" s="76">
        <v>8.7483655008926409E-2</v>
      </c>
    </row>
    <row r="113" spans="1:6" ht="17.25" thickBot="1">
      <c r="A113" s="160" t="s">
        <v>129</v>
      </c>
      <c r="B113" s="160"/>
      <c r="C113" s="160"/>
      <c r="D113" s="160"/>
      <c r="E113" s="160"/>
      <c r="F113" s="160"/>
    </row>
    <row r="114" spans="1:6">
      <c r="A114" s="42" t="s">
        <v>95</v>
      </c>
      <c r="B114" s="43">
        <v>804.61099999999999</v>
      </c>
      <c r="C114" s="44">
        <v>0.21669474736527999</v>
      </c>
      <c r="D114" s="43">
        <v>1148.32</v>
      </c>
      <c r="E114" s="44">
        <v>0.22982547537900128</v>
      </c>
      <c r="F114" s="71">
        <v>0.42717412513624597</v>
      </c>
    </row>
    <row r="115" spans="1:6">
      <c r="A115" s="45" t="s">
        <v>96</v>
      </c>
      <c r="B115" s="46">
        <v>1074.5899999999999</v>
      </c>
      <c r="C115" s="47">
        <v>0.28940445578205642</v>
      </c>
      <c r="D115" s="46">
        <v>1579.7</v>
      </c>
      <c r="E115" s="47">
        <v>0.31616213551641381</v>
      </c>
      <c r="F115" s="72">
        <v>0.47004904196018971</v>
      </c>
    </row>
    <row r="116" spans="1:6">
      <c r="A116" s="45" t="s">
        <v>97</v>
      </c>
      <c r="B116" s="46">
        <v>761.84699999999998</v>
      </c>
      <c r="C116" s="47">
        <v>0.2051777109634301</v>
      </c>
      <c r="D116" s="46">
        <v>1024.5450000000001</v>
      </c>
      <c r="E116" s="47">
        <v>0.20505307028718378</v>
      </c>
      <c r="F116" s="72">
        <v>0.34481726645901345</v>
      </c>
    </row>
    <row r="117" spans="1:6" ht="17.25" thickBot="1">
      <c r="A117" s="48" t="s">
        <v>98</v>
      </c>
      <c r="B117" s="49">
        <v>1072.06</v>
      </c>
      <c r="C117" s="50">
        <v>0.28872308588923351</v>
      </c>
      <c r="D117" s="49">
        <v>1243.922</v>
      </c>
      <c r="E117" s="50">
        <v>0.2489593188174011</v>
      </c>
      <c r="F117" s="73">
        <v>0.16031005727291392</v>
      </c>
    </row>
    <row r="118" spans="1:6" ht="17.25" thickBot="1">
      <c r="A118" s="79" t="s">
        <v>130</v>
      </c>
      <c r="B118" s="77">
        <v>3713.1079999999997</v>
      </c>
      <c r="C118" s="78">
        <v>1</v>
      </c>
      <c r="D118" s="77">
        <v>4996.4870000000001</v>
      </c>
      <c r="E118" s="78">
        <v>1</v>
      </c>
      <c r="F118" s="76">
        <v>0.34563470817439201</v>
      </c>
    </row>
    <row r="119" spans="1:6" ht="17.25" thickBot="1">
      <c r="A119" s="159" t="s">
        <v>131</v>
      </c>
      <c r="B119" s="159"/>
      <c r="C119" s="159"/>
      <c r="D119" s="159"/>
      <c r="E119" s="159"/>
      <c r="F119" s="159"/>
    </row>
    <row r="120" spans="1:6">
      <c r="A120" s="42" t="s">
        <v>95</v>
      </c>
      <c r="B120" s="43">
        <v>8855.8510000000006</v>
      </c>
      <c r="C120" s="44">
        <v>0.25306611357721681</v>
      </c>
      <c r="D120" s="43">
        <v>9503.93</v>
      </c>
      <c r="E120" s="44">
        <v>0.21889190022702332</v>
      </c>
      <c r="F120" s="71">
        <v>7.3180883463373592E-2</v>
      </c>
    </row>
    <row r="121" spans="1:6">
      <c r="A121" s="45" t="s">
        <v>96</v>
      </c>
      <c r="B121" s="46">
        <v>7687.7269999999999</v>
      </c>
      <c r="C121" s="47">
        <v>0.21968562864626295</v>
      </c>
      <c r="D121" s="46">
        <v>9099.35</v>
      </c>
      <c r="E121" s="47">
        <v>0.20957372500962915</v>
      </c>
      <c r="F121" s="72">
        <v>0.18362033407273715</v>
      </c>
    </row>
    <row r="122" spans="1:6">
      <c r="A122" s="45" t="s">
        <v>97</v>
      </c>
      <c r="B122" s="46">
        <v>8072.4139999999998</v>
      </c>
      <c r="C122" s="47">
        <v>0.23067850149763305</v>
      </c>
      <c r="D122" s="46">
        <v>8816.73</v>
      </c>
      <c r="E122" s="47">
        <v>0.20306449894818282</v>
      </c>
      <c r="F122" s="72">
        <v>9.2204884437294687E-2</v>
      </c>
    </row>
    <row r="123" spans="1:6" ht="17.25" thickBot="1">
      <c r="A123" s="48" t="s">
        <v>98</v>
      </c>
      <c r="B123" s="49">
        <v>10378.227000000001</v>
      </c>
      <c r="C123" s="50">
        <v>0.2965697562788871</v>
      </c>
      <c r="D123" s="49">
        <v>15998.362220000001</v>
      </c>
      <c r="E123" s="50">
        <v>0.36846987581516483</v>
      </c>
      <c r="F123" s="73">
        <v>0.54153134441942741</v>
      </c>
    </row>
    <row r="124" spans="1:6" ht="17.25" thickBot="1">
      <c r="A124" s="74" t="s">
        <v>132</v>
      </c>
      <c r="B124" s="51">
        <v>34994.219000000005</v>
      </c>
      <c r="C124" s="75">
        <v>1</v>
      </c>
      <c r="D124" s="51">
        <v>43418.372219999997</v>
      </c>
      <c r="E124" s="75">
        <v>1</v>
      </c>
      <c r="F124" s="76">
        <v>0.24072985369383426</v>
      </c>
    </row>
    <row r="125" spans="1:6" ht="17.25" thickBot="1">
      <c r="A125" s="159" t="s">
        <v>133</v>
      </c>
      <c r="B125" s="159"/>
      <c r="C125" s="159"/>
      <c r="D125" s="159"/>
      <c r="E125" s="159"/>
      <c r="F125" s="159"/>
    </row>
    <row r="126" spans="1:6">
      <c r="A126" s="42" t="s">
        <v>95</v>
      </c>
      <c r="B126" s="43">
        <v>2341.5059999999999</v>
      </c>
      <c r="C126" s="44">
        <v>0.34362722310761018</v>
      </c>
      <c r="D126" s="43">
        <v>2962.944</v>
      </c>
      <c r="E126" s="44">
        <v>0.35619166094240745</v>
      </c>
      <c r="F126" s="71">
        <v>0.26540098551957603</v>
      </c>
    </row>
    <row r="127" spans="1:6">
      <c r="A127" s="45" t="s">
        <v>96</v>
      </c>
      <c r="B127" s="46">
        <v>2223.14</v>
      </c>
      <c r="C127" s="47">
        <v>0.32625644554378785</v>
      </c>
      <c r="D127" s="46">
        <v>2659.34</v>
      </c>
      <c r="E127" s="47">
        <v>0.31969376795868631</v>
      </c>
      <c r="F127" s="72">
        <v>0.19620896569716728</v>
      </c>
    </row>
    <row r="128" spans="1:6">
      <c r="A128" s="45" t="s">
        <v>97</v>
      </c>
      <c r="B128" s="46">
        <v>1753.9169999999999</v>
      </c>
      <c r="C128" s="47">
        <v>0.25739572235613761</v>
      </c>
      <c r="D128" s="46">
        <v>1856.973</v>
      </c>
      <c r="E128" s="47">
        <v>0.22323685401924748</v>
      </c>
      <c r="F128" s="72">
        <v>5.8757626501140026E-2</v>
      </c>
    </row>
    <row r="129" spans="1:6" ht="17.25" thickBot="1">
      <c r="A129" s="48" t="s">
        <v>98</v>
      </c>
      <c r="B129" s="49">
        <v>495.52459999999996</v>
      </c>
      <c r="C129" s="50">
        <v>7.2720608992464367E-2</v>
      </c>
      <c r="D129" s="49">
        <v>839.14099999999996</v>
      </c>
      <c r="E129" s="50">
        <v>0.10087771707965885</v>
      </c>
      <c r="F129" s="73">
        <v>0.6934396395254645</v>
      </c>
    </row>
    <row r="130" spans="1:6" ht="17.25" thickBot="1">
      <c r="A130" s="74" t="s">
        <v>134</v>
      </c>
      <c r="B130" s="51">
        <v>6814.0875999999998</v>
      </c>
      <c r="C130" s="75">
        <v>1</v>
      </c>
      <c r="D130" s="51">
        <v>8318.3979999999992</v>
      </c>
      <c r="E130" s="75">
        <v>1.0000000000000002</v>
      </c>
      <c r="F130" s="76">
        <v>0.22076475799929529</v>
      </c>
    </row>
    <row r="131" spans="1:6" ht="17.25" thickBot="1">
      <c r="A131" s="159" t="s">
        <v>135</v>
      </c>
      <c r="B131" s="159"/>
      <c r="C131" s="159"/>
      <c r="D131" s="159"/>
      <c r="E131" s="159"/>
      <c r="F131" s="159"/>
    </row>
    <row r="132" spans="1:6">
      <c r="A132" s="42" t="s">
        <v>95</v>
      </c>
      <c r="B132" s="43">
        <v>167.64500000000001</v>
      </c>
      <c r="C132" s="44">
        <v>0.10119411408746776</v>
      </c>
      <c r="D132" s="43">
        <v>293.90899999999999</v>
      </c>
      <c r="E132" s="44">
        <v>0.13509871005137639</v>
      </c>
      <c r="F132" s="71">
        <v>0.75316293357988595</v>
      </c>
    </row>
    <row r="133" spans="1:6">
      <c r="A133" s="45" t="s">
        <v>96</v>
      </c>
      <c r="B133" s="46">
        <v>879.09</v>
      </c>
      <c r="C133" s="47">
        <v>0.53063756004146878</v>
      </c>
      <c r="D133" s="46">
        <v>1049.221</v>
      </c>
      <c r="E133" s="47">
        <v>0.48228670662965473</v>
      </c>
      <c r="F133" s="72">
        <v>0.19353081026971064</v>
      </c>
    </row>
    <row r="134" spans="1:6">
      <c r="A134" s="45" t="s">
        <v>97</v>
      </c>
      <c r="B134" s="46">
        <v>518.41800000000001</v>
      </c>
      <c r="C134" s="47">
        <v>0.31292821281277017</v>
      </c>
      <c r="D134" s="46">
        <v>656.26499999999999</v>
      </c>
      <c r="E134" s="47">
        <v>0.30165988435830998</v>
      </c>
      <c r="F134" s="72">
        <v>0.26589933219911344</v>
      </c>
    </row>
    <row r="135" spans="1:6" ht="17.25" thickBot="1">
      <c r="A135" s="48" t="s">
        <v>98</v>
      </c>
      <c r="B135" s="49">
        <v>91.514499999999998</v>
      </c>
      <c r="C135" s="50">
        <v>5.5240113058293218E-2</v>
      </c>
      <c r="D135" s="49">
        <v>176.11799999999999</v>
      </c>
      <c r="E135" s="50">
        <v>8.0954698960658933E-2</v>
      </c>
      <c r="F135" s="73">
        <v>0.92448191270235869</v>
      </c>
    </row>
    <row r="136" spans="1:6" ht="17.25" thickBot="1">
      <c r="A136" s="74" t="s">
        <v>136</v>
      </c>
      <c r="B136" s="51">
        <v>1656.6675000000002</v>
      </c>
      <c r="C136" s="75">
        <v>0.99999999999999989</v>
      </c>
      <c r="D136" s="51">
        <v>2175.5129999999999</v>
      </c>
      <c r="E136" s="75">
        <v>1</v>
      </c>
      <c r="F136" s="76">
        <v>0.31318626097270541</v>
      </c>
    </row>
    <row r="137" spans="1:6" ht="17.25" thickBot="1">
      <c r="A137" s="159" t="s">
        <v>137</v>
      </c>
      <c r="B137" s="159"/>
      <c r="C137" s="159"/>
      <c r="D137" s="159"/>
      <c r="E137" s="159"/>
      <c r="F137" s="159"/>
    </row>
    <row r="138" spans="1:6">
      <c r="A138" s="42" t="s">
        <v>95</v>
      </c>
      <c r="B138" s="43">
        <v>752.25649999999996</v>
      </c>
      <c r="C138" s="44">
        <v>0.214024280343352</v>
      </c>
      <c r="D138" s="43">
        <v>962.54300000000001</v>
      </c>
      <c r="E138" s="44">
        <v>0.23217718681842459</v>
      </c>
      <c r="F138" s="71">
        <v>0.27954095444838312</v>
      </c>
    </row>
    <row r="139" spans="1:6">
      <c r="A139" s="45" t="s">
        <v>96</v>
      </c>
      <c r="B139" s="46">
        <v>1216.2555</v>
      </c>
      <c r="C139" s="47">
        <v>0.34603650231157029</v>
      </c>
      <c r="D139" s="46">
        <v>1473.0125</v>
      </c>
      <c r="E139" s="47">
        <v>0.3553086962331809</v>
      </c>
      <c r="F139" s="72">
        <v>0.21110449243600549</v>
      </c>
    </row>
    <row r="140" spans="1:6">
      <c r="A140" s="45" t="s">
        <v>97</v>
      </c>
      <c r="B140" s="46">
        <v>1211.0045</v>
      </c>
      <c r="C140" s="47">
        <v>0.34454254181261423</v>
      </c>
      <c r="D140" s="46">
        <v>1409.2515000000001</v>
      </c>
      <c r="E140" s="47">
        <v>0.33992876036670061</v>
      </c>
      <c r="F140" s="72">
        <v>0.16370459399614123</v>
      </c>
    </row>
    <row r="141" spans="1:6" ht="17.25" thickBot="1">
      <c r="A141" s="48" t="s">
        <v>98</v>
      </c>
      <c r="B141" s="49">
        <v>335.30200000000002</v>
      </c>
      <c r="C141" s="50">
        <v>9.539667553246349E-2</v>
      </c>
      <c r="D141" s="49">
        <v>300.91899999999998</v>
      </c>
      <c r="E141" s="50">
        <v>7.2585356581694016E-2</v>
      </c>
      <c r="F141" s="73">
        <v>-0.10254337880477904</v>
      </c>
    </row>
    <row r="142" spans="1:6" ht="17.25" thickBot="1">
      <c r="A142" s="74" t="s">
        <v>138</v>
      </c>
      <c r="B142" s="51">
        <v>3514.8184999999999</v>
      </c>
      <c r="C142" s="75">
        <v>1</v>
      </c>
      <c r="D142" s="51">
        <v>4145.7259999999997</v>
      </c>
      <c r="E142" s="75">
        <v>1</v>
      </c>
      <c r="F142" s="76">
        <v>0.17949931127311403</v>
      </c>
    </row>
    <row r="143" spans="1:6" ht="17.25" thickBot="1">
      <c r="A143" s="159" t="s">
        <v>139</v>
      </c>
      <c r="B143" s="159"/>
      <c r="C143" s="159"/>
      <c r="D143" s="159"/>
      <c r="E143" s="159"/>
      <c r="F143" s="159"/>
    </row>
    <row r="144" spans="1:6">
      <c r="A144" s="42" t="s">
        <v>95</v>
      </c>
      <c r="B144" s="43">
        <v>393.04300000000001</v>
      </c>
      <c r="C144" s="44">
        <v>0.12309361225319536</v>
      </c>
      <c r="D144" s="43">
        <v>517.62350000000004</v>
      </c>
      <c r="E144" s="44">
        <v>0.12644299015008389</v>
      </c>
      <c r="F144" s="71">
        <v>0.31696404719076554</v>
      </c>
    </row>
    <row r="145" spans="1:6">
      <c r="A145" s="45" t="s">
        <v>96</v>
      </c>
      <c r="B145" s="46">
        <v>1607.34</v>
      </c>
      <c r="C145" s="47">
        <v>0.50338839953656722</v>
      </c>
      <c r="D145" s="46">
        <v>2249.59</v>
      </c>
      <c r="E145" s="47">
        <v>0.54952081235053507</v>
      </c>
      <c r="F145" s="72">
        <v>0.39957320790871886</v>
      </c>
    </row>
    <row r="146" spans="1:6">
      <c r="A146" s="45" t="s">
        <v>97</v>
      </c>
      <c r="B146" s="46">
        <v>1174.9860000000001</v>
      </c>
      <c r="C146" s="47">
        <v>0.36798332774513987</v>
      </c>
      <c r="D146" s="46">
        <v>1308.963</v>
      </c>
      <c r="E146" s="47">
        <v>0.31974822571970601</v>
      </c>
      <c r="F146" s="72">
        <v>0.11402433731125283</v>
      </c>
    </row>
    <row r="147" spans="1:6" ht="17.25" thickBot="1">
      <c r="A147" s="48" t="s">
        <v>98</v>
      </c>
      <c r="B147" s="49">
        <v>17.672400000000003</v>
      </c>
      <c r="C147" s="50">
        <v>5.5346604650976352E-3</v>
      </c>
      <c r="D147" s="49">
        <v>17.553799999999999</v>
      </c>
      <c r="E147" s="50">
        <v>4.2879717796748835E-3</v>
      </c>
      <c r="F147" s="73">
        <v>-6.7110296281209791E-3</v>
      </c>
    </row>
    <row r="148" spans="1:6" ht="17.25" thickBot="1">
      <c r="A148" s="74" t="s">
        <v>168</v>
      </c>
      <c r="B148" s="51">
        <v>3193.0413999999996</v>
      </c>
      <c r="C148" s="75">
        <v>1</v>
      </c>
      <c r="D148" s="51">
        <v>4093.7303000000006</v>
      </c>
      <c r="E148" s="75">
        <v>0.99999999999999978</v>
      </c>
      <c r="F148" s="76">
        <v>0.28207867896733219</v>
      </c>
    </row>
    <row r="149" spans="1:6" ht="17.25" thickBot="1">
      <c r="A149" s="159" t="s">
        <v>140</v>
      </c>
      <c r="B149" s="159"/>
      <c r="C149" s="159"/>
      <c r="D149" s="159"/>
      <c r="E149" s="159"/>
      <c r="F149" s="159"/>
    </row>
    <row r="150" spans="1:6">
      <c r="A150" s="42" t="s">
        <v>95</v>
      </c>
      <c r="B150" s="43">
        <v>199.6</v>
      </c>
      <c r="C150" s="44">
        <v>0.2881436676242583</v>
      </c>
      <c r="D150" s="43">
        <v>189.05</v>
      </c>
      <c r="E150" s="44">
        <v>0.22510240045722998</v>
      </c>
      <c r="F150" s="71">
        <v>-5.2855711422845619E-2</v>
      </c>
    </row>
    <row r="151" spans="1:6">
      <c r="A151" s="45" t="s">
        <v>96</v>
      </c>
      <c r="B151" s="46">
        <v>254</v>
      </c>
      <c r="C151" s="47">
        <v>0.36667580950181172</v>
      </c>
      <c r="D151" s="46">
        <v>316.2</v>
      </c>
      <c r="E151" s="47">
        <v>0.37650028576871786</v>
      </c>
      <c r="F151" s="72">
        <v>0.24488188976377945</v>
      </c>
    </row>
    <row r="152" spans="1:6">
      <c r="A152" s="45" t="s">
        <v>97</v>
      </c>
      <c r="B152" s="46">
        <v>223.12</v>
      </c>
      <c r="C152" s="47">
        <v>0.32209727014190642</v>
      </c>
      <c r="D152" s="46">
        <v>299.07</v>
      </c>
      <c r="E152" s="47">
        <v>0.35610354353210139</v>
      </c>
      <c r="F152" s="72">
        <v>0.3403997848691287</v>
      </c>
    </row>
    <row r="153" spans="1:6" ht="17.25" thickBot="1">
      <c r="A153" s="48" t="s">
        <v>98</v>
      </c>
      <c r="B153" s="49">
        <v>15.99</v>
      </c>
      <c r="C153" s="50">
        <v>2.3083252732023499E-2</v>
      </c>
      <c r="D153" s="49">
        <v>35.520000000000003</v>
      </c>
      <c r="E153" s="50">
        <v>4.2293770241950857E-2</v>
      </c>
      <c r="F153" s="73">
        <v>1.2213883677298312</v>
      </c>
    </row>
    <row r="154" spans="1:6" ht="17.25" thickBot="1">
      <c r="A154" s="74" t="s">
        <v>141</v>
      </c>
      <c r="B154" s="51">
        <v>692.71</v>
      </c>
      <c r="C154" s="75">
        <v>1</v>
      </c>
      <c r="D154" s="51">
        <v>839.83999999999992</v>
      </c>
      <c r="E154" s="75">
        <v>1</v>
      </c>
      <c r="F154" s="76">
        <v>0.21239768445669882</v>
      </c>
    </row>
    <row r="155" spans="1:6" ht="17.25" thickBot="1">
      <c r="A155" s="159" t="s">
        <v>142</v>
      </c>
      <c r="B155" s="159"/>
      <c r="C155" s="159"/>
      <c r="D155" s="159"/>
      <c r="E155" s="159"/>
      <c r="F155" s="159"/>
    </row>
    <row r="156" spans="1:6">
      <c r="A156" s="42" t="s">
        <v>95</v>
      </c>
      <c r="B156" s="43">
        <v>1202.03</v>
      </c>
      <c r="C156" s="44">
        <v>0.24466513059336936</v>
      </c>
      <c r="D156" s="43">
        <v>1238.6500000000001</v>
      </c>
      <c r="E156" s="44">
        <v>0.21561538247294909</v>
      </c>
      <c r="F156" s="71">
        <v>3.0465129822051074E-2</v>
      </c>
    </row>
    <row r="157" spans="1:6">
      <c r="A157" s="45" t="s">
        <v>96</v>
      </c>
      <c r="B157" s="46">
        <v>960.85</v>
      </c>
      <c r="C157" s="47">
        <v>0.19557456197485834</v>
      </c>
      <c r="D157" s="46">
        <v>1173.9100000000001</v>
      </c>
      <c r="E157" s="47">
        <v>0.20434590371680431</v>
      </c>
      <c r="F157" s="72">
        <v>0.2217411666753395</v>
      </c>
    </row>
    <row r="158" spans="1:6">
      <c r="A158" s="45" t="s">
        <v>97</v>
      </c>
      <c r="B158" s="46">
        <v>770.59</v>
      </c>
      <c r="C158" s="47">
        <v>0.1568484172474435</v>
      </c>
      <c r="D158" s="46">
        <v>956</v>
      </c>
      <c r="E158" s="47">
        <v>0.16641368073639795</v>
      </c>
      <c r="F158" s="72">
        <v>0.24060784593623064</v>
      </c>
    </row>
    <row r="159" spans="1:6" ht="17.25" thickBot="1">
      <c r="A159" s="48" t="s">
        <v>98</v>
      </c>
      <c r="B159" s="49">
        <v>1979.49</v>
      </c>
      <c r="C159" s="50">
        <v>0.40291189018432877</v>
      </c>
      <c r="D159" s="49">
        <v>2376.16</v>
      </c>
      <c r="E159" s="50">
        <v>0.41362503307384862</v>
      </c>
      <c r="F159" s="73">
        <v>0.20038999944430125</v>
      </c>
    </row>
    <row r="160" spans="1:6" ht="17.25" thickBot="1">
      <c r="A160" s="74" t="s">
        <v>143</v>
      </c>
      <c r="B160" s="51">
        <v>4912.96</v>
      </c>
      <c r="C160" s="75">
        <v>1</v>
      </c>
      <c r="D160" s="51">
        <v>5744.72</v>
      </c>
      <c r="E160" s="75">
        <v>1</v>
      </c>
      <c r="F160" s="76">
        <v>0.16929915977333421</v>
      </c>
    </row>
    <row r="161" spans="1:6" ht="17.25" thickBot="1">
      <c r="A161" s="159" t="s">
        <v>144</v>
      </c>
      <c r="B161" s="159"/>
      <c r="C161" s="159"/>
      <c r="D161" s="159"/>
      <c r="E161" s="159"/>
      <c r="F161" s="159"/>
    </row>
    <row r="162" spans="1:6">
      <c r="A162" s="42" t="s">
        <v>95</v>
      </c>
      <c r="B162" s="43">
        <v>267.89999999999998</v>
      </c>
      <c r="C162" s="44">
        <v>0.10199404254282303</v>
      </c>
      <c r="D162" s="43">
        <v>340.89499999999998</v>
      </c>
      <c r="E162" s="44">
        <v>0.11303188182441239</v>
      </c>
      <c r="F162" s="71">
        <v>0.27247107129525938</v>
      </c>
    </row>
    <row r="163" spans="1:6">
      <c r="A163" s="45" t="s">
        <v>96</v>
      </c>
      <c r="B163" s="46">
        <v>1984.29</v>
      </c>
      <c r="C163" s="47">
        <v>0.75545262664165103</v>
      </c>
      <c r="D163" s="46">
        <v>2188.23</v>
      </c>
      <c r="E163" s="47">
        <v>0.72555993712032718</v>
      </c>
      <c r="F163" s="72">
        <v>0.10277731581573257</v>
      </c>
    </row>
    <row r="164" spans="1:6">
      <c r="A164" s="45" t="s">
        <v>97</v>
      </c>
      <c r="B164" s="46">
        <v>135.14400000000001</v>
      </c>
      <c r="C164" s="47">
        <v>5.1451597183304505E-2</v>
      </c>
      <c r="D164" s="46">
        <v>170.79400000000001</v>
      </c>
      <c r="E164" s="47">
        <v>5.6630831265693814E-2</v>
      </c>
      <c r="F164" s="72">
        <v>0.2637926951991949</v>
      </c>
    </row>
    <row r="165" spans="1:6" ht="17.25" thickBot="1">
      <c r="A165" s="48" t="s">
        <v>98</v>
      </c>
      <c r="B165" s="49">
        <v>239.29</v>
      </c>
      <c r="C165" s="50">
        <v>9.1101733632221446E-2</v>
      </c>
      <c r="D165" s="49">
        <v>316</v>
      </c>
      <c r="E165" s="50">
        <v>0.10477734978956664</v>
      </c>
      <c r="F165" s="73">
        <v>0.32057336286514282</v>
      </c>
    </row>
    <row r="166" spans="1:6" ht="17.25" thickBot="1">
      <c r="A166" s="74" t="s">
        <v>145</v>
      </c>
      <c r="B166" s="51">
        <v>2626.6239999999998</v>
      </c>
      <c r="C166" s="75">
        <v>1</v>
      </c>
      <c r="D166" s="51">
        <v>3015.9189999999999</v>
      </c>
      <c r="E166" s="75">
        <v>1</v>
      </c>
      <c r="F166" s="76">
        <v>0.14821116383616384</v>
      </c>
    </row>
    <row r="167" spans="1:6" ht="17.25" thickBot="1">
      <c r="A167" s="159" t="s">
        <v>169</v>
      </c>
      <c r="B167" s="159"/>
      <c r="C167" s="159"/>
      <c r="D167" s="159"/>
      <c r="E167" s="159"/>
      <c r="F167" s="159"/>
    </row>
    <row r="168" spans="1:6">
      <c r="A168" s="42" t="s">
        <v>95</v>
      </c>
      <c r="B168" s="43">
        <v>298.44049999999999</v>
      </c>
      <c r="C168" s="44">
        <v>0.16267408848236786</v>
      </c>
      <c r="D168" s="43">
        <v>408.73649999999998</v>
      </c>
      <c r="E168" s="44">
        <v>0.21814515257455805</v>
      </c>
      <c r="F168" s="71">
        <v>0.36957450480078946</v>
      </c>
    </row>
    <row r="169" spans="1:6">
      <c r="A169" s="45" t="s">
        <v>96</v>
      </c>
      <c r="B169" s="46">
        <v>659.95</v>
      </c>
      <c r="C169" s="47">
        <v>0.35972585722761719</v>
      </c>
      <c r="D169" s="46">
        <v>732.07</v>
      </c>
      <c r="E169" s="47">
        <v>0.3907102053407433</v>
      </c>
      <c r="F169" s="72">
        <v>0.10928100613682856</v>
      </c>
    </row>
    <row r="170" spans="1:6">
      <c r="A170" s="45" t="s">
        <v>97</v>
      </c>
      <c r="B170" s="46">
        <v>464.15100000000001</v>
      </c>
      <c r="C170" s="47">
        <v>0.25299964597023372</v>
      </c>
      <c r="D170" s="46">
        <v>438.23399999999998</v>
      </c>
      <c r="E170" s="47">
        <v>0.23388814748220155</v>
      </c>
      <c r="F170" s="72">
        <v>-5.5837432214947302E-2</v>
      </c>
    </row>
    <row r="171" spans="1:6" ht="17.25" thickBot="1">
      <c r="A171" s="48" t="s">
        <v>98</v>
      </c>
      <c r="B171" s="49">
        <v>412.05</v>
      </c>
      <c r="C171" s="50">
        <v>0.22460040831978129</v>
      </c>
      <c r="D171" s="49">
        <v>294.64999999999998</v>
      </c>
      <c r="E171" s="50">
        <v>0.15725649460249702</v>
      </c>
      <c r="F171" s="80">
        <v>-0.28491687901953655</v>
      </c>
    </row>
    <row r="172" spans="1:6" ht="17.25" thickBot="1">
      <c r="A172" s="74" t="s">
        <v>146</v>
      </c>
      <c r="B172" s="51">
        <v>1834.5915</v>
      </c>
      <c r="C172" s="75">
        <v>1</v>
      </c>
      <c r="D172" s="51">
        <v>1873.6905000000002</v>
      </c>
      <c r="E172" s="75">
        <v>0.99999999999999989</v>
      </c>
      <c r="F172" s="76">
        <v>2.1312101358804014E-2</v>
      </c>
    </row>
    <row r="173" spans="1:6" ht="17.25" thickBot="1">
      <c r="A173" s="159" t="s">
        <v>147</v>
      </c>
      <c r="B173" s="159"/>
      <c r="C173" s="159"/>
      <c r="D173" s="159"/>
      <c r="E173" s="159"/>
      <c r="F173" s="159"/>
    </row>
    <row r="174" spans="1:6">
      <c r="A174" s="42" t="s">
        <v>95</v>
      </c>
      <c r="B174" s="43">
        <v>841.63699999999994</v>
      </c>
      <c r="C174" s="44">
        <v>0.14844118038708357</v>
      </c>
      <c r="D174" s="43">
        <v>848.97299999999996</v>
      </c>
      <c r="E174" s="44">
        <v>0.14235749837893416</v>
      </c>
      <c r="F174" s="71">
        <v>8.7163468336111105E-3</v>
      </c>
    </row>
    <row r="175" spans="1:6">
      <c r="A175" s="45" t="s">
        <v>96</v>
      </c>
      <c r="B175" s="46">
        <v>2098.6849999999999</v>
      </c>
      <c r="C175" s="47">
        <v>0.37014921950991519</v>
      </c>
      <c r="D175" s="46">
        <v>2046.925</v>
      </c>
      <c r="E175" s="47">
        <v>0.34323249663923333</v>
      </c>
      <c r="F175" s="72">
        <v>-2.4663062822672277E-2</v>
      </c>
    </row>
    <row r="176" spans="1:6">
      <c r="A176" s="45" t="s">
        <v>97</v>
      </c>
      <c r="B176" s="46">
        <v>1010.1</v>
      </c>
      <c r="C176" s="47">
        <v>0.17815333250438506</v>
      </c>
      <c r="D176" s="46">
        <v>1005.173</v>
      </c>
      <c r="E176" s="47">
        <v>0.1685494282127328</v>
      </c>
      <c r="F176" s="72">
        <v>-4.8777348777349072E-3</v>
      </c>
    </row>
    <row r="177" spans="1:6" ht="17.25" thickBot="1">
      <c r="A177" s="48" t="s">
        <v>98</v>
      </c>
      <c r="B177" s="49">
        <v>1719.413</v>
      </c>
      <c r="C177" s="50">
        <v>0.30325626759861618</v>
      </c>
      <c r="D177" s="49">
        <v>2062.598</v>
      </c>
      <c r="E177" s="50">
        <v>0.3458605767690997</v>
      </c>
      <c r="F177" s="73">
        <v>0.19959428014095515</v>
      </c>
    </row>
    <row r="178" spans="1:6" ht="17.25" thickBot="1">
      <c r="A178" s="74" t="s">
        <v>148</v>
      </c>
      <c r="B178" s="51">
        <v>5669.835</v>
      </c>
      <c r="C178" s="75">
        <v>1</v>
      </c>
      <c r="D178" s="51">
        <v>5963.6689999999999</v>
      </c>
      <c r="E178" s="75">
        <v>1</v>
      </c>
      <c r="F178" s="76">
        <v>5.1824083064145654E-2</v>
      </c>
    </row>
    <row r="179" spans="1:6" ht="17.25" thickBot="1">
      <c r="A179" s="159" t="s">
        <v>149</v>
      </c>
      <c r="B179" s="159"/>
      <c r="C179" s="159"/>
      <c r="D179" s="159"/>
      <c r="E179" s="159"/>
      <c r="F179" s="159"/>
    </row>
    <row r="180" spans="1:6">
      <c r="A180" s="42" t="s">
        <v>95</v>
      </c>
      <c r="B180" s="43">
        <v>844.81500000000005</v>
      </c>
      <c r="C180" s="44">
        <v>0.31381391922778185</v>
      </c>
      <c r="D180" s="43">
        <v>993.20699999999999</v>
      </c>
      <c r="E180" s="44">
        <v>0.28280566757698017</v>
      </c>
      <c r="F180" s="71">
        <v>0.17565029030024326</v>
      </c>
    </row>
    <row r="181" spans="1:6">
      <c r="A181" s="45" t="s">
        <v>96</v>
      </c>
      <c r="B181" s="46">
        <v>819.62</v>
      </c>
      <c r="C181" s="47">
        <v>0.30445501616031267</v>
      </c>
      <c r="D181" s="46">
        <v>1002.75</v>
      </c>
      <c r="E181" s="47">
        <v>0.28552294049761717</v>
      </c>
      <c r="F181" s="72">
        <v>0.22343281032673667</v>
      </c>
    </row>
    <row r="182" spans="1:6">
      <c r="A182" s="45" t="s">
        <v>97</v>
      </c>
      <c r="B182" s="46">
        <v>995.28599999999994</v>
      </c>
      <c r="C182" s="47">
        <v>0.3697076879701971</v>
      </c>
      <c r="D182" s="46">
        <v>1451.38</v>
      </c>
      <c r="E182" s="47">
        <v>0.41326580441728411</v>
      </c>
      <c r="F182" s="72">
        <v>0.45825421034757863</v>
      </c>
    </row>
    <row r="183" spans="1:6" ht="17.25" thickBot="1">
      <c r="A183" s="48" t="s">
        <v>98</v>
      </c>
      <c r="B183" s="49">
        <v>32.368000000000002</v>
      </c>
      <c r="C183" s="50">
        <v>1.2023376641708355E-2</v>
      </c>
      <c r="D183" s="49">
        <v>64.64</v>
      </c>
      <c r="E183" s="50">
        <v>1.8405587508118649E-2</v>
      </c>
      <c r="F183" s="73">
        <v>0.99703410776075119</v>
      </c>
    </row>
    <row r="184" spans="1:6" ht="17.25" thickBot="1">
      <c r="A184" s="74" t="s">
        <v>150</v>
      </c>
      <c r="B184" s="51">
        <v>2692.0889999999999</v>
      </c>
      <c r="C184" s="75">
        <v>1</v>
      </c>
      <c r="D184" s="51">
        <v>3511.9769999999999</v>
      </c>
      <c r="E184" s="75">
        <v>1</v>
      </c>
      <c r="F184" s="76">
        <v>0.30455456710383655</v>
      </c>
    </row>
    <row r="185" spans="1:6" ht="17.25" customHeight="1" thickBot="1">
      <c r="A185" s="157" t="s">
        <v>151</v>
      </c>
      <c r="B185" s="157"/>
      <c r="C185" s="157"/>
      <c r="D185" s="157"/>
      <c r="E185" s="157"/>
      <c r="F185" s="157"/>
    </row>
    <row r="186" spans="1:6">
      <c r="A186" s="42" t="s">
        <v>95</v>
      </c>
      <c r="B186" s="43">
        <v>1334.29</v>
      </c>
      <c r="C186" s="44">
        <v>0.19580935777043038</v>
      </c>
      <c r="D186" s="43">
        <v>1626.38</v>
      </c>
      <c r="E186" s="44">
        <v>0.19233079790354016</v>
      </c>
      <c r="F186" s="71">
        <v>0.21891043176520864</v>
      </c>
    </row>
    <row r="187" spans="1:6">
      <c r="A187" s="45" t="s">
        <v>96</v>
      </c>
      <c r="B187" s="46">
        <v>2834.2</v>
      </c>
      <c r="C187" s="47">
        <v>0.41592373606408933</v>
      </c>
      <c r="D187" s="46">
        <v>3568.5</v>
      </c>
      <c r="E187" s="47">
        <v>0.42200005676335356</v>
      </c>
      <c r="F187" s="72">
        <v>0.25908545621339374</v>
      </c>
    </row>
    <row r="188" spans="1:6">
      <c r="A188" s="45" t="s">
        <v>97</v>
      </c>
      <c r="B188" s="46">
        <v>2300.36</v>
      </c>
      <c r="C188" s="47">
        <v>0.33758179574214547</v>
      </c>
      <c r="D188" s="46">
        <v>2459.85</v>
      </c>
      <c r="E188" s="47">
        <v>0.29089444854401997</v>
      </c>
      <c r="F188" s="72">
        <v>6.933262619763858E-2</v>
      </c>
    </row>
    <row r="189" spans="1:6" ht="17.25" thickBot="1">
      <c r="A189" s="48" t="s">
        <v>98</v>
      </c>
      <c r="B189" s="49">
        <v>345.38</v>
      </c>
      <c r="C189" s="50">
        <v>5.0685110423334692E-2</v>
      </c>
      <c r="D189" s="49">
        <v>801.43</v>
      </c>
      <c r="E189" s="50">
        <v>9.4774696789086302E-2</v>
      </c>
      <c r="F189" s="73">
        <v>1.3204296716659911</v>
      </c>
    </row>
    <row r="190" spans="1:6" ht="17.25" thickBot="1">
      <c r="A190" s="74" t="s">
        <v>152</v>
      </c>
      <c r="B190" s="51">
        <v>6814.2300000000005</v>
      </c>
      <c r="C190" s="75">
        <v>0.99999999999999989</v>
      </c>
      <c r="D190" s="51">
        <v>8456.16</v>
      </c>
      <c r="E190" s="75">
        <v>1</v>
      </c>
      <c r="F190" s="76">
        <v>0.24095605813129284</v>
      </c>
    </row>
    <row r="191" spans="1:6" ht="17.25" thickBot="1">
      <c r="A191" s="157" t="s">
        <v>153</v>
      </c>
      <c r="B191" s="157"/>
      <c r="C191" s="157"/>
      <c r="D191" s="157"/>
      <c r="E191" s="157"/>
      <c r="F191" s="157"/>
    </row>
    <row r="192" spans="1:6">
      <c r="A192" s="42" t="s">
        <v>95</v>
      </c>
      <c r="B192" s="43">
        <v>564.32899999999995</v>
      </c>
      <c r="C192" s="44">
        <v>0.30019192571496056</v>
      </c>
      <c r="D192" s="43">
        <v>620.28250000000003</v>
      </c>
      <c r="E192" s="44">
        <v>0.35716187927841248</v>
      </c>
      <c r="F192" s="71">
        <v>9.9150495544265915E-2</v>
      </c>
    </row>
    <row r="193" spans="1:6">
      <c r="A193" s="45" t="s">
        <v>96</v>
      </c>
      <c r="B193" s="46">
        <v>952.95</v>
      </c>
      <c r="C193" s="47">
        <v>0.50691687935596375</v>
      </c>
      <c r="D193" s="46">
        <v>687.05</v>
      </c>
      <c r="E193" s="47">
        <v>0.39560695192631307</v>
      </c>
      <c r="F193" s="72">
        <v>-0.2790282806023402</v>
      </c>
    </row>
    <row r="194" spans="1:6" ht="16.5" customHeight="1">
      <c r="A194" s="45" t="s">
        <v>97</v>
      </c>
      <c r="B194" s="46">
        <v>357.01499999999999</v>
      </c>
      <c r="C194" s="47">
        <v>0.18991230356605215</v>
      </c>
      <c r="D194" s="46">
        <v>427.61599999999999</v>
      </c>
      <c r="E194" s="47">
        <v>0.24622350972261448</v>
      </c>
      <c r="F194" s="72">
        <v>0.19775359578729179</v>
      </c>
    </row>
    <row r="195" spans="1:6" s="30" customFormat="1" ht="17.25" thickBot="1">
      <c r="A195" s="48" t="s">
        <v>98</v>
      </c>
      <c r="B195" s="49">
        <v>5.6</v>
      </c>
      <c r="C195" s="50">
        <v>2.9788913630236602E-3</v>
      </c>
      <c r="D195" s="49">
        <v>1.75</v>
      </c>
      <c r="E195" s="50">
        <v>1.0076590726599925E-3</v>
      </c>
      <c r="F195" s="86">
        <v>-0.6875</v>
      </c>
    </row>
    <row r="196" spans="1:6" ht="17.25" thickBot="1">
      <c r="A196" s="74" t="s">
        <v>154</v>
      </c>
      <c r="B196" s="51">
        <v>1879.8939999999998</v>
      </c>
      <c r="C196" s="75">
        <v>1.0000000000000002</v>
      </c>
      <c r="D196" s="51">
        <v>1736.6985</v>
      </c>
      <c r="E196" s="75">
        <v>1</v>
      </c>
      <c r="F196" s="76">
        <v>-7.6172113959616761E-2</v>
      </c>
    </row>
    <row r="197" spans="1:6" ht="17.25" thickBot="1">
      <c r="A197" s="157" t="s">
        <v>155</v>
      </c>
      <c r="B197" s="157"/>
      <c r="C197" s="157"/>
      <c r="D197" s="157"/>
      <c r="E197" s="157"/>
      <c r="F197" s="157"/>
    </row>
    <row r="198" spans="1:6">
      <c r="A198" s="42" t="s">
        <v>95</v>
      </c>
      <c r="B198" s="43">
        <v>210.33500000000001</v>
      </c>
      <c r="C198" s="44">
        <v>0.17742676986018266</v>
      </c>
      <c r="D198" s="43">
        <v>222.875</v>
      </c>
      <c r="E198" s="44">
        <v>0.21313392700037487</v>
      </c>
      <c r="F198" s="71">
        <v>5.9619178928851602E-2</v>
      </c>
    </row>
    <row r="199" spans="1:6">
      <c r="A199" s="45" t="s">
        <v>96</v>
      </c>
      <c r="B199" s="46">
        <v>6.8</v>
      </c>
      <c r="C199" s="47">
        <v>5.7360973449461193E-3</v>
      </c>
      <c r="D199" s="46">
        <v>64.900000000000006</v>
      </c>
      <c r="E199" s="47">
        <v>6.2063451990238161E-2</v>
      </c>
      <c r="F199" s="72">
        <v>8.5441176470588243</v>
      </c>
    </row>
    <row r="200" spans="1:6">
      <c r="A200" s="45" t="s">
        <v>97</v>
      </c>
      <c r="B200" s="46">
        <v>117.69</v>
      </c>
      <c r="C200" s="47">
        <v>9.9276661253927756E-2</v>
      </c>
      <c r="D200" s="46">
        <v>191.804</v>
      </c>
      <c r="E200" s="47">
        <v>0.18342092982335345</v>
      </c>
      <c r="F200" s="72">
        <v>0.62973914521199759</v>
      </c>
    </row>
    <row r="201" spans="1:6" ht="17.25" thickBot="1">
      <c r="A201" s="48" t="s">
        <v>98</v>
      </c>
      <c r="B201" s="49">
        <v>850.65</v>
      </c>
      <c r="C201" s="50">
        <v>0.71756047154094349</v>
      </c>
      <c r="D201" s="49">
        <v>566.125</v>
      </c>
      <c r="E201" s="50">
        <v>0.54138169118603352</v>
      </c>
      <c r="F201" s="73">
        <v>-0.33447951566449186</v>
      </c>
    </row>
    <row r="202" spans="1:6" ht="17.25" thickBot="1">
      <c r="A202" s="74" t="s">
        <v>156</v>
      </c>
      <c r="B202" s="51">
        <v>1185.4749999999999</v>
      </c>
      <c r="C202" s="75">
        <v>1</v>
      </c>
      <c r="D202" s="51">
        <v>1045.704</v>
      </c>
      <c r="E202" s="75">
        <v>1</v>
      </c>
      <c r="F202" s="76">
        <v>-0.11790295029418585</v>
      </c>
    </row>
    <row r="203" spans="1:6" ht="17.25" customHeight="1" thickBot="1">
      <c r="A203" s="157" t="s">
        <v>157</v>
      </c>
      <c r="B203" s="157"/>
      <c r="C203" s="157"/>
      <c r="D203" s="157"/>
      <c r="E203" s="157"/>
      <c r="F203" s="157"/>
    </row>
    <row r="204" spans="1:6">
      <c r="A204" s="42" t="s">
        <v>95</v>
      </c>
      <c r="B204" s="43">
        <v>682.30799999999999</v>
      </c>
      <c r="C204" s="44">
        <v>0.19258199668750434</v>
      </c>
      <c r="D204" s="43">
        <v>978.38599999999997</v>
      </c>
      <c r="E204" s="44">
        <v>0.23857964075010279</v>
      </c>
      <c r="F204" s="71">
        <v>0.43393599371544811</v>
      </c>
    </row>
    <row r="205" spans="1:6">
      <c r="A205" s="45" t="s">
        <v>96</v>
      </c>
      <c r="B205" s="46">
        <v>1522.53</v>
      </c>
      <c r="C205" s="47">
        <v>0.42973535033537047</v>
      </c>
      <c r="D205" s="46">
        <v>1604.875</v>
      </c>
      <c r="E205" s="47">
        <v>0.39134912084680407</v>
      </c>
      <c r="F205" s="72">
        <v>5.4084320177599121E-2</v>
      </c>
    </row>
    <row r="206" spans="1:6">
      <c r="A206" s="45" t="s">
        <v>97</v>
      </c>
      <c r="B206" s="46">
        <v>991.41</v>
      </c>
      <c r="C206" s="47">
        <v>0.27982629155155542</v>
      </c>
      <c r="D206" s="46">
        <v>1139.8040000000001</v>
      </c>
      <c r="E206" s="47">
        <v>0.27794145546392751</v>
      </c>
      <c r="F206" s="72">
        <v>0.14967974904429049</v>
      </c>
    </row>
    <row r="207" spans="1:6" ht="17.25" thickBot="1">
      <c r="A207" s="48" t="s">
        <v>98</v>
      </c>
      <c r="B207" s="49">
        <v>346.7</v>
      </c>
      <c r="C207" s="50">
        <v>9.7856361425569902E-2</v>
      </c>
      <c r="D207" s="49">
        <v>377.81299999999999</v>
      </c>
      <c r="E207" s="50">
        <v>9.2129782939165711E-2</v>
      </c>
      <c r="F207" s="73">
        <v>8.9740409576002378E-2</v>
      </c>
    </row>
    <row r="208" spans="1:6" ht="17.25" thickBot="1">
      <c r="A208" s="74" t="s">
        <v>158</v>
      </c>
      <c r="B208" s="51">
        <v>3542.9479999999994</v>
      </c>
      <c r="C208" s="75">
        <v>1</v>
      </c>
      <c r="D208" s="51">
        <v>4100.8779999999997</v>
      </c>
      <c r="E208" s="75">
        <v>1</v>
      </c>
      <c r="F208" s="76">
        <v>0.15747620343284763</v>
      </c>
    </row>
    <row r="210" spans="1:6">
      <c r="A210" s="16" t="s">
        <v>28</v>
      </c>
      <c r="B210" s="4"/>
      <c r="C210" s="5"/>
      <c r="D210" s="4"/>
      <c r="E210" s="5"/>
      <c r="F210" s="5"/>
    </row>
    <row r="211" spans="1:6">
      <c r="A211" s="24" t="s">
        <v>88</v>
      </c>
      <c r="B211" s="21"/>
      <c r="C211" s="21"/>
      <c r="D211" s="21"/>
      <c r="E211" s="21"/>
      <c r="F211" s="21"/>
    </row>
    <row r="212" spans="1:6">
      <c r="A212" s="5" t="s">
        <v>89</v>
      </c>
      <c r="B212" s="21"/>
      <c r="C212" s="21"/>
      <c r="D212" s="21"/>
      <c r="E212" s="21"/>
      <c r="F212" s="21"/>
    </row>
    <row r="213" spans="1:6">
      <c r="A213" s="158" t="s">
        <v>159</v>
      </c>
      <c r="B213" s="158"/>
      <c r="C213" s="158"/>
      <c r="D213" s="158"/>
      <c r="E213" s="158"/>
      <c r="F213" s="158"/>
    </row>
    <row r="214" spans="1:6">
      <c r="A214" s="158" t="s">
        <v>160</v>
      </c>
      <c r="B214" s="158"/>
      <c r="C214" s="158"/>
      <c r="D214" s="158"/>
      <c r="E214" s="158"/>
      <c r="F214" s="158"/>
    </row>
    <row r="215" spans="1:6">
      <c r="A215" s="112"/>
      <c r="B215" s="112"/>
      <c r="C215" s="112"/>
      <c r="D215" s="112"/>
      <c r="E215" s="112"/>
      <c r="F215" s="112"/>
    </row>
    <row r="216" spans="1:6" ht="28.5" customHeight="1">
      <c r="A216" s="156" t="str">
        <f>'1'!A48</f>
        <v>Actualizado el 5 de marzo de 2025</v>
      </c>
      <c r="B216" s="156"/>
      <c r="C216" s="156"/>
      <c r="D216" s="156"/>
      <c r="E216" s="156"/>
      <c r="F216" s="2"/>
    </row>
  </sheetData>
  <mergeCells count="42">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216:E216"/>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38" activePane="bottomRight" state="frozen"/>
      <selection pane="topRight" activeCell="B1" sqref="B1"/>
      <selection pane="bottomLeft" activeCell="A11" sqref="A11"/>
      <selection pane="bottomRight" activeCell="A45" sqref="A45"/>
    </sheetView>
  </sheetViews>
  <sheetFormatPr baseColWidth="10" defaultColWidth="11.42578125" defaultRowHeight="16.5"/>
  <cols>
    <col min="1" max="1" width="37.42578125" style="2" customWidth="1"/>
    <col min="2" max="2" width="22.85546875" style="2" customWidth="1"/>
    <col min="3" max="3" width="23.14062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50" t="str">
        <f>+Índice!A5</f>
        <v>Componente Abastecimiento de Alimentos - Primera quincena de febrero de 2025</v>
      </c>
      <c r="B4" s="150"/>
      <c r="C4" s="150"/>
      <c r="D4" s="25"/>
      <c r="E4" s="25"/>
      <c r="F4" s="25"/>
      <c r="G4" s="25"/>
      <c r="H4" s="25"/>
    </row>
    <row r="5" spans="1:8" s="1" customFormat="1" ht="17.100000000000001" customHeight="1">
      <c r="A5" s="150"/>
      <c r="B5" s="150"/>
      <c r="C5" s="150"/>
      <c r="D5" s="25"/>
      <c r="E5" s="25"/>
      <c r="F5" s="25"/>
      <c r="G5" s="25"/>
      <c r="H5" s="25"/>
    </row>
    <row r="6" spans="1:8" s="1" customFormat="1" ht="11.1" customHeight="1">
      <c r="A6" s="151" t="s">
        <v>164</v>
      </c>
      <c r="B6" s="152"/>
      <c r="C6" s="152"/>
    </row>
    <row r="7" spans="1:8" s="1" customFormat="1" ht="12" customHeight="1">
      <c r="A7" s="151"/>
      <c r="B7" s="152"/>
      <c r="C7" s="152"/>
    </row>
    <row r="8" spans="1:8" s="1" customFormat="1" ht="12" customHeight="1">
      <c r="A8" s="153"/>
      <c r="B8" s="154"/>
      <c r="C8" s="154"/>
      <c r="E8" s="28" t="s">
        <v>30</v>
      </c>
    </row>
    <row r="9" spans="1:8" s="1" customFormat="1" ht="16.5" customHeight="1" thickBot="1"/>
    <row r="10" spans="1:8" ht="22.5" customHeight="1" thickBot="1">
      <c r="A10" s="82" t="s">
        <v>161</v>
      </c>
      <c r="B10" s="83" t="s">
        <v>165</v>
      </c>
      <c r="C10" s="83" t="s">
        <v>202</v>
      </c>
      <c r="E10" s="2"/>
      <c r="F10" s="2"/>
      <c r="G10" s="2"/>
      <c r="H10" s="2"/>
    </row>
    <row r="11" spans="1:8">
      <c r="A11" s="40" t="s">
        <v>170</v>
      </c>
      <c r="B11" s="39">
        <v>0.33960978621942833</v>
      </c>
      <c r="C11" s="39">
        <v>0.31912091737715242</v>
      </c>
      <c r="E11" s="2"/>
      <c r="F11" s="2"/>
      <c r="G11" s="2"/>
      <c r="H11" s="2"/>
    </row>
    <row r="12" spans="1:8">
      <c r="A12" s="40" t="s">
        <v>171</v>
      </c>
      <c r="B12" s="39">
        <v>0.12886993822139184</v>
      </c>
      <c r="C12" s="39">
        <v>0.14438696612479948</v>
      </c>
      <c r="E12" s="2"/>
      <c r="F12" s="2"/>
      <c r="G12" s="2"/>
      <c r="H12" s="2"/>
    </row>
    <row r="13" spans="1:8">
      <c r="A13" s="40" t="s">
        <v>172</v>
      </c>
      <c r="B13" s="39">
        <v>7.0032322917763484E-2</v>
      </c>
      <c r="C13" s="39">
        <v>6.4841663231475666E-2</v>
      </c>
      <c r="E13" s="2"/>
      <c r="F13" s="2"/>
      <c r="G13" s="2"/>
      <c r="H13" s="2"/>
    </row>
    <row r="14" spans="1:8">
      <c r="A14" s="40" t="s">
        <v>173</v>
      </c>
      <c r="B14" s="39">
        <v>6.3239768124511112E-2</v>
      </c>
      <c r="C14" s="39">
        <v>6.129427901132703E-2</v>
      </c>
      <c r="E14" s="2"/>
      <c r="F14" s="2"/>
      <c r="G14" s="2"/>
      <c r="H14" s="2"/>
    </row>
    <row r="15" spans="1:8">
      <c r="A15" s="40" t="s">
        <v>174</v>
      </c>
      <c r="B15" s="39">
        <v>4.2203169440466141E-2</v>
      </c>
      <c r="C15" s="39">
        <v>4.2144665371392449E-2</v>
      </c>
      <c r="E15" s="2"/>
      <c r="F15" s="2"/>
      <c r="G15" s="2"/>
      <c r="H15" s="2"/>
    </row>
    <row r="16" spans="1:8">
      <c r="A16" s="40" t="s">
        <v>175</v>
      </c>
      <c r="B16" s="39">
        <v>3.5116956239987979E-2</v>
      </c>
      <c r="C16" s="39">
        <v>3.3300783982191037E-2</v>
      </c>
      <c r="E16" s="2"/>
      <c r="F16" s="2"/>
      <c r="G16" s="2"/>
      <c r="H16" s="2"/>
    </row>
    <row r="17" spans="1:8">
      <c r="A17" s="40" t="s">
        <v>176</v>
      </c>
      <c r="B17" s="39">
        <v>3.2935525614552597E-2</v>
      </c>
      <c r="C17" s="39">
        <v>3.0453204112420296E-2</v>
      </c>
      <c r="E17" s="2"/>
      <c r="F17" s="2"/>
      <c r="G17" s="2"/>
      <c r="H17" s="2"/>
    </row>
    <row r="18" spans="1:8">
      <c r="A18" s="40" t="s">
        <v>177</v>
      </c>
      <c r="B18" s="39">
        <v>3.0420531857897816E-2</v>
      </c>
      <c r="C18" s="39">
        <v>3.0356633810762382E-2</v>
      </c>
      <c r="E18" s="2"/>
      <c r="F18" s="2"/>
      <c r="G18" s="2"/>
      <c r="H18" s="2"/>
    </row>
    <row r="19" spans="1:8">
      <c r="A19" s="40" t="s">
        <v>178</v>
      </c>
      <c r="B19" s="39">
        <v>2.5094127665096767E-2</v>
      </c>
      <c r="C19" s="39">
        <v>2.8120798294309801E-2</v>
      </c>
      <c r="E19" s="2"/>
      <c r="F19" s="2"/>
      <c r="G19" s="2"/>
      <c r="H19" s="2"/>
    </row>
    <row r="20" spans="1:8">
      <c r="A20" s="40" t="s">
        <v>179</v>
      </c>
      <c r="B20" s="39">
        <v>2.5093603261931698E-2</v>
      </c>
      <c r="C20" s="39">
        <v>2.7662673399012086E-2</v>
      </c>
      <c r="E20" s="2"/>
      <c r="F20" s="2"/>
      <c r="G20" s="2"/>
      <c r="H20" s="2"/>
    </row>
    <row r="21" spans="1:8">
      <c r="A21" s="40" t="s">
        <v>180</v>
      </c>
      <c r="B21" s="39">
        <v>2.0879771203794698E-2</v>
      </c>
      <c r="C21" s="39">
        <v>1.9832067160865954E-2</v>
      </c>
      <c r="E21" s="2"/>
      <c r="F21" s="2"/>
      <c r="G21" s="2"/>
      <c r="H21" s="2"/>
    </row>
    <row r="22" spans="1:8">
      <c r="A22" s="40" t="s">
        <v>181</v>
      </c>
      <c r="B22" s="39">
        <v>1.8092498411928247E-2</v>
      </c>
      <c r="C22" s="39">
        <v>1.9103956450361323E-2</v>
      </c>
      <c r="E22" s="2"/>
      <c r="F22" s="2"/>
      <c r="G22" s="2"/>
      <c r="H22" s="2"/>
    </row>
    <row r="23" spans="1:8">
      <c r="A23" s="40" t="s">
        <v>182</v>
      </c>
      <c r="B23" s="39">
        <v>1.7610419443320667E-2</v>
      </c>
      <c r="C23" s="39">
        <v>1.7619302167933126E-2</v>
      </c>
      <c r="E23" s="2"/>
      <c r="F23" s="2"/>
      <c r="G23" s="2"/>
      <c r="H23" s="2"/>
    </row>
    <row r="24" spans="1:8">
      <c r="A24" s="40" t="s">
        <v>184</v>
      </c>
      <c r="B24" s="39">
        <v>1.3673915642162377E-2</v>
      </c>
      <c r="C24" s="39">
        <v>1.6615721924270722E-2</v>
      </c>
      <c r="E24" s="2"/>
      <c r="F24" s="2"/>
      <c r="G24" s="2"/>
      <c r="H24" s="2"/>
    </row>
    <row r="25" spans="1:8">
      <c r="A25" s="40" t="s">
        <v>183</v>
      </c>
      <c r="B25" s="39">
        <v>1.5725849767024486E-2</v>
      </c>
      <c r="C25" s="39">
        <v>1.5756477526709608E-2</v>
      </c>
      <c r="E25" s="2"/>
      <c r="F25" s="2"/>
      <c r="G25" s="2"/>
      <c r="H25" s="2"/>
    </row>
    <row r="26" spans="1:8">
      <c r="A26" s="40" t="s">
        <v>186</v>
      </c>
      <c r="B26" s="39">
        <v>1.2943693441319697E-2</v>
      </c>
      <c r="C26" s="39">
        <v>1.3786532495775362E-2</v>
      </c>
      <c r="E26" s="2"/>
      <c r="F26" s="2"/>
      <c r="G26" s="2"/>
      <c r="H26" s="2"/>
    </row>
    <row r="27" spans="1:8">
      <c r="A27" s="40" t="s">
        <v>185</v>
      </c>
      <c r="B27" s="39">
        <v>1.3047283320756603E-2</v>
      </c>
      <c r="C27" s="39">
        <v>1.3637391329820224E-2</v>
      </c>
      <c r="E27" s="2"/>
      <c r="F27" s="2"/>
      <c r="G27" s="2"/>
      <c r="H27" s="2"/>
    </row>
    <row r="28" spans="1:8">
      <c r="A28" s="40" t="s">
        <v>187</v>
      </c>
      <c r="B28" s="39">
        <v>1.1758715002507887E-2</v>
      </c>
      <c r="C28" s="39">
        <v>1.361362179022208E-2</v>
      </c>
      <c r="E28" s="2"/>
      <c r="F28" s="2"/>
      <c r="G28" s="2"/>
      <c r="H28" s="2"/>
    </row>
    <row r="29" spans="1:8">
      <c r="A29" s="40" t="s">
        <v>149</v>
      </c>
      <c r="B29" s="39">
        <v>9.9139044399444536E-3</v>
      </c>
      <c r="C29" s="39">
        <v>1.1679012321343879E-2</v>
      </c>
      <c r="E29" s="2"/>
      <c r="F29" s="2"/>
      <c r="G29" s="2"/>
      <c r="H29" s="2"/>
    </row>
    <row r="30" spans="1:8">
      <c r="A30" s="40" t="s">
        <v>188</v>
      </c>
      <c r="B30" s="39">
        <v>9.6728226056659559E-3</v>
      </c>
      <c r="C30" s="39">
        <v>1.0029380933068498E-2</v>
      </c>
      <c r="E30" s="2"/>
      <c r="F30" s="2"/>
      <c r="G30" s="2"/>
      <c r="H30" s="2"/>
    </row>
    <row r="31" spans="1:8">
      <c r="A31" s="40" t="s">
        <v>189</v>
      </c>
      <c r="B31" s="39">
        <v>7.0645465851573415E-3</v>
      </c>
      <c r="C31" s="39">
        <v>8.2101599969824218E-3</v>
      </c>
      <c r="E31" s="2"/>
      <c r="F31" s="2"/>
      <c r="G31" s="2"/>
      <c r="H31" s="2"/>
    </row>
    <row r="32" spans="1:8">
      <c r="A32" s="40" t="s">
        <v>193</v>
      </c>
      <c r="B32" s="39">
        <v>6.0176448990987303E-3</v>
      </c>
      <c r="C32" s="39">
        <v>7.5183610434425528E-3</v>
      </c>
      <c r="E32" s="2"/>
      <c r="F32" s="2"/>
      <c r="G32" s="2"/>
      <c r="H32" s="2"/>
    </row>
    <row r="33" spans="1:9">
      <c r="A33" s="40" t="s">
        <v>192</v>
      </c>
      <c r="B33" s="39">
        <v>6.1008544976639623E-3</v>
      </c>
      <c r="C33" s="39">
        <v>7.2346268589582978E-3</v>
      </c>
      <c r="E33" s="2"/>
      <c r="F33" s="2"/>
      <c r="G33" s="2"/>
      <c r="H33" s="2"/>
    </row>
    <row r="34" spans="1:9">
      <c r="A34" s="40" t="s">
        <v>195</v>
      </c>
      <c r="B34" s="39">
        <v>5.153756235042788E-3</v>
      </c>
      <c r="C34" s="39">
        <v>6.9732041569857371E-3</v>
      </c>
      <c r="E34" s="2"/>
      <c r="F34" s="2"/>
      <c r="G34" s="2"/>
      <c r="H34" s="2"/>
    </row>
    <row r="35" spans="1:9">
      <c r="A35" s="40" t="s">
        <v>191</v>
      </c>
      <c r="B35" s="39">
        <v>6.3676795926546539E-3</v>
      </c>
      <c r="C35" s="39">
        <v>6.2532109452791921E-3</v>
      </c>
      <c r="E35" s="2"/>
      <c r="F35" s="2"/>
      <c r="G35" s="2"/>
      <c r="H35" s="2"/>
    </row>
    <row r="36" spans="1:9">
      <c r="A36" s="40" t="s">
        <v>203</v>
      </c>
      <c r="B36" s="39">
        <v>6.7560785759067975E-3</v>
      </c>
      <c r="C36" s="39">
        <v>6.2309219097633536E-3</v>
      </c>
      <c r="E36" s="2"/>
      <c r="F36" s="2"/>
      <c r="G36" s="2"/>
      <c r="H36" s="2"/>
    </row>
    <row r="37" spans="1:9">
      <c r="A37" s="40" t="s">
        <v>190</v>
      </c>
      <c r="B37" s="39">
        <v>6.9229098567041951E-3</v>
      </c>
      <c r="C37" s="39">
        <v>5.7753576347337786E-3</v>
      </c>
      <c r="E37" s="2"/>
      <c r="F37" s="2"/>
      <c r="G37" s="2"/>
      <c r="H37" s="2"/>
    </row>
    <row r="38" spans="1:9">
      <c r="A38" s="40" t="s">
        <v>196</v>
      </c>
      <c r="B38" s="39">
        <v>4.8056292053040633E-3</v>
      </c>
      <c r="C38" s="39">
        <v>5.2903713672559751E-3</v>
      </c>
      <c r="E38" s="2"/>
      <c r="F38" s="2"/>
      <c r="G38" s="2"/>
      <c r="H38" s="2"/>
    </row>
    <row r="39" spans="1:9">
      <c r="A39" s="40" t="s">
        <v>194</v>
      </c>
      <c r="B39" s="39">
        <v>5.9655058198032013E-3</v>
      </c>
      <c r="C39" s="39">
        <v>4.9363404745505256E-3</v>
      </c>
      <c r="E39" s="2"/>
      <c r="F39" s="2"/>
      <c r="G39" s="2"/>
      <c r="H39" s="2"/>
    </row>
    <row r="40" spans="1:9">
      <c r="A40" s="40" t="s">
        <v>197</v>
      </c>
      <c r="B40" s="39">
        <v>4.3656379361689569E-3</v>
      </c>
      <c r="C40" s="39">
        <v>3.4774686452896985E-3</v>
      </c>
      <c r="E40" s="2"/>
      <c r="F40" s="2"/>
      <c r="G40" s="2"/>
      <c r="H40" s="2"/>
    </row>
    <row r="41" spans="1:9">
      <c r="A41" s="40" t="s">
        <v>140</v>
      </c>
      <c r="B41" s="39">
        <v>2.5509783460331077E-3</v>
      </c>
      <c r="C41" s="39">
        <v>2.7928718519390772E-3</v>
      </c>
      <c r="E41" s="2"/>
      <c r="F41" s="2"/>
      <c r="G41" s="2"/>
      <c r="H41" s="2"/>
    </row>
    <row r="42" spans="1:9">
      <c r="A42" s="40" t="s">
        <v>204</v>
      </c>
      <c r="B42" s="39">
        <v>1.9941756090096577E-3</v>
      </c>
      <c r="C42" s="39">
        <v>1.9510562996056444E-3</v>
      </c>
      <c r="E42" s="2"/>
      <c r="F42" s="2"/>
      <c r="G42" s="2"/>
      <c r="H42" s="2"/>
    </row>
    <row r="43" spans="1:9">
      <c r="A43" s="84"/>
      <c r="B43" s="85"/>
      <c r="C43" s="85"/>
      <c r="E43" s="2"/>
      <c r="F43" s="2"/>
      <c r="G43" s="2"/>
      <c r="H43" s="2"/>
    </row>
    <row r="44" spans="1:9">
      <c r="A44" s="17" t="s">
        <v>28</v>
      </c>
      <c r="B44" s="4"/>
      <c r="C44" s="5"/>
      <c r="D44" s="4"/>
      <c r="E44" s="5"/>
      <c r="F44" s="6"/>
      <c r="G44" s="6"/>
      <c r="H44" s="22"/>
      <c r="I44" s="23"/>
    </row>
    <row r="45" spans="1:9">
      <c r="A45" s="106" t="str">
        <f>'1'!A48</f>
        <v>Actualizado el 5 de marzo de 2025</v>
      </c>
      <c r="B45" s="4"/>
      <c r="C45" s="5"/>
      <c r="D45" s="4"/>
      <c r="E45" s="5"/>
      <c r="F45" s="6"/>
      <c r="G45" s="6"/>
      <c r="H45" s="22"/>
      <c r="I45" s="23"/>
    </row>
    <row r="46" spans="1:9" ht="30.75" customHeight="1">
      <c r="A46" s="155"/>
      <c r="B46" s="155"/>
      <c r="C46" s="155"/>
      <c r="D46" s="155"/>
      <c r="E46" s="155"/>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0: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2025-02-24T13:33:06Z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